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NP\Publicacion\MNP_indicadores\2_DEFUNCIONES\2_ESPERANZA_VIDA_CM_Totales\"/>
    </mc:Choice>
  </mc:AlternateContent>
  <bookViews>
    <workbookView xWindow="28680" yWindow="-120" windowWidth="29040" windowHeight="15840" tabRatio="855"/>
  </bookViews>
  <sheets>
    <sheet name="Esperanza de vida retrospectiva" sheetId="32" r:id="rId1"/>
    <sheet name="2023" sheetId="41" r:id="rId2"/>
    <sheet name="2022" sheetId="40" r:id="rId3"/>
    <sheet name="2021" sheetId="39" r:id="rId4"/>
    <sheet name="2020" sheetId="38" r:id="rId5"/>
    <sheet name="2019" sheetId="37" r:id="rId6"/>
    <sheet name="2018" sheetId="36" r:id="rId7"/>
    <sheet name="2017" sheetId="34" r:id="rId8"/>
    <sheet name="2016" sheetId="33" r:id="rId9"/>
    <sheet name="2015" sheetId="31" r:id="rId10"/>
    <sheet name="2014" sheetId="30" r:id="rId11"/>
    <sheet name="2013" sheetId="29" r:id="rId12"/>
    <sheet name="2012" sheetId="28" r:id="rId13"/>
    <sheet name="2011" sheetId="27" r:id="rId14"/>
    <sheet name="2010" sheetId="26" r:id="rId15"/>
    <sheet name="2009" sheetId="25" r:id="rId16"/>
    <sheet name="2008" sheetId="24" r:id="rId17"/>
    <sheet name="2007" sheetId="23" r:id="rId18"/>
    <sheet name="2006" sheetId="22" r:id="rId19"/>
    <sheet name="2005" sheetId="21" r:id="rId20"/>
    <sheet name="2004" sheetId="20" r:id="rId21"/>
    <sheet name="2003" sheetId="1" r:id="rId22"/>
    <sheet name="2002" sheetId="2" r:id="rId23"/>
    <sheet name="2001" sheetId="4" r:id="rId24"/>
    <sheet name="2000" sheetId="6" r:id="rId25"/>
    <sheet name="1999" sheetId="7" r:id="rId26"/>
    <sheet name="1998" sheetId="9" r:id="rId27"/>
    <sheet name="1997" sheetId="14" r:id="rId28"/>
    <sheet name="1996" sheetId="13" r:id="rId29"/>
    <sheet name="1995" sheetId="12" r:id="rId30"/>
    <sheet name="1994" sheetId="11" r:id="rId31"/>
    <sheet name="1993" sheetId="10" r:id="rId32"/>
    <sheet name="1992" sheetId="8" r:id="rId33"/>
    <sheet name="1991" sheetId="19" r:id="rId34"/>
    <sheet name="1990" sheetId="18" r:id="rId35"/>
    <sheet name="1989" sheetId="17" r:id="rId36"/>
    <sheet name="1988" sheetId="16" r:id="rId37"/>
    <sheet name="1987" sheetId="5" r:id="rId38"/>
    <sheet name="1986" sheetId="3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6" l="1"/>
  <c r="J99" i="7"/>
  <c r="J99" i="9"/>
  <c r="J99" i="14"/>
  <c r="J99" i="13"/>
  <c r="J99" i="12"/>
  <c r="J99" i="11"/>
  <c r="J99" i="10"/>
  <c r="J99" i="8"/>
  <c r="J99" i="19"/>
  <c r="J99" i="18"/>
  <c r="J99" i="17"/>
  <c r="J99" i="16"/>
  <c r="J99" i="5"/>
  <c r="J99" i="3"/>
  <c r="J99" i="4"/>
  <c r="J109" i="40"/>
  <c r="J109" i="39"/>
  <c r="J109" i="38"/>
  <c r="J109" i="37"/>
  <c r="J109" i="36"/>
  <c r="J109" i="34"/>
  <c r="J109" i="33"/>
  <c r="J109" i="31"/>
  <c r="J109" i="30"/>
  <c r="J109" i="26"/>
  <c r="J109" i="25"/>
  <c r="J109" i="24"/>
  <c r="J109" i="23"/>
  <c r="J109" i="22"/>
  <c r="J109" i="21"/>
  <c r="J109" i="20"/>
  <c r="J109" i="1"/>
  <c r="J109" i="2"/>
  <c r="J109" i="41"/>
  <c r="F109" i="41"/>
  <c r="F108" i="41"/>
  <c r="G108" i="41" s="1"/>
  <c r="F107" i="41"/>
  <c r="G107" i="41" s="1"/>
  <c r="F106" i="41"/>
  <c r="G106" i="41" s="1"/>
  <c r="F105" i="41"/>
  <c r="G105" i="41" s="1"/>
  <c r="F104" i="41"/>
  <c r="G104" i="41" s="1"/>
  <c r="F103" i="41"/>
  <c r="G103" i="41" s="1"/>
  <c r="F102" i="41"/>
  <c r="G102" i="41" s="1"/>
  <c r="F101" i="41"/>
  <c r="G101" i="41" s="1"/>
  <c r="F100" i="41"/>
  <c r="G100" i="41" s="1"/>
  <c r="F99" i="41"/>
  <c r="G99" i="41" s="1"/>
  <c r="F98" i="41"/>
  <c r="G98" i="41" s="1"/>
  <c r="F97" i="41"/>
  <c r="G97" i="41" s="1"/>
  <c r="F96" i="41"/>
  <c r="G96" i="41" s="1"/>
  <c r="F95" i="41"/>
  <c r="G95" i="41" s="1"/>
  <c r="F94" i="41"/>
  <c r="G94" i="41" s="1"/>
  <c r="F93" i="41"/>
  <c r="G93" i="41" s="1"/>
  <c r="F92" i="41"/>
  <c r="G92" i="41" s="1"/>
  <c r="F91" i="41"/>
  <c r="G91" i="41" s="1"/>
  <c r="F90" i="41"/>
  <c r="G90" i="41" s="1"/>
  <c r="F89" i="41"/>
  <c r="G89" i="41" s="1"/>
  <c r="F88" i="41"/>
  <c r="G88" i="41" s="1"/>
  <c r="F87" i="41"/>
  <c r="G87" i="41" s="1"/>
  <c r="F86" i="41"/>
  <c r="G86" i="41" s="1"/>
  <c r="F85" i="41"/>
  <c r="G85" i="41" s="1"/>
  <c r="F84" i="41"/>
  <c r="G84" i="41" s="1"/>
  <c r="F83" i="41"/>
  <c r="G83" i="41" s="1"/>
  <c r="F82" i="41"/>
  <c r="G82" i="41" s="1"/>
  <c r="F81" i="41"/>
  <c r="G81" i="41" s="1"/>
  <c r="F80" i="41"/>
  <c r="G80" i="41" s="1"/>
  <c r="F79" i="41"/>
  <c r="G79" i="41" s="1"/>
  <c r="F78" i="41"/>
  <c r="G78" i="41" s="1"/>
  <c r="F77" i="41"/>
  <c r="G77" i="41" s="1"/>
  <c r="F76" i="41"/>
  <c r="G76" i="41" s="1"/>
  <c r="F75" i="41"/>
  <c r="G75" i="41" s="1"/>
  <c r="F74" i="41"/>
  <c r="G74" i="41" s="1"/>
  <c r="F73" i="41"/>
  <c r="G73" i="41" s="1"/>
  <c r="F72" i="41"/>
  <c r="G72" i="41" s="1"/>
  <c r="F71" i="41"/>
  <c r="G71" i="41" s="1"/>
  <c r="F70" i="41"/>
  <c r="G70" i="41" s="1"/>
  <c r="F69" i="41"/>
  <c r="G69" i="41" s="1"/>
  <c r="F68" i="41"/>
  <c r="G68" i="41" s="1"/>
  <c r="F67" i="41"/>
  <c r="G67" i="41" s="1"/>
  <c r="F66" i="41"/>
  <c r="G66" i="41" s="1"/>
  <c r="F65" i="41"/>
  <c r="G65" i="41" s="1"/>
  <c r="F64" i="41"/>
  <c r="G64" i="41" s="1"/>
  <c r="F63" i="41"/>
  <c r="G63" i="41" s="1"/>
  <c r="F62" i="41"/>
  <c r="G62" i="41" s="1"/>
  <c r="F61" i="41"/>
  <c r="G61" i="41" s="1"/>
  <c r="F60" i="41"/>
  <c r="G60" i="41" s="1"/>
  <c r="F59" i="41"/>
  <c r="G59" i="41" s="1"/>
  <c r="F58" i="41"/>
  <c r="G58" i="41" s="1"/>
  <c r="F57" i="41"/>
  <c r="G57" i="41" s="1"/>
  <c r="F56" i="41"/>
  <c r="G56" i="41" s="1"/>
  <c r="F55" i="41"/>
  <c r="G55" i="41" s="1"/>
  <c r="F54" i="41"/>
  <c r="G54" i="41" s="1"/>
  <c r="F53" i="41"/>
  <c r="G53" i="41" s="1"/>
  <c r="F52" i="41"/>
  <c r="G52" i="41" s="1"/>
  <c r="F51" i="41"/>
  <c r="G51" i="41" s="1"/>
  <c r="F50" i="41"/>
  <c r="G50" i="41" s="1"/>
  <c r="F49" i="41"/>
  <c r="G49" i="41" s="1"/>
  <c r="F48" i="41"/>
  <c r="G48" i="41" s="1"/>
  <c r="F47" i="41"/>
  <c r="G47" i="41" s="1"/>
  <c r="F46" i="41"/>
  <c r="G46" i="41" s="1"/>
  <c r="F45" i="41"/>
  <c r="G45" i="41" s="1"/>
  <c r="F44" i="41"/>
  <c r="G44" i="41" s="1"/>
  <c r="F43" i="41"/>
  <c r="G43" i="41" s="1"/>
  <c r="F42" i="41"/>
  <c r="G42" i="41" s="1"/>
  <c r="F41" i="41"/>
  <c r="G41" i="41" s="1"/>
  <c r="F40" i="41"/>
  <c r="G40" i="41" s="1"/>
  <c r="F39" i="41"/>
  <c r="G39" i="41" s="1"/>
  <c r="F38" i="41"/>
  <c r="G38" i="41" s="1"/>
  <c r="F37" i="41"/>
  <c r="G37" i="41" s="1"/>
  <c r="F36" i="41"/>
  <c r="G36" i="41" s="1"/>
  <c r="F35" i="41"/>
  <c r="G35" i="41" s="1"/>
  <c r="F34" i="41"/>
  <c r="G34" i="41" s="1"/>
  <c r="F33" i="41"/>
  <c r="G33" i="41" s="1"/>
  <c r="F32" i="41"/>
  <c r="G32" i="41" s="1"/>
  <c r="F31" i="41"/>
  <c r="G31" i="41" s="1"/>
  <c r="F30" i="41"/>
  <c r="G30" i="41" s="1"/>
  <c r="F29" i="41"/>
  <c r="G29" i="41" s="1"/>
  <c r="F28" i="41"/>
  <c r="G28" i="41" s="1"/>
  <c r="F27" i="41"/>
  <c r="G27" i="41" s="1"/>
  <c r="F26" i="41"/>
  <c r="G26" i="41" s="1"/>
  <c r="F25" i="41"/>
  <c r="G25" i="41" s="1"/>
  <c r="F24" i="41"/>
  <c r="G24" i="41" s="1"/>
  <c r="F23" i="41"/>
  <c r="G23" i="41" s="1"/>
  <c r="F22" i="41"/>
  <c r="G22" i="41" s="1"/>
  <c r="F21" i="41"/>
  <c r="G21" i="41" s="1"/>
  <c r="F20" i="41"/>
  <c r="G20" i="41" s="1"/>
  <c r="F19" i="41"/>
  <c r="G19" i="41" s="1"/>
  <c r="F18" i="41"/>
  <c r="G18" i="41" s="1"/>
  <c r="F17" i="41"/>
  <c r="G17" i="41" s="1"/>
  <c r="F16" i="41"/>
  <c r="G16" i="41" s="1"/>
  <c r="F15" i="41"/>
  <c r="G15" i="41" s="1"/>
  <c r="F14" i="41"/>
  <c r="G14" i="41" s="1"/>
  <c r="F13" i="41"/>
  <c r="G13" i="41" s="1"/>
  <c r="F12" i="41"/>
  <c r="G12" i="41" s="1"/>
  <c r="F11" i="41"/>
  <c r="G11" i="41" s="1"/>
  <c r="F10" i="41"/>
  <c r="G10" i="41" s="1"/>
  <c r="F9" i="41"/>
  <c r="G9" i="41" s="1"/>
  <c r="I9" i="41" s="1"/>
  <c r="H10" i="41" s="1"/>
  <c r="I10" i="41" l="1"/>
  <c r="H11" i="41" s="1"/>
  <c r="J9" i="41"/>
  <c r="F109" i="40"/>
  <c r="F108" i="40"/>
  <c r="G108" i="40" s="1"/>
  <c r="F107" i="40"/>
  <c r="G107" i="40"/>
  <c r="F106" i="40"/>
  <c r="G106" i="40" s="1"/>
  <c r="F105" i="40"/>
  <c r="G105" i="40" s="1"/>
  <c r="F104" i="40"/>
  <c r="G104" i="40" s="1"/>
  <c r="F103" i="40"/>
  <c r="G103" i="40"/>
  <c r="F102" i="40"/>
  <c r="G102" i="40" s="1"/>
  <c r="F101" i="40"/>
  <c r="G101" i="40"/>
  <c r="F100" i="40"/>
  <c r="G100" i="40" s="1"/>
  <c r="F99" i="40"/>
  <c r="G99" i="40" s="1"/>
  <c r="F98" i="40"/>
  <c r="G98" i="40" s="1"/>
  <c r="F97" i="40"/>
  <c r="G97" i="40"/>
  <c r="F96" i="40"/>
  <c r="G96" i="40" s="1"/>
  <c r="F95" i="40"/>
  <c r="G95" i="40" s="1"/>
  <c r="F94" i="40"/>
  <c r="G94" i="40" s="1"/>
  <c r="F93" i="40"/>
  <c r="G93" i="40"/>
  <c r="F92" i="40"/>
  <c r="G92" i="40" s="1"/>
  <c r="F91" i="40"/>
  <c r="G91" i="40"/>
  <c r="G90" i="40"/>
  <c r="F90" i="40"/>
  <c r="F89" i="40"/>
  <c r="G89" i="40"/>
  <c r="F88" i="40"/>
  <c r="G88" i="40" s="1"/>
  <c r="F87" i="40"/>
  <c r="G87" i="40" s="1"/>
  <c r="F86" i="40"/>
  <c r="G86" i="40" s="1"/>
  <c r="F85" i="40"/>
  <c r="G85" i="40"/>
  <c r="F84" i="40"/>
  <c r="G84" i="40" s="1"/>
  <c r="F83" i="40"/>
  <c r="G83" i="40"/>
  <c r="F82" i="40"/>
  <c r="G82" i="40" s="1"/>
  <c r="F81" i="40"/>
  <c r="G81" i="40"/>
  <c r="F80" i="40"/>
  <c r="G80" i="40" s="1"/>
  <c r="F79" i="40"/>
  <c r="G79" i="40"/>
  <c r="F78" i="40"/>
  <c r="G78" i="40" s="1"/>
  <c r="F77" i="40"/>
  <c r="G77" i="40"/>
  <c r="F76" i="40"/>
  <c r="G76" i="40" s="1"/>
  <c r="F75" i="40"/>
  <c r="G75" i="40" s="1"/>
  <c r="F74" i="40"/>
  <c r="G74" i="40" s="1"/>
  <c r="F73" i="40"/>
  <c r="G73" i="40"/>
  <c r="F72" i="40"/>
  <c r="G72" i="40" s="1"/>
  <c r="F71" i="40"/>
  <c r="G71" i="40" s="1"/>
  <c r="F70" i="40"/>
  <c r="G70" i="40" s="1"/>
  <c r="F69" i="40"/>
  <c r="G69" i="40"/>
  <c r="F68" i="40"/>
  <c r="G68" i="40" s="1"/>
  <c r="F67" i="40"/>
  <c r="G67" i="40"/>
  <c r="F66" i="40"/>
  <c r="G66" i="40" s="1"/>
  <c r="F65" i="40"/>
  <c r="G65" i="40"/>
  <c r="F64" i="40"/>
  <c r="G64" i="40" s="1"/>
  <c r="F63" i="40"/>
  <c r="G63" i="40"/>
  <c r="F62" i="40"/>
  <c r="G62" i="40" s="1"/>
  <c r="F61" i="40"/>
  <c r="G61" i="40"/>
  <c r="F60" i="40"/>
  <c r="G60" i="40" s="1"/>
  <c r="F59" i="40"/>
  <c r="G59" i="40"/>
  <c r="F58" i="40"/>
  <c r="G58" i="40" s="1"/>
  <c r="F57" i="40"/>
  <c r="G57" i="40"/>
  <c r="F56" i="40"/>
  <c r="G56" i="40" s="1"/>
  <c r="F55" i="40"/>
  <c r="G55" i="40" s="1"/>
  <c r="F54" i="40"/>
  <c r="G54" i="40" s="1"/>
  <c r="F53" i="40"/>
  <c r="G53" i="40"/>
  <c r="F52" i="40"/>
  <c r="G52" i="40" s="1"/>
  <c r="F51" i="40"/>
  <c r="G51" i="40"/>
  <c r="F50" i="40"/>
  <c r="G50" i="40" s="1"/>
  <c r="F49" i="40"/>
  <c r="G49" i="40"/>
  <c r="F48" i="40"/>
  <c r="G48" i="40" s="1"/>
  <c r="F47" i="40"/>
  <c r="G47" i="40"/>
  <c r="F46" i="40"/>
  <c r="G46" i="40" s="1"/>
  <c r="F45" i="40"/>
  <c r="G45" i="40"/>
  <c r="F44" i="40"/>
  <c r="G44" i="40" s="1"/>
  <c r="F43" i="40"/>
  <c r="G43" i="40" s="1"/>
  <c r="F42" i="40"/>
  <c r="G42" i="40" s="1"/>
  <c r="F41" i="40"/>
  <c r="G41" i="40"/>
  <c r="F40" i="40"/>
  <c r="G40" i="40" s="1"/>
  <c r="F39" i="40"/>
  <c r="G39" i="40" s="1"/>
  <c r="F38" i="40"/>
  <c r="G38" i="40" s="1"/>
  <c r="F37" i="40"/>
  <c r="G37" i="40"/>
  <c r="F36" i="40"/>
  <c r="G36" i="40" s="1"/>
  <c r="F35" i="40"/>
  <c r="G35" i="40"/>
  <c r="F34" i="40"/>
  <c r="G34" i="40" s="1"/>
  <c r="F33" i="40"/>
  <c r="G33" i="40"/>
  <c r="F32" i="40"/>
  <c r="G32" i="40" s="1"/>
  <c r="F31" i="40"/>
  <c r="G31" i="40"/>
  <c r="F30" i="40"/>
  <c r="G30" i="40" s="1"/>
  <c r="F29" i="40"/>
  <c r="G29" i="40"/>
  <c r="F28" i="40"/>
  <c r="G28" i="40" s="1"/>
  <c r="F27" i="40"/>
  <c r="G27" i="40"/>
  <c r="F26" i="40"/>
  <c r="G26" i="40" s="1"/>
  <c r="F25" i="40"/>
  <c r="G25" i="40"/>
  <c r="F24" i="40"/>
  <c r="G24" i="40" s="1"/>
  <c r="F23" i="40"/>
  <c r="G23" i="40" s="1"/>
  <c r="F22" i="40"/>
  <c r="G22" i="40" s="1"/>
  <c r="F21" i="40"/>
  <c r="G21" i="40"/>
  <c r="F20" i="40"/>
  <c r="G20" i="40" s="1"/>
  <c r="F19" i="40"/>
  <c r="G19" i="40"/>
  <c r="F18" i="40"/>
  <c r="G18" i="40" s="1"/>
  <c r="F17" i="40"/>
  <c r="G17" i="40"/>
  <c r="F16" i="40"/>
  <c r="G16" i="40" s="1"/>
  <c r="F15" i="40"/>
  <c r="G15" i="40"/>
  <c r="F14" i="40"/>
  <c r="G14" i="40" s="1"/>
  <c r="F13" i="40"/>
  <c r="G13" i="40"/>
  <c r="F12" i="40"/>
  <c r="G12" i="40" s="1"/>
  <c r="F11" i="40"/>
  <c r="G11" i="40" s="1"/>
  <c r="F10" i="40"/>
  <c r="G10" i="40" s="1"/>
  <c r="F9" i="40"/>
  <c r="G9" i="40"/>
  <c r="I9" i="40" s="1"/>
  <c r="H10" i="40" s="1"/>
  <c r="I10" i="40" s="1"/>
  <c r="J9" i="40"/>
  <c r="F9" i="39"/>
  <c r="G9" i="39"/>
  <c r="I9" i="39"/>
  <c r="H10" i="39" s="1"/>
  <c r="I10" i="39" s="1"/>
  <c r="F10" i="39"/>
  <c r="G10" i="39"/>
  <c r="F11" i="39"/>
  <c r="G11" i="39"/>
  <c r="F12" i="39"/>
  <c r="G12" i="39"/>
  <c r="F13" i="39"/>
  <c r="G13" i="39"/>
  <c r="F14" i="39"/>
  <c r="G14" i="39"/>
  <c r="F15" i="39"/>
  <c r="G15" i="39"/>
  <c r="F16" i="39"/>
  <c r="G16" i="39"/>
  <c r="F17" i="39"/>
  <c r="G17" i="39"/>
  <c r="F18" i="39"/>
  <c r="G18" i="39"/>
  <c r="F19" i="39"/>
  <c r="G19" i="39"/>
  <c r="F20" i="39"/>
  <c r="G20" i="39"/>
  <c r="F21" i="39"/>
  <c r="G21" i="39"/>
  <c r="F22" i="39"/>
  <c r="G22" i="39"/>
  <c r="F23" i="39"/>
  <c r="G23" i="39"/>
  <c r="F24" i="39"/>
  <c r="G24" i="39"/>
  <c r="F25" i="39"/>
  <c r="G25" i="39"/>
  <c r="F26" i="39"/>
  <c r="G26" i="39"/>
  <c r="F27" i="39"/>
  <c r="G27" i="39"/>
  <c r="F28" i="39"/>
  <c r="G28" i="39"/>
  <c r="F29" i="39"/>
  <c r="G29" i="39"/>
  <c r="F30" i="39"/>
  <c r="G30" i="39"/>
  <c r="F31" i="39"/>
  <c r="G31" i="39"/>
  <c r="F32" i="39"/>
  <c r="G32" i="39"/>
  <c r="F33" i="39"/>
  <c r="G33" i="39"/>
  <c r="F34" i="39"/>
  <c r="G34" i="39"/>
  <c r="F35" i="39"/>
  <c r="G35" i="39"/>
  <c r="F36" i="39"/>
  <c r="G36" i="39"/>
  <c r="F37" i="39"/>
  <c r="G37" i="39"/>
  <c r="F38" i="39"/>
  <c r="G38" i="39"/>
  <c r="F39" i="39"/>
  <c r="G39" i="39"/>
  <c r="F40" i="39"/>
  <c r="G40" i="39"/>
  <c r="F41" i="39"/>
  <c r="G41" i="39"/>
  <c r="F42" i="39"/>
  <c r="G42" i="39"/>
  <c r="F43" i="39"/>
  <c r="G43" i="39"/>
  <c r="F44" i="39"/>
  <c r="G44" i="39"/>
  <c r="F45" i="39"/>
  <c r="G45" i="39"/>
  <c r="F46" i="39"/>
  <c r="G46" i="39"/>
  <c r="F47" i="39"/>
  <c r="G47" i="39"/>
  <c r="F48" i="39"/>
  <c r="G48" i="39"/>
  <c r="F49" i="39"/>
  <c r="G49" i="39"/>
  <c r="F50" i="39"/>
  <c r="G50" i="39"/>
  <c r="F51" i="39"/>
  <c r="G51" i="39"/>
  <c r="F52" i="39"/>
  <c r="G52" i="39"/>
  <c r="F53" i="39"/>
  <c r="G53" i="39"/>
  <c r="F54" i="39"/>
  <c r="G54" i="39"/>
  <c r="F55" i="39"/>
  <c r="G55" i="39"/>
  <c r="F56" i="39"/>
  <c r="G56" i="39"/>
  <c r="F57" i="39"/>
  <c r="G57" i="39"/>
  <c r="F58" i="39"/>
  <c r="G58" i="39"/>
  <c r="F59" i="39"/>
  <c r="G59" i="39"/>
  <c r="F60" i="39"/>
  <c r="G60" i="39"/>
  <c r="F61" i="39"/>
  <c r="G61" i="39"/>
  <c r="F62" i="39"/>
  <c r="G62" i="39"/>
  <c r="F63" i="39"/>
  <c r="G63" i="39"/>
  <c r="F64" i="39"/>
  <c r="G64" i="39"/>
  <c r="F65" i="39"/>
  <c r="G65" i="39"/>
  <c r="F66" i="39"/>
  <c r="G66" i="39"/>
  <c r="F67" i="39"/>
  <c r="G67" i="39"/>
  <c r="F68" i="39"/>
  <c r="G68" i="39"/>
  <c r="F69" i="39"/>
  <c r="G69" i="39"/>
  <c r="F70" i="39"/>
  <c r="G70" i="39"/>
  <c r="F71" i="39"/>
  <c r="G71" i="39"/>
  <c r="F72" i="39"/>
  <c r="G72" i="39"/>
  <c r="F73" i="39"/>
  <c r="G73" i="39"/>
  <c r="F74" i="39"/>
  <c r="G74" i="39"/>
  <c r="F75" i="39"/>
  <c r="G75" i="39"/>
  <c r="F76" i="39"/>
  <c r="G76" i="39"/>
  <c r="F77" i="39"/>
  <c r="G77" i="39"/>
  <c r="F78" i="39"/>
  <c r="G78" i="39"/>
  <c r="F79" i="39"/>
  <c r="G79" i="39"/>
  <c r="F80" i="39"/>
  <c r="G80" i="39"/>
  <c r="F81" i="39"/>
  <c r="G81" i="39"/>
  <c r="F82" i="39"/>
  <c r="G82" i="39"/>
  <c r="F83" i="39"/>
  <c r="G83" i="39"/>
  <c r="F84" i="39"/>
  <c r="G84" i="39" s="1"/>
  <c r="F85" i="39"/>
  <c r="G85" i="39"/>
  <c r="F86" i="39"/>
  <c r="G86" i="39"/>
  <c r="F87" i="39"/>
  <c r="G87" i="39"/>
  <c r="F88" i="39"/>
  <c r="G88" i="39"/>
  <c r="F89" i="39"/>
  <c r="G89" i="39"/>
  <c r="F90" i="39"/>
  <c r="G90" i="39" s="1"/>
  <c r="F91" i="39"/>
  <c r="G91" i="39"/>
  <c r="F92" i="39"/>
  <c r="G92" i="39" s="1"/>
  <c r="F93" i="39"/>
  <c r="G93" i="39"/>
  <c r="F94" i="39"/>
  <c r="G94" i="39"/>
  <c r="F95" i="39"/>
  <c r="G95" i="39"/>
  <c r="F96" i="39"/>
  <c r="G96" i="39"/>
  <c r="F97" i="39"/>
  <c r="G97" i="39"/>
  <c r="F98" i="39"/>
  <c r="G98" i="39" s="1"/>
  <c r="F99" i="39"/>
  <c r="G99" i="39"/>
  <c r="F100" i="39"/>
  <c r="G100" i="39" s="1"/>
  <c r="F101" i="39"/>
  <c r="G101" i="39"/>
  <c r="F102" i="39"/>
  <c r="G102" i="39"/>
  <c r="F103" i="39"/>
  <c r="G103" i="39"/>
  <c r="F104" i="39"/>
  <c r="G104" i="39"/>
  <c r="F105" i="39"/>
  <c r="G105" i="39"/>
  <c r="F106" i="39"/>
  <c r="G106" i="39" s="1"/>
  <c r="F107" i="39"/>
  <c r="G107" i="39"/>
  <c r="F108" i="39"/>
  <c r="G108" i="39" s="1"/>
  <c r="F109" i="39"/>
  <c r="J9" i="39"/>
  <c r="F109" i="38"/>
  <c r="F108" i="38"/>
  <c r="G108" i="38" s="1"/>
  <c r="F107" i="38"/>
  <c r="G107" i="38"/>
  <c r="F106" i="38"/>
  <c r="G106" i="38" s="1"/>
  <c r="F105" i="38"/>
  <c r="G105" i="38" s="1"/>
  <c r="F104" i="38"/>
  <c r="G104" i="38" s="1"/>
  <c r="F103" i="38"/>
  <c r="G103" i="38"/>
  <c r="F102" i="38"/>
  <c r="G102" i="38" s="1"/>
  <c r="F101" i="38"/>
  <c r="G101" i="38" s="1"/>
  <c r="F100" i="38"/>
  <c r="G100" i="38"/>
  <c r="F99" i="38"/>
  <c r="G99" i="38"/>
  <c r="F98" i="38"/>
  <c r="G98" i="38" s="1"/>
  <c r="F97" i="38"/>
  <c r="G97" i="38" s="1"/>
  <c r="F96" i="38"/>
  <c r="G96" i="38"/>
  <c r="F95" i="38"/>
  <c r="G95" i="38"/>
  <c r="F94" i="38"/>
  <c r="G94" i="38" s="1"/>
  <c r="F93" i="38"/>
  <c r="G93" i="38" s="1"/>
  <c r="F92" i="38"/>
  <c r="G92" i="38" s="1"/>
  <c r="F91" i="38"/>
  <c r="G91" i="38"/>
  <c r="F90" i="38"/>
  <c r="G90" i="38" s="1"/>
  <c r="F89" i="38"/>
  <c r="G89" i="38" s="1"/>
  <c r="F88" i="38"/>
  <c r="G88" i="38" s="1"/>
  <c r="F87" i="38"/>
  <c r="G87" i="38"/>
  <c r="F86" i="38"/>
  <c r="G86" i="38" s="1"/>
  <c r="F85" i="38"/>
  <c r="G85" i="38" s="1"/>
  <c r="F84" i="38"/>
  <c r="G84" i="38"/>
  <c r="F83" i="38"/>
  <c r="G83" i="38"/>
  <c r="F82" i="38"/>
  <c r="G82" i="38" s="1"/>
  <c r="F81" i="38"/>
  <c r="G81" i="38" s="1"/>
  <c r="F80" i="38"/>
  <c r="G80" i="38" s="1"/>
  <c r="F79" i="38"/>
  <c r="G79" i="38"/>
  <c r="F78" i="38"/>
  <c r="G78" i="38" s="1"/>
  <c r="F77" i="38"/>
  <c r="G77" i="38" s="1"/>
  <c r="F76" i="38"/>
  <c r="G76" i="38" s="1"/>
  <c r="F75" i="38"/>
  <c r="G75" i="38"/>
  <c r="F74" i="38"/>
  <c r="G74" i="38" s="1"/>
  <c r="F73" i="38"/>
  <c r="G73" i="38" s="1"/>
  <c r="F72" i="38"/>
  <c r="G72" i="38" s="1"/>
  <c r="F71" i="38"/>
  <c r="G71" i="38"/>
  <c r="F70" i="38"/>
  <c r="G70" i="38" s="1"/>
  <c r="F69" i="38"/>
  <c r="G69" i="38" s="1"/>
  <c r="F68" i="38"/>
  <c r="G68" i="38"/>
  <c r="F67" i="38"/>
  <c r="G67" i="38"/>
  <c r="F66" i="38"/>
  <c r="G66" i="38" s="1"/>
  <c r="F65" i="38"/>
  <c r="G65" i="38" s="1"/>
  <c r="F64" i="38"/>
  <c r="G64" i="38"/>
  <c r="F63" i="38"/>
  <c r="G63" i="38"/>
  <c r="F62" i="38"/>
  <c r="G62" i="38" s="1"/>
  <c r="F61" i="38"/>
  <c r="G61" i="38" s="1"/>
  <c r="F60" i="38"/>
  <c r="G60" i="38" s="1"/>
  <c r="F59" i="38"/>
  <c r="G59" i="38"/>
  <c r="F58" i="38"/>
  <c r="G58" i="38" s="1"/>
  <c r="F57" i="38"/>
  <c r="G57" i="38" s="1"/>
  <c r="F56" i="38"/>
  <c r="G56" i="38" s="1"/>
  <c r="F55" i="38"/>
  <c r="G55" i="38"/>
  <c r="F54" i="38"/>
  <c r="G54" i="38" s="1"/>
  <c r="F53" i="38"/>
  <c r="G53" i="38" s="1"/>
  <c r="F52" i="38"/>
  <c r="G52" i="38"/>
  <c r="F51" i="38"/>
  <c r="G51" i="38"/>
  <c r="F50" i="38"/>
  <c r="G50" i="38" s="1"/>
  <c r="F49" i="38"/>
  <c r="G49" i="38" s="1"/>
  <c r="F48" i="38"/>
  <c r="G48" i="38" s="1"/>
  <c r="F47" i="38"/>
  <c r="G47" i="38"/>
  <c r="F46" i="38"/>
  <c r="G46" i="38" s="1"/>
  <c r="F45" i="38"/>
  <c r="G45" i="38" s="1"/>
  <c r="F44" i="38"/>
  <c r="G44" i="38" s="1"/>
  <c r="F43" i="38"/>
  <c r="G43" i="38"/>
  <c r="F42" i="38"/>
  <c r="G42" i="38" s="1"/>
  <c r="F41" i="38"/>
  <c r="G41" i="38" s="1"/>
  <c r="F40" i="38"/>
  <c r="G40" i="38" s="1"/>
  <c r="F39" i="38"/>
  <c r="G39" i="38"/>
  <c r="F38" i="38"/>
  <c r="G38" i="38" s="1"/>
  <c r="F37" i="38"/>
  <c r="G37" i="38" s="1"/>
  <c r="F36" i="38"/>
  <c r="G36" i="38"/>
  <c r="F35" i="38"/>
  <c r="G35" i="38"/>
  <c r="F34" i="38"/>
  <c r="G34" i="38"/>
  <c r="F33" i="38"/>
  <c r="G33" i="38" s="1"/>
  <c r="F32" i="38"/>
  <c r="G32" i="38" s="1"/>
  <c r="F31" i="38"/>
  <c r="G31" i="38"/>
  <c r="F30" i="38"/>
  <c r="G30" i="38"/>
  <c r="F29" i="38"/>
  <c r="G29" i="38" s="1"/>
  <c r="F28" i="38"/>
  <c r="G28" i="38" s="1"/>
  <c r="F27" i="38"/>
  <c r="G27" i="38"/>
  <c r="F26" i="38"/>
  <c r="G26" i="38"/>
  <c r="F25" i="38"/>
  <c r="G25" i="38" s="1"/>
  <c r="F24" i="38"/>
  <c r="G24" i="38"/>
  <c r="F23" i="38"/>
  <c r="G23" i="38"/>
  <c r="F22" i="38"/>
  <c r="G22" i="38"/>
  <c r="F21" i="38"/>
  <c r="G21" i="38" s="1"/>
  <c r="F20" i="38"/>
  <c r="G20" i="38" s="1"/>
  <c r="F19" i="38"/>
  <c r="G19" i="38"/>
  <c r="F18" i="38"/>
  <c r="G18" i="38"/>
  <c r="F17" i="38"/>
  <c r="G17" i="38" s="1"/>
  <c r="F16" i="38"/>
  <c r="G16" i="38" s="1"/>
  <c r="F15" i="38"/>
  <c r="G15" i="38"/>
  <c r="F14" i="38"/>
  <c r="G14" i="38"/>
  <c r="F13" i="38"/>
  <c r="G13" i="38" s="1"/>
  <c r="F12" i="38"/>
  <c r="G12" i="38" s="1"/>
  <c r="F11" i="38"/>
  <c r="G11" i="38"/>
  <c r="F10" i="38"/>
  <c r="G10" i="38"/>
  <c r="F9" i="38"/>
  <c r="G9" i="38" s="1"/>
  <c r="I9" i="38"/>
  <c r="H10" i="38" s="1"/>
  <c r="F109" i="37"/>
  <c r="F108" i="37"/>
  <c r="G108" i="37" s="1"/>
  <c r="F107" i="37"/>
  <c r="G107" i="37" s="1"/>
  <c r="F106" i="37"/>
  <c r="G106" i="37"/>
  <c r="F105" i="37"/>
  <c r="G105" i="37" s="1"/>
  <c r="F104" i="37"/>
  <c r="G104" i="37" s="1"/>
  <c r="F103" i="37"/>
  <c r="G103" i="37" s="1"/>
  <c r="F102" i="37"/>
  <c r="G102" i="37"/>
  <c r="F101" i="37"/>
  <c r="G101" i="37" s="1"/>
  <c r="F100" i="37"/>
  <c r="G100" i="37" s="1"/>
  <c r="F99" i="37"/>
  <c r="G99" i="37" s="1"/>
  <c r="F98" i="37"/>
  <c r="G98" i="37"/>
  <c r="F97" i="37"/>
  <c r="G97" i="37" s="1"/>
  <c r="F96" i="37"/>
  <c r="G96" i="37" s="1"/>
  <c r="F95" i="37"/>
  <c r="G95" i="37" s="1"/>
  <c r="F94" i="37"/>
  <c r="G94" i="37"/>
  <c r="F93" i="37"/>
  <c r="G93" i="37" s="1"/>
  <c r="F92" i="37"/>
  <c r="G92" i="37" s="1"/>
  <c r="F91" i="37"/>
  <c r="G91" i="37" s="1"/>
  <c r="F90" i="37"/>
  <c r="G90" i="37"/>
  <c r="F89" i="37"/>
  <c r="G89" i="37" s="1"/>
  <c r="F88" i="37"/>
  <c r="G88" i="37" s="1"/>
  <c r="F87" i="37"/>
  <c r="G87" i="37" s="1"/>
  <c r="F86" i="37"/>
  <c r="G86" i="37"/>
  <c r="F85" i="37"/>
  <c r="G85" i="37" s="1"/>
  <c r="F84" i="37"/>
  <c r="G84" i="37" s="1"/>
  <c r="F83" i="37"/>
  <c r="G83" i="37" s="1"/>
  <c r="F82" i="37"/>
  <c r="G82" i="37"/>
  <c r="F81" i="37"/>
  <c r="G81" i="37" s="1"/>
  <c r="F80" i="37"/>
  <c r="G80" i="37" s="1"/>
  <c r="F79" i="37"/>
  <c r="G79" i="37" s="1"/>
  <c r="F78" i="37"/>
  <c r="G78" i="37"/>
  <c r="F77" i="37"/>
  <c r="G77" i="37" s="1"/>
  <c r="F76" i="37"/>
  <c r="G76" i="37" s="1"/>
  <c r="F75" i="37"/>
  <c r="G75" i="37" s="1"/>
  <c r="F74" i="37"/>
  <c r="G74" i="37"/>
  <c r="F73" i="37"/>
  <c r="G73" i="37" s="1"/>
  <c r="F72" i="37"/>
  <c r="G72" i="37" s="1"/>
  <c r="F71" i="37"/>
  <c r="G71" i="37" s="1"/>
  <c r="F70" i="37"/>
  <c r="G70" i="37"/>
  <c r="F69" i="37"/>
  <c r="G69" i="37" s="1"/>
  <c r="F68" i="37"/>
  <c r="G68" i="37" s="1"/>
  <c r="F67" i="37"/>
  <c r="G67" i="37" s="1"/>
  <c r="F66" i="37"/>
  <c r="G66" i="37"/>
  <c r="F65" i="37"/>
  <c r="G65" i="37" s="1"/>
  <c r="F64" i="37"/>
  <c r="G64" i="37" s="1"/>
  <c r="F63" i="37"/>
  <c r="G63" i="37" s="1"/>
  <c r="F62" i="37"/>
  <c r="G62" i="37"/>
  <c r="F61" i="37"/>
  <c r="G61" i="37" s="1"/>
  <c r="F60" i="37"/>
  <c r="G60" i="37" s="1"/>
  <c r="F59" i="37"/>
  <c r="G59" i="37" s="1"/>
  <c r="F58" i="37"/>
  <c r="G58" i="37"/>
  <c r="F57" i="37"/>
  <c r="G57" i="37" s="1"/>
  <c r="F56" i="37"/>
  <c r="G56" i="37" s="1"/>
  <c r="F55" i="37"/>
  <c r="G55" i="37" s="1"/>
  <c r="F54" i="37"/>
  <c r="G54" i="37"/>
  <c r="F53" i="37"/>
  <c r="G53" i="37" s="1"/>
  <c r="F52" i="37"/>
  <c r="G52" i="37" s="1"/>
  <c r="F51" i="37"/>
  <c r="G51" i="37" s="1"/>
  <c r="F50" i="37"/>
  <c r="G50" i="37"/>
  <c r="F49" i="37"/>
  <c r="G49" i="37" s="1"/>
  <c r="F48" i="37"/>
  <c r="G48" i="37" s="1"/>
  <c r="F47" i="37"/>
  <c r="G47" i="37" s="1"/>
  <c r="F46" i="37"/>
  <c r="G46" i="37"/>
  <c r="F45" i="37"/>
  <c r="G45" i="37" s="1"/>
  <c r="F44" i="37"/>
  <c r="G44" i="37" s="1"/>
  <c r="F43" i="37"/>
  <c r="G43" i="37" s="1"/>
  <c r="F42" i="37"/>
  <c r="G42" i="37"/>
  <c r="F41" i="37"/>
  <c r="G41" i="37" s="1"/>
  <c r="F40" i="37"/>
  <c r="G40" i="37" s="1"/>
  <c r="F39" i="37"/>
  <c r="G39" i="37" s="1"/>
  <c r="F38" i="37"/>
  <c r="G38" i="37"/>
  <c r="F37" i="37"/>
  <c r="G37" i="37" s="1"/>
  <c r="F36" i="37"/>
  <c r="G36" i="37" s="1"/>
  <c r="F35" i="37"/>
  <c r="G35" i="37" s="1"/>
  <c r="F34" i="37"/>
  <c r="G34" i="37"/>
  <c r="F33" i="37"/>
  <c r="G33" i="37" s="1"/>
  <c r="F32" i="37"/>
  <c r="G32" i="37" s="1"/>
  <c r="F31" i="37"/>
  <c r="G31" i="37" s="1"/>
  <c r="F30" i="37"/>
  <c r="G30" i="37"/>
  <c r="F29" i="37"/>
  <c r="G29" i="37" s="1"/>
  <c r="F28" i="37"/>
  <c r="G28" i="37" s="1"/>
  <c r="F27" i="37"/>
  <c r="G27" i="37" s="1"/>
  <c r="F26" i="37"/>
  <c r="G26" i="37"/>
  <c r="F25" i="37"/>
  <c r="G25" i="37" s="1"/>
  <c r="F24" i="37"/>
  <c r="G24" i="37" s="1"/>
  <c r="F23" i="37"/>
  <c r="G23" i="37" s="1"/>
  <c r="F22" i="37"/>
  <c r="G22" i="37"/>
  <c r="F21" i="37"/>
  <c r="G21" i="37" s="1"/>
  <c r="F20" i="37"/>
  <c r="G20" i="37" s="1"/>
  <c r="F19" i="37"/>
  <c r="G19" i="37" s="1"/>
  <c r="F18" i="37"/>
  <c r="G18" i="37"/>
  <c r="F17" i="37"/>
  <c r="G17" i="37" s="1"/>
  <c r="F16" i="37"/>
  <c r="G16" i="37" s="1"/>
  <c r="F15" i="37"/>
  <c r="G15" i="37" s="1"/>
  <c r="F14" i="37"/>
  <c r="G14" i="37"/>
  <c r="F13" i="37"/>
  <c r="G13" i="37" s="1"/>
  <c r="F12" i="37"/>
  <c r="G12" i="37" s="1"/>
  <c r="F11" i="37"/>
  <c r="G11" i="37" s="1"/>
  <c r="F10" i="37"/>
  <c r="G10" i="37"/>
  <c r="F9" i="37"/>
  <c r="G9" i="37" s="1"/>
  <c r="I9" i="37"/>
  <c r="H10" i="37" s="1"/>
  <c r="F109" i="36"/>
  <c r="F108" i="36"/>
  <c r="G108" i="36"/>
  <c r="F107" i="36"/>
  <c r="G107" i="36"/>
  <c r="F106" i="36"/>
  <c r="G106" i="36"/>
  <c r="F105" i="36"/>
  <c r="G105" i="36"/>
  <c r="F104" i="36"/>
  <c r="G104" i="36"/>
  <c r="F103" i="36"/>
  <c r="G103" i="36"/>
  <c r="F102" i="36"/>
  <c r="G102" i="36"/>
  <c r="F101" i="36"/>
  <c r="G101" i="36"/>
  <c r="F100" i="36"/>
  <c r="G100" i="36"/>
  <c r="F99" i="36"/>
  <c r="G99" i="36"/>
  <c r="F98" i="36"/>
  <c r="G98" i="36"/>
  <c r="F97" i="36"/>
  <c r="G97" i="36"/>
  <c r="F96" i="36"/>
  <c r="G96" i="36"/>
  <c r="F95" i="36"/>
  <c r="G95" i="36"/>
  <c r="F94" i="36"/>
  <c r="G94" i="36"/>
  <c r="F93" i="36"/>
  <c r="G93" i="36"/>
  <c r="F92" i="36"/>
  <c r="G92" i="36"/>
  <c r="F91" i="36"/>
  <c r="G91" i="36"/>
  <c r="F90" i="36"/>
  <c r="G90" i="36"/>
  <c r="F89" i="36"/>
  <c r="G89" i="36"/>
  <c r="F88" i="36"/>
  <c r="G88" i="36"/>
  <c r="F87" i="36"/>
  <c r="G87" i="36"/>
  <c r="F86" i="36"/>
  <c r="G86" i="36"/>
  <c r="F85" i="36"/>
  <c r="G85" i="36"/>
  <c r="F84" i="36"/>
  <c r="G84" i="36"/>
  <c r="F83" i="36"/>
  <c r="G83" i="36"/>
  <c r="F82" i="36"/>
  <c r="G82" i="36"/>
  <c r="F81" i="36"/>
  <c r="G81" i="36"/>
  <c r="F80" i="36"/>
  <c r="G80" i="36"/>
  <c r="F79" i="36"/>
  <c r="G79" i="36"/>
  <c r="F78" i="36"/>
  <c r="G78" i="36"/>
  <c r="F77" i="36"/>
  <c r="G77" i="36"/>
  <c r="F76" i="36"/>
  <c r="G76" i="36"/>
  <c r="F75" i="36"/>
  <c r="G75" i="36"/>
  <c r="F74" i="36"/>
  <c r="G74" i="36"/>
  <c r="F73" i="36"/>
  <c r="G73" i="36"/>
  <c r="F72" i="36"/>
  <c r="G72" i="36"/>
  <c r="F71" i="36"/>
  <c r="G71" i="36"/>
  <c r="F70" i="36"/>
  <c r="G70" i="36"/>
  <c r="F69" i="36"/>
  <c r="G69" i="36"/>
  <c r="F68" i="36"/>
  <c r="G68" i="36"/>
  <c r="F67" i="36"/>
  <c r="G67" i="36"/>
  <c r="F66" i="36"/>
  <c r="G66" i="36"/>
  <c r="F65" i="36"/>
  <c r="G65" i="36"/>
  <c r="F64" i="36"/>
  <c r="G64" i="36"/>
  <c r="F63" i="36"/>
  <c r="G63" i="36"/>
  <c r="F62" i="36"/>
  <c r="G62" i="36"/>
  <c r="F61" i="36"/>
  <c r="G61" i="36"/>
  <c r="F60" i="36"/>
  <c r="G60" i="36"/>
  <c r="F59" i="36"/>
  <c r="G59" i="36"/>
  <c r="F58" i="36"/>
  <c r="G58" i="36"/>
  <c r="F57" i="36"/>
  <c r="G57" i="36"/>
  <c r="F56" i="36"/>
  <c r="G56" i="36"/>
  <c r="F55" i="36"/>
  <c r="G55" i="36"/>
  <c r="F54" i="36"/>
  <c r="G54" i="36"/>
  <c r="F53" i="36"/>
  <c r="G53" i="36"/>
  <c r="F52" i="36"/>
  <c r="G52" i="36"/>
  <c r="F51" i="36"/>
  <c r="G51" i="36"/>
  <c r="F50" i="36"/>
  <c r="G50" i="36" s="1"/>
  <c r="F49" i="36"/>
  <c r="G49" i="36"/>
  <c r="F48" i="36"/>
  <c r="G48" i="36"/>
  <c r="F47" i="36"/>
  <c r="G47" i="36" s="1"/>
  <c r="F46" i="36"/>
  <c r="G46" i="36"/>
  <c r="F45" i="36"/>
  <c r="G45" i="36"/>
  <c r="F44" i="36"/>
  <c r="G44" i="36"/>
  <c r="F43" i="36"/>
  <c r="G43" i="36" s="1"/>
  <c r="F42" i="36"/>
  <c r="G42" i="36"/>
  <c r="F41" i="36"/>
  <c r="G41" i="36"/>
  <c r="F40" i="36"/>
  <c r="G40" i="36"/>
  <c r="F39" i="36"/>
  <c r="G39" i="36" s="1"/>
  <c r="F38" i="36"/>
  <c r="G38" i="36"/>
  <c r="F37" i="36"/>
  <c r="G37" i="36"/>
  <c r="F36" i="36"/>
  <c r="G36" i="36"/>
  <c r="F35" i="36"/>
  <c r="G35" i="36" s="1"/>
  <c r="F34" i="36"/>
  <c r="G34" i="36"/>
  <c r="F33" i="36"/>
  <c r="G33" i="36"/>
  <c r="F32" i="36"/>
  <c r="G32" i="36"/>
  <c r="F31" i="36"/>
  <c r="G31" i="36" s="1"/>
  <c r="F30" i="36"/>
  <c r="G30" i="36"/>
  <c r="F29" i="36"/>
  <c r="G29" i="36"/>
  <c r="F28" i="36"/>
  <c r="G28" i="36"/>
  <c r="F27" i="36"/>
  <c r="G27" i="36" s="1"/>
  <c r="F26" i="36"/>
  <c r="G26" i="36"/>
  <c r="F25" i="36"/>
  <c r="G25" i="36"/>
  <c r="F24" i="36"/>
  <c r="G24" i="36"/>
  <c r="F23" i="36"/>
  <c r="G23" i="36" s="1"/>
  <c r="F22" i="36"/>
  <c r="G22" i="36"/>
  <c r="F21" i="36"/>
  <c r="G21" i="36"/>
  <c r="F20" i="36"/>
  <c r="G20" i="36"/>
  <c r="F19" i="36"/>
  <c r="G19" i="36" s="1"/>
  <c r="F18" i="36"/>
  <c r="G18" i="36"/>
  <c r="F17" i="36"/>
  <c r="G17" i="36"/>
  <c r="F16" i="36"/>
  <c r="G16" i="36"/>
  <c r="F15" i="36"/>
  <c r="G15" i="36" s="1"/>
  <c r="F14" i="36"/>
  <c r="G14" i="36"/>
  <c r="F13" i="36"/>
  <c r="G13" i="36"/>
  <c r="F12" i="36"/>
  <c r="G12" i="36"/>
  <c r="F11" i="36"/>
  <c r="G11" i="36" s="1"/>
  <c r="F10" i="36"/>
  <c r="G10" i="36"/>
  <c r="F9" i="36"/>
  <c r="G9" i="36"/>
  <c r="I9" i="36" s="1"/>
  <c r="H10" i="36" s="1"/>
  <c r="F109" i="33"/>
  <c r="F107" i="33"/>
  <c r="G107" i="33" s="1"/>
  <c r="F105" i="33"/>
  <c r="G105" i="33" s="1"/>
  <c r="F103" i="33"/>
  <c r="G103" i="33" s="1"/>
  <c r="F101" i="33"/>
  <c r="G101" i="33" s="1"/>
  <c r="F99" i="33"/>
  <c r="G99" i="33" s="1"/>
  <c r="F97" i="33"/>
  <c r="G97" i="33" s="1"/>
  <c r="F95" i="33"/>
  <c r="G95" i="33" s="1"/>
  <c r="F93" i="33"/>
  <c r="G93" i="33" s="1"/>
  <c r="F91" i="33"/>
  <c r="G91" i="33" s="1"/>
  <c r="F89" i="33"/>
  <c r="G89" i="33" s="1"/>
  <c r="F88" i="33"/>
  <c r="G88" i="33" s="1"/>
  <c r="F87" i="33"/>
  <c r="G87" i="33" s="1"/>
  <c r="F86" i="33"/>
  <c r="G86" i="33" s="1"/>
  <c r="F85" i="33"/>
  <c r="G85" i="33" s="1"/>
  <c r="F84" i="33"/>
  <c r="G84" i="33" s="1"/>
  <c r="F83" i="33"/>
  <c r="G83" i="33"/>
  <c r="F82" i="33"/>
  <c r="G82" i="33" s="1"/>
  <c r="F81" i="33"/>
  <c r="G81" i="33" s="1"/>
  <c r="F80" i="33"/>
  <c r="G80" i="33" s="1"/>
  <c r="F79" i="33"/>
  <c r="G79" i="33" s="1"/>
  <c r="F76" i="33"/>
  <c r="G76" i="33" s="1"/>
  <c r="F74" i="33"/>
  <c r="G74" i="33" s="1"/>
  <c r="F72" i="33"/>
  <c r="G72" i="33" s="1"/>
  <c r="F70" i="33"/>
  <c r="G70" i="33" s="1"/>
  <c r="F68" i="33"/>
  <c r="G68" i="33" s="1"/>
  <c r="F66" i="33"/>
  <c r="G66" i="33"/>
  <c r="F64" i="33"/>
  <c r="G64" i="33" s="1"/>
  <c r="F62" i="33"/>
  <c r="G62" i="33"/>
  <c r="F60" i="33"/>
  <c r="G60" i="33" s="1"/>
  <c r="F58" i="33"/>
  <c r="G58" i="33"/>
  <c r="F56" i="33"/>
  <c r="G56" i="33" s="1"/>
  <c r="F54" i="33"/>
  <c r="G54" i="33" s="1"/>
  <c r="F52" i="33"/>
  <c r="G52" i="33" s="1"/>
  <c r="F50" i="33"/>
  <c r="G50" i="33" s="1"/>
  <c r="F48" i="33"/>
  <c r="G48" i="33" s="1"/>
  <c r="F46" i="33"/>
  <c r="G46" i="33" s="1"/>
  <c r="F44" i="33"/>
  <c r="G44" i="33" s="1"/>
  <c r="F42" i="33"/>
  <c r="G42" i="33" s="1"/>
  <c r="F40" i="33"/>
  <c r="G40" i="33" s="1"/>
  <c r="F38" i="33"/>
  <c r="G38" i="33" s="1"/>
  <c r="F36" i="33"/>
  <c r="G36" i="33" s="1"/>
  <c r="F34" i="33"/>
  <c r="G34" i="33"/>
  <c r="F31" i="33"/>
  <c r="G31" i="33" s="1"/>
  <c r="F29" i="33"/>
  <c r="G29" i="33"/>
  <c r="F27" i="33"/>
  <c r="G27" i="33" s="1"/>
  <c r="F25" i="33"/>
  <c r="G25" i="33" s="1"/>
  <c r="F23" i="33"/>
  <c r="G23" i="33" s="1"/>
  <c r="F21" i="33"/>
  <c r="G21" i="33"/>
  <c r="F19" i="33"/>
  <c r="G19" i="33" s="1"/>
  <c r="F17" i="33"/>
  <c r="G17" i="33" s="1"/>
  <c r="F15" i="33"/>
  <c r="G15" i="33" s="1"/>
  <c r="F13" i="33"/>
  <c r="G13" i="33"/>
  <c r="F11" i="33"/>
  <c r="G11" i="33" s="1"/>
  <c r="F99" i="2"/>
  <c r="G99" i="2" s="1"/>
  <c r="F100" i="2"/>
  <c r="G100" i="2"/>
  <c r="F101" i="2"/>
  <c r="G101" i="2"/>
  <c r="F102" i="2"/>
  <c r="G102" i="2" s="1"/>
  <c r="F103" i="2"/>
  <c r="G103" i="2" s="1"/>
  <c r="F104" i="2"/>
  <c r="G104" i="2"/>
  <c r="F105" i="2"/>
  <c r="G105" i="2"/>
  <c r="F106" i="2"/>
  <c r="G106" i="2" s="1"/>
  <c r="F107" i="2"/>
  <c r="G107" i="2" s="1"/>
  <c r="F108" i="2"/>
  <c r="G108" i="2" s="1"/>
  <c r="F109" i="2"/>
  <c r="F99" i="1"/>
  <c r="G99" i="1" s="1"/>
  <c r="F100" i="1"/>
  <c r="G100" i="1"/>
  <c r="F101" i="1"/>
  <c r="G101" i="1"/>
  <c r="F102" i="1"/>
  <c r="G102" i="1" s="1"/>
  <c r="F103" i="1"/>
  <c r="G103" i="1"/>
  <c r="F104" i="1"/>
  <c r="G104" i="1"/>
  <c r="F105" i="1"/>
  <c r="G105" i="1"/>
  <c r="F106" i="1"/>
  <c r="G106" i="1" s="1"/>
  <c r="F107" i="1"/>
  <c r="G107" i="1" s="1"/>
  <c r="F108" i="1"/>
  <c r="G108" i="1"/>
  <c r="F109" i="1"/>
  <c r="F99" i="20"/>
  <c r="G99" i="20" s="1"/>
  <c r="F100" i="20"/>
  <c r="G100" i="20"/>
  <c r="F101" i="20"/>
  <c r="G101" i="20" s="1"/>
  <c r="F102" i="20"/>
  <c r="G102" i="20"/>
  <c r="F103" i="20"/>
  <c r="G103" i="20" s="1"/>
  <c r="F104" i="20"/>
  <c r="G104" i="20"/>
  <c r="F105" i="20"/>
  <c r="G105" i="20" s="1"/>
  <c r="F106" i="20"/>
  <c r="G106" i="20"/>
  <c r="F107" i="20"/>
  <c r="G107" i="20"/>
  <c r="F108" i="20"/>
  <c r="G108" i="20"/>
  <c r="F109" i="20"/>
  <c r="F99" i="21"/>
  <c r="G99" i="21"/>
  <c r="F100" i="21"/>
  <c r="G100" i="21" s="1"/>
  <c r="F101" i="21"/>
  <c r="G101" i="21" s="1"/>
  <c r="F102" i="21"/>
  <c r="G102" i="21" s="1"/>
  <c r="F103" i="21"/>
  <c r="G103" i="21"/>
  <c r="F104" i="21"/>
  <c r="G104" i="21"/>
  <c r="F105" i="21"/>
  <c r="G105" i="21" s="1"/>
  <c r="F106" i="21"/>
  <c r="G106" i="21" s="1"/>
  <c r="F107" i="21"/>
  <c r="G107" i="21"/>
  <c r="F108" i="21"/>
  <c r="G108" i="21" s="1"/>
  <c r="F109" i="21"/>
  <c r="F99" i="22"/>
  <c r="G99" i="22"/>
  <c r="F100" i="22"/>
  <c r="G100" i="22" s="1"/>
  <c r="F101" i="22"/>
  <c r="G101" i="22"/>
  <c r="F102" i="22"/>
  <c r="G102" i="22" s="1"/>
  <c r="F103" i="22"/>
  <c r="G103" i="22"/>
  <c r="F104" i="22"/>
  <c r="G104" i="22" s="1"/>
  <c r="F105" i="22"/>
  <c r="G105" i="22"/>
  <c r="F106" i="22"/>
  <c r="G106" i="22" s="1"/>
  <c r="F107" i="22"/>
  <c r="G107" i="22"/>
  <c r="F108" i="22"/>
  <c r="G108" i="22" s="1"/>
  <c r="F109" i="22"/>
  <c r="F99" i="23"/>
  <c r="G99" i="23" s="1"/>
  <c r="F100" i="23"/>
  <c r="G100" i="23" s="1"/>
  <c r="F101" i="23"/>
  <c r="G101" i="23" s="1"/>
  <c r="F102" i="23"/>
  <c r="G102" i="23"/>
  <c r="F103" i="23"/>
  <c r="G103" i="23" s="1"/>
  <c r="F104" i="23"/>
  <c r="G104" i="23" s="1"/>
  <c r="F105" i="23"/>
  <c r="G105" i="23"/>
  <c r="F106" i="23"/>
  <c r="G106" i="23"/>
  <c r="F107" i="23"/>
  <c r="G107" i="23"/>
  <c r="F108" i="23"/>
  <c r="G108" i="23" s="1"/>
  <c r="F109" i="23"/>
  <c r="F99" i="24"/>
  <c r="G99" i="24" s="1"/>
  <c r="F100" i="24"/>
  <c r="G100" i="24"/>
  <c r="F101" i="24"/>
  <c r="G101" i="24" s="1"/>
  <c r="F102" i="24"/>
  <c r="G102" i="24"/>
  <c r="F103" i="24"/>
  <c r="G103" i="24" s="1"/>
  <c r="F104" i="24"/>
  <c r="G104" i="24"/>
  <c r="F105" i="24"/>
  <c r="G105" i="24"/>
  <c r="F106" i="24"/>
  <c r="G106" i="24"/>
  <c r="F107" i="24"/>
  <c r="G107" i="24" s="1"/>
  <c r="F108" i="24"/>
  <c r="G108" i="24"/>
  <c r="F109" i="24"/>
  <c r="F99" i="25"/>
  <c r="G99" i="25" s="1"/>
  <c r="F100" i="25"/>
  <c r="G100" i="25" s="1"/>
  <c r="F101" i="25"/>
  <c r="G101" i="25"/>
  <c r="F102" i="25"/>
  <c r="G102" i="25"/>
  <c r="F103" i="25"/>
  <c r="G103" i="25" s="1"/>
  <c r="F104" i="25"/>
  <c r="G104" i="25"/>
  <c r="F105" i="25"/>
  <c r="G105" i="25"/>
  <c r="F106" i="25"/>
  <c r="G106" i="25"/>
  <c r="F107" i="25"/>
  <c r="G107" i="25" s="1"/>
  <c r="F108" i="25"/>
  <c r="G108" i="25" s="1"/>
  <c r="F109" i="25"/>
  <c r="F99" i="26"/>
  <c r="G99" i="26"/>
  <c r="F100" i="26"/>
  <c r="G100" i="26" s="1"/>
  <c r="F101" i="26"/>
  <c r="G101" i="26"/>
  <c r="F102" i="26"/>
  <c r="G102" i="26" s="1"/>
  <c r="F103" i="26"/>
  <c r="G103" i="26"/>
  <c r="F104" i="26"/>
  <c r="G104" i="26" s="1"/>
  <c r="F105" i="26"/>
  <c r="G105" i="26"/>
  <c r="F106" i="26"/>
  <c r="G106" i="26" s="1"/>
  <c r="F107" i="26"/>
  <c r="G107" i="26"/>
  <c r="F108" i="26"/>
  <c r="G108" i="26"/>
  <c r="F109" i="26"/>
  <c r="F99" i="27"/>
  <c r="G99" i="27"/>
  <c r="F100" i="27"/>
  <c r="G100" i="27" s="1"/>
  <c r="F101" i="27"/>
  <c r="G101" i="27" s="1"/>
  <c r="F102" i="27"/>
  <c r="G102" i="27" s="1"/>
  <c r="F103" i="27"/>
  <c r="G103" i="27"/>
  <c r="F104" i="27"/>
  <c r="G104" i="27"/>
  <c r="F105" i="27"/>
  <c r="G105" i="27"/>
  <c r="F106" i="27"/>
  <c r="G106" i="27" s="1"/>
  <c r="F107" i="27"/>
  <c r="G107" i="27" s="1"/>
  <c r="F108" i="27"/>
  <c r="G108" i="27"/>
  <c r="F109" i="27"/>
  <c r="F99" i="28"/>
  <c r="G99" i="28" s="1"/>
  <c r="F100" i="28"/>
  <c r="G100" i="28" s="1"/>
  <c r="F101" i="28"/>
  <c r="G101" i="28" s="1"/>
  <c r="F102" i="28"/>
  <c r="G102" i="28"/>
  <c r="F103" i="28"/>
  <c r="G103" i="28" s="1"/>
  <c r="F104" i="28"/>
  <c r="G104" i="28" s="1"/>
  <c r="F105" i="28"/>
  <c r="G105" i="28" s="1"/>
  <c r="F106" i="28"/>
  <c r="G106" i="28"/>
  <c r="F107" i="28"/>
  <c r="G107" i="28"/>
  <c r="F108" i="28"/>
  <c r="G108" i="28"/>
  <c r="F109" i="28"/>
  <c r="F99" i="29"/>
  <c r="G99" i="29" s="1"/>
  <c r="F100" i="29"/>
  <c r="G100" i="29" s="1"/>
  <c r="F101" i="29"/>
  <c r="G101" i="29" s="1"/>
  <c r="F102" i="29"/>
  <c r="G102" i="29"/>
  <c r="F103" i="29"/>
  <c r="G103" i="29" s="1"/>
  <c r="F104" i="29"/>
  <c r="G104" i="29" s="1"/>
  <c r="F105" i="29"/>
  <c r="G105" i="29" s="1"/>
  <c r="F106" i="29"/>
  <c r="G106" i="29" s="1"/>
  <c r="F107" i="29"/>
  <c r="G107" i="29"/>
  <c r="F108" i="29"/>
  <c r="G108" i="29" s="1"/>
  <c r="F109" i="29"/>
  <c r="F99" i="30"/>
  <c r="G99" i="30"/>
  <c r="F100" i="30"/>
  <c r="G100" i="30" s="1"/>
  <c r="F101" i="30"/>
  <c r="G101" i="30"/>
  <c r="F102" i="30"/>
  <c r="G102" i="30" s="1"/>
  <c r="F103" i="30"/>
  <c r="G103" i="30"/>
  <c r="F104" i="30"/>
  <c r="G104" i="30" s="1"/>
  <c r="F105" i="30"/>
  <c r="G105" i="30"/>
  <c r="F106" i="30"/>
  <c r="G106" i="30"/>
  <c r="F107" i="30"/>
  <c r="G107" i="30"/>
  <c r="F108" i="30"/>
  <c r="G108" i="30" s="1"/>
  <c r="F109" i="30"/>
  <c r="F109" i="31"/>
  <c r="F108" i="31"/>
  <c r="G108" i="31" s="1"/>
  <c r="F107" i="31"/>
  <c r="G107" i="31"/>
  <c r="F106" i="31"/>
  <c r="G106" i="31" s="1"/>
  <c r="F105" i="31"/>
  <c r="G105" i="31"/>
  <c r="F104" i="31"/>
  <c r="G104" i="31"/>
  <c r="F103" i="31"/>
  <c r="G103" i="31"/>
  <c r="F102" i="31"/>
  <c r="G102" i="31" s="1"/>
  <c r="F101" i="31"/>
  <c r="G101" i="31"/>
  <c r="F100" i="31"/>
  <c r="G100" i="31" s="1"/>
  <c r="F99" i="31"/>
  <c r="G99" i="31"/>
  <c r="F98" i="31"/>
  <c r="G98" i="31" s="1"/>
  <c r="F97" i="31"/>
  <c r="G97" i="31"/>
  <c r="F96" i="31"/>
  <c r="G96" i="31" s="1"/>
  <c r="F95" i="31"/>
  <c r="G95" i="31"/>
  <c r="F94" i="31"/>
  <c r="G94" i="31" s="1"/>
  <c r="F93" i="31"/>
  <c r="G93" i="31"/>
  <c r="F92" i="31"/>
  <c r="G92" i="31"/>
  <c r="F91" i="31"/>
  <c r="G91" i="31"/>
  <c r="F90" i="31"/>
  <c r="G90" i="31" s="1"/>
  <c r="F89" i="31"/>
  <c r="G89" i="31"/>
  <c r="F88" i="31"/>
  <c r="G88" i="31"/>
  <c r="F87" i="31"/>
  <c r="G87" i="31"/>
  <c r="F86" i="31"/>
  <c r="G86" i="31" s="1"/>
  <c r="F85" i="31"/>
  <c r="G85" i="31"/>
  <c r="F84" i="31"/>
  <c r="G84" i="31" s="1"/>
  <c r="F83" i="31"/>
  <c r="G83" i="31"/>
  <c r="F82" i="31"/>
  <c r="G82" i="31" s="1"/>
  <c r="F81" i="31"/>
  <c r="G81" i="31"/>
  <c r="F80" i="31"/>
  <c r="G80" i="31"/>
  <c r="F79" i="31"/>
  <c r="G79" i="31"/>
  <c r="F78" i="31"/>
  <c r="G78" i="31" s="1"/>
  <c r="F77" i="31"/>
  <c r="G77" i="31"/>
  <c r="F76" i="31"/>
  <c r="G76" i="31" s="1"/>
  <c r="F75" i="31"/>
  <c r="G75" i="31"/>
  <c r="F74" i="31"/>
  <c r="G74" i="31" s="1"/>
  <c r="F73" i="31"/>
  <c r="G73" i="31"/>
  <c r="F72" i="31"/>
  <c r="G72" i="31"/>
  <c r="F71" i="31"/>
  <c r="G71" i="31"/>
  <c r="F70" i="31"/>
  <c r="G70" i="31" s="1"/>
  <c r="F69" i="31"/>
  <c r="G69" i="31"/>
  <c r="F68" i="31"/>
  <c r="G68" i="31" s="1"/>
  <c r="F67" i="31"/>
  <c r="G67" i="31"/>
  <c r="F66" i="31"/>
  <c r="G66" i="31" s="1"/>
  <c r="F65" i="31"/>
  <c r="G65" i="31"/>
  <c r="F64" i="31"/>
  <c r="G64" i="31"/>
  <c r="F63" i="31"/>
  <c r="G63" i="31"/>
  <c r="F62" i="31"/>
  <c r="G62" i="31" s="1"/>
  <c r="F61" i="31"/>
  <c r="G61" i="31" s="1"/>
  <c r="F60" i="31"/>
  <c r="G60" i="31"/>
  <c r="F59" i="31"/>
  <c r="G59" i="31"/>
  <c r="F58" i="31"/>
  <c r="G58" i="31" s="1"/>
  <c r="F57" i="31"/>
  <c r="G57" i="31"/>
  <c r="F56" i="31"/>
  <c r="G56" i="31"/>
  <c r="F55" i="31"/>
  <c r="G55" i="31"/>
  <c r="F54" i="31"/>
  <c r="G54" i="31" s="1"/>
  <c r="F53" i="31"/>
  <c r="G53" i="31" s="1"/>
  <c r="F52" i="31"/>
  <c r="G52" i="31" s="1"/>
  <c r="F51" i="31"/>
  <c r="G51" i="31"/>
  <c r="F50" i="31"/>
  <c r="G50" i="31" s="1"/>
  <c r="F49" i="31"/>
  <c r="G49" i="31"/>
  <c r="F48" i="31"/>
  <c r="G48" i="31"/>
  <c r="F47" i="31"/>
  <c r="G47" i="31"/>
  <c r="F46" i="31"/>
  <c r="G46" i="31" s="1"/>
  <c r="F45" i="31"/>
  <c r="G45" i="31" s="1"/>
  <c r="F44" i="31"/>
  <c r="G44" i="31" s="1"/>
  <c r="F43" i="31"/>
  <c r="G43" i="31"/>
  <c r="F42" i="31"/>
  <c r="G42" i="31" s="1"/>
  <c r="F41" i="31"/>
  <c r="G41" i="31" s="1"/>
  <c r="F40" i="31"/>
  <c r="G40" i="31"/>
  <c r="F39" i="31"/>
  <c r="G39" i="31"/>
  <c r="F38" i="31"/>
  <c r="G38" i="31" s="1"/>
  <c r="F37" i="31"/>
  <c r="G37" i="31"/>
  <c r="F36" i="31"/>
  <c r="G36" i="31" s="1"/>
  <c r="F35" i="31"/>
  <c r="G35" i="31"/>
  <c r="F34" i="31"/>
  <c r="G34" i="31" s="1"/>
  <c r="F33" i="31"/>
  <c r="G33" i="31"/>
  <c r="F32" i="31"/>
  <c r="G32" i="31" s="1"/>
  <c r="F31" i="31"/>
  <c r="G31" i="31"/>
  <c r="F30" i="31"/>
  <c r="G30" i="31" s="1"/>
  <c r="F29" i="31"/>
  <c r="G29" i="31" s="1"/>
  <c r="F28" i="31"/>
  <c r="G28" i="31"/>
  <c r="F27" i="31"/>
  <c r="G27" i="31"/>
  <c r="F26" i="31"/>
  <c r="G26" i="31" s="1"/>
  <c r="F25" i="31"/>
  <c r="G25" i="31"/>
  <c r="F24" i="31"/>
  <c r="G24" i="31"/>
  <c r="F23" i="31"/>
  <c r="G23" i="31"/>
  <c r="F22" i="31"/>
  <c r="G22" i="31" s="1"/>
  <c r="F21" i="31"/>
  <c r="G21" i="31" s="1"/>
  <c r="F20" i="31"/>
  <c r="G20" i="31" s="1"/>
  <c r="F19" i="31"/>
  <c r="G19" i="31"/>
  <c r="F18" i="31"/>
  <c r="G18" i="31" s="1"/>
  <c r="F17" i="31"/>
  <c r="G17" i="31"/>
  <c r="F16" i="31"/>
  <c r="G16" i="31"/>
  <c r="F15" i="31"/>
  <c r="G15" i="31"/>
  <c r="F14" i="31"/>
  <c r="G14" i="31" s="1"/>
  <c r="F13" i="31"/>
  <c r="G13" i="31" s="1"/>
  <c r="F12" i="31"/>
  <c r="G12" i="31" s="1"/>
  <c r="F11" i="31"/>
  <c r="G11" i="31"/>
  <c r="F10" i="31"/>
  <c r="G10" i="31" s="1"/>
  <c r="F9" i="31"/>
  <c r="G9" i="31" s="1"/>
  <c r="I9" i="31" s="1"/>
  <c r="H10" i="31" s="1"/>
  <c r="F98" i="30"/>
  <c r="G98" i="30"/>
  <c r="F97" i="30"/>
  <c r="G97" i="30" s="1"/>
  <c r="F96" i="30"/>
  <c r="G96" i="30"/>
  <c r="F95" i="30"/>
  <c r="G95" i="30" s="1"/>
  <c r="F94" i="30"/>
  <c r="G94" i="30"/>
  <c r="F93" i="30"/>
  <c r="G93" i="30" s="1"/>
  <c r="F92" i="30"/>
  <c r="G92" i="30"/>
  <c r="F91" i="30"/>
  <c r="G91" i="30"/>
  <c r="F90" i="30"/>
  <c r="G90" i="30"/>
  <c r="F89" i="30"/>
  <c r="G89" i="30" s="1"/>
  <c r="F88" i="30"/>
  <c r="G88" i="30" s="1"/>
  <c r="F87" i="30"/>
  <c r="G87" i="30"/>
  <c r="F86" i="30"/>
  <c r="G86" i="30" s="1"/>
  <c r="F85" i="30"/>
  <c r="G85" i="30" s="1"/>
  <c r="F84" i="30"/>
  <c r="G84" i="30"/>
  <c r="F83" i="30"/>
  <c r="G83" i="30"/>
  <c r="F82" i="30"/>
  <c r="G82" i="30"/>
  <c r="F81" i="30"/>
  <c r="G81" i="30" s="1"/>
  <c r="F80" i="30"/>
  <c r="G80" i="30" s="1"/>
  <c r="F79" i="30"/>
  <c r="G79" i="30" s="1"/>
  <c r="F78" i="30"/>
  <c r="G78" i="30"/>
  <c r="F77" i="30"/>
  <c r="G77" i="30" s="1"/>
  <c r="F76" i="30"/>
  <c r="G76" i="30"/>
  <c r="F75" i="30"/>
  <c r="G75" i="30"/>
  <c r="F74" i="30"/>
  <c r="G74" i="30"/>
  <c r="F73" i="30"/>
  <c r="G73" i="30" s="1"/>
  <c r="F72" i="30"/>
  <c r="G72" i="30" s="1"/>
  <c r="F71" i="30"/>
  <c r="G71" i="30" s="1"/>
  <c r="F70" i="30"/>
  <c r="G70" i="30" s="1"/>
  <c r="F69" i="30"/>
  <c r="G69" i="30" s="1"/>
  <c r="F68" i="30"/>
  <c r="G68" i="30" s="1"/>
  <c r="F67" i="30"/>
  <c r="G67" i="30"/>
  <c r="F66" i="30"/>
  <c r="G66" i="30"/>
  <c r="F65" i="30"/>
  <c r="G65" i="30" s="1"/>
  <c r="F64" i="30"/>
  <c r="G64" i="30"/>
  <c r="F63" i="30"/>
  <c r="G63" i="30" s="1"/>
  <c r="F62" i="30"/>
  <c r="G62" i="30" s="1"/>
  <c r="F61" i="30"/>
  <c r="G61" i="30" s="1"/>
  <c r="F60" i="30"/>
  <c r="G60" i="30"/>
  <c r="F59" i="30"/>
  <c r="G59" i="30" s="1"/>
  <c r="F58" i="30"/>
  <c r="G58" i="30"/>
  <c r="F57" i="30"/>
  <c r="G57" i="30" s="1"/>
  <c r="F56" i="30"/>
  <c r="G56" i="30" s="1"/>
  <c r="F55" i="30"/>
  <c r="G55" i="30"/>
  <c r="F54" i="30"/>
  <c r="G54" i="30" s="1"/>
  <c r="F53" i="30"/>
  <c r="G53" i="30" s="1"/>
  <c r="F52" i="30"/>
  <c r="G52" i="30"/>
  <c r="F51" i="30"/>
  <c r="G51" i="30"/>
  <c r="F50" i="30"/>
  <c r="G50" i="30"/>
  <c r="F49" i="30"/>
  <c r="G49" i="30" s="1"/>
  <c r="F48" i="30"/>
  <c r="G48" i="30" s="1"/>
  <c r="F47" i="30"/>
  <c r="G47" i="30" s="1"/>
  <c r="F46" i="30"/>
  <c r="G46" i="30"/>
  <c r="F45" i="30"/>
  <c r="G45" i="30" s="1"/>
  <c r="F44" i="30"/>
  <c r="G44" i="30"/>
  <c r="F43" i="30"/>
  <c r="G43" i="30"/>
  <c r="F42" i="30"/>
  <c r="G42" i="30"/>
  <c r="F41" i="30"/>
  <c r="G41" i="30" s="1"/>
  <c r="F40" i="30"/>
  <c r="G40" i="30" s="1"/>
  <c r="F39" i="30"/>
  <c r="G39" i="30" s="1"/>
  <c r="F38" i="30"/>
  <c r="G38" i="30" s="1"/>
  <c r="F37" i="30"/>
  <c r="G37" i="30"/>
  <c r="F36" i="30"/>
  <c r="G36" i="30" s="1"/>
  <c r="F35" i="30"/>
  <c r="G35" i="30" s="1"/>
  <c r="F34" i="30"/>
  <c r="G34" i="30" s="1"/>
  <c r="F33" i="30"/>
  <c r="G33" i="30"/>
  <c r="F32" i="30"/>
  <c r="G32" i="30" s="1"/>
  <c r="F31" i="30"/>
  <c r="G31" i="30" s="1"/>
  <c r="F30" i="30"/>
  <c r="G30" i="30" s="1"/>
  <c r="F29" i="30"/>
  <c r="G29" i="30"/>
  <c r="F28" i="30"/>
  <c r="G28" i="30" s="1"/>
  <c r="F27" i="30"/>
  <c r="G27" i="30" s="1"/>
  <c r="F26" i="30"/>
  <c r="G26" i="30" s="1"/>
  <c r="F25" i="30"/>
  <c r="G25" i="30"/>
  <c r="F24" i="30"/>
  <c r="G24" i="30" s="1"/>
  <c r="F23" i="30"/>
  <c r="G23" i="30" s="1"/>
  <c r="F22" i="30"/>
  <c r="G22" i="30" s="1"/>
  <c r="F21" i="30"/>
  <c r="G21" i="30"/>
  <c r="F20" i="30"/>
  <c r="G20" i="30" s="1"/>
  <c r="F19" i="30"/>
  <c r="G19" i="30" s="1"/>
  <c r="F18" i="30"/>
  <c r="G18" i="30" s="1"/>
  <c r="F17" i="30"/>
  <c r="G17" i="30"/>
  <c r="F16" i="30"/>
  <c r="G16" i="30" s="1"/>
  <c r="F15" i="30"/>
  <c r="G15" i="30" s="1"/>
  <c r="F14" i="30"/>
  <c r="G14" i="30" s="1"/>
  <c r="F13" i="30"/>
  <c r="G13" i="30"/>
  <c r="F12" i="30"/>
  <c r="G12" i="30" s="1"/>
  <c r="F11" i="30"/>
  <c r="G11" i="30" s="1"/>
  <c r="F10" i="30"/>
  <c r="G10" i="30" s="1"/>
  <c r="F9" i="30"/>
  <c r="G9" i="30"/>
  <c r="I9" i="30"/>
  <c r="H10" i="30" s="1"/>
  <c r="F98" i="29"/>
  <c r="G98" i="29" s="1"/>
  <c r="F97" i="29"/>
  <c r="G97" i="29" s="1"/>
  <c r="F96" i="29"/>
  <c r="G96" i="29"/>
  <c r="F95" i="29"/>
  <c r="G95" i="29" s="1"/>
  <c r="F94" i="29"/>
  <c r="G94" i="29" s="1"/>
  <c r="F93" i="29"/>
  <c r="G93" i="29" s="1"/>
  <c r="F92" i="29"/>
  <c r="G92" i="29" s="1"/>
  <c r="F91" i="29"/>
  <c r="G91" i="29" s="1"/>
  <c r="F90" i="29"/>
  <c r="G90" i="29" s="1"/>
  <c r="F89" i="29"/>
  <c r="G89" i="29" s="1"/>
  <c r="F88" i="29"/>
  <c r="G88" i="29" s="1"/>
  <c r="F87" i="29"/>
  <c r="G87" i="29" s="1"/>
  <c r="F86" i="29"/>
  <c r="G86" i="29" s="1"/>
  <c r="F85" i="29"/>
  <c r="G85" i="29" s="1"/>
  <c r="F84" i="29"/>
  <c r="G84" i="29"/>
  <c r="F83" i="29"/>
  <c r="G83" i="29" s="1"/>
  <c r="F82" i="29"/>
  <c r="G82" i="29" s="1"/>
  <c r="F81" i="29"/>
  <c r="G81" i="29" s="1"/>
  <c r="F80" i="29"/>
  <c r="G80" i="29"/>
  <c r="F79" i="29"/>
  <c r="G79" i="29" s="1"/>
  <c r="F78" i="29"/>
  <c r="G78" i="29" s="1"/>
  <c r="F77" i="29"/>
  <c r="G77" i="29" s="1"/>
  <c r="F76" i="29"/>
  <c r="G76" i="29" s="1"/>
  <c r="F75" i="29"/>
  <c r="G75" i="29" s="1"/>
  <c r="F74" i="29"/>
  <c r="G74" i="29" s="1"/>
  <c r="F73" i="29"/>
  <c r="G73" i="29" s="1"/>
  <c r="F72" i="29"/>
  <c r="G72" i="29"/>
  <c r="F71" i="29"/>
  <c r="G71" i="29" s="1"/>
  <c r="F70" i="29"/>
  <c r="G70" i="29" s="1"/>
  <c r="F69" i="29"/>
  <c r="G69" i="29" s="1"/>
  <c r="F68" i="29"/>
  <c r="G68" i="29" s="1"/>
  <c r="F67" i="29"/>
  <c r="G67" i="29" s="1"/>
  <c r="F66" i="29"/>
  <c r="G66" i="29" s="1"/>
  <c r="F65" i="29"/>
  <c r="G65" i="29" s="1"/>
  <c r="F64" i="29"/>
  <c r="G64" i="29"/>
  <c r="F63" i="29"/>
  <c r="G63" i="29" s="1"/>
  <c r="F62" i="29"/>
  <c r="G62" i="29" s="1"/>
  <c r="F61" i="29"/>
  <c r="G61" i="29" s="1"/>
  <c r="F60" i="29"/>
  <c r="G60" i="29" s="1"/>
  <c r="F59" i="29"/>
  <c r="G59" i="29" s="1"/>
  <c r="F58" i="29"/>
  <c r="G58" i="29" s="1"/>
  <c r="F57" i="29"/>
  <c r="G57" i="29" s="1"/>
  <c r="F56" i="29"/>
  <c r="G56" i="29"/>
  <c r="F55" i="29"/>
  <c r="G55" i="29" s="1"/>
  <c r="F54" i="29"/>
  <c r="G54" i="29" s="1"/>
  <c r="F53" i="29"/>
  <c r="G53" i="29" s="1"/>
  <c r="F52" i="29"/>
  <c r="G52" i="29"/>
  <c r="F51" i="29"/>
  <c r="G51" i="29" s="1"/>
  <c r="F50" i="29"/>
  <c r="G50" i="29" s="1"/>
  <c r="F49" i="29"/>
  <c r="G49" i="29" s="1"/>
  <c r="F48" i="29"/>
  <c r="G48" i="29" s="1"/>
  <c r="F47" i="29"/>
  <c r="G47" i="29" s="1"/>
  <c r="F46" i="29"/>
  <c r="G46" i="29" s="1"/>
  <c r="F45" i="29"/>
  <c r="G45" i="29" s="1"/>
  <c r="F44" i="29"/>
  <c r="G44" i="29" s="1"/>
  <c r="F43" i="29"/>
  <c r="G43" i="29" s="1"/>
  <c r="F42" i="29"/>
  <c r="G42" i="29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/>
  <c r="F31" i="29"/>
  <c r="G31" i="29" s="1"/>
  <c r="F30" i="29"/>
  <c r="G30" i="29" s="1"/>
  <c r="F29" i="29"/>
  <c r="G29" i="29" s="1"/>
  <c r="F28" i="29"/>
  <c r="G28" i="29" s="1"/>
  <c r="F27" i="29"/>
  <c r="G27" i="29" s="1"/>
  <c r="F26" i="29"/>
  <c r="G26" i="29" s="1"/>
  <c r="F25" i="29"/>
  <c r="G25" i="29" s="1"/>
  <c r="F24" i="29"/>
  <c r="G24" i="29" s="1"/>
  <c r="F23" i="29"/>
  <c r="G23" i="29" s="1"/>
  <c r="F22" i="29"/>
  <c r="G22" i="29" s="1"/>
  <c r="F21" i="29"/>
  <c r="G21" i="29" s="1"/>
  <c r="F20" i="29"/>
  <c r="G20" i="29"/>
  <c r="F19" i="29"/>
  <c r="G19" i="29" s="1"/>
  <c r="F18" i="29"/>
  <c r="G18" i="29" s="1"/>
  <c r="F17" i="29"/>
  <c r="G17" i="29" s="1"/>
  <c r="F16" i="29"/>
  <c r="G16" i="29"/>
  <c r="F15" i="29"/>
  <c r="G15" i="29" s="1"/>
  <c r="F14" i="29"/>
  <c r="G14" i="29" s="1"/>
  <c r="F13" i="29"/>
  <c r="G13" i="29" s="1"/>
  <c r="F12" i="29"/>
  <c r="G12" i="29" s="1"/>
  <c r="F11" i="29"/>
  <c r="G11" i="29" s="1"/>
  <c r="F10" i="29"/>
  <c r="G10" i="29" s="1"/>
  <c r="F9" i="29"/>
  <c r="G9" i="29" s="1"/>
  <c r="I9" i="29" s="1"/>
  <c r="H10" i="29" s="1"/>
  <c r="F98" i="28"/>
  <c r="G98" i="28" s="1"/>
  <c r="F97" i="28"/>
  <c r="G97" i="28" s="1"/>
  <c r="F96" i="28"/>
  <c r="G96" i="28" s="1"/>
  <c r="F95" i="28"/>
  <c r="G95" i="28" s="1"/>
  <c r="F94" i="28"/>
  <c r="G94" i="28" s="1"/>
  <c r="F93" i="28"/>
  <c r="G93" i="28" s="1"/>
  <c r="F92" i="28"/>
  <c r="G92" i="28" s="1"/>
  <c r="F91" i="28"/>
  <c r="G91" i="28" s="1"/>
  <c r="F90" i="28"/>
  <c r="G90" i="28" s="1"/>
  <c r="F89" i="28"/>
  <c r="G89" i="28" s="1"/>
  <c r="F88" i="28"/>
  <c r="G88" i="28" s="1"/>
  <c r="F87" i="28"/>
  <c r="G87" i="28" s="1"/>
  <c r="F86" i="28"/>
  <c r="G86" i="28" s="1"/>
  <c r="F85" i="28"/>
  <c r="G85" i="28" s="1"/>
  <c r="F84" i="28"/>
  <c r="G84" i="28" s="1"/>
  <c r="F83" i="28"/>
  <c r="G83" i="28" s="1"/>
  <c r="F82" i="28"/>
  <c r="G82" i="28" s="1"/>
  <c r="F81" i="28"/>
  <c r="G81" i="28" s="1"/>
  <c r="F80" i="28"/>
  <c r="G80" i="28" s="1"/>
  <c r="F79" i="28"/>
  <c r="G79" i="28" s="1"/>
  <c r="F78" i="28"/>
  <c r="G78" i="28" s="1"/>
  <c r="F77" i="28"/>
  <c r="G77" i="28" s="1"/>
  <c r="F76" i="28"/>
  <c r="G76" i="28" s="1"/>
  <c r="F75" i="28"/>
  <c r="G75" i="28" s="1"/>
  <c r="F74" i="28"/>
  <c r="G74" i="28" s="1"/>
  <c r="F73" i="28"/>
  <c r="G73" i="28" s="1"/>
  <c r="F72" i="28"/>
  <c r="G72" i="28" s="1"/>
  <c r="F71" i="28"/>
  <c r="G71" i="28" s="1"/>
  <c r="F70" i="28"/>
  <c r="G70" i="28" s="1"/>
  <c r="F69" i="28"/>
  <c r="G69" i="28" s="1"/>
  <c r="F68" i="28"/>
  <c r="G68" i="28" s="1"/>
  <c r="F67" i="28"/>
  <c r="G67" i="28" s="1"/>
  <c r="F66" i="28"/>
  <c r="G66" i="28" s="1"/>
  <c r="F65" i="28"/>
  <c r="G65" i="28" s="1"/>
  <c r="F64" i="28"/>
  <c r="G64" i="28" s="1"/>
  <c r="F63" i="28"/>
  <c r="G63" i="28" s="1"/>
  <c r="F62" i="28"/>
  <c r="G62" i="28" s="1"/>
  <c r="F61" i="28"/>
  <c r="G61" i="28" s="1"/>
  <c r="F60" i="28"/>
  <c r="G60" i="28" s="1"/>
  <c r="F59" i="28"/>
  <c r="G59" i="28" s="1"/>
  <c r="F58" i="28"/>
  <c r="G58" i="28" s="1"/>
  <c r="F57" i="28"/>
  <c r="G57" i="28" s="1"/>
  <c r="F56" i="28"/>
  <c r="G56" i="28" s="1"/>
  <c r="F55" i="28"/>
  <c r="G55" i="28" s="1"/>
  <c r="F54" i="28"/>
  <c r="G54" i="28" s="1"/>
  <c r="F53" i="28"/>
  <c r="G53" i="28" s="1"/>
  <c r="F52" i="28"/>
  <c r="G52" i="28" s="1"/>
  <c r="F51" i="28"/>
  <c r="G51" i="28"/>
  <c r="F50" i="28"/>
  <c r="G50" i="28" s="1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4" i="28" s="1"/>
  <c r="F43" i="28"/>
  <c r="G43" i="28" s="1"/>
  <c r="F42" i="28"/>
  <c r="G42" i="28" s="1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5" i="28" s="1"/>
  <c r="F34" i="28"/>
  <c r="G34" i="28" s="1"/>
  <c r="F33" i="28"/>
  <c r="G33" i="28" s="1"/>
  <c r="F32" i="28"/>
  <c r="G32" i="28" s="1"/>
  <c r="F31" i="28"/>
  <c r="G31" i="28" s="1"/>
  <c r="F30" i="28"/>
  <c r="G30" i="28" s="1"/>
  <c r="F29" i="28"/>
  <c r="G29" i="28" s="1"/>
  <c r="F28" i="28"/>
  <c r="G28" i="28" s="1"/>
  <c r="F27" i="28"/>
  <c r="G27" i="28"/>
  <c r="F26" i="28"/>
  <c r="G26" i="28" s="1"/>
  <c r="F25" i="28"/>
  <c r="G25" i="28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I9" i="28" s="1"/>
  <c r="H10" i="28" s="1"/>
  <c r="F98" i="27"/>
  <c r="G98" i="27" s="1"/>
  <c r="F97" i="27"/>
  <c r="G97" i="27" s="1"/>
  <c r="F96" i="27"/>
  <c r="G96" i="27" s="1"/>
  <c r="F95" i="27"/>
  <c r="G95" i="27" s="1"/>
  <c r="F94" i="27"/>
  <c r="G94" i="27"/>
  <c r="F93" i="27"/>
  <c r="G93" i="27" s="1"/>
  <c r="F92" i="27"/>
  <c r="G92" i="27" s="1"/>
  <c r="F91" i="27"/>
  <c r="G91" i="27" s="1"/>
  <c r="F90" i="27"/>
  <c r="G90" i="27" s="1"/>
  <c r="F89" i="27"/>
  <c r="G89" i="27" s="1"/>
  <c r="F88" i="27"/>
  <c r="G88" i="27" s="1"/>
  <c r="F87" i="27"/>
  <c r="G87" i="27" s="1"/>
  <c r="F86" i="27"/>
  <c r="G86" i="27"/>
  <c r="F85" i="27"/>
  <c r="G85" i="27" s="1"/>
  <c r="F84" i="27"/>
  <c r="G84" i="27" s="1"/>
  <c r="F83" i="27"/>
  <c r="G83" i="27" s="1"/>
  <c r="F82" i="27"/>
  <c r="G82" i="27"/>
  <c r="F81" i="27"/>
  <c r="G81" i="27" s="1"/>
  <c r="F80" i="27"/>
  <c r="G80" i="27" s="1"/>
  <c r="F79" i="27"/>
  <c r="G79" i="27" s="1"/>
  <c r="F78" i="27"/>
  <c r="G78" i="27" s="1"/>
  <c r="F77" i="27"/>
  <c r="G77" i="27" s="1"/>
  <c r="F76" i="27"/>
  <c r="G76" i="27" s="1"/>
  <c r="F75" i="27"/>
  <c r="G75" i="27" s="1"/>
  <c r="F74" i="27"/>
  <c r="G74" i="27"/>
  <c r="F73" i="27"/>
  <c r="G73" i="27" s="1"/>
  <c r="F72" i="27"/>
  <c r="G72" i="27" s="1"/>
  <c r="F71" i="27"/>
  <c r="G71" i="27" s="1"/>
  <c r="F70" i="27"/>
  <c r="G70" i="27" s="1"/>
  <c r="F69" i="27"/>
  <c r="G69" i="27" s="1"/>
  <c r="F68" i="27"/>
  <c r="G68" i="27" s="1"/>
  <c r="F67" i="27"/>
  <c r="G67" i="27" s="1"/>
  <c r="F66" i="27"/>
  <c r="G66" i="27" s="1"/>
  <c r="F65" i="27"/>
  <c r="G65" i="27" s="1"/>
  <c r="F64" i="27"/>
  <c r="G64" i="27"/>
  <c r="F63" i="27"/>
  <c r="G63" i="27" s="1"/>
  <c r="F62" i="27"/>
  <c r="G62" i="27" s="1"/>
  <c r="F61" i="27"/>
  <c r="G61" i="27"/>
  <c r="F60" i="27"/>
  <c r="G60" i="27" s="1"/>
  <c r="F59" i="27"/>
  <c r="G59" i="27"/>
  <c r="F58" i="27"/>
  <c r="G58" i="27" s="1"/>
  <c r="F57" i="27"/>
  <c r="G57" i="27" s="1"/>
  <c r="F56" i="27"/>
  <c r="G56" i="27" s="1"/>
  <c r="F55" i="27"/>
  <c r="G55" i="27" s="1"/>
  <c r="F54" i="27"/>
  <c r="G54" i="27" s="1"/>
  <c r="F53" i="27"/>
  <c r="G53" i="27" s="1"/>
  <c r="F52" i="27"/>
  <c r="G52" i="27" s="1"/>
  <c r="F51" i="27"/>
  <c r="G51" i="27" s="1"/>
  <c r="F50" i="27"/>
  <c r="G50" i="27" s="1"/>
  <c r="F49" i="27"/>
  <c r="G49" i="27"/>
  <c r="F48" i="27"/>
  <c r="G48" i="27"/>
  <c r="F47" i="27"/>
  <c r="G47" i="27"/>
  <c r="F46" i="27"/>
  <c r="G46" i="27" s="1"/>
  <c r="F45" i="27"/>
  <c r="G45" i="27"/>
  <c r="F44" i="27"/>
  <c r="G44" i="27" s="1"/>
  <c r="F43" i="27"/>
  <c r="G43" i="27" s="1"/>
  <c r="F42" i="27"/>
  <c r="G42" i="27" s="1"/>
  <c r="F41" i="27"/>
  <c r="G41" i="27"/>
  <c r="F40" i="27"/>
  <c r="G40" i="27"/>
  <c r="F39" i="27"/>
  <c r="G39" i="27" s="1"/>
  <c r="F38" i="27"/>
  <c r="G38" i="27" s="1"/>
  <c r="F37" i="27"/>
  <c r="G37" i="27"/>
  <c r="F36" i="27"/>
  <c r="G36" i="27"/>
  <c r="F35" i="27"/>
  <c r="G35" i="27"/>
  <c r="F34" i="27"/>
  <c r="G34" i="27" s="1"/>
  <c r="F33" i="27"/>
  <c r="G33" i="27" s="1"/>
  <c r="F32" i="27"/>
  <c r="G32" i="27" s="1"/>
  <c r="F31" i="27"/>
  <c r="G31" i="27" s="1"/>
  <c r="F30" i="27"/>
  <c r="G30" i="27" s="1"/>
  <c r="F29" i="27"/>
  <c r="G29" i="27" s="1"/>
  <c r="F28" i="27"/>
  <c r="G28" i="27"/>
  <c r="F27" i="27"/>
  <c r="G27" i="27" s="1"/>
  <c r="F26" i="27"/>
  <c r="G26" i="27" s="1"/>
  <c r="F25" i="27"/>
  <c r="G25" i="27" s="1"/>
  <c r="F24" i="27"/>
  <c r="G24" i="27"/>
  <c r="F23" i="27"/>
  <c r="G23" i="27" s="1"/>
  <c r="F22" i="27"/>
  <c r="G22" i="27" s="1"/>
  <c r="F21" i="27"/>
  <c r="G21" i="27" s="1"/>
  <c r="F20" i="27"/>
  <c r="G20" i="27" s="1"/>
  <c r="F19" i="27"/>
  <c r="G19" i="27" s="1"/>
  <c r="F18" i="27"/>
  <c r="G18" i="27" s="1"/>
  <c r="F17" i="27"/>
  <c r="G17" i="27" s="1"/>
  <c r="F16" i="27"/>
  <c r="G16" i="27"/>
  <c r="F15" i="27"/>
  <c r="G15" i="27" s="1"/>
  <c r="F14" i="27"/>
  <c r="G14" i="27" s="1"/>
  <c r="F13" i="27"/>
  <c r="G13" i="27" s="1"/>
  <c r="F12" i="27"/>
  <c r="G12" i="27"/>
  <c r="F11" i="27"/>
  <c r="G11" i="27" s="1"/>
  <c r="F10" i="27"/>
  <c r="G10" i="27" s="1"/>
  <c r="F9" i="27"/>
  <c r="G9" i="27" s="1"/>
  <c r="I9" i="27" s="1"/>
  <c r="H10" i="27" s="1"/>
  <c r="J9" i="27" s="1"/>
  <c r="F9" i="26"/>
  <c r="G9" i="26" s="1"/>
  <c r="I9" i="26" s="1"/>
  <c r="H10" i="26" s="1"/>
  <c r="J9" i="26" s="1"/>
  <c r="F10" i="26"/>
  <c r="G10" i="26"/>
  <c r="F11" i="26"/>
  <c r="G11" i="26"/>
  <c r="F12" i="26"/>
  <c r="G12" i="26"/>
  <c r="F13" i="26"/>
  <c r="G13" i="26" s="1"/>
  <c r="F14" i="26"/>
  <c r="G14" i="26"/>
  <c r="F15" i="26"/>
  <c r="G15" i="26"/>
  <c r="F16" i="26"/>
  <c r="G16" i="26" s="1"/>
  <c r="F17" i="26"/>
  <c r="G17" i="26" s="1"/>
  <c r="F18" i="26"/>
  <c r="G18" i="26" s="1"/>
  <c r="F19" i="26"/>
  <c r="G19" i="26"/>
  <c r="F20" i="26"/>
  <c r="G20" i="26" s="1"/>
  <c r="F21" i="26"/>
  <c r="G21" i="26" s="1"/>
  <c r="F22" i="26"/>
  <c r="G22" i="26"/>
  <c r="F23" i="26"/>
  <c r="G23" i="26"/>
  <c r="F24" i="26"/>
  <c r="G24" i="26"/>
  <c r="F25" i="26"/>
  <c r="G25" i="26" s="1"/>
  <c r="F26" i="26"/>
  <c r="G26" i="26" s="1"/>
  <c r="F27" i="26"/>
  <c r="G27" i="26"/>
  <c r="F28" i="26"/>
  <c r="G28" i="26"/>
  <c r="F29" i="26"/>
  <c r="G29" i="26" s="1"/>
  <c r="F30" i="26"/>
  <c r="G30" i="26" s="1"/>
  <c r="F31" i="26"/>
  <c r="G31" i="26"/>
  <c r="F32" i="26"/>
  <c r="G32" i="26"/>
  <c r="F33" i="26"/>
  <c r="G33" i="26" s="1"/>
  <c r="F34" i="26"/>
  <c r="G34" i="26"/>
  <c r="F35" i="26"/>
  <c r="G35" i="26"/>
  <c r="F36" i="26"/>
  <c r="G36" i="26" s="1"/>
  <c r="F37" i="26"/>
  <c r="G37" i="26" s="1"/>
  <c r="F38" i="26"/>
  <c r="G38" i="26"/>
  <c r="F39" i="26"/>
  <c r="G39" i="26"/>
  <c r="F40" i="26"/>
  <c r="G40" i="26"/>
  <c r="F41" i="26"/>
  <c r="G41" i="26" s="1"/>
  <c r="F42" i="26"/>
  <c r="G42" i="26"/>
  <c r="F43" i="26"/>
  <c r="G43" i="26"/>
  <c r="F44" i="26"/>
  <c r="G44" i="26" s="1"/>
  <c r="F45" i="26"/>
  <c r="G45" i="26" s="1"/>
  <c r="F46" i="26"/>
  <c r="G46" i="26"/>
  <c r="F47" i="26"/>
  <c r="G47" i="26"/>
  <c r="F48" i="26"/>
  <c r="G48" i="26"/>
  <c r="F49" i="26"/>
  <c r="G49" i="26" s="1"/>
  <c r="F50" i="26"/>
  <c r="G50" i="26" s="1"/>
  <c r="F51" i="26"/>
  <c r="G51" i="26"/>
  <c r="F52" i="26"/>
  <c r="G52" i="26"/>
  <c r="F53" i="26"/>
  <c r="G53" i="26" s="1"/>
  <c r="F54" i="26"/>
  <c r="G54" i="26" s="1"/>
  <c r="F55" i="26"/>
  <c r="G55" i="26"/>
  <c r="F56" i="26"/>
  <c r="G56" i="26"/>
  <c r="F57" i="26"/>
  <c r="G57" i="26" s="1"/>
  <c r="F58" i="26"/>
  <c r="G58" i="26" s="1"/>
  <c r="F59" i="26"/>
  <c r="G59" i="26"/>
  <c r="F60" i="26"/>
  <c r="G60" i="26"/>
  <c r="F61" i="26"/>
  <c r="G61" i="26" s="1"/>
  <c r="F62" i="26"/>
  <c r="G62" i="26" s="1"/>
  <c r="F63" i="26"/>
  <c r="G63" i="26"/>
  <c r="F64" i="26"/>
  <c r="G64" i="26"/>
  <c r="F65" i="26"/>
  <c r="G65" i="26" s="1"/>
  <c r="F66" i="26"/>
  <c r="G66" i="26" s="1"/>
  <c r="F67" i="26"/>
  <c r="G67" i="26"/>
  <c r="F68" i="26"/>
  <c r="G68" i="26"/>
  <c r="F69" i="26"/>
  <c r="G69" i="26" s="1"/>
  <c r="F70" i="26"/>
  <c r="G70" i="26" s="1"/>
  <c r="F71" i="26"/>
  <c r="G71" i="26"/>
  <c r="F72" i="26"/>
  <c r="G72" i="26"/>
  <c r="F73" i="26"/>
  <c r="G73" i="26" s="1"/>
  <c r="F74" i="26"/>
  <c r="G74" i="26" s="1"/>
  <c r="F75" i="26"/>
  <c r="G75" i="26"/>
  <c r="F76" i="26"/>
  <c r="G76" i="26"/>
  <c r="F77" i="26"/>
  <c r="G77" i="26" s="1"/>
  <c r="F78" i="26"/>
  <c r="G78" i="26" s="1"/>
  <c r="F79" i="26"/>
  <c r="G79" i="26"/>
  <c r="F80" i="26"/>
  <c r="G80" i="26"/>
  <c r="F81" i="26"/>
  <c r="G81" i="26" s="1"/>
  <c r="F82" i="26"/>
  <c r="G82" i="26" s="1"/>
  <c r="F83" i="26"/>
  <c r="G83" i="26"/>
  <c r="F84" i="26"/>
  <c r="G84" i="26"/>
  <c r="F85" i="26"/>
  <c r="G85" i="26" s="1"/>
  <c r="F86" i="26"/>
  <c r="G86" i="26" s="1"/>
  <c r="F87" i="26"/>
  <c r="G87" i="26"/>
  <c r="F88" i="26"/>
  <c r="G88" i="26"/>
  <c r="F89" i="26"/>
  <c r="G89" i="26" s="1"/>
  <c r="F90" i="26"/>
  <c r="G90" i="26" s="1"/>
  <c r="F91" i="26"/>
  <c r="G91" i="26"/>
  <c r="F92" i="26"/>
  <c r="G92" i="26"/>
  <c r="F93" i="26"/>
  <c r="G93" i="26" s="1"/>
  <c r="F94" i="26"/>
  <c r="G94" i="26" s="1"/>
  <c r="F95" i="26"/>
  <c r="G95" i="26"/>
  <c r="F96" i="26"/>
  <c r="G96" i="26"/>
  <c r="F97" i="26"/>
  <c r="G97" i="26" s="1"/>
  <c r="F98" i="26"/>
  <c r="G98" i="26" s="1"/>
  <c r="F9" i="25"/>
  <c r="G9" i="25"/>
  <c r="I9" i="25" s="1"/>
  <c r="H10" i="25" s="1"/>
  <c r="J9" i="25" s="1"/>
  <c r="F10" i="25"/>
  <c r="G10" i="25"/>
  <c r="F11" i="25"/>
  <c r="G11" i="25"/>
  <c r="F12" i="25"/>
  <c r="G12" i="25"/>
  <c r="F13" i="25"/>
  <c r="G13" i="25" s="1"/>
  <c r="F14" i="25"/>
  <c r="G14" i="25"/>
  <c r="F15" i="25"/>
  <c r="G15" i="25"/>
  <c r="F16" i="25"/>
  <c r="G16" i="25" s="1"/>
  <c r="F17" i="25"/>
  <c r="G17" i="25" s="1"/>
  <c r="F18" i="25"/>
  <c r="G18" i="25"/>
  <c r="F19" i="25"/>
  <c r="G19" i="25"/>
  <c r="F20" i="25"/>
  <c r="G20" i="25"/>
  <c r="F21" i="25"/>
  <c r="G21" i="25" s="1"/>
  <c r="F22" i="25"/>
  <c r="G22" i="25"/>
  <c r="F23" i="25"/>
  <c r="G23" i="25"/>
  <c r="F24" i="25"/>
  <c r="G24" i="25" s="1"/>
  <c r="F25" i="25"/>
  <c r="G25" i="25" s="1"/>
  <c r="F26" i="25"/>
  <c r="G26" i="25"/>
  <c r="F27" i="25"/>
  <c r="G27" i="25"/>
  <c r="F28" i="25"/>
  <c r="G28" i="25"/>
  <c r="F29" i="25"/>
  <c r="G29" i="25" s="1"/>
  <c r="F30" i="25"/>
  <c r="G30" i="25"/>
  <c r="F31" i="25"/>
  <c r="G31" i="25"/>
  <c r="F32" i="25"/>
  <c r="G32" i="25"/>
  <c r="F33" i="25"/>
  <c r="G33" i="25" s="1"/>
  <c r="F34" i="25"/>
  <c r="G34" i="25"/>
  <c r="F35" i="25"/>
  <c r="G35" i="25"/>
  <c r="F36" i="25"/>
  <c r="G36" i="25"/>
  <c r="F37" i="25"/>
  <c r="G37" i="25" s="1"/>
  <c r="F38" i="25"/>
  <c r="G38" i="25"/>
  <c r="F39" i="25"/>
  <c r="G39" i="25"/>
  <c r="F40" i="25"/>
  <c r="G40" i="25" s="1"/>
  <c r="F41" i="25"/>
  <c r="G41" i="25" s="1"/>
  <c r="F42" i="25"/>
  <c r="G42" i="25"/>
  <c r="F43" i="25"/>
  <c r="G43" i="25"/>
  <c r="F44" i="25"/>
  <c r="G44" i="25"/>
  <c r="F45" i="25"/>
  <c r="G45" i="25" s="1"/>
  <c r="F46" i="25"/>
  <c r="G46" i="25"/>
  <c r="F47" i="25"/>
  <c r="G47" i="25"/>
  <c r="F48" i="25"/>
  <c r="G48" i="25" s="1"/>
  <c r="F49" i="25"/>
  <c r="G49" i="25" s="1"/>
  <c r="F50" i="25"/>
  <c r="G50" i="25"/>
  <c r="F51" i="25"/>
  <c r="G51" i="25"/>
  <c r="F52" i="25"/>
  <c r="G52" i="25"/>
  <c r="F53" i="25"/>
  <c r="G53" i="25" s="1"/>
  <c r="F54" i="25"/>
  <c r="G54" i="25"/>
  <c r="F55" i="25"/>
  <c r="G55" i="25"/>
  <c r="F56" i="25"/>
  <c r="G56" i="25" s="1"/>
  <c r="F57" i="25"/>
  <c r="G57" i="25" s="1"/>
  <c r="F58" i="25"/>
  <c r="G58" i="25"/>
  <c r="F59" i="25"/>
  <c r="G59" i="25"/>
  <c r="F60" i="25"/>
  <c r="G60" i="25" s="1"/>
  <c r="F61" i="25"/>
  <c r="G61" i="25" s="1"/>
  <c r="F62" i="25"/>
  <c r="G62" i="25"/>
  <c r="F63" i="25"/>
  <c r="G63" i="25"/>
  <c r="F64" i="25"/>
  <c r="G64" i="25"/>
  <c r="F65" i="25"/>
  <c r="G65" i="25" s="1"/>
  <c r="F66" i="25"/>
  <c r="G66" i="25"/>
  <c r="F67" i="25"/>
  <c r="G67" i="25"/>
  <c r="F68" i="25"/>
  <c r="G68" i="25"/>
  <c r="F69" i="25"/>
  <c r="G69" i="25" s="1"/>
  <c r="F70" i="25"/>
  <c r="G70" i="25"/>
  <c r="F71" i="25"/>
  <c r="G71" i="25"/>
  <c r="F72" i="25"/>
  <c r="G72" i="25" s="1"/>
  <c r="F73" i="25"/>
  <c r="G73" i="25" s="1"/>
  <c r="F74" i="25"/>
  <c r="G74" i="25"/>
  <c r="F75" i="25"/>
  <c r="G75" i="25"/>
  <c r="F76" i="25"/>
  <c r="G76" i="25"/>
  <c r="F77" i="25"/>
  <c r="G77" i="25" s="1"/>
  <c r="F78" i="25"/>
  <c r="G78" i="25"/>
  <c r="F79" i="25"/>
  <c r="G79" i="25"/>
  <c r="F80" i="25"/>
  <c r="G80" i="25" s="1"/>
  <c r="F81" i="25"/>
  <c r="G81" i="25" s="1"/>
  <c r="F82" i="25"/>
  <c r="G82" i="25"/>
  <c r="F83" i="25"/>
  <c r="G83" i="25"/>
  <c r="F84" i="25"/>
  <c r="G84" i="25"/>
  <c r="F85" i="25"/>
  <c r="G85" i="25" s="1"/>
  <c r="F86" i="25"/>
  <c r="G86" i="25"/>
  <c r="F87" i="25"/>
  <c r="G87" i="25"/>
  <c r="F88" i="25"/>
  <c r="G88" i="25" s="1"/>
  <c r="F89" i="25"/>
  <c r="G89" i="25" s="1"/>
  <c r="F90" i="25"/>
  <c r="G90" i="25"/>
  <c r="F91" i="25"/>
  <c r="G91" i="25"/>
  <c r="F92" i="25"/>
  <c r="G92" i="25"/>
  <c r="F93" i="25"/>
  <c r="G93" i="25" s="1"/>
  <c r="F94" i="25"/>
  <c r="G94" i="25"/>
  <c r="F95" i="25"/>
  <c r="G95" i="25"/>
  <c r="F96" i="25"/>
  <c r="G96" i="25"/>
  <c r="F97" i="25"/>
  <c r="G97" i="25" s="1"/>
  <c r="F98" i="25"/>
  <c r="G98" i="25"/>
  <c r="F9" i="24"/>
  <c r="G9" i="24"/>
  <c r="I9" i="24"/>
  <c r="H10" i="24"/>
  <c r="F10" i="24"/>
  <c r="G10" i="24" s="1"/>
  <c r="F11" i="24"/>
  <c r="G11" i="24"/>
  <c r="F12" i="24"/>
  <c r="G12" i="24"/>
  <c r="F13" i="24"/>
  <c r="G13" i="24" s="1"/>
  <c r="F14" i="24"/>
  <c r="G14" i="24" s="1"/>
  <c r="F15" i="24"/>
  <c r="G15" i="24"/>
  <c r="F16" i="24"/>
  <c r="G16" i="24"/>
  <c r="F17" i="24"/>
  <c r="G17" i="24"/>
  <c r="F18" i="24"/>
  <c r="G18" i="24" s="1"/>
  <c r="F19" i="24"/>
  <c r="G19" i="24"/>
  <c r="F20" i="24"/>
  <c r="G20" i="24"/>
  <c r="F21" i="24"/>
  <c r="G21" i="24" s="1"/>
  <c r="F22" i="24"/>
  <c r="G22" i="24" s="1"/>
  <c r="F23" i="24"/>
  <c r="G23" i="24"/>
  <c r="F24" i="24"/>
  <c r="G24" i="24"/>
  <c r="F25" i="24"/>
  <c r="G25" i="24"/>
  <c r="F26" i="24"/>
  <c r="G26" i="24" s="1"/>
  <c r="F27" i="24"/>
  <c r="G27" i="24"/>
  <c r="F28" i="24"/>
  <c r="G28" i="24"/>
  <c r="F29" i="24"/>
  <c r="G29" i="24" s="1"/>
  <c r="F30" i="24"/>
  <c r="G30" i="24" s="1"/>
  <c r="F31" i="24"/>
  <c r="G31" i="24"/>
  <c r="F32" i="24"/>
  <c r="G32" i="24"/>
  <c r="F33" i="24"/>
  <c r="G33" i="24" s="1"/>
  <c r="F34" i="24"/>
  <c r="G34" i="24" s="1"/>
  <c r="F35" i="24"/>
  <c r="G35" i="24"/>
  <c r="F36" i="24"/>
  <c r="G36" i="24"/>
  <c r="F37" i="24"/>
  <c r="G37" i="24"/>
  <c r="F38" i="24"/>
  <c r="G38" i="24" s="1"/>
  <c r="F39" i="24"/>
  <c r="G39" i="24"/>
  <c r="F40" i="24"/>
  <c r="G40" i="24"/>
  <c r="F41" i="24"/>
  <c r="G41" i="24"/>
  <c r="F42" i="24"/>
  <c r="G42" i="24" s="1"/>
  <c r="F43" i="24"/>
  <c r="G43" i="24"/>
  <c r="F44" i="24"/>
  <c r="G44" i="24"/>
  <c r="F45" i="24"/>
  <c r="G45" i="24" s="1"/>
  <c r="F46" i="24"/>
  <c r="G46" i="24" s="1"/>
  <c r="F47" i="24"/>
  <c r="G47" i="24"/>
  <c r="F48" i="24"/>
  <c r="G48" i="24"/>
  <c r="F49" i="24"/>
  <c r="G49" i="24"/>
  <c r="F50" i="24"/>
  <c r="G50" i="24" s="1"/>
  <c r="F51" i="24"/>
  <c r="G51" i="24"/>
  <c r="F52" i="24"/>
  <c r="G52" i="24"/>
  <c r="F53" i="24"/>
  <c r="G53" i="24" s="1"/>
  <c r="F54" i="24"/>
  <c r="G54" i="24" s="1"/>
  <c r="F55" i="24"/>
  <c r="G55" i="24"/>
  <c r="F56" i="24"/>
  <c r="G56" i="24"/>
  <c r="F57" i="24"/>
  <c r="G57" i="24"/>
  <c r="F58" i="24"/>
  <c r="G58" i="24" s="1"/>
  <c r="F59" i="24"/>
  <c r="G59" i="24"/>
  <c r="F60" i="24"/>
  <c r="G60" i="24"/>
  <c r="F61" i="24"/>
  <c r="G61" i="24" s="1"/>
  <c r="F62" i="24"/>
  <c r="G62" i="24" s="1"/>
  <c r="F63" i="24"/>
  <c r="G63" i="24"/>
  <c r="F64" i="24"/>
  <c r="G64" i="24"/>
  <c r="F65" i="24"/>
  <c r="G65" i="24"/>
  <c r="F66" i="24"/>
  <c r="G66" i="24" s="1"/>
  <c r="F67" i="24"/>
  <c r="G67" i="24"/>
  <c r="F68" i="24"/>
  <c r="G68" i="24"/>
  <c r="F69" i="24"/>
  <c r="G69" i="24"/>
  <c r="F70" i="24"/>
  <c r="G70" i="24" s="1"/>
  <c r="F71" i="24"/>
  <c r="G71" i="24"/>
  <c r="F72" i="24"/>
  <c r="G72" i="24"/>
  <c r="F73" i="24"/>
  <c r="G73" i="24"/>
  <c r="F74" i="24"/>
  <c r="G74" i="24" s="1"/>
  <c r="F75" i="24"/>
  <c r="G75" i="24"/>
  <c r="F76" i="24"/>
  <c r="G76" i="24"/>
  <c r="F77" i="24"/>
  <c r="G77" i="24" s="1"/>
  <c r="F78" i="24"/>
  <c r="G78" i="24" s="1"/>
  <c r="F79" i="24"/>
  <c r="G79" i="24"/>
  <c r="F80" i="24"/>
  <c r="G80" i="24"/>
  <c r="F81" i="24"/>
  <c r="G81" i="24"/>
  <c r="F82" i="24"/>
  <c r="G82" i="24" s="1"/>
  <c r="F83" i="24"/>
  <c r="G83" i="24"/>
  <c r="F84" i="24"/>
  <c r="G84" i="24"/>
  <c r="F85" i="24"/>
  <c r="G85" i="24" s="1"/>
  <c r="F86" i="24"/>
  <c r="G86" i="24" s="1"/>
  <c r="F87" i="24"/>
  <c r="G87" i="24"/>
  <c r="F88" i="24"/>
  <c r="G88" i="24"/>
  <c r="F89" i="24"/>
  <c r="G89" i="24"/>
  <c r="F90" i="24"/>
  <c r="G90" i="24" s="1"/>
  <c r="F91" i="24"/>
  <c r="G91" i="24"/>
  <c r="F92" i="24"/>
  <c r="G92" i="24"/>
  <c r="F93" i="24"/>
  <c r="G93" i="24" s="1"/>
  <c r="F94" i="24"/>
  <c r="G94" i="24" s="1"/>
  <c r="F95" i="24"/>
  <c r="G95" i="24"/>
  <c r="F96" i="24"/>
  <c r="G96" i="24"/>
  <c r="F97" i="24"/>
  <c r="G97" i="24"/>
  <c r="F98" i="24"/>
  <c r="G98" i="24" s="1"/>
  <c r="F9" i="23"/>
  <c r="G9" i="23"/>
  <c r="I9" i="23" s="1"/>
  <c r="H10" i="23" s="1"/>
  <c r="F10" i="23"/>
  <c r="G10" i="23" s="1"/>
  <c r="F11" i="23"/>
  <c r="G11" i="23" s="1"/>
  <c r="F12" i="23"/>
  <c r="G12" i="23"/>
  <c r="F13" i="23"/>
  <c r="G13" i="23"/>
  <c r="F14" i="23"/>
  <c r="G14" i="23"/>
  <c r="F15" i="23"/>
  <c r="G15" i="23" s="1"/>
  <c r="F16" i="23"/>
  <c r="G16" i="23"/>
  <c r="F17" i="23"/>
  <c r="G17" i="23"/>
  <c r="F18" i="23"/>
  <c r="G18" i="23" s="1"/>
  <c r="F19" i="23"/>
  <c r="G19" i="23" s="1"/>
  <c r="F20" i="23"/>
  <c r="G20" i="23"/>
  <c r="F21" i="23"/>
  <c r="G21" i="23"/>
  <c r="F22" i="23"/>
  <c r="G22" i="23"/>
  <c r="F23" i="23"/>
  <c r="G23" i="23" s="1"/>
  <c r="F24" i="23"/>
  <c r="G24" i="23"/>
  <c r="F25" i="23"/>
  <c r="G25" i="23"/>
  <c r="F26" i="23"/>
  <c r="G26" i="23" s="1"/>
  <c r="F27" i="23"/>
  <c r="G27" i="23" s="1"/>
  <c r="F28" i="23"/>
  <c r="G28" i="23"/>
  <c r="F29" i="23"/>
  <c r="G29" i="23"/>
  <c r="F30" i="23"/>
  <c r="G30" i="23"/>
  <c r="F31" i="23"/>
  <c r="G31" i="23" s="1"/>
  <c r="F32" i="23"/>
  <c r="G32" i="23"/>
  <c r="F33" i="23"/>
  <c r="G33" i="23"/>
  <c r="F34" i="23"/>
  <c r="G34" i="23"/>
  <c r="F35" i="23"/>
  <c r="G35" i="23" s="1"/>
  <c r="F36" i="23"/>
  <c r="G36" i="23"/>
  <c r="F37" i="23"/>
  <c r="G37" i="23"/>
  <c r="F38" i="23"/>
  <c r="G38" i="23"/>
  <c r="F39" i="23"/>
  <c r="G39" i="23" s="1"/>
  <c r="F40" i="23"/>
  <c r="G40" i="23"/>
  <c r="F41" i="23"/>
  <c r="G41" i="23"/>
  <c r="F42" i="23"/>
  <c r="G42" i="23" s="1"/>
  <c r="F43" i="23"/>
  <c r="G43" i="23" s="1"/>
  <c r="F44" i="23"/>
  <c r="G44" i="23"/>
  <c r="F45" i="23"/>
  <c r="G45" i="23"/>
  <c r="F46" i="23"/>
  <c r="G46" i="23"/>
  <c r="F47" i="23"/>
  <c r="G47" i="23" s="1"/>
  <c r="F48" i="23"/>
  <c r="G48" i="23"/>
  <c r="F49" i="23"/>
  <c r="G49" i="23"/>
  <c r="F50" i="23"/>
  <c r="G50" i="23" s="1"/>
  <c r="F51" i="23"/>
  <c r="G51" i="23" s="1"/>
  <c r="F52" i="23"/>
  <c r="G52" i="23"/>
  <c r="F53" i="23"/>
  <c r="G53" i="23"/>
  <c r="F54" i="23"/>
  <c r="G54" i="23"/>
  <c r="F55" i="23"/>
  <c r="G55" i="23" s="1"/>
  <c r="F56" i="23"/>
  <c r="G56" i="23"/>
  <c r="F57" i="23"/>
  <c r="G57" i="23"/>
  <c r="F58" i="23"/>
  <c r="G58" i="23" s="1"/>
  <c r="F59" i="23"/>
  <c r="G59" i="23" s="1"/>
  <c r="F60" i="23"/>
  <c r="G60" i="23"/>
  <c r="F61" i="23"/>
  <c r="G61" i="23"/>
  <c r="F62" i="23"/>
  <c r="G62" i="23" s="1"/>
  <c r="F63" i="23"/>
  <c r="G63" i="23" s="1"/>
  <c r="F64" i="23"/>
  <c r="G64" i="23"/>
  <c r="F65" i="23"/>
  <c r="G65" i="23"/>
  <c r="F66" i="23"/>
  <c r="G66" i="23"/>
  <c r="F67" i="23"/>
  <c r="G67" i="23" s="1"/>
  <c r="F68" i="23"/>
  <c r="G68" i="23"/>
  <c r="F69" i="23"/>
  <c r="G69" i="23"/>
  <c r="F70" i="23"/>
  <c r="G70" i="23"/>
  <c r="F71" i="23"/>
  <c r="G71" i="23" s="1"/>
  <c r="F72" i="23"/>
  <c r="G72" i="23"/>
  <c r="F73" i="23"/>
  <c r="G73" i="23"/>
  <c r="F74" i="23"/>
  <c r="G74" i="23" s="1"/>
  <c r="F75" i="23"/>
  <c r="G75" i="23" s="1"/>
  <c r="F76" i="23"/>
  <c r="G76" i="23"/>
  <c r="F77" i="23"/>
  <c r="G77" i="23"/>
  <c r="F78" i="23"/>
  <c r="G78" i="23"/>
  <c r="F79" i="23"/>
  <c r="G79" i="23"/>
  <c r="F80" i="23"/>
  <c r="G80" i="23" s="1"/>
  <c r="F81" i="23"/>
  <c r="G81" i="23"/>
  <c r="F82" i="23"/>
  <c r="G82" i="23"/>
  <c r="F83" i="23"/>
  <c r="G83" i="23"/>
  <c r="F84" i="23"/>
  <c r="G84" i="23" s="1"/>
  <c r="F85" i="23"/>
  <c r="G85" i="23"/>
  <c r="F86" i="23"/>
  <c r="G86" i="23"/>
  <c r="F87" i="23"/>
  <c r="G87" i="23"/>
  <c r="F88" i="23"/>
  <c r="G88" i="23" s="1"/>
  <c r="F89" i="23"/>
  <c r="G89" i="23"/>
  <c r="F90" i="23"/>
  <c r="G90" i="23"/>
  <c r="F91" i="23"/>
  <c r="G91" i="23"/>
  <c r="F92" i="23"/>
  <c r="G92" i="23" s="1"/>
  <c r="F93" i="23"/>
  <c r="G93" i="23"/>
  <c r="F94" i="23"/>
  <c r="G94" i="23"/>
  <c r="F95" i="23"/>
  <c r="G95" i="23"/>
  <c r="F96" i="23"/>
  <c r="G96" i="23" s="1"/>
  <c r="F97" i="23"/>
  <c r="G97" i="23"/>
  <c r="F98" i="23"/>
  <c r="G98" i="23"/>
  <c r="F9" i="22"/>
  <c r="G9" i="22"/>
  <c r="I9" i="22"/>
  <c r="H10" i="22" s="1"/>
  <c r="F10" i="22"/>
  <c r="G10" i="22"/>
  <c r="F11" i="22"/>
  <c r="G11" i="22"/>
  <c r="F12" i="22"/>
  <c r="G12" i="22"/>
  <c r="F13" i="22"/>
  <c r="G13" i="22" s="1"/>
  <c r="F14" i="22"/>
  <c r="G14" i="22"/>
  <c r="F15" i="22"/>
  <c r="G15" i="22"/>
  <c r="F16" i="22"/>
  <c r="G16" i="22"/>
  <c r="F17" i="22"/>
  <c r="G17" i="22" s="1"/>
  <c r="F18" i="22"/>
  <c r="G18" i="22"/>
  <c r="F19" i="22"/>
  <c r="G19" i="22"/>
  <c r="F20" i="22"/>
  <c r="G20" i="22"/>
  <c r="F21" i="22"/>
  <c r="G21" i="22" s="1"/>
  <c r="F22" i="22"/>
  <c r="G22" i="22"/>
  <c r="F23" i="22"/>
  <c r="G23" i="22"/>
  <c r="F24" i="22"/>
  <c r="G24" i="22"/>
  <c r="F25" i="22"/>
  <c r="G25" i="22" s="1"/>
  <c r="F26" i="22"/>
  <c r="G26" i="22"/>
  <c r="F27" i="22"/>
  <c r="G27" i="22"/>
  <c r="F28" i="22"/>
  <c r="G28" i="22"/>
  <c r="F29" i="22"/>
  <c r="G29" i="22" s="1"/>
  <c r="F30" i="22"/>
  <c r="G30" i="22"/>
  <c r="F31" i="22"/>
  <c r="G31" i="22"/>
  <c r="F32" i="22"/>
  <c r="G32" i="22"/>
  <c r="F33" i="22"/>
  <c r="G33" i="22" s="1"/>
  <c r="F34" i="22"/>
  <c r="G34" i="22"/>
  <c r="F35" i="22"/>
  <c r="G35" i="22"/>
  <c r="F36" i="22"/>
  <c r="G36" i="22"/>
  <c r="F37" i="22"/>
  <c r="G37" i="22" s="1"/>
  <c r="F38" i="22"/>
  <c r="G38" i="22"/>
  <c r="F39" i="22"/>
  <c r="G39" i="22"/>
  <c r="F40" i="22"/>
  <c r="G40" i="22"/>
  <c r="F41" i="22"/>
  <c r="G41" i="22" s="1"/>
  <c r="F42" i="22"/>
  <c r="G42" i="22"/>
  <c r="F43" i="22"/>
  <c r="G43" i="22"/>
  <c r="F44" i="22"/>
  <c r="G44" i="22"/>
  <c r="F45" i="22"/>
  <c r="G45" i="22" s="1"/>
  <c r="F46" i="22"/>
  <c r="G46" i="22"/>
  <c r="F47" i="22"/>
  <c r="G47" i="22"/>
  <c r="F48" i="22"/>
  <c r="G48" i="22"/>
  <c r="F49" i="22"/>
  <c r="G49" i="22" s="1"/>
  <c r="F50" i="22"/>
  <c r="G50" i="22"/>
  <c r="F51" i="22"/>
  <c r="G51" i="22"/>
  <c r="F52" i="22"/>
  <c r="G52" i="22"/>
  <c r="F53" i="22"/>
  <c r="G53" i="22" s="1"/>
  <c r="F54" i="22"/>
  <c r="G54" i="22"/>
  <c r="F55" i="22"/>
  <c r="G55" i="22"/>
  <c r="F56" i="22"/>
  <c r="G56" i="22"/>
  <c r="F57" i="22"/>
  <c r="G57" i="22" s="1"/>
  <c r="F58" i="22"/>
  <c r="G58" i="22"/>
  <c r="F59" i="22"/>
  <c r="G59" i="22"/>
  <c r="F60" i="22"/>
  <c r="G60" i="22"/>
  <c r="F61" i="22"/>
  <c r="G61" i="22" s="1"/>
  <c r="F62" i="22"/>
  <c r="G62" i="22"/>
  <c r="F63" i="22"/>
  <c r="G63" i="22"/>
  <c r="F64" i="22"/>
  <c r="G64" i="22"/>
  <c r="F65" i="22"/>
  <c r="G65" i="22" s="1"/>
  <c r="F66" i="22"/>
  <c r="G66" i="22"/>
  <c r="F67" i="22"/>
  <c r="G67" i="22"/>
  <c r="F68" i="22"/>
  <c r="G68" i="22"/>
  <c r="F69" i="22"/>
  <c r="G69" i="22" s="1"/>
  <c r="F70" i="22"/>
  <c r="G70" i="22"/>
  <c r="F71" i="22"/>
  <c r="G71" i="22"/>
  <c r="F72" i="22"/>
  <c r="G72" i="22"/>
  <c r="F73" i="22"/>
  <c r="G73" i="22" s="1"/>
  <c r="F74" i="22"/>
  <c r="G74" i="22"/>
  <c r="F75" i="22"/>
  <c r="G75" i="22"/>
  <c r="F76" i="22"/>
  <c r="G76" i="22"/>
  <c r="F77" i="22"/>
  <c r="G77" i="22" s="1"/>
  <c r="F78" i="22"/>
  <c r="G78" i="22"/>
  <c r="F79" i="22"/>
  <c r="G79" i="22"/>
  <c r="F80" i="22"/>
  <c r="G80" i="22"/>
  <c r="F81" i="22"/>
  <c r="G81" i="22" s="1"/>
  <c r="F82" i="22"/>
  <c r="G82" i="22"/>
  <c r="F83" i="22"/>
  <c r="G83" i="22"/>
  <c r="F84" i="22"/>
  <c r="G84" i="22"/>
  <c r="F85" i="22"/>
  <c r="G85" i="22" s="1"/>
  <c r="F86" i="22"/>
  <c r="G86" i="22"/>
  <c r="F87" i="22"/>
  <c r="G87" i="22"/>
  <c r="F88" i="22"/>
  <c r="G88" i="22"/>
  <c r="F89" i="22"/>
  <c r="G89" i="22" s="1"/>
  <c r="F90" i="22"/>
  <c r="G90" i="22"/>
  <c r="F91" i="22"/>
  <c r="G91" i="22"/>
  <c r="F92" i="22"/>
  <c r="G92" i="22"/>
  <c r="F93" i="22"/>
  <c r="G93" i="22" s="1"/>
  <c r="F94" i="22"/>
  <c r="G94" i="22"/>
  <c r="F95" i="22"/>
  <c r="G95" i="22"/>
  <c r="F96" i="22"/>
  <c r="G96" i="22"/>
  <c r="F97" i="22"/>
  <c r="G97" i="22" s="1"/>
  <c r="F98" i="22"/>
  <c r="G98" i="22"/>
  <c r="F9" i="21"/>
  <c r="G9" i="21"/>
  <c r="I9" i="21" s="1"/>
  <c r="H10" i="21" s="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0" i="21"/>
  <c r="G50" i="21"/>
  <c r="F51" i="21"/>
  <c r="G51" i="21"/>
  <c r="F52" i="21"/>
  <c r="G52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3" i="21"/>
  <c r="G63" i="21"/>
  <c r="F64" i="21"/>
  <c r="G64" i="21"/>
  <c r="F65" i="21"/>
  <c r="G65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6" i="21"/>
  <c r="G76" i="21"/>
  <c r="F77" i="21"/>
  <c r="G77" i="21"/>
  <c r="F78" i="21"/>
  <c r="G78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89" i="21"/>
  <c r="G89" i="21"/>
  <c r="F90" i="21"/>
  <c r="G90" i="21"/>
  <c r="F91" i="21"/>
  <c r="G91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" i="20"/>
  <c r="G9" i="20"/>
  <c r="I9" i="20" s="1"/>
  <c r="H10" i="20" s="1"/>
  <c r="F10" i="20"/>
  <c r="G10" i="20"/>
  <c r="F11" i="20"/>
  <c r="G11" i="20" s="1"/>
  <c r="F12" i="20"/>
  <c r="G12" i="20"/>
  <c r="F13" i="20"/>
  <c r="G13" i="20"/>
  <c r="F14" i="20"/>
  <c r="G14" i="20"/>
  <c r="F15" i="20"/>
  <c r="G15" i="20" s="1"/>
  <c r="F16" i="20"/>
  <c r="G16" i="20"/>
  <c r="F17" i="20"/>
  <c r="G17" i="20"/>
  <c r="F18" i="20"/>
  <c r="G18" i="20"/>
  <c r="F19" i="20"/>
  <c r="G19" i="20" s="1"/>
  <c r="F20" i="20"/>
  <c r="G20" i="20"/>
  <c r="F21" i="20"/>
  <c r="G21" i="20"/>
  <c r="F22" i="20"/>
  <c r="G22" i="20"/>
  <c r="F23" i="20"/>
  <c r="G23" i="20" s="1"/>
  <c r="F24" i="20"/>
  <c r="G24" i="20"/>
  <c r="F25" i="20"/>
  <c r="G25" i="20"/>
  <c r="F26" i="20"/>
  <c r="G26" i="20"/>
  <c r="F27" i="20"/>
  <c r="G27" i="20" s="1"/>
  <c r="F28" i="20"/>
  <c r="G28" i="20"/>
  <c r="F29" i="20"/>
  <c r="G29" i="20"/>
  <c r="F30" i="20"/>
  <c r="G30" i="20"/>
  <c r="F31" i="20"/>
  <c r="G31" i="20" s="1"/>
  <c r="F32" i="20"/>
  <c r="G32" i="20"/>
  <c r="F33" i="20"/>
  <c r="G33" i="20"/>
  <c r="F34" i="20"/>
  <c r="G34" i="20"/>
  <c r="F35" i="20"/>
  <c r="G35" i="20" s="1"/>
  <c r="F36" i="20"/>
  <c r="G36" i="20"/>
  <c r="F37" i="20"/>
  <c r="G37" i="20"/>
  <c r="F38" i="20"/>
  <c r="G38" i="20"/>
  <c r="F39" i="20"/>
  <c r="G39" i="20" s="1"/>
  <c r="F40" i="20"/>
  <c r="G40" i="20"/>
  <c r="F41" i="20"/>
  <c r="G41" i="20"/>
  <c r="F42" i="20"/>
  <c r="G42" i="20"/>
  <c r="F43" i="20"/>
  <c r="G43" i="20" s="1"/>
  <c r="F44" i="20"/>
  <c r="G44" i="20"/>
  <c r="F45" i="20"/>
  <c r="G45" i="20"/>
  <c r="F46" i="20"/>
  <c r="G46" i="20"/>
  <c r="F47" i="20"/>
  <c r="G47" i="20" s="1"/>
  <c r="F48" i="20"/>
  <c r="G48" i="20"/>
  <c r="F49" i="20"/>
  <c r="G49" i="20"/>
  <c r="F50" i="20"/>
  <c r="G50" i="20"/>
  <c r="F51" i="20"/>
  <c r="G51" i="20" s="1"/>
  <c r="F52" i="20"/>
  <c r="G52" i="20"/>
  <c r="F53" i="20"/>
  <c r="G53" i="20"/>
  <c r="F54" i="20"/>
  <c r="G54" i="20"/>
  <c r="F55" i="20"/>
  <c r="G55" i="20" s="1"/>
  <c r="F56" i="20"/>
  <c r="G56" i="20"/>
  <c r="F57" i="20"/>
  <c r="G57" i="20"/>
  <c r="F58" i="20"/>
  <c r="G58" i="20"/>
  <c r="F59" i="20"/>
  <c r="G59" i="20" s="1"/>
  <c r="F60" i="20"/>
  <c r="G60" i="20"/>
  <c r="F61" i="20"/>
  <c r="G61" i="20"/>
  <c r="F62" i="20"/>
  <c r="G62" i="20"/>
  <c r="F63" i="20"/>
  <c r="G63" i="20" s="1"/>
  <c r="F64" i="20"/>
  <c r="G64" i="20"/>
  <c r="F65" i="20"/>
  <c r="G65" i="20"/>
  <c r="F66" i="20"/>
  <c r="G66" i="20"/>
  <c r="F67" i="20"/>
  <c r="G67" i="20" s="1"/>
  <c r="F68" i="20"/>
  <c r="G68" i="20"/>
  <c r="F69" i="20"/>
  <c r="G69" i="20"/>
  <c r="F70" i="20"/>
  <c r="G70" i="20"/>
  <c r="F71" i="20"/>
  <c r="G71" i="20" s="1"/>
  <c r="F72" i="20"/>
  <c r="G72" i="20"/>
  <c r="F73" i="20"/>
  <c r="G73" i="20"/>
  <c r="F74" i="20"/>
  <c r="G74" i="20"/>
  <c r="F75" i="20"/>
  <c r="G75" i="20" s="1"/>
  <c r="F76" i="20"/>
  <c r="G76" i="20"/>
  <c r="F77" i="20"/>
  <c r="G77" i="20"/>
  <c r="F78" i="20"/>
  <c r="G78" i="20"/>
  <c r="F79" i="20"/>
  <c r="G79" i="20" s="1"/>
  <c r="F80" i="20"/>
  <c r="G80" i="20"/>
  <c r="F81" i="20"/>
  <c r="G81" i="20"/>
  <c r="F82" i="20"/>
  <c r="G82" i="20"/>
  <c r="F83" i="20"/>
  <c r="G83" i="20" s="1"/>
  <c r="F84" i="20"/>
  <c r="G84" i="20"/>
  <c r="F85" i="20"/>
  <c r="G85" i="20"/>
  <c r="F86" i="20"/>
  <c r="G86" i="20"/>
  <c r="F87" i="20"/>
  <c r="G87" i="20" s="1"/>
  <c r="F88" i="20"/>
  <c r="G88" i="20"/>
  <c r="F89" i="20"/>
  <c r="G89" i="20"/>
  <c r="F90" i="20"/>
  <c r="G90" i="20"/>
  <c r="F91" i="20"/>
  <c r="G91" i="20" s="1"/>
  <c r="F92" i="20"/>
  <c r="G92" i="20"/>
  <c r="F93" i="20"/>
  <c r="G93" i="20"/>
  <c r="F94" i="20"/>
  <c r="G94" i="20"/>
  <c r="F95" i="20"/>
  <c r="G95" i="20" s="1"/>
  <c r="F96" i="20"/>
  <c r="G96" i="20"/>
  <c r="F97" i="20"/>
  <c r="G97" i="20"/>
  <c r="F98" i="20"/>
  <c r="G98" i="20"/>
  <c r="F9" i="3"/>
  <c r="G9" i="3" s="1"/>
  <c r="I9" i="3" s="1"/>
  <c r="H10" i="3" s="1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  <c r="F20" i="3"/>
  <c r="G20" i="3" s="1"/>
  <c r="F21" i="3"/>
  <c r="G21" i="3"/>
  <c r="F22" i="3"/>
  <c r="G22" i="3"/>
  <c r="F23" i="3"/>
  <c r="G23" i="3"/>
  <c r="F24" i="3"/>
  <c r="G24" i="3" s="1"/>
  <c r="F25" i="3"/>
  <c r="G25" i="3"/>
  <c r="F26" i="3"/>
  <c r="G26" i="3"/>
  <c r="F27" i="3"/>
  <c r="G27" i="3"/>
  <c r="F28" i="3"/>
  <c r="G28" i="3" s="1"/>
  <c r="F29" i="3"/>
  <c r="G29" i="3"/>
  <c r="F30" i="3"/>
  <c r="G30" i="3"/>
  <c r="F31" i="3"/>
  <c r="G31" i="3"/>
  <c r="F32" i="3"/>
  <c r="G32" i="3" s="1"/>
  <c r="F33" i="3"/>
  <c r="G33" i="3"/>
  <c r="F34" i="3"/>
  <c r="G34" i="3"/>
  <c r="F35" i="3"/>
  <c r="G35" i="3"/>
  <c r="F36" i="3"/>
  <c r="G36" i="3" s="1"/>
  <c r="F37" i="3"/>
  <c r="G37" i="3"/>
  <c r="F38" i="3"/>
  <c r="G38" i="3"/>
  <c r="F39" i="3"/>
  <c r="G39" i="3"/>
  <c r="F40" i="3"/>
  <c r="G40" i="3" s="1"/>
  <c r="F41" i="3"/>
  <c r="G41" i="3"/>
  <c r="F42" i="3"/>
  <c r="G42" i="3"/>
  <c r="F43" i="3"/>
  <c r="G43" i="3"/>
  <c r="F44" i="3"/>
  <c r="G44" i="3" s="1"/>
  <c r="F45" i="3"/>
  <c r="G45" i="3"/>
  <c r="F46" i="3"/>
  <c r="G46" i="3"/>
  <c r="F47" i="3"/>
  <c r="G47" i="3"/>
  <c r="F48" i="3"/>
  <c r="G48" i="3" s="1"/>
  <c r="F49" i="3"/>
  <c r="G49" i="3"/>
  <c r="F50" i="3"/>
  <c r="G50" i="3"/>
  <c r="F51" i="3"/>
  <c r="G51" i="3"/>
  <c r="F52" i="3"/>
  <c r="G52" i="3" s="1"/>
  <c r="F53" i="3"/>
  <c r="G53" i="3"/>
  <c r="F54" i="3"/>
  <c r="G54" i="3"/>
  <c r="F55" i="3"/>
  <c r="G55" i="3"/>
  <c r="F56" i="3"/>
  <c r="G56" i="3" s="1"/>
  <c r="F57" i="3"/>
  <c r="G57" i="3"/>
  <c r="F58" i="3"/>
  <c r="G58" i="3"/>
  <c r="F59" i="3"/>
  <c r="G59" i="3"/>
  <c r="F60" i="3"/>
  <c r="G60" i="3" s="1"/>
  <c r="F61" i="3"/>
  <c r="G61" i="3"/>
  <c r="F62" i="3"/>
  <c r="G62" i="3"/>
  <c r="F63" i="3"/>
  <c r="G63" i="3"/>
  <c r="F64" i="3"/>
  <c r="G64" i="3" s="1"/>
  <c r="F65" i="3"/>
  <c r="G65" i="3"/>
  <c r="F66" i="3"/>
  <c r="G66" i="3"/>
  <c r="F67" i="3"/>
  <c r="G67" i="3"/>
  <c r="F68" i="3"/>
  <c r="G68" i="3" s="1"/>
  <c r="F69" i="3"/>
  <c r="G69" i="3"/>
  <c r="F70" i="3"/>
  <c r="G70" i="3"/>
  <c r="F71" i="3"/>
  <c r="G71" i="3"/>
  <c r="F72" i="3"/>
  <c r="G72" i="3" s="1"/>
  <c r="F73" i="3"/>
  <c r="G73" i="3"/>
  <c r="F74" i="3"/>
  <c r="G74" i="3"/>
  <c r="F75" i="3"/>
  <c r="G75" i="3"/>
  <c r="F76" i="3"/>
  <c r="G76" i="3" s="1"/>
  <c r="F77" i="3"/>
  <c r="G77" i="3"/>
  <c r="F78" i="3"/>
  <c r="G78" i="3"/>
  <c r="F79" i="3"/>
  <c r="G79" i="3"/>
  <c r="F80" i="3"/>
  <c r="G80" i="3" s="1"/>
  <c r="F81" i="3"/>
  <c r="G81" i="3"/>
  <c r="F82" i="3"/>
  <c r="G82" i="3"/>
  <c r="F83" i="3"/>
  <c r="G83" i="3"/>
  <c r="F84" i="3"/>
  <c r="G84" i="3" s="1"/>
  <c r="F85" i="3"/>
  <c r="G85" i="3"/>
  <c r="F86" i="3"/>
  <c r="G86" i="3"/>
  <c r="F87" i="3"/>
  <c r="G87" i="3"/>
  <c r="F88" i="3"/>
  <c r="G88" i="3" s="1"/>
  <c r="F89" i="3"/>
  <c r="G89" i="3"/>
  <c r="F90" i="3"/>
  <c r="G90" i="3"/>
  <c r="F91" i="3"/>
  <c r="G91" i="3"/>
  <c r="F92" i="3"/>
  <c r="G92" i="3" s="1"/>
  <c r="F93" i="3"/>
  <c r="G93" i="3"/>
  <c r="F94" i="3"/>
  <c r="G94" i="3"/>
  <c r="F95" i="3"/>
  <c r="G95" i="3"/>
  <c r="F96" i="3"/>
  <c r="G96" i="3" s="1"/>
  <c r="F97" i="3"/>
  <c r="G97" i="3"/>
  <c r="F98" i="3"/>
  <c r="G98" i="3"/>
  <c r="F99" i="3"/>
  <c r="F9" i="5"/>
  <c r="G9" i="5"/>
  <c r="I9" i="5" s="1"/>
  <c r="H10" i="5" s="1"/>
  <c r="I10" i="5" s="1"/>
  <c r="F10" i="5"/>
  <c r="G10" i="5" s="1"/>
  <c r="F11" i="5"/>
  <c r="G11" i="5" s="1"/>
  <c r="F12" i="5"/>
  <c r="G12" i="5"/>
  <c r="F13" i="5"/>
  <c r="G13" i="5" s="1"/>
  <c r="F14" i="5"/>
  <c r="G14" i="5" s="1"/>
  <c r="F15" i="5"/>
  <c r="G15" i="5" s="1"/>
  <c r="F16" i="5"/>
  <c r="G16" i="5"/>
  <c r="F17" i="5"/>
  <c r="G17" i="5" s="1"/>
  <c r="F18" i="5"/>
  <c r="G18" i="5" s="1"/>
  <c r="F19" i="5"/>
  <c r="G19" i="5" s="1"/>
  <c r="F20" i="5"/>
  <c r="G20" i="5"/>
  <c r="F21" i="5"/>
  <c r="G21" i="5" s="1"/>
  <c r="F22" i="5"/>
  <c r="G22" i="5" s="1"/>
  <c r="F23" i="5"/>
  <c r="G23" i="5" s="1"/>
  <c r="F24" i="5"/>
  <c r="G24" i="5"/>
  <c r="F25" i="5"/>
  <c r="G25" i="5" s="1"/>
  <c r="F26" i="5"/>
  <c r="G26" i="5" s="1"/>
  <c r="F27" i="5"/>
  <c r="G27" i="5" s="1"/>
  <c r="F28" i="5"/>
  <c r="G28" i="5"/>
  <c r="F29" i="5"/>
  <c r="G29" i="5" s="1"/>
  <c r="F30" i="5"/>
  <c r="G30" i="5" s="1"/>
  <c r="F31" i="5"/>
  <c r="G31" i="5" s="1"/>
  <c r="F32" i="5"/>
  <c r="G32" i="5"/>
  <c r="F33" i="5"/>
  <c r="G33" i="5" s="1"/>
  <c r="F34" i="5"/>
  <c r="G34" i="5" s="1"/>
  <c r="F35" i="5"/>
  <c r="G35" i="5" s="1"/>
  <c r="F36" i="5"/>
  <c r="G36" i="5"/>
  <c r="F37" i="5"/>
  <c r="G37" i="5" s="1"/>
  <c r="F38" i="5"/>
  <c r="G38" i="5" s="1"/>
  <c r="F39" i="5"/>
  <c r="G39" i="5" s="1"/>
  <c r="F40" i="5"/>
  <c r="G40" i="5"/>
  <c r="F41" i="5"/>
  <c r="G41" i="5" s="1"/>
  <c r="F42" i="5"/>
  <c r="G42" i="5" s="1"/>
  <c r="F43" i="5"/>
  <c r="G43" i="5" s="1"/>
  <c r="F44" i="5"/>
  <c r="G44" i="5"/>
  <c r="F45" i="5"/>
  <c r="G45" i="5" s="1"/>
  <c r="F46" i="5"/>
  <c r="G46" i="5" s="1"/>
  <c r="F47" i="5"/>
  <c r="G47" i="5" s="1"/>
  <c r="F48" i="5"/>
  <c r="G48" i="5"/>
  <c r="F49" i="5"/>
  <c r="G49" i="5" s="1"/>
  <c r="F50" i="5"/>
  <c r="G50" i="5" s="1"/>
  <c r="F51" i="5"/>
  <c r="G51" i="5" s="1"/>
  <c r="F52" i="5"/>
  <c r="G52" i="5"/>
  <c r="F53" i="5"/>
  <c r="G53" i="5" s="1"/>
  <c r="F54" i="5"/>
  <c r="G54" i="5" s="1"/>
  <c r="F55" i="5"/>
  <c r="G55" i="5" s="1"/>
  <c r="F56" i="5"/>
  <c r="G56" i="5"/>
  <c r="F57" i="5"/>
  <c r="G57" i="5" s="1"/>
  <c r="F58" i="5"/>
  <c r="G58" i="5" s="1"/>
  <c r="F59" i="5"/>
  <c r="G59" i="5" s="1"/>
  <c r="F60" i="5"/>
  <c r="G60" i="5"/>
  <c r="F61" i="5"/>
  <c r="G61" i="5" s="1"/>
  <c r="F62" i="5"/>
  <c r="G62" i="5" s="1"/>
  <c r="F63" i="5"/>
  <c r="G63" i="5" s="1"/>
  <c r="F64" i="5"/>
  <c r="G64" i="5"/>
  <c r="F65" i="5"/>
  <c r="G65" i="5" s="1"/>
  <c r="F66" i="5"/>
  <c r="G66" i="5" s="1"/>
  <c r="F67" i="5"/>
  <c r="G67" i="5" s="1"/>
  <c r="F68" i="5"/>
  <c r="G68" i="5"/>
  <c r="F69" i="5"/>
  <c r="G69" i="5" s="1"/>
  <c r="F70" i="5"/>
  <c r="G70" i="5" s="1"/>
  <c r="F71" i="5"/>
  <c r="G71" i="5" s="1"/>
  <c r="F72" i="5"/>
  <c r="G72" i="5"/>
  <c r="F73" i="5"/>
  <c r="G73" i="5" s="1"/>
  <c r="F74" i="5"/>
  <c r="G74" i="5" s="1"/>
  <c r="F75" i="5"/>
  <c r="G75" i="5" s="1"/>
  <c r="F76" i="5"/>
  <c r="G76" i="5"/>
  <c r="F77" i="5"/>
  <c r="G77" i="5" s="1"/>
  <c r="F78" i="5"/>
  <c r="G78" i="5" s="1"/>
  <c r="F79" i="5"/>
  <c r="G79" i="5" s="1"/>
  <c r="F80" i="5"/>
  <c r="G80" i="5"/>
  <c r="F81" i="5"/>
  <c r="G81" i="5" s="1"/>
  <c r="F82" i="5"/>
  <c r="G82" i="5" s="1"/>
  <c r="F83" i="5"/>
  <c r="G83" i="5" s="1"/>
  <c r="F84" i="5"/>
  <c r="G84" i="5"/>
  <c r="F85" i="5"/>
  <c r="G85" i="5" s="1"/>
  <c r="F86" i="5"/>
  <c r="G86" i="5" s="1"/>
  <c r="F87" i="5"/>
  <c r="G87" i="5" s="1"/>
  <c r="F88" i="5"/>
  <c r="G88" i="5"/>
  <c r="F89" i="5"/>
  <c r="G89" i="5" s="1"/>
  <c r="F90" i="5"/>
  <c r="G90" i="5" s="1"/>
  <c r="F91" i="5"/>
  <c r="G91" i="5" s="1"/>
  <c r="F92" i="5"/>
  <c r="G92" i="5"/>
  <c r="F93" i="5"/>
  <c r="G93" i="5" s="1"/>
  <c r="F94" i="5"/>
  <c r="G94" i="5" s="1"/>
  <c r="F95" i="5"/>
  <c r="G95" i="5" s="1"/>
  <c r="F96" i="5"/>
  <c r="G96" i="5"/>
  <c r="F97" i="5"/>
  <c r="G97" i="5" s="1"/>
  <c r="F98" i="5"/>
  <c r="G98" i="5" s="1"/>
  <c r="F99" i="5"/>
  <c r="F9" i="16"/>
  <c r="G9" i="16"/>
  <c r="I9" i="16"/>
  <c r="H10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F9" i="17"/>
  <c r="G9" i="17" s="1"/>
  <c r="I9" i="17" s="1"/>
  <c r="H10" i="17"/>
  <c r="F10" i="17"/>
  <c r="G10" i="17" s="1"/>
  <c r="F11" i="17"/>
  <c r="G11" i="17" s="1"/>
  <c r="F12" i="17"/>
  <c r="G12" i="17" s="1"/>
  <c r="F13" i="17"/>
  <c r="G13" i="17"/>
  <c r="F14" i="17"/>
  <c r="G14" i="17" s="1"/>
  <c r="F15" i="17"/>
  <c r="G15" i="17" s="1"/>
  <c r="F16" i="17"/>
  <c r="G16" i="17" s="1"/>
  <c r="F17" i="17"/>
  <c r="G17" i="17"/>
  <c r="F18" i="17"/>
  <c r="G18" i="17" s="1"/>
  <c r="F19" i="17"/>
  <c r="G19" i="17" s="1"/>
  <c r="F20" i="17"/>
  <c r="G20" i="17" s="1"/>
  <c r="F21" i="17"/>
  <c r="G21" i="17"/>
  <c r="F22" i="17"/>
  <c r="G22" i="17" s="1"/>
  <c r="F23" i="17"/>
  <c r="G23" i="17" s="1"/>
  <c r="F24" i="17"/>
  <c r="G24" i="17" s="1"/>
  <c r="F25" i="17"/>
  <c r="G25" i="17"/>
  <c r="F26" i="17"/>
  <c r="G26" i="17" s="1"/>
  <c r="F27" i="17"/>
  <c r="G27" i="17" s="1"/>
  <c r="F28" i="17"/>
  <c r="G28" i="17" s="1"/>
  <c r="F29" i="17"/>
  <c r="G29" i="17"/>
  <c r="F30" i="17"/>
  <c r="G30" i="17" s="1"/>
  <c r="F31" i="17"/>
  <c r="G31" i="17" s="1"/>
  <c r="F32" i="17"/>
  <c r="G32" i="17" s="1"/>
  <c r="F33" i="17"/>
  <c r="G33" i="17"/>
  <c r="F34" i="17"/>
  <c r="G34" i="17" s="1"/>
  <c r="F35" i="17"/>
  <c r="G35" i="17" s="1"/>
  <c r="F36" i="17"/>
  <c r="G36" i="17" s="1"/>
  <c r="F37" i="17"/>
  <c r="G37" i="17"/>
  <c r="F38" i="17"/>
  <c r="G38" i="17" s="1"/>
  <c r="F39" i="17"/>
  <c r="G39" i="17" s="1"/>
  <c r="F40" i="17"/>
  <c r="G40" i="17" s="1"/>
  <c r="F41" i="17"/>
  <c r="G41" i="17"/>
  <c r="F42" i="17"/>
  <c r="G42" i="17" s="1"/>
  <c r="F43" i="17"/>
  <c r="G43" i="17" s="1"/>
  <c r="F44" i="17"/>
  <c r="G44" i="17" s="1"/>
  <c r="F45" i="17"/>
  <c r="G45" i="17"/>
  <c r="F46" i="17"/>
  <c r="G46" i="17" s="1"/>
  <c r="F47" i="17"/>
  <c r="G47" i="17" s="1"/>
  <c r="F48" i="17"/>
  <c r="G48" i="17" s="1"/>
  <c r="F49" i="17"/>
  <c r="G49" i="17"/>
  <c r="F50" i="17"/>
  <c r="G50" i="17" s="1"/>
  <c r="F51" i="17"/>
  <c r="G51" i="17" s="1"/>
  <c r="F52" i="17"/>
  <c r="G52" i="17" s="1"/>
  <c r="F53" i="17"/>
  <c r="G53" i="17"/>
  <c r="F54" i="17"/>
  <c r="G54" i="17" s="1"/>
  <c r="F55" i="17"/>
  <c r="G55" i="17" s="1"/>
  <c r="F56" i="17"/>
  <c r="G56" i="17" s="1"/>
  <c r="F57" i="17"/>
  <c r="G57" i="17"/>
  <c r="F58" i="17"/>
  <c r="G58" i="17" s="1"/>
  <c r="F59" i="17"/>
  <c r="G59" i="17" s="1"/>
  <c r="F60" i="17"/>
  <c r="G60" i="17" s="1"/>
  <c r="F61" i="17"/>
  <c r="G61" i="17"/>
  <c r="F62" i="17"/>
  <c r="G62" i="17" s="1"/>
  <c r="F63" i="17"/>
  <c r="G63" i="17" s="1"/>
  <c r="F64" i="17"/>
  <c r="G64" i="17" s="1"/>
  <c r="F65" i="17"/>
  <c r="G65" i="17"/>
  <c r="F66" i="17"/>
  <c r="G66" i="17" s="1"/>
  <c r="F67" i="17"/>
  <c r="G67" i="17" s="1"/>
  <c r="F68" i="17"/>
  <c r="G68" i="17" s="1"/>
  <c r="F69" i="17"/>
  <c r="G69" i="17"/>
  <c r="F70" i="17"/>
  <c r="G70" i="17" s="1"/>
  <c r="F71" i="17"/>
  <c r="G71" i="17" s="1"/>
  <c r="F72" i="17"/>
  <c r="G72" i="17" s="1"/>
  <c r="F73" i="17"/>
  <c r="G73" i="17"/>
  <c r="F74" i="17"/>
  <c r="G74" i="17" s="1"/>
  <c r="F75" i="17"/>
  <c r="G75" i="17" s="1"/>
  <c r="F76" i="17"/>
  <c r="G76" i="17" s="1"/>
  <c r="F77" i="17"/>
  <c r="G77" i="17"/>
  <c r="F78" i="17"/>
  <c r="G78" i="17" s="1"/>
  <c r="F79" i="17"/>
  <c r="G79" i="17" s="1"/>
  <c r="F80" i="17"/>
  <c r="G80" i="17" s="1"/>
  <c r="F81" i="17"/>
  <c r="G81" i="17"/>
  <c r="F82" i="17"/>
  <c r="G82" i="17" s="1"/>
  <c r="F83" i="17"/>
  <c r="G83" i="17" s="1"/>
  <c r="F84" i="17"/>
  <c r="G84" i="17" s="1"/>
  <c r="F85" i="17"/>
  <c r="G85" i="17"/>
  <c r="F86" i="17"/>
  <c r="G86" i="17" s="1"/>
  <c r="F87" i="17"/>
  <c r="G87" i="17" s="1"/>
  <c r="F88" i="17"/>
  <c r="G88" i="17" s="1"/>
  <c r="F89" i="17"/>
  <c r="G89" i="17"/>
  <c r="F90" i="17"/>
  <c r="G90" i="17" s="1"/>
  <c r="F91" i="17"/>
  <c r="G91" i="17" s="1"/>
  <c r="F92" i="17"/>
  <c r="G92" i="17" s="1"/>
  <c r="F93" i="17"/>
  <c r="G93" i="17"/>
  <c r="F94" i="17"/>
  <c r="G94" i="17" s="1"/>
  <c r="F95" i="17"/>
  <c r="G95" i="17" s="1"/>
  <c r="F96" i="17"/>
  <c r="G96" i="17" s="1"/>
  <c r="F97" i="17"/>
  <c r="G97" i="17"/>
  <c r="F98" i="17"/>
  <c r="G98" i="17" s="1"/>
  <c r="F99" i="17"/>
  <c r="F9" i="18"/>
  <c r="G9" i="18"/>
  <c r="I9" i="18" s="1"/>
  <c r="H10" i="18" s="1"/>
  <c r="J9" i="18"/>
  <c r="F10" i="18"/>
  <c r="G10" i="18" s="1"/>
  <c r="F11" i="18"/>
  <c r="G11" i="18" s="1"/>
  <c r="F12" i="18"/>
  <c r="G12" i="18" s="1"/>
  <c r="F13" i="18"/>
  <c r="G13" i="18"/>
  <c r="F14" i="18"/>
  <c r="G14" i="18" s="1"/>
  <c r="F15" i="18"/>
  <c r="G15" i="18" s="1"/>
  <c r="F16" i="18"/>
  <c r="G16" i="18" s="1"/>
  <c r="F17" i="18"/>
  <c r="G17" i="18"/>
  <c r="F18" i="18"/>
  <c r="G18" i="18" s="1"/>
  <c r="F19" i="18"/>
  <c r="G19" i="18" s="1"/>
  <c r="F20" i="18"/>
  <c r="G20" i="18" s="1"/>
  <c r="F21" i="18"/>
  <c r="G21" i="18"/>
  <c r="F22" i="18"/>
  <c r="G22" i="18" s="1"/>
  <c r="F23" i="18"/>
  <c r="G23" i="18" s="1"/>
  <c r="F24" i="18"/>
  <c r="G24" i="18" s="1"/>
  <c r="F25" i="18"/>
  <c r="G25" i="18"/>
  <c r="F26" i="18"/>
  <c r="G26" i="18" s="1"/>
  <c r="F27" i="18"/>
  <c r="G27" i="18" s="1"/>
  <c r="F28" i="18"/>
  <c r="G28" i="18" s="1"/>
  <c r="F29" i="18"/>
  <c r="G29" i="18"/>
  <c r="F30" i="18"/>
  <c r="G30" i="18" s="1"/>
  <c r="F31" i="18"/>
  <c r="G31" i="18" s="1"/>
  <c r="F32" i="18"/>
  <c r="G32" i="18" s="1"/>
  <c r="F33" i="18"/>
  <c r="G33" i="18"/>
  <c r="F34" i="18"/>
  <c r="G34" i="18" s="1"/>
  <c r="F35" i="18"/>
  <c r="G35" i="18" s="1"/>
  <c r="F36" i="18"/>
  <c r="G36" i="18" s="1"/>
  <c r="F37" i="18"/>
  <c r="G37" i="18"/>
  <c r="F38" i="18"/>
  <c r="G38" i="18" s="1"/>
  <c r="F39" i="18"/>
  <c r="G39" i="18" s="1"/>
  <c r="F40" i="18"/>
  <c r="G40" i="18" s="1"/>
  <c r="F41" i="18"/>
  <c r="G41" i="18"/>
  <c r="F42" i="18"/>
  <c r="G42" i="18" s="1"/>
  <c r="F43" i="18"/>
  <c r="G43" i="18" s="1"/>
  <c r="F44" i="18"/>
  <c r="G44" i="18" s="1"/>
  <c r="F45" i="18"/>
  <c r="G45" i="18"/>
  <c r="F46" i="18"/>
  <c r="G46" i="18" s="1"/>
  <c r="F47" i="18"/>
  <c r="G47" i="18" s="1"/>
  <c r="F48" i="18"/>
  <c r="G48" i="18" s="1"/>
  <c r="F49" i="18"/>
  <c r="G49" i="18"/>
  <c r="F50" i="18"/>
  <c r="G50" i="18" s="1"/>
  <c r="F51" i="18"/>
  <c r="G51" i="18" s="1"/>
  <c r="F52" i="18"/>
  <c r="G52" i="18" s="1"/>
  <c r="F53" i="18"/>
  <c r="G53" i="18"/>
  <c r="F54" i="18"/>
  <c r="G54" i="18" s="1"/>
  <c r="F55" i="18"/>
  <c r="G55" i="18" s="1"/>
  <c r="F56" i="18"/>
  <c r="G56" i="18" s="1"/>
  <c r="F57" i="18"/>
  <c r="G57" i="18"/>
  <c r="F58" i="18"/>
  <c r="G58" i="18" s="1"/>
  <c r="F59" i="18"/>
  <c r="G59" i="18" s="1"/>
  <c r="F60" i="18"/>
  <c r="G60" i="18" s="1"/>
  <c r="F61" i="18"/>
  <c r="G61" i="18"/>
  <c r="F62" i="18"/>
  <c r="G62" i="18" s="1"/>
  <c r="F63" i="18"/>
  <c r="G63" i="18" s="1"/>
  <c r="F64" i="18"/>
  <c r="G64" i="18" s="1"/>
  <c r="F65" i="18"/>
  <c r="G65" i="18"/>
  <c r="F66" i="18"/>
  <c r="G66" i="18" s="1"/>
  <c r="F67" i="18"/>
  <c r="G67" i="18" s="1"/>
  <c r="F68" i="18"/>
  <c r="G68" i="18" s="1"/>
  <c r="F69" i="18"/>
  <c r="G69" i="18"/>
  <c r="F70" i="18"/>
  <c r="G70" i="18" s="1"/>
  <c r="F71" i="18"/>
  <c r="G71" i="18" s="1"/>
  <c r="F72" i="18"/>
  <c r="G72" i="18" s="1"/>
  <c r="F73" i="18"/>
  <c r="G73" i="18"/>
  <c r="F74" i="18"/>
  <c r="G74" i="18" s="1"/>
  <c r="F75" i="18"/>
  <c r="G75" i="18" s="1"/>
  <c r="F76" i="18"/>
  <c r="G76" i="18" s="1"/>
  <c r="F77" i="18"/>
  <c r="G77" i="18"/>
  <c r="F78" i="18"/>
  <c r="G78" i="18" s="1"/>
  <c r="F79" i="18"/>
  <c r="G79" i="18" s="1"/>
  <c r="F80" i="18"/>
  <c r="G80" i="18" s="1"/>
  <c r="F81" i="18"/>
  <c r="G81" i="18"/>
  <c r="F82" i="18"/>
  <c r="G82" i="18" s="1"/>
  <c r="F83" i="18"/>
  <c r="G83" i="18" s="1"/>
  <c r="F84" i="18"/>
  <c r="G84" i="18" s="1"/>
  <c r="F85" i="18"/>
  <c r="G85" i="18"/>
  <c r="F86" i="18"/>
  <c r="G86" i="18" s="1"/>
  <c r="F87" i="18"/>
  <c r="G87" i="18" s="1"/>
  <c r="F88" i="18"/>
  <c r="G88" i="18" s="1"/>
  <c r="F89" i="18"/>
  <c r="G89" i="18"/>
  <c r="F90" i="18"/>
  <c r="G90" i="18" s="1"/>
  <c r="F91" i="18"/>
  <c r="G91" i="18" s="1"/>
  <c r="F92" i="18"/>
  <c r="G92" i="18" s="1"/>
  <c r="F93" i="18"/>
  <c r="G93" i="18"/>
  <c r="F94" i="18"/>
  <c r="G94" i="18" s="1"/>
  <c r="F95" i="18"/>
  <c r="G95" i="18" s="1"/>
  <c r="F96" i="18"/>
  <c r="G96" i="18" s="1"/>
  <c r="F97" i="18"/>
  <c r="G97" i="18"/>
  <c r="F98" i="18"/>
  <c r="G98" i="18" s="1"/>
  <c r="F99" i="18"/>
  <c r="F9" i="19"/>
  <c r="G9" i="19"/>
  <c r="I9" i="19" s="1"/>
  <c r="H10" i="19" s="1"/>
  <c r="F10" i="19"/>
  <c r="G10" i="19" s="1"/>
  <c r="F11" i="19"/>
  <c r="G11" i="19"/>
  <c r="F12" i="19"/>
  <c r="G12" i="19"/>
  <c r="F13" i="19"/>
  <c r="G13" i="19"/>
  <c r="F14" i="19"/>
  <c r="G14" i="19" s="1"/>
  <c r="F15" i="19"/>
  <c r="G15" i="19"/>
  <c r="F16" i="19"/>
  <c r="G16" i="19"/>
  <c r="F17" i="19"/>
  <c r="G17" i="19"/>
  <c r="F18" i="19"/>
  <c r="G18" i="19" s="1"/>
  <c r="F19" i="19"/>
  <c r="G19" i="19"/>
  <c r="F20" i="19"/>
  <c r="G20" i="19"/>
  <c r="F21" i="19"/>
  <c r="G21" i="19"/>
  <c r="F22" i="19"/>
  <c r="G22" i="19" s="1"/>
  <c r="F23" i="19"/>
  <c r="G23" i="19"/>
  <c r="F24" i="19"/>
  <c r="G24" i="19"/>
  <c r="F25" i="19"/>
  <c r="G25" i="19"/>
  <c r="F26" i="19"/>
  <c r="G26" i="19" s="1"/>
  <c r="F27" i="19"/>
  <c r="G27" i="19"/>
  <c r="F28" i="19"/>
  <c r="G28" i="19"/>
  <c r="F29" i="19"/>
  <c r="G29" i="19"/>
  <c r="F30" i="19"/>
  <c r="G30" i="19" s="1"/>
  <c r="F31" i="19"/>
  <c r="G31" i="19"/>
  <c r="F32" i="19"/>
  <c r="G32" i="19"/>
  <c r="F33" i="19"/>
  <c r="G33" i="19"/>
  <c r="F34" i="19"/>
  <c r="G34" i="19" s="1"/>
  <c r="F35" i="19"/>
  <c r="G35" i="19"/>
  <c r="F36" i="19"/>
  <c r="G36" i="19"/>
  <c r="F37" i="19"/>
  <c r="G37" i="19"/>
  <c r="F38" i="19"/>
  <c r="G38" i="19" s="1"/>
  <c r="F39" i="19"/>
  <c r="G39" i="19"/>
  <c r="F40" i="19"/>
  <c r="G40" i="19"/>
  <c r="F41" i="19"/>
  <c r="G41" i="19"/>
  <c r="F42" i="19"/>
  <c r="G42" i="19" s="1"/>
  <c r="F43" i="19"/>
  <c r="G43" i="19"/>
  <c r="F44" i="19"/>
  <c r="G44" i="19"/>
  <c r="F45" i="19"/>
  <c r="G45" i="19"/>
  <c r="F46" i="19"/>
  <c r="G46" i="19" s="1"/>
  <c r="F47" i="19"/>
  <c r="G47" i="19"/>
  <c r="F48" i="19"/>
  <c r="G48" i="19"/>
  <c r="F49" i="19"/>
  <c r="G49" i="19"/>
  <c r="F50" i="19"/>
  <c r="G50" i="19" s="1"/>
  <c r="F51" i="19"/>
  <c r="G51" i="19"/>
  <c r="F52" i="19"/>
  <c r="G52" i="19"/>
  <c r="F53" i="19"/>
  <c r="G53" i="19"/>
  <c r="F54" i="19"/>
  <c r="G54" i="19" s="1"/>
  <c r="F55" i="19"/>
  <c r="G55" i="19"/>
  <c r="F56" i="19"/>
  <c r="G56" i="19"/>
  <c r="F57" i="19"/>
  <c r="G57" i="19"/>
  <c r="F58" i="19"/>
  <c r="G58" i="19" s="1"/>
  <c r="F59" i="19"/>
  <c r="G59" i="19"/>
  <c r="F60" i="19"/>
  <c r="G60" i="19"/>
  <c r="F61" i="19"/>
  <c r="G61" i="19"/>
  <c r="F62" i="19"/>
  <c r="G62" i="19" s="1"/>
  <c r="F63" i="19"/>
  <c r="G63" i="19"/>
  <c r="F64" i="19"/>
  <c r="G64" i="19"/>
  <c r="F65" i="19"/>
  <c r="G65" i="19"/>
  <c r="F66" i="19"/>
  <c r="G66" i="19" s="1"/>
  <c r="F67" i="19"/>
  <c r="G67" i="19"/>
  <c r="F68" i="19"/>
  <c r="G68" i="19"/>
  <c r="F69" i="19"/>
  <c r="G69" i="19"/>
  <c r="F70" i="19"/>
  <c r="G70" i="19" s="1"/>
  <c r="F71" i="19"/>
  <c r="G71" i="19"/>
  <c r="F72" i="19"/>
  <c r="G72" i="19"/>
  <c r="F73" i="19"/>
  <c r="G73" i="19"/>
  <c r="F74" i="19"/>
  <c r="G74" i="19" s="1"/>
  <c r="F75" i="19"/>
  <c r="G75" i="19" s="1"/>
  <c r="F76" i="19"/>
  <c r="G76" i="19"/>
  <c r="F77" i="19"/>
  <c r="G77" i="19"/>
  <c r="F78" i="19"/>
  <c r="G78" i="19"/>
  <c r="F79" i="19"/>
  <c r="G79" i="19" s="1"/>
  <c r="F80" i="19"/>
  <c r="G80" i="19"/>
  <c r="F81" i="19"/>
  <c r="G81" i="19"/>
  <c r="F82" i="19"/>
  <c r="G82" i="19" s="1"/>
  <c r="F83" i="19"/>
  <c r="G83" i="19" s="1"/>
  <c r="F84" i="19"/>
  <c r="G84" i="19"/>
  <c r="F85" i="19"/>
  <c r="G85" i="19"/>
  <c r="F86" i="19"/>
  <c r="G86" i="19"/>
  <c r="F87" i="19"/>
  <c r="G87" i="19" s="1"/>
  <c r="F88" i="19"/>
  <c r="G88" i="19"/>
  <c r="F89" i="19"/>
  <c r="G89" i="19"/>
  <c r="F90" i="19"/>
  <c r="G90" i="19"/>
  <c r="F91" i="19"/>
  <c r="G91" i="19" s="1"/>
  <c r="F92" i="19"/>
  <c r="G92" i="19"/>
  <c r="F93" i="19"/>
  <c r="G93" i="19"/>
  <c r="F94" i="19"/>
  <c r="G94" i="19" s="1"/>
  <c r="F95" i="19"/>
  <c r="G95" i="19" s="1"/>
  <c r="F96" i="19"/>
  <c r="G96" i="19"/>
  <c r="F97" i="19"/>
  <c r="G97" i="19"/>
  <c r="F98" i="19"/>
  <c r="G98" i="19"/>
  <c r="F99" i="19"/>
  <c r="F9" i="8"/>
  <c r="G9" i="8" s="1"/>
  <c r="I9" i="8" s="1"/>
  <c r="H10" i="8" s="1"/>
  <c r="F10" i="8"/>
  <c r="G10" i="8"/>
  <c r="F11" i="8"/>
  <c r="G11" i="8" s="1"/>
  <c r="F12" i="8"/>
  <c r="G12" i="8"/>
  <c r="F13" i="8"/>
  <c r="G13" i="8"/>
  <c r="F14" i="8"/>
  <c r="G14" i="8" s="1"/>
  <c r="F15" i="8"/>
  <c r="G15" i="8" s="1"/>
  <c r="F16" i="8"/>
  <c r="G16" i="8"/>
  <c r="F17" i="8"/>
  <c r="G17" i="8"/>
  <c r="F18" i="8"/>
  <c r="G18" i="8" s="1"/>
  <c r="F19" i="8"/>
  <c r="G19" i="8" s="1"/>
  <c r="F20" i="8"/>
  <c r="G20" i="8"/>
  <c r="F21" i="8"/>
  <c r="G21" i="8"/>
  <c r="F22" i="8"/>
  <c r="G22" i="8" s="1"/>
  <c r="F23" i="8"/>
  <c r="G23" i="8" s="1"/>
  <c r="F24" i="8"/>
  <c r="G24" i="8"/>
  <c r="F25" i="8"/>
  <c r="G25" i="8"/>
  <c r="F26" i="8"/>
  <c r="G26" i="8" s="1"/>
  <c r="F27" i="8"/>
  <c r="G27" i="8" s="1"/>
  <c r="F28" i="8"/>
  <c r="G28" i="8"/>
  <c r="F29" i="8"/>
  <c r="G29" i="8"/>
  <c r="F30" i="8"/>
  <c r="G30" i="8" s="1"/>
  <c r="F31" i="8"/>
  <c r="G31" i="8" s="1"/>
  <c r="F32" i="8"/>
  <c r="G32" i="8"/>
  <c r="F33" i="8"/>
  <c r="G33" i="8"/>
  <c r="F34" i="8"/>
  <c r="G34" i="8" s="1"/>
  <c r="F35" i="8"/>
  <c r="G35" i="8" s="1"/>
  <c r="F36" i="8"/>
  <c r="G36" i="8"/>
  <c r="F37" i="8"/>
  <c r="G37" i="8"/>
  <c r="F38" i="8"/>
  <c r="G38" i="8" s="1"/>
  <c r="F39" i="8"/>
  <c r="G39" i="8" s="1"/>
  <c r="F40" i="8"/>
  <c r="G40" i="8"/>
  <c r="F41" i="8"/>
  <c r="G41" i="8"/>
  <c r="F42" i="8"/>
  <c r="G42" i="8" s="1"/>
  <c r="F43" i="8"/>
  <c r="G43" i="8" s="1"/>
  <c r="F44" i="8"/>
  <c r="G44" i="8"/>
  <c r="F45" i="8"/>
  <c r="G45" i="8"/>
  <c r="F46" i="8"/>
  <c r="G46" i="8" s="1"/>
  <c r="F47" i="8"/>
  <c r="G47" i="8" s="1"/>
  <c r="F48" i="8"/>
  <c r="G48" i="8"/>
  <c r="F49" i="8"/>
  <c r="G49" i="8"/>
  <c r="F50" i="8"/>
  <c r="G50" i="8" s="1"/>
  <c r="F51" i="8"/>
  <c r="G51" i="8" s="1"/>
  <c r="F52" i="8"/>
  <c r="G52" i="8"/>
  <c r="F53" i="8"/>
  <c r="G53" i="8"/>
  <c r="F54" i="8"/>
  <c r="G54" i="8" s="1"/>
  <c r="F55" i="8"/>
  <c r="G55" i="8" s="1"/>
  <c r="F56" i="8"/>
  <c r="G56" i="8"/>
  <c r="F57" i="8"/>
  <c r="G57" i="8"/>
  <c r="F58" i="8"/>
  <c r="G58" i="8" s="1"/>
  <c r="F59" i="8"/>
  <c r="G59" i="8" s="1"/>
  <c r="F60" i="8"/>
  <c r="G60" i="8"/>
  <c r="F61" i="8"/>
  <c r="G61" i="8"/>
  <c r="F62" i="8"/>
  <c r="G62" i="8" s="1"/>
  <c r="F63" i="8"/>
  <c r="G63" i="8" s="1"/>
  <c r="F64" i="8"/>
  <c r="G64" i="8"/>
  <c r="F65" i="8"/>
  <c r="G65" i="8"/>
  <c r="F66" i="8"/>
  <c r="G66" i="8" s="1"/>
  <c r="F67" i="8"/>
  <c r="G67" i="8" s="1"/>
  <c r="F68" i="8"/>
  <c r="G68" i="8"/>
  <c r="F69" i="8"/>
  <c r="G69" i="8"/>
  <c r="F70" i="8"/>
  <c r="G70" i="8" s="1"/>
  <c r="F71" i="8"/>
  <c r="G71" i="8" s="1"/>
  <c r="F72" i="8"/>
  <c r="G72" i="8"/>
  <c r="F73" i="8"/>
  <c r="G73" i="8"/>
  <c r="F74" i="8"/>
  <c r="G74" i="8" s="1"/>
  <c r="F75" i="8"/>
  <c r="G75" i="8" s="1"/>
  <c r="F76" i="8"/>
  <c r="G76" i="8"/>
  <c r="F77" i="8"/>
  <c r="G77" i="8"/>
  <c r="F78" i="8"/>
  <c r="G78" i="8" s="1"/>
  <c r="F79" i="8"/>
  <c r="G79" i="8" s="1"/>
  <c r="F80" i="8"/>
  <c r="G80" i="8"/>
  <c r="F81" i="8"/>
  <c r="G81" i="8"/>
  <c r="F82" i="8"/>
  <c r="G82" i="8" s="1"/>
  <c r="F83" i="8"/>
  <c r="G83" i="8" s="1"/>
  <c r="F84" i="8"/>
  <c r="G84" i="8"/>
  <c r="F85" i="8"/>
  <c r="G85" i="8"/>
  <c r="F86" i="8"/>
  <c r="G86" i="8" s="1"/>
  <c r="F87" i="8"/>
  <c r="G87" i="8" s="1"/>
  <c r="F88" i="8"/>
  <c r="G88" i="8"/>
  <c r="F89" i="8"/>
  <c r="G89" i="8"/>
  <c r="F90" i="8"/>
  <c r="G90" i="8" s="1"/>
  <c r="F91" i="8"/>
  <c r="G91" i="8" s="1"/>
  <c r="F92" i="8"/>
  <c r="G92" i="8"/>
  <c r="F93" i="8"/>
  <c r="G93" i="8"/>
  <c r="F94" i="8"/>
  <c r="G94" i="8" s="1"/>
  <c r="F95" i="8"/>
  <c r="G95" i="8" s="1"/>
  <c r="F96" i="8"/>
  <c r="G96" i="8"/>
  <c r="F97" i="8"/>
  <c r="G97" i="8"/>
  <c r="F98" i="8"/>
  <c r="G98" i="8" s="1"/>
  <c r="F99" i="8"/>
  <c r="F9" i="10"/>
  <c r="G9" i="10"/>
  <c r="I9" i="10"/>
  <c r="H10" i="10" s="1"/>
  <c r="F10" i="10"/>
  <c r="G10" i="10" s="1"/>
  <c r="I10" i="10" s="1"/>
  <c r="H11" i="10" s="1"/>
  <c r="F11" i="10"/>
  <c r="G11" i="10"/>
  <c r="F12" i="10"/>
  <c r="G12" i="10"/>
  <c r="F13" i="10"/>
  <c r="G13" i="10" s="1"/>
  <c r="F14" i="10"/>
  <c r="G14" i="10" s="1"/>
  <c r="F15" i="10"/>
  <c r="G15" i="10"/>
  <c r="F16" i="10"/>
  <c r="G16" i="10"/>
  <c r="F17" i="10"/>
  <c r="G17" i="10" s="1"/>
  <c r="F18" i="10"/>
  <c r="G18" i="10" s="1"/>
  <c r="F19" i="10"/>
  <c r="G19" i="10"/>
  <c r="F20" i="10"/>
  <c r="G20" i="10"/>
  <c r="F21" i="10"/>
  <c r="G21" i="10" s="1"/>
  <c r="F22" i="10"/>
  <c r="G22" i="10"/>
  <c r="F23" i="10"/>
  <c r="G23" i="10"/>
  <c r="F24" i="10"/>
  <c r="G24" i="10"/>
  <c r="F25" i="10"/>
  <c r="G25" i="10" s="1"/>
  <c r="F26" i="10"/>
  <c r="G26" i="10" s="1"/>
  <c r="F27" i="10"/>
  <c r="G27" i="10"/>
  <c r="F28" i="10"/>
  <c r="G28" i="10"/>
  <c r="F29" i="10"/>
  <c r="G29" i="10" s="1"/>
  <c r="F30" i="10"/>
  <c r="G30" i="10"/>
  <c r="F31" i="10"/>
  <c r="G31" i="10"/>
  <c r="F32" i="10"/>
  <c r="G32" i="10"/>
  <c r="F33" i="10"/>
  <c r="G33" i="10" s="1"/>
  <c r="F34" i="10"/>
  <c r="G34" i="10"/>
  <c r="F35" i="10"/>
  <c r="G35" i="10"/>
  <c r="F36" i="10"/>
  <c r="G36" i="10"/>
  <c r="F37" i="10"/>
  <c r="G37" i="10" s="1"/>
  <c r="F38" i="10"/>
  <c r="G38" i="10"/>
  <c r="F39" i="10"/>
  <c r="G39" i="10"/>
  <c r="F40" i="10"/>
  <c r="G40" i="10"/>
  <c r="F41" i="10"/>
  <c r="G41" i="10" s="1"/>
  <c r="F42" i="10"/>
  <c r="G42" i="10" s="1"/>
  <c r="F43" i="10"/>
  <c r="G43" i="10"/>
  <c r="F44" i="10"/>
  <c r="G44" i="10"/>
  <c r="F45" i="10"/>
  <c r="G45" i="10" s="1"/>
  <c r="F46" i="10"/>
  <c r="G46" i="10" s="1"/>
  <c r="F47" i="10"/>
  <c r="G47" i="10"/>
  <c r="F48" i="10"/>
  <c r="G48" i="10"/>
  <c r="F49" i="10"/>
  <c r="G49" i="10" s="1"/>
  <c r="F50" i="10"/>
  <c r="G50" i="10" s="1"/>
  <c r="F51" i="10"/>
  <c r="G51" i="10"/>
  <c r="F52" i="10"/>
  <c r="G52" i="10"/>
  <c r="F53" i="10"/>
  <c r="G53" i="10" s="1"/>
  <c r="F54" i="10"/>
  <c r="G54" i="10"/>
  <c r="F55" i="10"/>
  <c r="G55" i="10"/>
  <c r="F56" i="10"/>
  <c r="G56" i="10"/>
  <c r="F57" i="10"/>
  <c r="G57" i="10" s="1"/>
  <c r="F58" i="10"/>
  <c r="G58" i="10" s="1"/>
  <c r="F59" i="10"/>
  <c r="G59" i="10"/>
  <c r="F60" i="10"/>
  <c r="G60" i="10"/>
  <c r="F61" i="10"/>
  <c r="G61" i="10" s="1"/>
  <c r="F62" i="10"/>
  <c r="G62" i="10" s="1"/>
  <c r="F63" i="10"/>
  <c r="G63" i="10"/>
  <c r="F64" i="10"/>
  <c r="G64" i="10"/>
  <c r="F65" i="10"/>
  <c r="G65" i="10" s="1"/>
  <c r="F66" i="10"/>
  <c r="G66" i="10"/>
  <c r="F67" i="10"/>
  <c r="G67" i="10"/>
  <c r="F68" i="10"/>
  <c r="G68" i="10"/>
  <c r="F69" i="10"/>
  <c r="G69" i="10" s="1"/>
  <c r="F70" i="10"/>
  <c r="G70" i="10"/>
  <c r="F71" i="10"/>
  <c r="G71" i="10"/>
  <c r="F72" i="10"/>
  <c r="G72" i="10"/>
  <c r="F73" i="10"/>
  <c r="G73" i="10" s="1"/>
  <c r="F74" i="10"/>
  <c r="G74" i="10" s="1"/>
  <c r="F75" i="10"/>
  <c r="G75" i="10"/>
  <c r="F76" i="10"/>
  <c r="G76" i="10"/>
  <c r="F77" i="10"/>
  <c r="G77" i="10" s="1"/>
  <c r="F78" i="10"/>
  <c r="G78" i="10" s="1"/>
  <c r="F79" i="10"/>
  <c r="G79" i="10"/>
  <c r="F80" i="10"/>
  <c r="G80" i="10"/>
  <c r="F81" i="10"/>
  <c r="G81" i="10" s="1"/>
  <c r="F82" i="10"/>
  <c r="G82" i="10" s="1"/>
  <c r="F83" i="10"/>
  <c r="G83" i="10"/>
  <c r="F84" i="10"/>
  <c r="G84" i="10"/>
  <c r="F85" i="10"/>
  <c r="G85" i="10" s="1"/>
  <c r="F86" i="10"/>
  <c r="G86" i="10"/>
  <c r="F87" i="10"/>
  <c r="G87" i="10"/>
  <c r="F88" i="10"/>
  <c r="G88" i="10"/>
  <c r="F89" i="10"/>
  <c r="G89" i="10" s="1"/>
  <c r="F90" i="10"/>
  <c r="G90" i="10" s="1"/>
  <c r="F91" i="10"/>
  <c r="G91" i="10"/>
  <c r="F92" i="10"/>
  <c r="G92" i="10"/>
  <c r="F93" i="10"/>
  <c r="G93" i="10" s="1"/>
  <c r="F94" i="10"/>
  <c r="G94" i="10"/>
  <c r="F95" i="10"/>
  <c r="G95" i="10"/>
  <c r="F96" i="10"/>
  <c r="G96" i="10"/>
  <c r="F97" i="10"/>
  <c r="G97" i="10" s="1"/>
  <c r="F98" i="10"/>
  <c r="G98" i="10"/>
  <c r="F99" i="10"/>
  <c r="F9" i="11"/>
  <c r="G9" i="11" s="1"/>
  <c r="I9" i="11"/>
  <c r="H10" i="11" s="1"/>
  <c r="F10" i="11"/>
  <c r="G10" i="11"/>
  <c r="F11" i="11"/>
  <c r="G11" i="11" s="1"/>
  <c r="F12" i="11"/>
  <c r="G12" i="11" s="1"/>
  <c r="F13" i="11"/>
  <c r="G13" i="11" s="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11"/>
  <c r="G44" i="11" s="1"/>
  <c r="F45" i="11"/>
  <c r="G45" i="11" s="1"/>
  <c r="F46" i="11"/>
  <c r="G46" i="11"/>
  <c r="F47" i="11"/>
  <c r="G47" i="11" s="1"/>
  <c r="F48" i="11"/>
  <c r="G48" i="11" s="1"/>
  <c r="F49" i="11"/>
  <c r="G49" i="11" s="1"/>
  <c r="F50" i="11"/>
  <c r="G50" i="11"/>
  <c r="F51" i="11"/>
  <c r="G51" i="11" s="1"/>
  <c r="F52" i="11"/>
  <c r="G52" i="11" s="1"/>
  <c r="F53" i="11"/>
  <c r="G53" i="11" s="1"/>
  <c r="F54" i="11"/>
  <c r="G54" i="11"/>
  <c r="F55" i="11"/>
  <c r="G55" i="11" s="1"/>
  <c r="F56" i="11"/>
  <c r="G56" i="11" s="1"/>
  <c r="F57" i="11"/>
  <c r="G57" i="11" s="1"/>
  <c r="F58" i="11"/>
  <c r="G58" i="11"/>
  <c r="F59" i="11"/>
  <c r="G59" i="11" s="1"/>
  <c r="F60" i="11"/>
  <c r="G60" i="11" s="1"/>
  <c r="F61" i="11"/>
  <c r="G61" i="11" s="1"/>
  <c r="F62" i="11"/>
  <c r="G62" i="11"/>
  <c r="F63" i="11"/>
  <c r="G63" i="11" s="1"/>
  <c r="F64" i="11"/>
  <c r="G64" i="11" s="1"/>
  <c r="F65" i="11"/>
  <c r="G65" i="11" s="1"/>
  <c r="F66" i="11"/>
  <c r="G66" i="11"/>
  <c r="F67" i="11"/>
  <c r="G67" i="11" s="1"/>
  <c r="F68" i="11"/>
  <c r="G68" i="11" s="1"/>
  <c r="F69" i="11"/>
  <c r="G69" i="11" s="1"/>
  <c r="F70" i="11"/>
  <c r="G70" i="11"/>
  <c r="F71" i="11"/>
  <c r="G71" i="11" s="1"/>
  <c r="F72" i="11"/>
  <c r="G72" i="11" s="1"/>
  <c r="F73" i="11"/>
  <c r="G73" i="11" s="1"/>
  <c r="F74" i="11"/>
  <c r="G74" i="11"/>
  <c r="F75" i="11"/>
  <c r="G75" i="11" s="1"/>
  <c r="F76" i="11"/>
  <c r="G76" i="11" s="1"/>
  <c r="F77" i="11"/>
  <c r="G77" i="11" s="1"/>
  <c r="F78" i="11"/>
  <c r="G78" i="11"/>
  <c r="F79" i="11"/>
  <c r="G79" i="11" s="1"/>
  <c r="F80" i="11"/>
  <c r="G80" i="11" s="1"/>
  <c r="F81" i="11"/>
  <c r="G81" i="11" s="1"/>
  <c r="F82" i="11"/>
  <c r="G82" i="11"/>
  <c r="F83" i="11"/>
  <c r="G83" i="11" s="1"/>
  <c r="F84" i="11"/>
  <c r="G84" i="11" s="1"/>
  <c r="F85" i="11"/>
  <c r="G85" i="11" s="1"/>
  <c r="F86" i="11"/>
  <c r="G86" i="11"/>
  <c r="F87" i="11"/>
  <c r="G87" i="11" s="1"/>
  <c r="F88" i="11"/>
  <c r="G88" i="11" s="1"/>
  <c r="F89" i="11"/>
  <c r="G89" i="11" s="1"/>
  <c r="F90" i="11"/>
  <c r="G90" i="11"/>
  <c r="F91" i="11"/>
  <c r="G91" i="11" s="1"/>
  <c r="F92" i="11"/>
  <c r="G92" i="11" s="1"/>
  <c r="F93" i="11"/>
  <c r="G93" i="11" s="1"/>
  <c r="F94" i="11"/>
  <c r="G94" i="11"/>
  <c r="F95" i="11"/>
  <c r="G95" i="11" s="1"/>
  <c r="F96" i="11"/>
  <c r="G96" i="11" s="1"/>
  <c r="F97" i="11"/>
  <c r="G97" i="11" s="1"/>
  <c r="F98" i="11"/>
  <c r="G98" i="11"/>
  <c r="F99" i="11"/>
  <c r="F9" i="12"/>
  <c r="G9" i="12"/>
  <c r="I9" i="12" s="1"/>
  <c r="H10" i="12"/>
  <c r="F10" i="12"/>
  <c r="G10" i="12" s="1"/>
  <c r="I10" i="12" s="1"/>
  <c r="F11" i="12"/>
  <c r="G11" i="12" s="1"/>
  <c r="F12" i="12"/>
  <c r="G12" i="12"/>
  <c r="F13" i="12"/>
  <c r="G13" i="12"/>
  <c r="F14" i="12"/>
  <c r="G14" i="12" s="1"/>
  <c r="F15" i="12"/>
  <c r="G15" i="12"/>
  <c r="F16" i="12"/>
  <c r="G16" i="12"/>
  <c r="F17" i="12"/>
  <c r="G17" i="12"/>
  <c r="F18" i="12"/>
  <c r="G18" i="12" s="1"/>
  <c r="F19" i="12"/>
  <c r="G19" i="12"/>
  <c r="F20" i="12"/>
  <c r="G20" i="12"/>
  <c r="F21" i="12"/>
  <c r="G21" i="12"/>
  <c r="F22" i="12"/>
  <c r="G22" i="12" s="1"/>
  <c r="F23" i="12"/>
  <c r="G23" i="12"/>
  <c r="F24" i="12"/>
  <c r="G24" i="12"/>
  <c r="F25" i="12"/>
  <c r="G25" i="12"/>
  <c r="F26" i="12"/>
  <c r="G26" i="12" s="1"/>
  <c r="F27" i="12"/>
  <c r="G27" i="12" s="1"/>
  <c r="F28" i="12"/>
  <c r="G28" i="12"/>
  <c r="F29" i="12"/>
  <c r="G29" i="12"/>
  <c r="F30" i="12"/>
  <c r="G30" i="12" s="1"/>
  <c r="F31" i="12"/>
  <c r="G31" i="12" s="1"/>
  <c r="F32" i="12"/>
  <c r="G32" i="12"/>
  <c r="F33" i="12"/>
  <c r="G33" i="12"/>
  <c r="F34" i="12"/>
  <c r="G34" i="12" s="1"/>
  <c r="F35" i="12"/>
  <c r="G35" i="12" s="1"/>
  <c r="F36" i="12"/>
  <c r="G36" i="12"/>
  <c r="F37" i="12"/>
  <c r="G37" i="12"/>
  <c r="F38" i="12"/>
  <c r="G38" i="12" s="1"/>
  <c r="F39" i="12"/>
  <c r="G39" i="12"/>
  <c r="F40" i="12"/>
  <c r="G40" i="12"/>
  <c r="F41" i="12"/>
  <c r="G41" i="12"/>
  <c r="F42" i="12"/>
  <c r="G42" i="12" s="1"/>
  <c r="F43" i="12"/>
  <c r="G43" i="12" s="1"/>
  <c r="F44" i="12"/>
  <c r="G44" i="12"/>
  <c r="F45" i="12"/>
  <c r="G45" i="12"/>
  <c r="F46" i="12"/>
  <c r="G46" i="12" s="1"/>
  <c r="F47" i="12"/>
  <c r="G47" i="12" s="1"/>
  <c r="F48" i="12"/>
  <c r="G48" i="12"/>
  <c r="F49" i="12"/>
  <c r="G49" i="12"/>
  <c r="F50" i="12"/>
  <c r="G50" i="12" s="1"/>
  <c r="F51" i="12"/>
  <c r="G51" i="12"/>
  <c r="F52" i="12"/>
  <c r="G52" i="12"/>
  <c r="F53" i="12"/>
  <c r="G53" i="12"/>
  <c r="F54" i="12"/>
  <c r="G54" i="12" s="1"/>
  <c r="F55" i="12"/>
  <c r="G55" i="12"/>
  <c r="F56" i="12"/>
  <c r="G56" i="12"/>
  <c r="F57" i="12"/>
  <c r="G57" i="12"/>
  <c r="F58" i="12"/>
  <c r="G58" i="12" s="1"/>
  <c r="F59" i="12"/>
  <c r="G59" i="12" s="1"/>
  <c r="F60" i="12"/>
  <c r="G60" i="12"/>
  <c r="F61" i="12"/>
  <c r="G61" i="12"/>
  <c r="F62" i="12"/>
  <c r="G62" i="12" s="1"/>
  <c r="F63" i="12"/>
  <c r="G63" i="12" s="1"/>
  <c r="F64" i="12"/>
  <c r="G64" i="12"/>
  <c r="F65" i="12"/>
  <c r="G65" i="12"/>
  <c r="F66" i="12"/>
  <c r="G66" i="12" s="1"/>
  <c r="F67" i="12"/>
  <c r="G67" i="12" s="1"/>
  <c r="F68" i="12"/>
  <c r="G68" i="12"/>
  <c r="F69" i="12"/>
  <c r="G69" i="12"/>
  <c r="F70" i="12"/>
  <c r="G70" i="12" s="1"/>
  <c r="F71" i="12"/>
  <c r="G71" i="12"/>
  <c r="F72" i="12"/>
  <c r="G72" i="12"/>
  <c r="F73" i="12"/>
  <c r="G73" i="12"/>
  <c r="F74" i="12"/>
  <c r="G74" i="12" s="1"/>
  <c r="F75" i="12"/>
  <c r="G75" i="12" s="1"/>
  <c r="F76" i="12"/>
  <c r="G76" i="12"/>
  <c r="F77" i="12"/>
  <c r="G77" i="12"/>
  <c r="F78" i="12"/>
  <c r="G78" i="12" s="1"/>
  <c r="F79" i="12"/>
  <c r="G79" i="12"/>
  <c r="F80" i="12"/>
  <c r="G80" i="12"/>
  <c r="F81" i="12"/>
  <c r="G81" i="12"/>
  <c r="F82" i="12"/>
  <c r="G82" i="12" s="1"/>
  <c r="F83" i="12"/>
  <c r="G83" i="12"/>
  <c r="F84" i="12"/>
  <c r="G84" i="12"/>
  <c r="F85" i="12"/>
  <c r="G85" i="12"/>
  <c r="F86" i="12"/>
  <c r="G86" i="12" s="1"/>
  <c r="F87" i="12"/>
  <c r="G87" i="12"/>
  <c r="F88" i="12"/>
  <c r="G88" i="12"/>
  <c r="F89" i="12"/>
  <c r="G89" i="12"/>
  <c r="F90" i="12"/>
  <c r="G90" i="12" s="1"/>
  <c r="F91" i="12"/>
  <c r="G91" i="12" s="1"/>
  <c r="F92" i="12"/>
  <c r="G92" i="12"/>
  <c r="F93" i="12"/>
  <c r="G93" i="12"/>
  <c r="F94" i="12"/>
  <c r="G94" i="12" s="1"/>
  <c r="F95" i="12"/>
  <c r="G95" i="12" s="1"/>
  <c r="F96" i="12"/>
  <c r="G96" i="12"/>
  <c r="F97" i="12"/>
  <c r="G97" i="12"/>
  <c r="F98" i="12"/>
  <c r="G98" i="12" s="1"/>
  <c r="F99" i="12"/>
  <c r="F9" i="13"/>
  <c r="G9" i="13" s="1"/>
  <c r="I9" i="13" s="1"/>
  <c r="H10" i="13" s="1"/>
  <c r="F10" i="13"/>
  <c r="G10" i="13" s="1"/>
  <c r="F11" i="13"/>
  <c r="G11" i="13"/>
  <c r="F12" i="13"/>
  <c r="G12" i="13" s="1"/>
  <c r="F13" i="13"/>
  <c r="G13" i="13" s="1"/>
  <c r="F14" i="13"/>
  <c r="G14" i="13" s="1"/>
  <c r="F15" i="13"/>
  <c r="G15" i="13"/>
  <c r="F16" i="13"/>
  <c r="G16" i="13" s="1"/>
  <c r="F17" i="13"/>
  <c r="G17" i="13" s="1"/>
  <c r="F18" i="13"/>
  <c r="G18" i="13" s="1"/>
  <c r="F19" i="13"/>
  <c r="G19" i="13"/>
  <c r="F20" i="13"/>
  <c r="G20" i="13" s="1"/>
  <c r="F21" i="13"/>
  <c r="G21" i="13" s="1"/>
  <c r="F22" i="13"/>
  <c r="G22" i="13" s="1"/>
  <c r="F23" i="13"/>
  <c r="G23" i="13"/>
  <c r="F24" i="13"/>
  <c r="G24" i="13" s="1"/>
  <c r="F25" i="13"/>
  <c r="G25" i="13" s="1"/>
  <c r="F26" i="13"/>
  <c r="G26" i="13" s="1"/>
  <c r="F27" i="13"/>
  <c r="G27" i="13"/>
  <c r="F28" i="13"/>
  <c r="G28" i="13" s="1"/>
  <c r="F29" i="13"/>
  <c r="G29" i="13" s="1"/>
  <c r="F30" i="13"/>
  <c r="G30" i="13" s="1"/>
  <c r="F31" i="13"/>
  <c r="G31" i="13"/>
  <c r="F32" i="13"/>
  <c r="G32" i="13" s="1"/>
  <c r="F33" i="13"/>
  <c r="G33" i="13" s="1"/>
  <c r="F34" i="13"/>
  <c r="G34" i="13" s="1"/>
  <c r="F35" i="13"/>
  <c r="G35" i="13"/>
  <c r="F36" i="13"/>
  <c r="G36" i="13" s="1"/>
  <c r="F37" i="13"/>
  <c r="G37" i="13" s="1"/>
  <c r="F38" i="13"/>
  <c r="G38" i="13" s="1"/>
  <c r="F39" i="13"/>
  <c r="G39" i="13"/>
  <c r="F40" i="13"/>
  <c r="G40" i="13" s="1"/>
  <c r="F41" i="13"/>
  <c r="G41" i="13" s="1"/>
  <c r="F42" i="13"/>
  <c r="G42" i="13" s="1"/>
  <c r="F43" i="13"/>
  <c r="G43" i="13"/>
  <c r="F44" i="13"/>
  <c r="G44" i="13" s="1"/>
  <c r="F45" i="13"/>
  <c r="G45" i="13" s="1"/>
  <c r="F46" i="13"/>
  <c r="G46" i="13" s="1"/>
  <c r="F47" i="13"/>
  <c r="G47" i="13"/>
  <c r="F48" i="13"/>
  <c r="G48" i="13" s="1"/>
  <c r="F49" i="13"/>
  <c r="G49" i="13" s="1"/>
  <c r="F50" i="13"/>
  <c r="G50" i="13" s="1"/>
  <c r="F51" i="13"/>
  <c r="G51" i="13"/>
  <c r="F52" i="13"/>
  <c r="G52" i="13" s="1"/>
  <c r="F53" i="13"/>
  <c r="G53" i="13" s="1"/>
  <c r="F54" i="13"/>
  <c r="G54" i="13" s="1"/>
  <c r="F55" i="13"/>
  <c r="G55" i="13"/>
  <c r="F56" i="13"/>
  <c r="G56" i="13" s="1"/>
  <c r="F57" i="13"/>
  <c r="G57" i="13" s="1"/>
  <c r="F58" i="13"/>
  <c r="G58" i="13" s="1"/>
  <c r="F59" i="13"/>
  <c r="G59" i="13"/>
  <c r="F60" i="13"/>
  <c r="G60" i="13" s="1"/>
  <c r="F61" i="13"/>
  <c r="G61" i="13" s="1"/>
  <c r="F62" i="13"/>
  <c r="G62" i="13" s="1"/>
  <c r="F63" i="13"/>
  <c r="G63" i="13"/>
  <c r="F64" i="13"/>
  <c r="G64" i="13" s="1"/>
  <c r="F65" i="13"/>
  <c r="G65" i="13" s="1"/>
  <c r="F66" i="13"/>
  <c r="G66" i="13" s="1"/>
  <c r="F67" i="13"/>
  <c r="G67" i="13"/>
  <c r="F68" i="13"/>
  <c r="G68" i="13" s="1"/>
  <c r="F69" i="13"/>
  <c r="G69" i="13" s="1"/>
  <c r="F70" i="13"/>
  <c r="G70" i="13" s="1"/>
  <c r="F71" i="13"/>
  <c r="G71" i="13"/>
  <c r="F72" i="13"/>
  <c r="G72" i="13" s="1"/>
  <c r="F73" i="13"/>
  <c r="G73" i="13" s="1"/>
  <c r="F74" i="13"/>
  <c r="G74" i="13" s="1"/>
  <c r="F75" i="13"/>
  <c r="G75" i="13"/>
  <c r="F76" i="13"/>
  <c r="G76" i="13" s="1"/>
  <c r="F77" i="13"/>
  <c r="G77" i="13" s="1"/>
  <c r="F78" i="13"/>
  <c r="G78" i="13" s="1"/>
  <c r="F79" i="13"/>
  <c r="G79" i="13"/>
  <c r="F80" i="13"/>
  <c r="G80" i="13" s="1"/>
  <c r="F81" i="13"/>
  <c r="G81" i="13" s="1"/>
  <c r="F82" i="13"/>
  <c r="G82" i="13" s="1"/>
  <c r="F83" i="13"/>
  <c r="G83" i="13"/>
  <c r="F84" i="13"/>
  <c r="G84" i="13" s="1"/>
  <c r="F85" i="13"/>
  <c r="G85" i="13" s="1"/>
  <c r="F86" i="13"/>
  <c r="G86" i="13" s="1"/>
  <c r="F87" i="13"/>
  <c r="G87" i="13"/>
  <c r="F88" i="13"/>
  <c r="G88" i="13" s="1"/>
  <c r="F89" i="13"/>
  <c r="G89" i="13" s="1"/>
  <c r="F90" i="13"/>
  <c r="G90" i="13" s="1"/>
  <c r="F91" i="13"/>
  <c r="G91" i="13"/>
  <c r="F92" i="13"/>
  <c r="G92" i="13" s="1"/>
  <c r="F93" i="13"/>
  <c r="G93" i="13" s="1"/>
  <c r="F94" i="13"/>
  <c r="G94" i="13" s="1"/>
  <c r="F95" i="13"/>
  <c r="G95" i="13"/>
  <c r="F96" i="13"/>
  <c r="G96" i="13" s="1"/>
  <c r="F97" i="13"/>
  <c r="G97" i="13" s="1"/>
  <c r="F98" i="13"/>
  <c r="G98" i="13" s="1"/>
  <c r="F99" i="13"/>
  <c r="F9" i="14"/>
  <c r="G9" i="14"/>
  <c r="I9" i="14" s="1"/>
  <c r="H10" i="14"/>
  <c r="F10" i="14"/>
  <c r="G10" i="14"/>
  <c r="F11" i="14"/>
  <c r="G11" i="14" s="1"/>
  <c r="F12" i="14"/>
  <c r="G12" i="14" s="1"/>
  <c r="F13" i="14"/>
  <c r="G13" i="14"/>
  <c r="F14" i="14"/>
  <c r="G14" i="14"/>
  <c r="F15" i="14"/>
  <c r="G15" i="14" s="1"/>
  <c r="F16" i="14"/>
  <c r="G16" i="14" s="1"/>
  <c r="F17" i="14"/>
  <c r="G17" i="14"/>
  <c r="F18" i="14"/>
  <c r="G18" i="14"/>
  <c r="F19" i="14"/>
  <c r="G19" i="14" s="1"/>
  <c r="F20" i="14"/>
  <c r="G20" i="14"/>
  <c r="F21" i="14"/>
  <c r="G21" i="14"/>
  <c r="F22" i="14"/>
  <c r="G22" i="14"/>
  <c r="F23" i="14"/>
  <c r="G23" i="14" s="1"/>
  <c r="F24" i="14"/>
  <c r="G24" i="14" s="1"/>
  <c r="F25" i="14"/>
  <c r="G25" i="14"/>
  <c r="F26" i="14"/>
  <c r="G26" i="14"/>
  <c r="F27" i="14"/>
  <c r="G27" i="14" s="1"/>
  <c r="F28" i="14"/>
  <c r="G28" i="14" s="1"/>
  <c r="F29" i="14"/>
  <c r="G29" i="14"/>
  <c r="F30" i="14"/>
  <c r="G30" i="14"/>
  <c r="F31" i="14"/>
  <c r="G31" i="14" s="1"/>
  <c r="F32" i="14"/>
  <c r="G32" i="14"/>
  <c r="F33" i="14"/>
  <c r="G33" i="14"/>
  <c r="F34" i="14"/>
  <c r="G34" i="14"/>
  <c r="F35" i="14"/>
  <c r="G35" i="14" s="1"/>
  <c r="F36" i="14"/>
  <c r="G36" i="14"/>
  <c r="F37" i="14"/>
  <c r="G37" i="14"/>
  <c r="F38" i="14"/>
  <c r="G38" i="14"/>
  <c r="F39" i="14"/>
  <c r="G39" i="14" s="1"/>
  <c r="F40" i="14"/>
  <c r="G40" i="14" s="1"/>
  <c r="F41" i="14"/>
  <c r="G41" i="14"/>
  <c r="F42" i="14"/>
  <c r="G42" i="14"/>
  <c r="F43" i="14"/>
  <c r="G43" i="14" s="1"/>
  <c r="F44" i="14"/>
  <c r="G44" i="14" s="1"/>
  <c r="F45" i="14"/>
  <c r="G45" i="14"/>
  <c r="F46" i="14"/>
  <c r="G46" i="14"/>
  <c r="F47" i="14"/>
  <c r="G47" i="14" s="1"/>
  <c r="F48" i="14"/>
  <c r="G48" i="14" s="1"/>
  <c r="F49" i="14"/>
  <c r="G49" i="14"/>
  <c r="F50" i="14"/>
  <c r="G50" i="14"/>
  <c r="F51" i="14"/>
  <c r="G51" i="14" s="1"/>
  <c r="F52" i="14"/>
  <c r="G52" i="14"/>
  <c r="F53" i="14"/>
  <c r="G53" i="14"/>
  <c r="F54" i="14"/>
  <c r="G54" i="14"/>
  <c r="F55" i="14"/>
  <c r="G55" i="14" s="1"/>
  <c r="F56" i="14"/>
  <c r="G56" i="14" s="1"/>
  <c r="F57" i="14"/>
  <c r="G57" i="14"/>
  <c r="F58" i="14"/>
  <c r="G58" i="14"/>
  <c r="F59" i="14"/>
  <c r="G59" i="14" s="1"/>
  <c r="F60" i="14"/>
  <c r="G60" i="14"/>
  <c r="F61" i="14"/>
  <c r="G61" i="14"/>
  <c r="F62" i="14"/>
  <c r="G62" i="14"/>
  <c r="F63" i="14"/>
  <c r="G63" i="14" s="1"/>
  <c r="F64" i="14"/>
  <c r="G64" i="14"/>
  <c r="F65" i="14"/>
  <c r="G65" i="14"/>
  <c r="F66" i="14"/>
  <c r="G66" i="14"/>
  <c r="F67" i="14"/>
  <c r="G67" i="14" s="1"/>
  <c r="F68" i="14"/>
  <c r="G68" i="14"/>
  <c r="F69" i="14"/>
  <c r="G69" i="14"/>
  <c r="F70" i="14"/>
  <c r="G70" i="14"/>
  <c r="F71" i="14"/>
  <c r="G71" i="14" s="1"/>
  <c r="F72" i="14"/>
  <c r="G72" i="14" s="1"/>
  <c r="F73" i="14"/>
  <c r="G73" i="14"/>
  <c r="F74" i="14"/>
  <c r="G74" i="14"/>
  <c r="F75" i="14"/>
  <c r="G75" i="14" s="1"/>
  <c r="F76" i="14"/>
  <c r="G76" i="14" s="1"/>
  <c r="F77" i="14"/>
  <c r="G77" i="14"/>
  <c r="F78" i="14"/>
  <c r="G78" i="14"/>
  <c r="F79" i="14"/>
  <c r="G79" i="14" s="1"/>
  <c r="F80" i="14"/>
  <c r="G80" i="14" s="1"/>
  <c r="F81" i="14"/>
  <c r="G81" i="14"/>
  <c r="F82" i="14"/>
  <c r="G82" i="14"/>
  <c r="F83" i="14"/>
  <c r="G83" i="14" s="1"/>
  <c r="F84" i="14"/>
  <c r="G84" i="14"/>
  <c r="F85" i="14"/>
  <c r="G85" i="14"/>
  <c r="F86" i="14"/>
  <c r="G86" i="14"/>
  <c r="F87" i="14"/>
  <c r="G87" i="14" s="1"/>
  <c r="F88" i="14"/>
  <c r="G88" i="14" s="1"/>
  <c r="F89" i="14"/>
  <c r="G89" i="14"/>
  <c r="F90" i="14"/>
  <c r="G90" i="14"/>
  <c r="F91" i="14"/>
  <c r="G91" i="14" s="1"/>
  <c r="F92" i="14"/>
  <c r="G92" i="14" s="1"/>
  <c r="F93" i="14"/>
  <c r="G93" i="14"/>
  <c r="F94" i="14"/>
  <c r="G94" i="14"/>
  <c r="F95" i="14"/>
  <c r="G95" i="14" s="1"/>
  <c r="F96" i="14"/>
  <c r="G96" i="14"/>
  <c r="F97" i="14"/>
  <c r="G97" i="14"/>
  <c r="F98" i="14"/>
  <c r="G98" i="14"/>
  <c r="F99" i="14"/>
  <c r="F9" i="9"/>
  <c r="G9" i="9"/>
  <c r="I9" i="9"/>
  <c r="H10" i="9" s="1"/>
  <c r="I10" i="9" s="1"/>
  <c r="F10" i="9"/>
  <c r="G10" i="9" s="1"/>
  <c r="F11" i="9"/>
  <c r="G11" i="9" s="1"/>
  <c r="F12" i="9"/>
  <c r="G12" i="9"/>
  <c r="F13" i="9"/>
  <c r="G13" i="9" s="1"/>
  <c r="F14" i="9"/>
  <c r="G14" i="9" s="1"/>
  <c r="F15" i="9"/>
  <c r="G15" i="9" s="1"/>
  <c r="F16" i="9"/>
  <c r="G16" i="9"/>
  <c r="F17" i="9"/>
  <c r="G17" i="9" s="1"/>
  <c r="F18" i="9"/>
  <c r="G18" i="9" s="1"/>
  <c r="F19" i="9"/>
  <c r="G19" i="9" s="1"/>
  <c r="F20" i="9"/>
  <c r="G20" i="9"/>
  <c r="F21" i="9"/>
  <c r="G21" i="9" s="1"/>
  <c r="F22" i="9"/>
  <c r="G22" i="9" s="1"/>
  <c r="F23" i="9"/>
  <c r="G23" i="9" s="1"/>
  <c r="F24" i="9"/>
  <c r="G24" i="9"/>
  <c r="F25" i="9"/>
  <c r="G25" i="9" s="1"/>
  <c r="F26" i="9"/>
  <c r="G26" i="9" s="1"/>
  <c r="F27" i="9"/>
  <c r="G27" i="9" s="1"/>
  <c r="F28" i="9"/>
  <c r="G28" i="9"/>
  <c r="F29" i="9"/>
  <c r="G29" i="9" s="1"/>
  <c r="F30" i="9"/>
  <c r="G30" i="9" s="1"/>
  <c r="F31" i="9"/>
  <c r="G31" i="9" s="1"/>
  <c r="F32" i="9"/>
  <c r="G32" i="9"/>
  <c r="F33" i="9"/>
  <c r="G33" i="9" s="1"/>
  <c r="F34" i="9"/>
  <c r="G34" i="9" s="1"/>
  <c r="F35" i="9"/>
  <c r="G35" i="9" s="1"/>
  <c r="F36" i="9"/>
  <c r="G36" i="9"/>
  <c r="F37" i="9"/>
  <c r="G37" i="9" s="1"/>
  <c r="F38" i="9"/>
  <c r="G38" i="9" s="1"/>
  <c r="F39" i="9"/>
  <c r="G39" i="9" s="1"/>
  <c r="F40" i="9"/>
  <c r="G40" i="9"/>
  <c r="F41" i="9"/>
  <c r="G41" i="9" s="1"/>
  <c r="F42" i="9"/>
  <c r="G42" i="9" s="1"/>
  <c r="F43" i="9"/>
  <c r="G43" i="9" s="1"/>
  <c r="F44" i="9"/>
  <c r="G44" i="9"/>
  <c r="F45" i="9"/>
  <c r="G45" i="9" s="1"/>
  <c r="F46" i="9"/>
  <c r="G46" i="9" s="1"/>
  <c r="F47" i="9"/>
  <c r="G47" i="9" s="1"/>
  <c r="F48" i="9"/>
  <c r="G48" i="9"/>
  <c r="F49" i="9"/>
  <c r="G49" i="9" s="1"/>
  <c r="F50" i="9"/>
  <c r="G50" i="9" s="1"/>
  <c r="F51" i="9"/>
  <c r="G51" i="9" s="1"/>
  <c r="F52" i="9"/>
  <c r="G52" i="9"/>
  <c r="F53" i="9"/>
  <c r="G53" i="9" s="1"/>
  <c r="F54" i="9"/>
  <c r="G54" i="9" s="1"/>
  <c r="F55" i="9"/>
  <c r="G55" i="9" s="1"/>
  <c r="F56" i="9"/>
  <c r="G56" i="9"/>
  <c r="F57" i="9"/>
  <c r="G57" i="9" s="1"/>
  <c r="F58" i="9"/>
  <c r="G58" i="9" s="1"/>
  <c r="F59" i="9"/>
  <c r="G59" i="9" s="1"/>
  <c r="F60" i="9"/>
  <c r="G60" i="9"/>
  <c r="F61" i="9"/>
  <c r="G61" i="9" s="1"/>
  <c r="F62" i="9"/>
  <c r="G62" i="9" s="1"/>
  <c r="F63" i="9"/>
  <c r="G63" i="9" s="1"/>
  <c r="F64" i="9"/>
  <c r="G64" i="9"/>
  <c r="F65" i="9"/>
  <c r="G65" i="9" s="1"/>
  <c r="F66" i="9"/>
  <c r="G66" i="9" s="1"/>
  <c r="F67" i="9"/>
  <c r="G67" i="9" s="1"/>
  <c r="F68" i="9"/>
  <c r="G68" i="9"/>
  <c r="F69" i="9"/>
  <c r="G69" i="9" s="1"/>
  <c r="F70" i="9"/>
  <c r="G70" i="9" s="1"/>
  <c r="F71" i="9"/>
  <c r="G71" i="9" s="1"/>
  <c r="F72" i="9"/>
  <c r="G72" i="9"/>
  <c r="F73" i="9"/>
  <c r="G73" i="9" s="1"/>
  <c r="F74" i="9"/>
  <c r="G74" i="9" s="1"/>
  <c r="F75" i="9"/>
  <c r="G75" i="9" s="1"/>
  <c r="F76" i="9"/>
  <c r="G76" i="9"/>
  <c r="F77" i="9"/>
  <c r="G77" i="9" s="1"/>
  <c r="F78" i="9"/>
  <c r="G78" i="9" s="1"/>
  <c r="F79" i="9"/>
  <c r="G79" i="9" s="1"/>
  <c r="F80" i="9"/>
  <c r="G80" i="9"/>
  <c r="F81" i="9"/>
  <c r="G81" i="9" s="1"/>
  <c r="F82" i="9"/>
  <c r="G82" i="9" s="1"/>
  <c r="F83" i="9"/>
  <c r="G83" i="9" s="1"/>
  <c r="F84" i="9"/>
  <c r="G84" i="9"/>
  <c r="F85" i="9"/>
  <c r="G85" i="9" s="1"/>
  <c r="F86" i="9"/>
  <c r="G86" i="9" s="1"/>
  <c r="F87" i="9"/>
  <c r="G87" i="9" s="1"/>
  <c r="F88" i="9"/>
  <c r="G88" i="9"/>
  <c r="F89" i="9"/>
  <c r="G89" i="9" s="1"/>
  <c r="F90" i="9"/>
  <c r="G90" i="9" s="1"/>
  <c r="F91" i="9"/>
  <c r="G91" i="9" s="1"/>
  <c r="F92" i="9"/>
  <c r="G92" i="9"/>
  <c r="F93" i="9"/>
  <c r="G93" i="9" s="1"/>
  <c r="F94" i="9"/>
  <c r="G94" i="9" s="1"/>
  <c r="F95" i="9"/>
  <c r="G95" i="9" s="1"/>
  <c r="F96" i="9"/>
  <c r="G96" i="9"/>
  <c r="F97" i="9"/>
  <c r="G97" i="9" s="1"/>
  <c r="F98" i="9"/>
  <c r="G98" i="9" s="1"/>
  <c r="F99" i="9"/>
  <c r="F9" i="7"/>
  <c r="G9" i="7" s="1"/>
  <c r="I9" i="7" s="1"/>
  <c r="H10" i="7"/>
  <c r="F10" i="7"/>
  <c r="G10" i="7"/>
  <c r="F11" i="7"/>
  <c r="G11" i="7" s="1"/>
  <c r="F12" i="7"/>
  <c r="G12" i="7"/>
  <c r="F13" i="7"/>
  <c r="G13" i="7" s="1"/>
  <c r="F14" i="7"/>
  <c r="G14" i="7" s="1"/>
  <c r="F15" i="7"/>
  <c r="G15" i="7" s="1"/>
  <c r="F16" i="7"/>
  <c r="G16" i="7"/>
  <c r="F17" i="7"/>
  <c r="G17" i="7" s="1"/>
  <c r="F18" i="7"/>
  <c r="G18" i="7" s="1"/>
  <c r="F19" i="7"/>
  <c r="G19" i="7" s="1"/>
  <c r="F20" i="7"/>
  <c r="G20" i="7"/>
  <c r="F21" i="7"/>
  <c r="G21" i="7" s="1"/>
  <c r="F22" i="7"/>
  <c r="G22" i="7" s="1"/>
  <c r="F23" i="7"/>
  <c r="G23" i="7" s="1"/>
  <c r="F24" i="7"/>
  <c r="G24" i="7"/>
  <c r="F25" i="7"/>
  <c r="G25" i="7" s="1"/>
  <c r="F26" i="7"/>
  <c r="G26" i="7" s="1"/>
  <c r="F27" i="7"/>
  <c r="G27" i="7" s="1"/>
  <c r="F28" i="7"/>
  <c r="G28" i="7"/>
  <c r="F29" i="7"/>
  <c r="G29" i="7" s="1"/>
  <c r="F30" i="7"/>
  <c r="G30" i="7" s="1"/>
  <c r="F31" i="7"/>
  <c r="G31" i="7" s="1"/>
  <c r="F32" i="7"/>
  <c r="G32" i="7"/>
  <c r="F33" i="7"/>
  <c r="G33" i="7" s="1"/>
  <c r="F34" i="7"/>
  <c r="G34" i="7" s="1"/>
  <c r="F35" i="7"/>
  <c r="G35" i="7" s="1"/>
  <c r="F36" i="7"/>
  <c r="G36" i="7"/>
  <c r="F37" i="7"/>
  <c r="G37" i="7" s="1"/>
  <c r="F38" i="7"/>
  <c r="G38" i="7" s="1"/>
  <c r="F39" i="7"/>
  <c r="G39" i="7" s="1"/>
  <c r="F40" i="7"/>
  <c r="G40" i="7"/>
  <c r="F41" i="7"/>
  <c r="G41" i="7" s="1"/>
  <c r="F42" i="7"/>
  <c r="G42" i="7" s="1"/>
  <c r="F43" i="7"/>
  <c r="G43" i="7" s="1"/>
  <c r="F44" i="7"/>
  <c r="G44" i="7"/>
  <c r="F45" i="7"/>
  <c r="G45" i="7" s="1"/>
  <c r="F46" i="7"/>
  <c r="G46" i="7" s="1"/>
  <c r="F47" i="7"/>
  <c r="G47" i="7" s="1"/>
  <c r="F48" i="7"/>
  <c r="G48" i="7"/>
  <c r="F49" i="7"/>
  <c r="G49" i="7" s="1"/>
  <c r="F50" i="7"/>
  <c r="G50" i="7" s="1"/>
  <c r="F51" i="7"/>
  <c r="G51" i="7" s="1"/>
  <c r="F52" i="7"/>
  <c r="G52" i="7"/>
  <c r="F53" i="7"/>
  <c r="G53" i="7" s="1"/>
  <c r="F54" i="7"/>
  <c r="G54" i="7" s="1"/>
  <c r="F55" i="7"/>
  <c r="G55" i="7" s="1"/>
  <c r="F56" i="7"/>
  <c r="G56" i="7"/>
  <c r="F57" i="7"/>
  <c r="G57" i="7" s="1"/>
  <c r="F58" i="7"/>
  <c r="G58" i="7" s="1"/>
  <c r="F59" i="7"/>
  <c r="G59" i="7" s="1"/>
  <c r="F60" i="7"/>
  <c r="G60" i="7"/>
  <c r="F61" i="7"/>
  <c r="G61" i="7" s="1"/>
  <c r="F62" i="7"/>
  <c r="G62" i="7" s="1"/>
  <c r="F63" i="7"/>
  <c r="G63" i="7" s="1"/>
  <c r="F64" i="7"/>
  <c r="G64" i="7"/>
  <c r="F65" i="7"/>
  <c r="G65" i="7" s="1"/>
  <c r="F66" i="7"/>
  <c r="G66" i="7" s="1"/>
  <c r="F67" i="7"/>
  <c r="G67" i="7" s="1"/>
  <c r="F68" i="7"/>
  <c r="G68" i="7"/>
  <c r="F69" i="7"/>
  <c r="G69" i="7" s="1"/>
  <c r="F70" i="7"/>
  <c r="G70" i="7" s="1"/>
  <c r="F71" i="7"/>
  <c r="G71" i="7" s="1"/>
  <c r="F72" i="7"/>
  <c r="G72" i="7"/>
  <c r="F73" i="7"/>
  <c r="G73" i="7" s="1"/>
  <c r="F74" i="7"/>
  <c r="G74" i="7" s="1"/>
  <c r="F75" i="7"/>
  <c r="G75" i="7" s="1"/>
  <c r="F76" i="7"/>
  <c r="G76" i="7"/>
  <c r="F77" i="7"/>
  <c r="G77" i="7" s="1"/>
  <c r="F78" i="7"/>
  <c r="G78" i="7" s="1"/>
  <c r="F79" i="7"/>
  <c r="G79" i="7" s="1"/>
  <c r="F80" i="7"/>
  <c r="G80" i="7"/>
  <c r="F81" i="7"/>
  <c r="G81" i="7" s="1"/>
  <c r="F82" i="7"/>
  <c r="G82" i="7" s="1"/>
  <c r="F83" i="7"/>
  <c r="G83" i="7" s="1"/>
  <c r="F84" i="7"/>
  <c r="G84" i="7"/>
  <c r="F85" i="7"/>
  <c r="G85" i="7" s="1"/>
  <c r="F86" i="7"/>
  <c r="G86" i="7" s="1"/>
  <c r="F87" i="7"/>
  <c r="G87" i="7" s="1"/>
  <c r="F88" i="7"/>
  <c r="G88" i="7"/>
  <c r="F89" i="7"/>
  <c r="G89" i="7" s="1"/>
  <c r="F90" i="7"/>
  <c r="G90" i="7" s="1"/>
  <c r="F91" i="7"/>
  <c r="G91" i="7" s="1"/>
  <c r="F92" i="7"/>
  <c r="G92" i="7"/>
  <c r="F93" i="7"/>
  <c r="G93" i="7" s="1"/>
  <c r="F94" i="7"/>
  <c r="G94" i="7" s="1"/>
  <c r="F95" i="7"/>
  <c r="G95" i="7" s="1"/>
  <c r="F96" i="7"/>
  <c r="G96" i="7"/>
  <c r="F97" i="7"/>
  <c r="G97" i="7" s="1"/>
  <c r="F98" i="7"/>
  <c r="G98" i="7" s="1"/>
  <c r="F99" i="7"/>
  <c r="F9" i="6"/>
  <c r="G9" i="6" s="1"/>
  <c r="I9" i="6" s="1"/>
  <c r="H10" i="6" s="1"/>
  <c r="F10" i="6"/>
  <c r="G10" i="6"/>
  <c r="F11" i="6"/>
  <c r="G11" i="6"/>
  <c r="F12" i="6"/>
  <c r="G12" i="6" s="1"/>
  <c r="F13" i="6"/>
  <c r="G13" i="6" s="1"/>
  <c r="F14" i="6"/>
  <c r="G14" i="6"/>
  <c r="F15" i="6"/>
  <c r="G15" i="6"/>
  <c r="F16" i="6"/>
  <c r="G16" i="6" s="1"/>
  <c r="F17" i="6"/>
  <c r="G17" i="6" s="1"/>
  <c r="F18" i="6"/>
  <c r="G18" i="6"/>
  <c r="F19" i="6"/>
  <c r="G19" i="6"/>
  <c r="F20" i="6"/>
  <c r="G20" i="6" s="1"/>
  <c r="F21" i="6"/>
  <c r="G21" i="6" s="1"/>
  <c r="F22" i="6"/>
  <c r="G22" i="6"/>
  <c r="F23" i="6"/>
  <c r="G23" i="6"/>
  <c r="F24" i="6"/>
  <c r="G24" i="6" s="1"/>
  <c r="F25" i="6"/>
  <c r="G25" i="6"/>
  <c r="F26" i="6"/>
  <c r="G26" i="6"/>
  <c r="F27" i="6"/>
  <c r="G27" i="6"/>
  <c r="F28" i="6"/>
  <c r="G28" i="6" s="1"/>
  <c r="F29" i="6"/>
  <c r="G29" i="6" s="1"/>
  <c r="F30" i="6"/>
  <c r="G30" i="6"/>
  <c r="F31" i="6"/>
  <c r="G31" i="6"/>
  <c r="F32" i="6"/>
  <c r="G32" i="6" s="1"/>
  <c r="F33" i="6"/>
  <c r="G33" i="6"/>
  <c r="F34" i="6"/>
  <c r="G34" i="6"/>
  <c r="F35" i="6"/>
  <c r="G35" i="6"/>
  <c r="F36" i="6"/>
  <c r="G36" i="6" s="1"/>
  <c r="F37" i="6"/>
  <c r="G37" i="6"/>
  <c r="F38" i="6"/>
  <c r="G38" i="6"/>
  <c r="F39" i="6"/>
  <c r="G39" i="6"/>
  <c r="F40" i="6"/>
  <c r="G40" i="6" s="1"/>
  <c r="F41" i="6"/>
  <c r="G41" i="6"/>
  <c r="F42" i="6"/>
  <c r="G42" i="6"/>
  <c r="F43" i="6"/>
  <c r="G43" i="6"/>
  <c r="F44" i="6"/>
  <c r="G44" i="6" s="1"/>
  <c r="F45" i="6"/>
  <c r="G45" i="6" s="1"/>
  <c r="F46" i="6"/>
  <c r="G46" i="6"/>
  <c r="F47" i="6"/>
  <c r="G47" i="6"/>
  <c r="F48" i="6"/>
  <c r="G48" i="6" s="1"/>
  <c r="F49" i="6"/>
  <c r="G49" i="6" s="1"/>
  <c r="F50" i="6"/>
  <c r="G50" i="6"/>
  <c r="F51" i="6"/>
  <c r="G51" i="6"/>
  <c r="F52" i="6"/>
  <c r="G52" i="6" s="1"/>
  <c r="F53" i="6"/>
  <c r="G53" i="6" s="1"/>
  <c r="F54" i="6"/>
  <c r="G54" i="6"/>
  <c r="F55" i="6"/>
  <c r="G55" i="6"/>
  <c r="F56" i="6"/>
  <c r="G56" i="6" s="1"/>
  <c r="F57" i="6"/>
  <c r="G57" i="6"/>
  <c r="F58" i="6"/>
  <c r="G58" i="6"/>
  <c r="F59" i="6"/>
  <c r="G59" i="6"/>
  <c r="F60" i="6"/>
  <c r="G60" i="6" s="1"/>
  <c r="F61" i="6"/>
  <c r="G61" i="6" s="1"/>
  <c r="F62" i="6"/>
  <c r="G62" i="6"/>
  <c r="F63" i="6"/>
  <c r="G63" i="6"/>
  <c r="F64" i="6"/>
  <c r="G64" i="6" s="1"/>
  <c r="F65" i="6"/>
  <c r="G65" i="6" s="1"/>
  <c r="F66" i="6"/>
  <c r="G66" i="6"/>
  <c r="F67" i="6"/>
  <c r="G67" i="6"/>
  <c r="F68" i="6"/>
  <c r="G68" i="6" s="1"/>
  <c r="F69" i="6"/>
  <c r="G69" i="6"/>
  <c r="F70" i="6"/>
  <c r="G70" i="6"/>
  <c r="F71" i="6"/>
  <c r="G71" i="6"/>
  <c r="F72" i="6"/>
  <c r="G72" i="6" s="1"/>
  <c r="F73" i="6"/>
  <c r="G73" i="6"/>
  <c r="F74" i="6"/>
  <c r="G74" i="6"/>
  <c r="F75" i="6"/>
  <c r="G75" i="6"/>
  <c r="F76" i="6"/>
  <c r="G76" i="6" s="1"/>
  <c r="F77" i="6"/>
  <c r="G77" i="6" s="1"/>
  <c r="F78" i="6"/>
  <c r="G78" i="6"/>
  <c r="F79" i="6"/>
  <c r="G79" i="6"/>
  <c r="F80" i="6"/>
  <c r="G80" i="6" s="1"/>
  <c r="F81" i="6"/>
  <c r="G81" i="6" s="1"/>
  <c r="F82" i="6"/>
  <c r="G82" i="6"/>
  <c r="F83" i="6"/>
  <c r="G83" i="6"/>
  <c r="F84" i="6"/>
  <c r="G84" i="6" s="1"/>
  <c r="F85" i="6"/>
  <c r="G85" i="6" s="1"/>
  <c r="F86" i="6"/>
  <c r="G86" i="6"/>
  <c r="F87" i="6"/>
  <c r="G87" i="6"/>
  <c r="F88" i="6"/>
  <c r="G88" i="6" s="1"/>
  <c r="F89" i="6"/>
  <c r="G89" i="6"/>
  <c r="F90" i="6"/>
  <c r="G90" i="6"/>
  <c r="F91" i="6"/>
  <c r="G91" i="6"/>
  <c r="F92" i="6"/>
  <c r="G92" i="6" s="1"/>
  <c r="F93" i="6"/>
  <c r="G93" i="6" s="1"/>
  <c r="F94" i="6"/>
  <c r="G94" i="6"/>
  <c r="F95" i="6"/>
  <c r="G95" i="6"/>
  <c r="F96" i="6"/>
  <c r="G96" i="6" s="1"/>
  <c r="F97" i="6"/>
  <c r="G97" i="6"/>
  <c r="F98" i="6"/>
  <c r="G98" i="6"/>
  <c r="F99" i="6"/>
  <c r="F9" i="4"/>
  <c r="G9" i="4" s="1"/>
  <c r="I9" i="4" s="1"/>
  <c r="H10" i="4" s="1"/>
  <c r="F10" i="4"/>
  <c r="G10" i="4" s="1"/>
  <c r="F11" i="4"/>
  <c r="G11" i="4" s="1"/>
  <c r="F12" i="4"/>
  <c r="G12" i="4"/>
  <c r="F13" i="4"/>
  <c r="G13" i="4"/>
  <c r="F14" i="4"/>
  <c r="G14" i="4" s="1"/>
  <c r="F15" i="4"/>
  <c r="G15" i="4" s="1"/>
  <c r="F16" i="4"/>
  <c r="G16" i="4"/>
  <c r="F17" i="4"/>
  <c r="G17" i="4"/>
  <c r="F18" i="4"/>
  <c r="G18" i="4" s="1"/>
  <c r="F19" i="4"/>
  <c r="G19" i="4" s="1"/>
  <c r="F20" i="4"/>
  <c r="G20" i="4"/>
  <c r="F21" i="4"/>
  <c r="G21" i="4"/>
  <c r="F22" i="4"/>
  <c r="G22" i="4" s="1"/>
  <c r="F23" i="4"/>
  <c r="G23" i="4" s="1"/>
  <c r="F24" i="4"/>
  <c r="G24" i="4" s="1"/>
  <c r="F25" i="4"/>
  <c r="G25" i="4"/>
  <c r="F26" i="4"/>
  <c r="G26" i="4" s="1"/>
  <c r="F27" i="4"/>
  <c r="G27" i="4" s="1"/>
  <c r="F28" i="4"/>
  <c r="G28" i="4"/>
  <c r="F29" i="4"/>
  <c r="G29" i="4"/>
  <c r="F30" i="4"/>
  <c r="G30" i="4" s="1"/>
  <c r="F31" i="4"/>
  <c r="G31" i="4" s="1"/>
  <c r="F32" i="4"/>
  <c r="G32" i="4"/>
  <c r="F33" i="4"/>
  <c r="G33" i="4"/>
  <c r="F34" i="4"/>
  <c r="G34" i="4" s="1"/>
  <c r="F35" i="4"/>
  <c r="G35" i="4" s="1"/>
  <c r="F36" i="4"/>
  <c r="G36" i="4"/>
  <c r="F37" i="4"/>
  <c r="G37" i="4"/>
  <c r="F38" i="4"/>
  <c r="G38" i="4" s="1"/>
  <c r="F39" i="4"/>
  <c r="G39" i="4" s="1"/>
  <c r="F40" i="4"/>
  <c r="G40" i="4" s="1"/>
  <c r="F41" i="4"/>
  <c r="G41" i="4"/>
  <c r="F42" i="4"/>
  <c r="G42" i="4" s="1"/>
  <c r="F43" i="4"/>
  <c r="G43" i="4" s="1"/>
  <c r="F44" i="4"/>
  <c r="G44" i="4"/>
  <c r="F45" i="4"/>
  <c r="G45" i="4"/>
  <c r="F46" i="4"/>
  <c r="G46" i="4" s="1"/>
  <c r="F47" i="4"/>
  <c r="G47" i="4" s="1"/>
  <c r="F48" i="4"/>
  <c r="G48" i="4" s="1"/>
  <c r="F49" i="4"/>
  <c r="G49" i="4"/>
  <c r="F50" i="4"/>
  <c r="G50" i="4" s="1"/>
  <c r="F51" i="4"/>
  <c r="G51" i="4" s="1"/>
  <c r="F52" i="4"/>
  <c r="G52" i="4"/>
  <c r="F53" i="4"/>
  <c r="G53" i="4"/>
  <c r="F54" i="4"/>
  <c r="G54" i="4" s="1"/>
  <c r="F55" i="4"/>
  <c r="G55" i="4" s="1"/>
  <c r="F56" i="4"/>
  <c r="G56" i="4" s="1"/>
  <c r="F57" i="4"/>
  <c r="G57" i="4"/>
  <c r="F58" i="4"/>
  <c r="G58" i="4" s="1"/>
  <c r="F59" i="4"/>
  <c r="G59" i="4" s="1"/>
  <c r="F60" i="4"/>
  <c r="G60" i="4"/>
  <c r="F61" i="4"/>
  <c r="G61" i="4" s="1"/>
  <c r="F62" i="4"/>
  <c r="G62" i="4" s="1"/>
  <c r="F63" i="4"/>
  <c r="G63" i="4" s="1"/>
  <c r="F64" i="4"/>
  <c r="G64" i="4" s="1"/>
  <c r="F65" i="4"/>
  <c r="G65" i="4"/>
  <c r="F66" i="4"/>
  <c r="G66" i="4" s="1"/>
  <c r="F67" i="4"/>
  <c r="G67" i="4" s="1"/>
  <c r="F68" i="4"/>
  <c r="G68" i="4"/>
  <c r="F69" i="4"/>
  <c r="G69" i="4" s="1"/>
  <c r="F70" i="4"/>
  <c r="G70" i="4" s="1"/>
  <c r="F71" i="4"/>
  <c r="G71" i="4" s="1"/>
  <c r="F72" i="4"/>
  <c r="G72" i="4"/>
  <c r="F73" i="4"/>
  <c r="G73" i="4" s="1"/>
  <c r="F74" i="4"/>
  <c r="G74" i="4" s="1"/>
  <c r="F75" i="4"/>
  <c r="G75" i="4" s="1"/>
  <c r="F76" i="4"/>
  <c r="G76" i="4"/>
  <c r="F77" i="4"/>
  <c r="G77" i="4" s="1"/>
  <c r="F78" i="4"/>
  <c r="G78" i="4" s="1"/>
  <c r="F79" i="4"/>
  <c r="G79" i="4" s="1"/>
  <c r="F80" i="4"/>
  <c r="G80" i="4"/>
  <c r="F81" i="4"/>
  <c r="G81" i="4" s="1"/>
  <c r="F82" i="4"/>
  <c r="G82" i="4" s="1"/>
  <c r="F83" i="4"/>
  <c r="G83" i="4" s="1"/>
  <c r="F84" i="4"/>
  <c r="G84" i="4"/>
  <c r="F85" i="4"/>
  <c r="G85" i="4" s="1"/>
  <c r="F86" i="4"/>
  <c r="G86" i="4" s="1"/>
  <c r="F87" i="4"/>
  <c r="G87" i="4" s="1"/>
  <c r="F88" i="4"/>
  <c r="G88" i="4"/>
  <c r="F89" i="4"/>
  <c r="G89" i="4" s="1"/>
  <c r="F90" i="4"/>
  <c r="G90" i="4" s="1"/>
  <c r="F91" i="4"/>
  <c r="G91" i="4" s="1"/>
  <c r="F92" i="4"/>
  <c r="G92" i="4"/>
  <c r="F93" i="4"/>
  <c r="G93" i="4" s="1"/>
  <c r="F94" i="4"/>
  <c r="G94" i="4" s="1"/>
  <c r="F95" i="4"/>
  <c r="G95" i="4" s="1"/>
  <c r="F96" i="4"/>
  <c r="G96" i="4"/>
  <c r="F97" i="4"/>
  <c r="G97" i="4" s="1"/>
  <c r="F98" i="4"/>
  <c r="G98" i="4" s="1"/>
  <c r="F99" i="4"/>
  <c r="F9" i="2"/>
  <c r="G9" i="2"/>
  <c r="I9" i="2"/>
  <c r="H10" i="2" s="1"/>
  <c r="F10" i="2"/>
  <c r="G10" i="2"/>
  <c r="F11" i="2"/>
  <c r="G11" i="2" s="1"/>
  <c r="F12" i="2"/>
  <c r="G12" i="2"/>
  <c r="F13" i="2"/>
  <c r="G13" i="2"/>
  <c r="F14" i="2"/>
  <c r="G14" i="2"/>
  <c r="F15" i="2"/>
  <c r="G15" i="2" s="1"/>
  <c r="F16" i="2"/>
  <c r="G16" i="2"/>
  <c r="F17" i="2"/>
  <c r="G17" i="2"/>
  <c r="F18" i="2"/>
  <c r="G18" i="2"/>
  <c r="F19" i="2"/>
  <c r="G19" i="2" s="1"/>
  <c r="F20" i="2"/>
  <c r="G20" i="2"/>
  <c r="F21" i="2"/>
  <c r="G21" i="2" s="1"/>
  <c r="F22" i="2"/>
  <c r="G22" i="2"/>
  <c r="F23" i="2"/>
  <c r="G23" i="2" s="1"/>
  <c r="F24" i="2"/>
  <c r="G24" i="2"/>
  <c r="F25" i="2"/>
  <c r="G25" i="2"/>
  <c r="F26" i="2"/>
  <c r="G26" i="2"/>
  <c r="F27" i="2"/>
  <c r="G27" i="2" s="1"/>
  <c r="F28" i="2"/>
  <c r="G28" i="2"/>
  <c r="F29" i="2"/>
  <c r="G29" i="2"/>
  <c r="F30" i="2"/>
  <c r="G30" i="2"/>
  <c r="F31" i="2"/>
  <c r="G31" i="2" s="1"/>
  <c r="F32" i="2"/>
  <c r="G32" i="2"/>
  <c r="F33" i="2"/>
  <c r="G33" i="2" s="1"/>
  <c r="F34" i="2"/>
  <c r="G34" i="2"/>
  <c r="F35" i="2"/>
  <c r="G35" i="2" s="1"/>
  <c r="F36" i="2"/>
  <c r="G36" i="2"/>
  <c r="F37" i="2"/>
  <c r="G37" i="2"/>
  <c r="F38" i="2"/>
  <c r="G38" i="2"/>
  <c r="F39" i="2"/>
  <c r="G39" i="2" s="1"/>
  <c r="F40" i="2"/>
  <c r="G40" i="2"/>
  <c r="F41" i="2"/>
  <c r="G41" i="2" s="1"/>
  <c r="F42" i="2"/>
  <c r="G42" i="2"/>
  <c r="F43" i="2"/>
  <c r="G43" i="2" s="1"/>
  <c r="F44" i="2"/>
  <c r="G44" i="2"/>
  <c r="F45" i="2"/>
  <c r="G45" i="2"/>
  <c r="F46" i="2"/>
  <c r="G46" i="2"/>
  <c r="F47" i="2"/>
  <c r="G47" i="2" s="1"/>
  <c r="F48" i="2"/>
  <c r="G48" i="2"/>
  <c r="F49" i="2"/>
  <c r="G49" i="2"/>
  <c r="F50" i="2"/>
  <c r="G50" i="2"/>
  <c r="F51" i="2"/>
  <c r="G51" i="2" s="1"/>
  <c r="F52" i="2"/>
  <c r="G52" i="2"/>
  <c r="F53" i="2"/>
  <c r="G53" i="2" s="1"/>
  <c r="F54" i="2"/>
  <c r="G54" i="2"/>
  <c r="F55" i="2"/>
  <c r="G55" i="2" s="1"/>
  <c r="F56" i="2"/>
  <c r="G56" i="2"/>
  <c r="F57" i="2"/>
  <c r="G57" i="2"/>
  <c r="F58" i="2"/>
  <c r="G58" i="2"/>
  <c r="F59" i="2"/>
  <c r="G59" i="2" s="1"/>
  <c r="F60" i="2"/>
  <c r="G60" i="2"/>
  <c r="F61" i="2"/>
  <c r="G61" i="2" s="1"/>
  <c r="F62" i="2"/>
  <c r="G62" i="2"/>
  <c r="F63" i="2"/>
  <c r="G63" i="2" s="1"/>
  <c r="F64" i="2"/>
  <c r="G64" i="2"/>
  <c r="F65" i="2"/>
  <c r="G65" i="2" s="1"/>
  <c r="F66" i="2"/>
  <c r="G66" i="2"/>
  <c r="F67" i="2"/>
  <c r="G67" i="2" s="1"/>
  <c r="F68" i="2"/>
  <c r="G68" i="2"/>
  <c r="F69" i="2"/>
  <c r="G69" i="2"/>
  <c r="F70" i="2"/>
  <c r="G70" i="2"/>
  <c r="F71" i="2"/>
  <c r="G71" i="2" s="1"/>
  <c r="F72" i="2"/>
  <c r="G72" i="2"/>
  <c r="F73" i="2"/>
  <c r="G73" i="2" s="1"/>
  <c r="F74" i="2"/>
  <c r="G74" i="2"/>
  <c r="F75" i="2"/>
  <c r="G75" i="2" s="1"/>
  <c r="F76" i="2"/>
  <c r="G76" i="2"/>
  <c r="F77" i="2"/>
  <c r="G77" i="2" s="1"/>
  <c r="F78" i="2"/>
  <c r="G78" i="2"/>
  <c r="F79" i="2"/>
  <c r="G79" i="2" s="1"/>
  <c r="F80" i="2"/>
  <c r="G80" i="2"/>
  <c r="F81" i="2"/>
  <c r="G81" i="2"/>
  <c r="F82" i="2"/>
  <c r="G82" i="2"/>
  <c r="F83" i="2"/>
  <c r="G83" i="2" s="1"/>
  <c r="F84" i="2"/>
  <c r="G84" i="2"/>
  <c r="F85" i="2"/>
  <c r="G85" i="2" s="1"/>
  <c r="F86" i="2"/>
  <c r="G86" i="2"/>
  <c r="F87" i="2"/>
  <c r="G87" i="2" s="1"/>
  <c r="F88" i="2"/>
  <c r="G88" i="2"/>
  <c r="F89" i="2"/>
  <c r="G89" i="2"/>
  <c r="F90" i="2"/>
  <c r="G90" i="2"/>
  <c r="F91" i="2"/>
  <c r="G91" i="2" s="1"/>
  <c r="F92" i="2"/>
  <c r="G92" i="2"/>
  <c r="F93" i="2"/>
  <c r="G93" i="2" s="1"/>
  <c r="F94" i="2"/>
  <c r="G94" i="2"/>
  <c r="F95" i="2"/>
  <c r="G95" i="2" s="1"/>
  <c r="F96" i="2"/>
  <c r="G96" i="2"/>
  <c r="F97" i="2"/>
  <c r="G97" i="2" s="1"/>
  <c r="F98" i="2"/>
  <c r="G98" i="2"/>
  <c r="F9" i="1"/>
  <c r="G9" i="1" s="1"/>
  <c r="I9" i="1" s="1"/>
  <c r="H10" i="1" s="1"/>
  <c r="F10" i="1"/>
  <c r="G10" i="1" s="1"/>
  <c r="I10" i="1" s="1"/>
  <c r="F11" i="1"/>
  <c r="G11" i="1"/>
  <c r="F12" i="1"/>
  <c r="G12" i="1" s="1"/>
  <c r="F13" i="1"/>
  <c r="G13" i="1"/>
  <c r="F14" i="1"/>
  <c r="G14" i="1"/>
  <c r="F15" i="1"/>
  <c r="G15" i="1"/>
  <c r="F16" i="1"/>
  <c r="G16" i="1" s="1"/>
  <c r="F17" i="1"/>
  <c r="G17" i="1"/>
  <c r="F18" i="1"/>
  <c r="G18" i="1" s="1"/>
  <c r="F19" i="1"/>
  <c r="G19" i="1"/>
  <c r="F20" i="1"/>
  <c r="G20" i="1" s="1"/>
  <c r="F21" i="1"/>
  <c r="G21" i="1"/>
  <c r="F22" i="1"/>
  <c r="G22" i="1"/>
  <c r="F23" i="1"/>
  <c r="G23" i="1"/>
  <c r="F24" i="1"/>
  <c r="G24" i="1" s="1"/>
  <c r="F25" i="1"/>
  <c r="G25" i="1"/>
  <c r="F26" i="1"/>
  <c r="G26" i="1" s="1"/>
  <c r="F27" i="1"/>
  <c r="G27" i="1"/>
  <c r="F28" i="1"/>
  <c r="G28" i="1" s="1"/>
  <c r="F29" i="1"/>
  <c r="G29" i="1"/>
  <c r="F30" i="1"/>
  <c r="G30" i="1" s="1"/>
  <c r="F31" i="1"/>
  <c r="G31" i="1"/>
  <c r="F32" i="1"/>
  <c r="G32" i="1" s="1"/>
  <c r="F33" i="1"/>
  <c r="G33" i="1"/>
  <c r="F34" i="1"/>
  <c r="G34" i="1"/>
  <c r="F35" i="1"/>
  <c r="G35" i="1"/>
  <c r="F36" i="1"/>
  <c r="G36" i="1" s="1"/>
  <c r="F37" i="1"/>
  <c r="G37" i="1"/>
  <c r="F38" i="1"/>
  <c r="G38" i="1" s="1"/>
  <c r="F39" i="1"/>
  <c r="G39" i="1"/>
  <c r="F40" i="1"/>
  <c r="G40" i="1" s="1"/>
  <c r="F41" i="1"/>
  <c r="G41" i="1"/>
  <c r="F42" i="1"/>
  <c r="G42" i="1"/>
  <c r="F43" i="1"/>
  <c r="G43" i="1"/>
  <c r="F44" i="1"/>
  <c r="G44" i="1" s="1"/>
  <c r="F45" i="1"/>
  <c r="G45" i="1"/>
  <c r="F46" i="1"/>
  <c r="G46" i="1"/>
  <c r="F47" i="1"/>
  <c r="G47" i="1"/>
  <c r="F48" i="1"/>
  <c r="G48" i="1" s="1"/>
  <c r="F49" i="1"/>
  <c r="G49" i="1"/>
  <c r="F50" i="1"/>
  <c r="G50" i="1" s="1"/>
  <c r="F51" i="1"/>
  <c r="G51" i="1"/>
  <c r="F52" i="1"/>
  <c r="G52" i="1" s="1"/>
  <c r="F53" i="1"/>
  <c r="G53" i="1"/>
  <c r="F54" i="1"/>
  <c r="G54" i="1"/>
  <c r="F55" i="1"/>
  <c r="G55" i="1"/>
  <c r="F56" i="1"/>
  <c r="G56" i="1" s="1"/>
  <c r="F57" i="1"/>
  <c r="G57" i="1"/>
  <c r="F58" i="1"/>
  <c r="G58" i="1" s="1"/>
  <c r="F59" i="1"/>
  <c r="G59" i="1"/>
  <c r="F60" i="1"/>
  <c r="G60" i="1" s="1"/>
  <c r="F61" i="1"/>
  <c r="G61" i="1"/>
  <c r="F62" i="1"/>
  <c r="G62" i="1" s="1"/>
  <c r="F63" i="1"/>
  <c r="G63" i="1"/>
  <c r="F64" i="1"/>
  <c r="G64" i="1" s="1"/>
  <c r="F65" i="1"/>
  <c r="G65" i="1"/>
  <c r="F66" i="1"/>
  <c r="G66" i="1"/>
  <c r="F67" i="1"/>
  <c r="G67" i="1"/>
  <c r="F68" i="1"/>
  <c r="G68" i="1" s="1"/>
  <c r="F69" i="1"/>
  <c r="G69" i="1"/>
  <c r="F70" i="1"/>
  <c r="G70" i="1" s="1"/>
  <c r="F71" i="1"/>
  <c r="G71" i="1"/>
  <c r="F72" i="1"/>
  <c r="G72" i="1" s="1"/>
  <c r="F73" i="1"/>
  <c r="G73" i="1"/>
  <c r="F74" i="1"/>
  <c r="G74" i="1" s="1"/>
  <c r="F75" i="1"/>
  <c r="G75" i="1"/>
  <c r="F76" i="1"/>
  <c r="G76" i="1" s="1"/>
  <c r="F77" i="1"/>
  <c r="G77" i="1"/>
  <c r="F78" i="1"/>
  <c r="G78" i="1"/>
  <c r="F79" i="1"/>
  <c r="G79" i="1"/>
  <c r="F80" i="1"/>
  <c r="G80" i="1" s="1"/>
  <c r="F81" i="1"/>
  <c r="G81" i="1"/>
  <c r="F82" i="1"/>
  <c r="G82" i="1" s="1"/>
  <c r="F83" i="1"/>
  <c r="G83" i="1"/>
  <c r="F84" i="1"/>
  <c r="G84" i="1" s="1"/>
  <c r="F85" i="1"/>
  <c r="G85" i="1"/>
  <c r="F86" i="1"/>
  <c r="G86" i="1"/>
  <c r="F87" i="1"/>
  <c r="G87" i="1"/>
  <c r="F88" i="1"/>
  <c r="G88" i="1" s="1"/>
  <c r="F89" i="1"/>
  <c r="G89" i="1"/>
  <c r="F90" i="1"/>
  <c r="G90" i="1" s="1"/>
  <c r="F91" i="1"/>
  <c r="G91" i="1"/>
  <c r="F92" i="1"/>
  <c r="G92" i="1" s="1"/>
  <c r="F93" i="1"/>
  <c r="G93" i="1"/>
  <c r="F94" i="1"/>
  <c r="G94" i="1" s="1"/>
  <c r="F95" i="1"/>
  <c r="G95" i="1"/>
  <c r="F96" i="1"/>
  <c r="G96" i="1" s="1"/>
  <c r="F97" i="1"/>
  <c r="G97" i="1"/>
  <c r="F98" i="1"/>
  <c r="G98" i="1"/>
  <c r="J9" i="19"/>
  <c r="I10" i="17"/>
  <c r="J9" i="17"/>
  <c r="J9" i="22"/>
  <c r="I10" i="24"/>
  <c r="H11" i="24" s="1"/>
  <c r="J9" i="24"/>
  <c r="I10" i="25"/>
  <c r="H11" i="25" s="1"/>
  <c r="I10" i="26"/>
  <c r="H11" i="26"/>
  <c r="J9" i="5"/>
  <c r="H11" i="5"/>
  <c r="I10" i="20"/>
  <c r="J9" i="21"/>
  <c r="J9" i="10"/>
  <c r="I10" i="19"/>
  <c r="H11" i="19"/>
  <c r="F9" i="33"/>
  <c r="G9" i="33"/>
  <c r="I9" i="33" s="1"/>
  <c r="H10" i="33" s="1"/>
  <c r="F10" i="33"/>
  <c r="G10" i="33"/>
  <c r="F12" i="33"/>
  <c r="G12" i="33" s="1"/>
  <c r="F14" i="33"/>
  <c r="G14" i="33"/>
  <c r="F16" i="33"/>
  <c r="G16" i="33" s="1"/>
  <c r="F18" i="33"/>
  <c r="G18" i="33"/>
  <c r="F20" i="33"/>
  <c r="G20" i="33" s="1"/>
  <c r="F22" i="33"/>
  <c r="G22" i="33"/>
  <c r="F24" i="33"/>
  <c r="G24" i="33" s="1"/>
  <c r="F26" i="33"/>
  <c r="G26" i="33"/>
  <c r="F28" i="33"/>
  <c r="G28" i="33"/>
  <c r="F30" i="33"/>
  <c r="G30" i="33"/>
  <c r="F32" i="33"/>
  <c r="G32" i="33" s="1"/>
  <c r="F33" i="33"/>
  <c r="G33" i="33"/>
  <c r="F35" i="33"/>
  <c r="G35" i="33" s="1"/>
  <c r="F37" i="33"/>
  <c r="G37" i="33"/>
  <c r="F39" i="33"/>
  <c r="G39" i="33" s="1"/>
  <c r="F41" i="33"/>
  <c r="G41" i="33" s="1"/>
  <c r="F43" i="33"/>
  <c r="G43" i="33" s="1"/>
  <c r="F45" i="33"/>
  <c r="G45" i="33"/>
  <c r="F47" i="33"/>
  <c r="G47" i="33" s="1"/>
  <c r="F49" i="33"/>
  <c r="G49" i="33" s="1"/>
  <c r="F51" i="33"/>
  <c r="G51" i="33"/>
  <c r="F53" i="33"/>
  <c r="G53" i="33"/>
  <c r="F55" i="33"/>
  <c r="G55" i="33" s="1"/>
  <c r="F57" i="33"/>
  <c r="G57" i="33" s="1"/>
  <c r="F59" i="33"/>
  <c r="G59" i="33"/>
  <c r="F61" i="33"/>
  <c r="G61" i="33"/>
  <c r="F63" i="33"/>
  <c r="G63" i="33" s="1"/>
  <c r="F65" i="33"/>
  <c r="G65" i="33" s="1"/>
  <c r="F67" i="33"/>
  <c r="G67" i="33" s="1"/>
  <c r="F69" i="33"/>
  <c r="G69" i="33"/>
  <c r="F71" i="33"/>
  <c r="G71" i="33" s="1"/>
  <c r="F73" i="33"/>
  <c r="G73" i="33" s="1"/>
  <c r="F75" i="33"/>
  <c r="G75" i="33"/>
  <c r="F77" i="33"/>
  <c r="G77" i="33"/>
  <c r="F90" i="33"/>
  <c r="G90" i="33" s="1"/>
  <c r="F92" i="33"/>
  <c r="G92" i="33" s="1"/>
  <c r="F94" i="33"/>
  <c r="G94" i="33"/>
  <c r="F96" i="33"/>
  <c r="G96" i="33"/>
  <c r="F98" i="33"/>
  <c r="G98" i="33" s="1"/>
  <c r="F100" i="33"/>
  <c r="G100" i="33" s="1"/>
  <c r="F102" i="33"/>
  <c r="G102" i="33" s="1"/>
  <c r="F104" i="33"/>
  <c r="G104" i="33"/>
  <c r="F106" i="33"/>
  <c r="G106" i="33" s="1"/>
  <c r="F108" i="33"/>
  <c r="G108" i="33" s="1"/>
  <c r="F78" i="33"/>
  <c r="G78" i="33" s="1"/>
  <c r="F109" i="34"/>
  <c r="F24" i="34"/>
  <c r="G24" i="34" s="1"/>
  <c r="F28" i="34"/>
  <c r="G28" i="34"/>
  <c r="F32" i="34"/>
  <c r="G32" i="34"/>
  <c r="F36" i="34"/>
  <c r="G36" i="34" s="1"/>
  <c r="F40" i="34"/>
  <c r="G40" i="34" s="1"/>
  <c r="F44" i="34"/>
  <c r="G44" i="34"/>
  <c r="F48" i="34"/>
  <c r="G48" i="34"/>
  <c r="F52" i="34"/>
  <c r="G52" i="34" s="1"/>
  <c r="F56" i="34"/>
  <c r="G56" i="34" s="1"/>
  <c r="F60" i="34"/>
  <c r="G60" i="34"/>
  <c r="F64" i="34"/>
  <c r="G64" i="34"/>
  <c r="F68" i="34"/>
  <c r="G68" i="34" s="1"/>
  <c r="F72" i="34"/>
  <c r="G72" i="34" s="1"/>
  <c r="F76" i="34"/>
  <c r="G76" i="34"/>
  <c r="F80" i="34"/>
  <c r="G80" i="34"/>
  <c r="F84" i="34"/>
  <c r="G84" i="34" s="1"/>
  <c r="F88" i="34"/>
  <c r="G88" i="34" s="1"/>
  <c r="F92" i="34"/>
  <c r="G92" i="34"/>
  <c r="F96" i="34"/>
  <c r="G96" i="34"/>
  <c r="F100" i="34"/>
  <c r="G100" i="34" s="1"/>
  <c r="F104" i="34"/>
  <c r="G104" i="34" s="1"/>
  <c r="F106" i="34"/>
  <c r="G106" i="34"/>
  <c r="F108" i="34"/>
  <c r="G108" i="34"/>
  <c r="F11" i="34"/>
  <c r="G11" i="34" s="1"/>
  <c r="F15" i="34"/>
  <c r="G15" i="34" s="1"/>
  <c r="F19" i="34"/>
  <c r="G19" i="34"/>
  <c r="F23" i="34"/>
  <c r="G23" i="34"/>
  <c r="F27" i="34"/>
  <c r="G27" i="34" s="1"/>
  <c r="F31" i="34"/>
  <c r="G31" i="34" s="1"/>
  <c r="F35" i="34"/>
  <c r="G35" i="34"/>
  <c r="F39" i="34"/>
  <c r="G39" i="34"/>
  <c r="F43" i="34"/>
  <c r="G43" i="34" s="1"/>
  <c r="F47" i="34"/>
  <c r="G47" i="34" s="1"/>
  <c r="F51" i="34"/>
  <c r="G51" i="34"/>
  <c r="F55" i="34"/>
  <c r="G55" i="34"/>
  <c r="F59" i="34"/>
  <c r="G59" i="34" s="1"/>
  <c r="F63" i="34"/>
  <c r="G63" i="34" s="1"/>
  <c r="F67" i="34"/>
  <c r="G67" i="34"/>
  <c r="F71" i="34"/>
  <c r="G71" i="34"/>
  <c r="F75" i="34"/>
  <c r="G75" i="34" s="1"/>
  <c r="F79" i="34"/>
  <c r="G79" i="34" s="1"/>
  <c r="F83" i="34"/>
  <c r="G83" i="34"/>
  <c r="F87" i="34"/>
  <c r="G87" i="34"/>
  <c r="F91" i="34"/>
  <c r="G91" i="34" s="1"/>
  <c r="F95" i="34"/>
  <c r="G95" i="34" s="1"/>
  <c r="F99" i="34"/>
  <c r="G99" i="34"/>
  <c r="F103" i="34"/>
  <c r="G103" i="34"/>
  <c r="F107" i="34"/>
  <c r="G107" i="34" s="1"/>
  <c r="F10" i="34"/>
  <c r="G10" i="34" s="1"/>
  <c r="F14" i="34"/>
  <c r="G14" i="34"/>
  <c r="F18" i="34"/>
  <c r="G18" i="34"/>
  <c r="F22" i="34"/>
  <c r="G22" i="34" s="1"/>
  <c r="F26" i="34"/>
  <c r="G26" i="34" s="1"/>
  <c r="F30" i="34"/>
  <c r="G30" i="34"/>
  <c r="F34" i="34"/>
  <c r="G34" i="34"/>
  <c r="F38" i="34"/>
  <c r="G38" i="34" s="1"/>
  <c r="F42" i="34"/>
  <c r="G42" i="34" s="1"/>
  <c r="F46" i="34"/>
  <c r="G46" i="34"/>
  <c r="F50" i="34"/>
  <c r="G50" i="34"/>
  <c r="F54" i="34"/>
  <c r="G54" i="34" s="1"/>
  <c r="F58" i="34"/>
  <c r="G58" i="34" s="1"/>
  <c r="F62" i="34"/>
  <c r="G62" i="34"/>
  <c r="F66" i="34"/>
  <c r="G66" i="34"/>
  <c r="F70" i="34"/>
  <c r="G70" i="34" s="1"/>
  <c r="F74" i="34"/>
  <c r="G74" i="34" s="1"/>
  <c r="F78" i="34"/>
  <c r="G78" i="34"/>
  <c r="F82" i="34"/>
  <c r="G82" i="34"/>
  <c r="F86" i="34"/>
  <c r="G86" i="34" s="1"/>
  <c r="F90" i="34"/>
  <c r="G90" i="34" s="1"/>
  <c r="F94" i="34"/>
  <c r="G94" i="34"/>
  <c r="F98" i="34"/>
  <c r="G98" i="34"/>
  <c r="F102" i="34"/>
  <c r="G102" i="34" s="1"/>
  <c r="F9" i="34"/>
  <c r="G9" i="34" s="1"/>
  <c r="I9" i="34" s="1"/>
  <c r="H10" i="34"/>
  <c r="J9" i="34" s="1"/>
  <c r="F13" i="34"/>
  <c r="G13" i="34"/>
  <c r="F17" i="34"/>
  <c r="G17" i="34" s="1"/>
  <c r="F21" i="34"/>
  <c r="G21" i="34" s="1"/>
  <c r="F25" i="34"/>
  <c r="G25" i="34"/>
  <c r="F29" i="34"/>
  <c r="G29" i="34"/>
  <c r="F33" i="34"/>
  <c r="G33" i="34" s="1"/>
  <c r="F37" i="34"/>
  <c r="G37" i="34" s="1"/>
  <c r="F41" i="34"/>
  <c r="G41" i="34"/>
  <c r="F45" i="34"/>
  <c r="G45" i="34"/>
  <c r="F49" i="34"/>
  <c r="G49" i="34" s="1"/>
  <c r="F53" i="34"/>
  <c r="G53" i="34" s="1"/>
  <c r="F57" i="34"/>
  <c r="G57" i="34"/>
  <c r="F61" i="34"/>
  <c r="G61" i="34"/>
  <c r="F65" i="34"/>
  <c r="G65" i="34" s="1"/>
  <c r="F69" i="34"/>
  <c r="G69" i="34" s="1"/>
  <c r="F73" i="34"/>
  <c r="G73" i="34"/>
  <c r="F77" i="34"/>
  <c r="G77" i="34"/>
  <c r="F81" i="34"/>
  <c r="G81" i="34" s="1"/>
  <c r="F85" i="34"/>
  <c r="G85" i="34" s="1"/>
  <c r="F89" i="34"/>
  <c r="G89" i="34"/>
  <c r="F93" i="34"/>
  <c r="G93" i="34"/>
  <c r="F97" i="34"/>
  <c r="G97" i="34" s="1"/>
  <c r="F101" i="34"/>
  <c r="G101" i="34" s="1"/>
  <c r="F105" i="34"/>
  <c r="G105" i="34"/>
  <c r="F12" i="34"/>
  <c r="G12" i="34"/>
  <c r="F16" i="34"/>
  <c r="G16" i="34" s="1"/>
  <c r="F20" i="34"/>
  <c r="G20" i="34" s="1"/>
  <c r="I10" i="29"/>
  <c r="H11" i="29" s="1"/>
  <c r="J9" i="29"/>
  <c r="J9" i="28"/>
  <c r="I10" i="28"/>
  <c r="H11" i="28" s="1"/>
  <c r="J9" i="33"/>
  <c r="I10" i="31"/>
  <c r="H11" i="31"/>
  <c r="J9" i="31"/>
  <c r="J9" i="30"/>
  <c r="I10" i="30"/>
  <c r="H11" i="30" s="1"/>
  <c r="J9" i="36"/>
  <c r="I10" i="36"/>
  <c r="H11" i="36" s="1"/>
  <c r="H11" i="20"/>
  <c r="H12" i="20" s="1"/>
  <c r="J10" i="20"/>
  <c r="J9" i="6"/>
  <c r="J9" i="20"/>
  <c r="I10" i="18"/>
  <c r="H11" i="18"/>
  <c r="I10" i="16"/>
  <c r="H11" i="16"/>
  <c r="J9" i="16"/>
  <c r="J10" i="36"/>
  <c r="I11" i="20"/>
  <c r="I10" i="37"/>
  <c r="H11" i="37" s="1"/>
  <c r="J9" i="37"/>
  <c r="J9" i="38"/>
  <c r="I10" i="33"/>
  <c r="I10" i="21"/>
  <c r="H11" i="21"/>
  <c r="I11" i="26"/>
  <c r="J10" i="37"/>
  <c r="J11" i="20"/>
  <c r="I10" i="14"/>
  <c r="J9" i="23"/>
  <c r="I10" i="23"/>
  <c r="H11" i="23"/>
  <c r="H11" i="9"/>
  <c r="J9" i="9"/>
  <c r="H11" i="12"/>
  <c r="J10" i="12" s="1"/>
  <c r="J9" i="12"/>
  <c r="I10" i="6"/>
  <c r="H11" i="6" s="1"/>
  <c r="I11" i="6" s="1"/>
  <c r="H11" i="17"/>
  <c r="J10" i="17" s="1"/>
  <c r="I10" i="38"/>
  <c r="H11" i="38"/>
  <c r="I11" i="23"/>
  <c r="J10" i="6"/>
  <c r="I10" i="27" l="1"/>
  <c r="H11" i="27" s="1"/>
  <c r="J10" i="27" s="1"/>
  <c r="J10" i="18"/>
  <c r="I11" i="18"/>
  <c r="H12" i="18" s="1"/>
  <c r="I11" i="9"/>
  <c r="H12" i="9"/>
  <c r="J10" i="9"/>
  <c r="J10" i="38"/>
  <c r="I11" i="38"/>
  <c r="H12" i="38" s="1"/>
  <c r="J10" i="24"/>
  <c r="I11" i="24"/>
  <c r="H12" i="24" s="1"/>
  <c r="H11" i="34"/>
  <c r="I10" i="34"/>
  <c r="J10" i="5"/>
  <c r="I11" i="5"/>
  <c r="H12" i="5" s="1"/>
  <c r="J10" i="30"/>
  <c r="I11" i="30"/>
  <c r="H12" i="30"/>
  <c r="J9" i="2"/>
  <c r="I10" i="2"/>
  <c r="H11" i="2" s="1"/>
  <c r="I10" i="8"/>
  <c r="H11" i="8" s="1"/>
  <c r="J9" i="8"/>
  <c r="I10" i="3"/>
  <c r="H11" i="3" s="1"/>
  <c r="J9" i="3"/>
  <c r="I11" i="28"/>
  <c r="H12" i="28" s="1"/>
  <c r="H11" i="33"/>
  <c r="J10" i="31"/>
  <c r="I11" i="31"/>
  <c r="H12" i="31" s="1"/>
  <c r="H11" i="14"/>
  <c r="J9" i="14"/>
  <c r="H12" i="6"/>
  <c r="I11" i="16"/>
  <c r="H12" i="16" s="1"/>
  <c r="J10" i="16"/>
  <c r="I12" i="20"/>
  <c r="H13" i="20"/>
  <c r="J10" i="19"/>
  <c r="I11" i="19"/>
  <c r="H12" i="19" s="1"/>
  <c r="J9" i="11"/>
  <c r="I10" i="11"/>
  <c r="H11" i="11" s="1"/>
  <c r="J10" i="23"/>
  <c r="H12" i="23"/>
  <c r="I11" i="29"/>
  <c r="H12" i="29" s="1"/>
  <c r="J10" i="29"/>
  <c r="J10" i="10"/>
  <c r="I11" i="10"/>
  <c r="H12" i="10" s="1"/>
  <c r="I11" i="36"/>
  <c r="H12" i="36"/>
  <c r="J10" i="28"/>
  <c r="I10" i="7"/>
  <c r="H11" i="7" s="1"/>
  <c r="J9" i="7"/>
  <c r="J9" i="13"/>
  <c r="I10" i="13"/>
  <c r="H11" i="13" s="1"/>
  <c r="H12" i="37"/>
  <c r="I11" i="37"/>
  <c r="I11" i="25"/>
  <c r="H12" i="25" s="1"/>
  <c r="J10" i="25"/>
  <c r="I11" i="17"/>
  <c r="H12" i="17" s="1"/>
  <c r="I11" i="12"/>
  <c r="H12" i="12" s="1"/>
  <c r="I11" i="21"/>
  <c r="H12" i="21" s="1"/>
  <c r="J10" i="21"/>
  <c r="J9" i="1"/>
  <c r="H11" i="1"/>
  <c r="J10" i="26"/>
  <c r="H12" i="26"/>
  <c r="I10" i="4"/>
  <c r="H11" i="4" s="1"/>
  <c r="J9" i="4"/>
  <c r="I10" i="22"/>
  <c r="H11" i="22" s="1"/>
  <c r="H11" i="40"/>
  <c r="H11" i="39"/>
  <c r="J10" i="41"/>
  <c r="I11" i="41"/>
  <c r="H12" i="41" s="1"/>
  <c r="I11" i="27" l="1"/>
  <c r="H12" i="27" s="1"/>
  <c r="H13" i="27" s="1"/>
  <c r="I12" i="17"/>
  <c r="H13" i="17"/>
  <c r="J11" i="17"/>
  <c r="I12" i="5"/>
  <c r="H13" i="5" s="1"/>
  <c r="J11" i="5"/>
  <c r="I12" i="38"/>
  <c r="H13" i="38"/>
  <c r="J11" i="38"/>
  <c r="J10" i="11"/>
  <c r="H12" i="11"/>
  <c r="I11" i="11"/>
  <c r="I12" i="28"/>
  <c r="H13" i="28" s="1"/>
  <c r="J11" i="28"/>
  <c r="H13" i="25"/>
  <c r="J11" i="25"/>
  <c r="I12" i="25"/>
  <c r="J10" i="22"/>
  <c r="I11" i="22"/>
  <c r="H12" i="22"/>
  <c r="I11" i="7"/>
  <c r="J10" i="7"/>
  <c r="H12" i="7"/>
  <c r="J11" i="16"/>
  <c r="I12" i="16"/>
  <c r="H13" i="16"/>
  <c r="I11" i="13"/>
  <c r="J10" i="13"/>
  <c r="H12" i="13"/>
  <c r="I12" i="18"/>
  <c r="H13" i="18"/>
  <c r="J11" i="18"/>
  <c r="J11" i="29"/>
  <c r="I12" i="29"/>
  <c r="H13" i="29" s="1"/>
  <c r="J10" i="3"/>
  <c r="H12" i="3"/>
  <c r="I11" i="3"/>
  <c r="J11" i="24"/>
  <c r="I12" i="24"/>
  <c r="H13" i="24" s="1"/>
  <c r="I12" i="23"/>
  <c r="H13" i="23" s="1"/>
  <c r="J11" i="23"/>
  <c r="I11" i="33"/>
  <c r="H12" i="33" s="1"/>
  <c r="J10" i="33"/>
  <c r="J10" i="2"/>
  <c r="I11" i="2"/>
  <c r="H12" i="2" s="1"/>
  <c r="J11" i="21"/>
  <c r="I12" i="21"/>
  <c r="H13" i="21"/>
  <c r="J11" i="26"/>
  <c r="I12" i="26"/>
  <c r="H13" i="26" s="1"/>
  <c r="I12" i="12"/>
  <c r="J11" i="12"/>
  <c r="H13" i="12"/>
  <c r="I12" i="30"/>
  <c r="H13" i="30"/>
  <c r="J11" i="30"/>
  <c r="I12" i="9"/>
  <c r="H13" i="9" s="1"/>
  <c r="J11" i="9"/>
  <c r="I12" i="36"/>
  <c r="H13" i="36" s="1"/>
  <c r="J11" i="36"/>
  <c r="I11" i="34"/>
  <c r="H12" i="34" s="1"/>
  <c r="J10" i="34"/>
  <c r="J11" i="10"/>
  <c r="I12" i="10"/>
  <c r="H13" i="10" s="1"/>
  <c r="I12" i="6"/>
  <c r="H13" i="6" s="1"/>
  <c r="J11" i="6"/>
  <c r="I12" i="27"/>
  <c r="I13" i="20"/>
  <c r="H14" i="20"/>
  <c r="J12" i="20"/>
  <c r="J10" i="4"/>
  <c r="I11" i="4"/>
  <c r="H12" i="4" s="1"/>
  <c r="I11" i="39"/>
  <c r="H12" i="39" s="1"/>
  <c r="J10" i="39"/>
  <c r="I11" i="1"/>
  <c r="H12" i="1" s="1"/>
  <c r="J10" i="1"/>
  <c r="J10" i="8"/>
  <c r="I11" i="8"/>
  <c r="H12" i="8"/>
  <c r="I11" i="40"/>
  <c r="H12" i="40" s="1"/>
  <c r="J10" i="40"/>
  <c r="I12" i="19"/>
  <c r="J11" i="19"/>
  <c r="H13" i="19"/>
  <c r="I11" i="14"/>
  <c r="H12" i="14"/>
  <c r="J10" i="14"/>
  <c r="I12" i="37"/>
  <c r="J11" i="37"/>
  <c r="H13" i="37"/>
  <c r="I12" i="31"/>
  <c r="H13" i="31"/>
  <c r="J11" i="31"/>
  <c r="J11" i="41"/>
  <c r="I12" i="41"/>
  <c r="H13" i="41" s="1"/>
  <c r="J11" i="27" l="1"/>
  <c r="J12" i="24"/>
  <c r="I13" i="24"/>
  <c r="H14" i="24" s="1"/>
  <c r="J11" i="34"/>
  <c r="I12" i="34"/>
  <c r="H13" i="34"/>
  <c r="I12" i="2"/>
  <c r="H13" i="2"/>
  <c r="J11" i="2"/>
  <c r="J12" i="5"/>
  <c r="I13" i="5"/>
  <c r="H14" i="5"/>
  <c r="I13" i="23"/>
  <c r="J12" i="23"/>
  <c r="H14" i="23"/>
  <c r="H13" i="39"/>
  <c r="J11" i="39"/>
  <c r="I12" i="39"/>
  <c r="J12" i="36"/>
  <c r="I13" i="36"/>
  <c r="H14" i="36"/>
  <c r="J11" i="40"/>
  <c r="I12" i="40"/>
  <c r="H13" i="40" s="1"/>
  <c r="J11" i="4"/>
  <c r="I12" i="4"/>
  <c r="H13" i="4"/>
  <c r="J12" i="26"/>
  <c r="I13" i="26"/>
  <c r="H14" i="26" s="1"/>
  <c r="I12" i="33"/>
  <c r="H13" i="33"/>
  <c r="J11" i="33"/>
  <c r="J12" i="29"/>
  <c r="I13" i="29"/>
  <c r="H14" i="29" s="1"/>
  <c r="J12" i="10"/>
  <c r="H14" i="10"/>
  <c r="I13" i="10"/>
  <c r="H13" i="1"/>
  <c r="J11" i="1"/>
  <c r="I12" i="1"/>
  <c r="J12" i="6"/>
  <c r="I13" i="6"/>
  <c r="H14" i="6"/>
  <c r="J12" i="9"/>
  <c r="I13" i="9"/>
  <c r="H14" i="9" s="1"/>
  <c r="J11" i="8"/>
  <c r="I12" i="8"/>
  <c r="H13" i="8"/>
  <c r="I13" i="18"/>
  <c r="H14" i="18"/>
  <c r="J12" i="18"/>
  <c r="I13" i="38"/>
  <c r="H14" i="38" s="1"/>
  <c r="J12" i="38"/>
  <c r="I13" i="25"/>
  <c r="J12" i="25"/>
  <c r="H14" i="25"/>
  <c r="J12" i="19"/>
  <c r="H14" i="19"/>
  <c r="I13" i="19"/>
  <c r="H13" i="22"/>
  <c r="I12" i="22"/>
  <c r="J11" i="22"/>
  <c r="I13" i="37"/>
  <c r="H14" i="37" s="1"/>
  <c r="J12" i="37"/>
  <c r="H14" i="12"/>
  <c r="I13" i="12"/>
  <c r="J12" i="12"/>
  <c r="J12" i="27"/>
  <c r="I13" i="27"/>
  <c r="H14" i="27" s="1"/>
  <c r="J12" i="30"/>
  <c r="I13" i="30"/>
  <c r="H14" i="30" s="1"/>
  <c r="J11" i="3"/>
  <c r="H13" i="3"/>
  <c r="I12" i="3"/>
  <c r="J13" i="20"/>
  <c r="I14" i="20"/>
  <c r="H15" i="20" s="1"/>
  <c r="J12" i="16"/>
  <c r="H14" i="16"/>
  <c r="I13" i="16"/>
  <c r="H13" i="11"/>
  <c r="J11" i="11"/>
  <c r="I12" i="11"/>
  <c r="H13" i="14"/>
  <c r="I12" i="14"/>
  <c r="J11" i="14"/>
  <c r="J11" i="7"/>
  <c r="I12" i="7"/>
  <c r="H13" i="7" s="1"/>
  <c r="J12" i="31"/>
  <c r="I13" i="31"/>
  <c r="H14" i="31"/>
  <c r="J12" i="21"/>
  <c r="I13" i="21"/>
  <c r="H14" i="21"/>
  <c r="I12" i="13"/>
  <c r="H13" i="13" s="1"/>
  <c r="J11" i="13"/>
  <c r="J12" i="17"/>
  <c r="I13" i="17"/>
  <c r="H14" i="17" s="1"/>
  <c r="I13" i="28"/>
  <c r="H14" i="28" s="1"/>
  <c r="J12" i="28"/>
  <c r="I13" i="41"/>
  <c r="H14" i="41" s="1"/>
  <c r="J12" i="41"/>
  <c r="J13" i="30" l="1"/>
  <c r="I14" i="30"/>
  <c r="H15" i="30" s="1"/>
  <c r="J13" i="17"/>
  <c r="I14" i="17"/>
  <c r="H15" i="17" s="1"/>
  <c r="I13" i="13"/>
  <c r="H14" i="13"/>
  <c r="J12" i="13"/>
  <c r="I14" i="27"/>
  <c r="H15" i="27" s="1"/>
  <c r="J13" i="27"/>
  <c r="I14" i="26"/>
  <c r="H15" i="26"/>
  <c r="J13" i="26"/>
  <c r="I13" i="40"/>
  <c r="H14" i="40" s="1"/>
  <c r="J12" i="40"/>
  <c r="J13" i="37"/>
  <c r="I14" i="37"/>
  <c r="H15" i="37"/>
  <c r="I15" i="20"/>
  <c r="H16" i="20" s="1"/>
  <c r="J14" i="20"/>
  <c r="I14" i="38"/>
  <c r="J13" i="38"/>
  <c r="H15" i="38"/>
  <c r="J13" i="24"/>
  <c r="I14" i="24"/>
  <c r="H15" i="24" s="1"/>
  <c r="J13" i="29"/>
  <c r="I14" i="29"/>
  <c r="H15" i="29" s="1"/>
  <c r="J12" i="7"/>
  <c r="H14" i="7"/>
  <c r="I13" i="7"/>
  <c r="J13" i="9"/>
  <c r="H15" i="9"/>
  <c r="I14" i="9"/>
  <c r="H14" i="22"/>
  <c r="I13" i="22"/>
  <c r="J12" i="22"/>
  <c r="J12" i="2"/>
  <c r="I13" i="2"/>
  <c r="H14" i="2" s="1"/>
  <c r="I14" i="28"/>
  <c r="H15" i="28" s="1"/>
  <c r="J13" i="28"/>
  <c r="I14" i="23"/>
  <c r="J13" i="23"/>
  <c r="H15" i="23"/>
  <c r="I14" i="19"/>
  <c r="H15" i="19"/>
  <c r="J13" i="19"/>
  <c r="H15" i="18"/>
  <c r="J13" i="18"/>
  <c r="I14" i="18"/>
  <c r="I14" i="6"/>
  <c r="J13" i="6"/>
  <c r="H15" i="6"/>
  <c r="I14" i="36"/>
  <c r="H15" i="36" s="1"/>
  <c r="J13" i="36"/>
  <c r="I13" i="3"/>
  <c r="H14" i="3" s="1"/>
  <c r="J12" i="3"/>
  <c r="J12" i="33"/>
  <c r="I13" i="33"/>
  <c r="H14" i="33" s="1"/>
  <c r="J13" i="12"/>
  <c r="I14" i="12"/>
  <c r="H15" i="12"/>
  <c r="J13" i="25"/>
  <c r="I14" i="25"/>
  <c r="H15" i="25" s="1"/>
  <c r="I14" i="5"/>
  <c r="J13" i="5"/>
  <c r="H15" i="5"/>
  <c r="I14" i="16"/>
  <c r="H15" i="16" s="1"/>
  <c r="J13" i="16"/>
  <c r="I13" i="34"/>
  <c r="H14" i="34" s="1"/>
  <c r="J12" i="34"/>
  <c r="J12" i="14"/>
  <c r="I13" i="14"/>
  <c r="H14" i="14" s="1"/>
  <c r="H14" i="8"/>
  <c r="J12" i="8"/>
  <c r="I13" i="8"/>
  <c r="I13" i="4"/>
  <c r="J12" i="4"/>
  <c r="H14" i="4"/>
  <c r="I13" i="39"/>
  <c r="H14" i="39" s="1"/>
  <c r="J12" i="39"/>
  <c r="J13" i="21"/>
  <c r="I14" i="21"/>
  <c r="H15" i="21"/>
  <c r="I14" i="31"/>
  <c r="J13" i="31"/>
  <c r="H15" i="31"/>
  <c r="H14" i="11"/>
  <c r="J12" i="11"/>
  <c r="I13" i="11"/>
  <c r="I13" i="1"/>
  <c r="H14" i="1" s="1"/>
  <c r="J12" i="1"/>
  <c r="J13" i="10"/>
  <c r="H15" i="10"/>
  <c r="I14" i="10"/>
  <c r="I14" i="41"/>
  <c r="H15" i="41" s="1"/>
  <c r="J13" i="41"/>
  <c r="J14" i="28" l="1"/>
  <c r="I15" i="28"/>
  <c r="H16" i="28" s="1"/>
  <c r="I15" i="25"/>
  <c r="H16" i="25" s="1"/>
  <c r="J14" i="25"/>
  <c r="J14" i="36"/>
  <c r="I15" i="36"/>
  <c r="H16" i="36" s="1"/>
  <c r="I14" i="40"/>
  <c r="H15" i="40"/>
  <c r="J13" i="40"/>
  <c r="J13" i="34"/>
  <c r="I14" i="34"/>
  <c r="H15" i="34" s="1"/>
  <c r="H16" i="17"/>
  <c r="J14" i="17"/>
  <c r="I15" i="17"/>
  <c r="J13" i="2"/>
  <c r="I14" i="2"/>
  <c r="H15" i="2" s="1"/>
  <c r="J14" i="29"/>
  <c r="I15" i="29"/>
  <c r="H16" i="29" s="1"/>
  <c r="I16" i="20"/>
  <c r="J15" i="20"/>
  <c r="H17" i="20"/>
  <c r="J13" i="14"/>
  <c r="I14" i="14"/>
  <c r="H15" i="14" s="1"/>
  <c r="I14" i="39"/>
  <c r="H15" i="39" s="1"/>
  <c r="J13" i="39"/>
  <c r="I14" i="1"/>
  <c r="H15" i="1"/>
  <c r="J13" i="1"/>
  <c r="J13" i="33"/>
  <c r="I14" i="33"/>
  <c r="H15" i="33" s="1"/>
  <c r="I15" i="30"/>
  <c r="H16" i="30" s="1"/>
  <c r="J14" i="30"/>
  <c r="I14" i="3"/>
  <c r="J13" i="3"/>
  <c r="H15" i="3"/>
  <c r="I15" i="16"/>
  <c r="H16" i="16" s="1"/>
  <c r="J14" i="16"/>
  <c r="J14" i="24"/>
  <c r="I15" i="24"/>
  <c r="H16" i="24" s="1"/>
  <c r="J13" i="13"/>
  <c r="I14" i="13"/>
  <c r="H15" i="13" s="1"/>
  <c r="H15" i="11"/>
  <c r="J13" i="11"/>
  <c r="I14" i="11"/>
  <c r="I15" i="18"/>
  <c r="H16" i="18"/>
  <c r="J14" i="18"/>
  <c r="I15" i="9"/>
  <c r="H16" i="9"/>
  <c r="J14" i="9"/>
  <c r="J13" i="4"/>
  <c r="I14" i="4"/>
  <c r="H15" i="4" s="1"/>
  <c r="J14" i="19"/>
  <c r="I15" i="19"/>
  <c r="H16" i="19" s="1"/>
  <c r="J14" i="37"/>
  <c r="I15" i="37"/>
  <c r="H16" i="37"/>
  <c r="I14" i="8"/>
  <c r="J13" i="8"/>
  <c r="H15" i="8"/>
  <c r="I14" i="22"/>
  <c r="H15" i="22"/>
  <c r="J13" i="22"/>
  <c r="I15" i="10"/>
  <c r="H16" i="10"/>
  <c r="J14" i="10"/>
  <c r="I15" i="6"/>
  <c r="H16" i="6"/>
  <c r="J14" i="6"/>
  <c r="I15" i="5"/>
  <c r="H16" i="5" s="1"/>
  <c r="J14" i="5"/>
  <c r="J14" i="26"/>
  <c r="I15" i="26"/>
  <c r="H16" i="26" s="1"/>
  <c r="J14" i="21"/>
  <c r="I15" i="21"/>
  <c r="H16" i="21"/>
  <c r="I15" i="23"/>
  <c r="H16" i="23" s="1"/>
  <c r="J14" i="23"/>
  <c r="I14" i="7"/>
  <c r="J13" i="7"/>
  <c r="H15" i="7"/>
  <c r="J14" i="38"/>
  <c r="I15" i="38"/>
  <c r="H16" i="38"/>
  <c r="J14" i="27"/>
  <c r="I15" i="27"/>
  <c r="H16" i="27" s="1"/>
  <c r="I15" i="31"/>
  <c r="J14" i="31"/>
  <c r="H16" i="31"/>
  <c r="I15" i="12"/>
  <c r="H16" i="12" s="1"/>
  <c r="J14" i="12"/>
  <c r="J14" i="41"/>
  <c r="I15" i="41"/>
  <c r="H16" i="41" s="1"/>
  <c r="J14" i="14" l="1"/>
  <c r="I15" i="14"/>
  <c r="H16" i="14"/>
  <c r="I15" i="39"/>
  <c r="H16" i="39"/>
  <c r="J14" i="39"/>
  <c r="H17" i="36"/>
  <c r="J15" i="36"/>
  <c r="I16" i="36"/>
  <c r="J15" i="24"/>
  <c r="I16" i="24"/>
  <c r="H17" i="24" s="1"/>
  <c r="J15" i="27"/>
  <c r="I16" i="27"/>
  <c r="H17" i="27" s="1"/>
  <c r="H17" i="23"/>
  <c r="J15" i="23"/>
  <c r="I16" i="23"/>
  <c r="I15" i="4"/>
  <c r="J14" i="4"/>
  <c r="H16" i="4"/>
  <c r="J15" i="16"/>
  <c r="I16" i="16"/>
  <c r="H17" i="16" s="1"/>
  <c r="I16" i="5"/>
  <c r="H17" i="5" s="1"/>
  <c r="J15" i="5"/>
  <c r="I15" i="34"/>
  <c r="J14" i="34"/>
  <c r="H16" i="34"/>
  <c r="I16" i="25"/>
  <c r="H17" i="25" s="1"/>
  <c r="J15" i="25"/>
  <c r="I16" i="30"/>
  <c r="H17" i="30" s="1"/>
  <c r="J15" i="30"/>
  <c r="I15" i="33"/>
  <c r="J14" i="33"/>
  <c r="H16" i="33"/>
  <c r="I16" i="12"/>
  <c r="H17" i="12" s="1"/>
  <c r="J15" i="12"/>
  <c r="I16" i="29"/>
  <c r="H17" i="29" s="1"/>
  <c r="J15" i="29"/>
  <c r="I16" i="28"/>
  <c r="H17" i="28" s="1"/>
  <c r="J15" i="28"/>
  <c r="J14" i="2"/>
  <c r="I15" i="2"/>
  <c r="H16" i="2" s="1"/>
  <c r="J15" i="19"/>
  <c r="I16" i="19"/>
  <c r="H17" i="19"/>
  <c r="H17" i="26"/>
  <c r="J15" i="26"/>
  <c r="I16" i="26"/>
  <c r="J14" i="13"/>
  <c r="I15" i="13"/>
  <c r="H16" i="13" s="1"/>
  <c r="I15" i="11"/>
  <c r="H16" i="11"/>
  <c r="J14" i="11"/>
  <c r="H17" i="38"/>
  <c r="J15" i="38"/>
  <c r="I16" i="38"/>
  <c r="J15" i="21"/>
  <c r="I16" i="21"/>
  <c r="H17" i="21" s="1"/>
  <c r="I15" i="22"/>
  <c r="J14" i="22"/>
  <c r="H16" i="22"/>
  <c r="I15" i="3"/>
  <c r="H16" i="3" s="1"/>
  <c r="J14" i="3"/>
  <c r="I16" i="17"/>
  <c r="H17" i="17" s="1"/>
  <c r="J15" i="17"/>
  <c r="J15" i="9"/>
  <c r="H17" i="9"/>
  <c r="I16" i="9"/>
  <c r="J15" i="31"/>
  <c r="H17" i="31"/>
  <c r="I16" i="31"/>
  <c r="I15" i="7"/>
  <c r="H16" i="7"/>
  <c r="J14" i="7"/>
  <c r="I16" i="6"/>
  <c r="H17" i="6" s="1"/>
  <c r="J15" i="6"/>
  <c r="J14" i="8"/>
  <c r="I15" i="8"/>
  <c r="H16" i="8" s="1"/>
  <c r="J15" i="18"/>
  <c r="I16" i="18"/>
  <c r="H17" i="18" s="1"/>
  <c r="J14" i="1"/>
  <c r="I15" i="1"/>
  <c r="H16" i="1"/>
  <c r="J16" i="20"/>
  <c r="I17" i="20"/>
  <c r="H18" i="20"/>
  <c r="H16" i="40"/>
  <c r="J14" i="40"/>
  <c r="I15" i="40"/>
  <c r="I16" i="37"/>
  <c r="H17" i="37"/>
  <c r="J15" i="37"/>
  <c r="J15" i="10"/>
  <c r="I16" i="10"/>
  <c r="H17" i="10" s="1"/>
  <c r="J15" i="41"/>
  <c r="I16" i="41"/>
  <c r="H17" i="41" s="1"/>
  <c r="J16" i="5" l="1"/>
  <c r="I17" i="5"/>
  <c r="H18" i="5"/>
  <c r="I17" i="16"/>
  <c r="H18" i="16" s="1"/>
  <c r="J16" i="16"/>
  <c r="H17" i="3"/>
  <c r="J15" i="3"/>
  <c r="I16" i="3"/>
  <c r="I17" i="6"/>
  <c r="H18" i="6"/>
  <c r="J16" i="6"/>
  <c r="J16" i="25"/>
  <c r="I17" i="25"/>
  <c r="H18" i="25" s="1"/>
  <c r="H18" i="10"/>
  <c r="J16" i="10"/>
  <c r="I17" i="10"/>
  <c r="J16" i="21"/>
  <c r="I17" i="21"/>
  <c r="H18" i="21"/>
  <c r="J15" i="2"/>
  <c r="I16" i="2"/>
  <c r="H17" i="2"/>
  <c r="I17" i="24"/>
  <c r="H18" i="24" s="1"/>
  <c r="J16" i="24"/>
  <c r="J15" i="8"/>
  <c r="I16" i="8"/>
  <c r="H17" i="8" s="1"/>
  <c r="J16" i="30"/>
  <c r="I17" i="30"/>
  <c r="H18" i="30" s="1"/>
  <c r="J16" i="12"/>
  <c r="I17" i="12"/>
  <c r="H18" i="12" s="1"/>
  <c r="I17" i="28"/>
  <c r="H18" i="28"/>
  <c r="J16" i="28"/>
  <c r="J15" i="13"/>
  <c r="I16" i="13"/>
  <c r="H17" i="13"/>
  <c r="J16" i="18"/>
  <c r="I17" i="18"/>
  <c r="H18" i="18" s="1"/>
  <c r="J16" i="17"/>
  <c r="I17" i="17"/>
  <c r="H18" i="17" s="1"/>
  <c r="J16" i="38"/>
  <c r="I17" i="38"/>
  <c r="H18" i="38" s="1"/>
  <c r="I17" i="23"/>
  <c r="H18" i="23" s="1"/>
  <c r="J16" i="23"/>
  <c r="I16" i="40"/>
  <c r="H17" i="40" s="1"/>
  <c r="J15" i="40"/>
  <c r="J16" i="26"/>
  <c r="I17" i="26"/>
  <c r="H18" i="26" s="1"/>
  <c r="I16" i="33"/>
  <c r="H17" i="33" s="1"/>
  <c r="J15" i="33"/>
  <c r="I17" i="36"/>
  <c r="H18" i="36" s="1"/>
  <c r="J16" i="36"/>
  <c r="J15" i="7"/>
  <c r="I16" i="7"/>
  <c r="H17" i="7" s="1"/>
  <c r="I17" i="19"/>
  <c r="H18" i="19" s="1"/>
  <c r="J16" i="19"/>
  <c r="J15" i="34"/>
  <c r="I16" i="34"/>
  <c r="H17" i="34" s="1"/>
  <c r="J16" i="29"/>
  <c r="I17" i="29"/>
  <c r="H18" i="29"/>
  <c r="I16" i="4"/>
  <c r="H17" i="4" s="1"/>
  <c r="J15" i="4"/>
  <c r="I16" i="39"/>
  <c r="J15" i="39"/>
  <c r="H17" i="39"/>
  <c r="I17" i="9"/>
  <c r="H18" i="9"/>
  <c r="J16" i="9"/>
  <c r="H17" i="11"/>
  <c r="I16" i="11"/>
  <c r="J15" i="11"/>
  <c r="J17" i="20"/>
  <c r="I18" i="20"/>
  <c r="H19" i="20"/>
  <c r="I17" i="27"/>
  <c r="J16" i="27"/>
  <c r="H18" i="27"/>
  <c r="I16" i="1"/>
  <c r="H17" i="1" s="1"/>
  <c r="J15" i="1"/>
  <c r="J16" i="31"/>
  <c r="I17" i="31"/>
  <c r="H18" i="31" s="1"/>
  <c r="I16" i="14"/>
  <c r="H17" i="14" s="1"/>
  <c r="J15" i="14"/>
  <c r="I16" i="22"/>
  <c r="H17" i="22"/>
  <c r="J15" i="22"/>
  <c r="J16" i="37"/>
  <c r="I17" i="37"/>
  <c r="H18" i="37" s="1"/>
  <c r="I17" i="41"/>
  <c r="H18" i="41" s="1"/>
  <c r="J16" i="41"/>
  <c r="I18" i="24" l="1"/>
  <c r="J17" i="24"/>
  <c r="H19" i="24"/>
  <c r="J17" i="17"/>
  <c r="I18" i="17"/>
  <c r="H19" i="17" s="1"/>
  <c r="I17" i="7"/>
  <c r="H18" i="7" s="1"/>
  <c r="J16" i="7"/>
  <c r="I17" i="40"/>
  <c r="H18" i="40"/>
  <c r="J16" i="40"/>
  <c r="I18" i="25"/>
  <c r="H19" i="25" s="1"/>
  <c r="J17" i="25"/>
  <c r="J17" i="19"/>
  <c r="I18" i="19"/>
  <c r="H19" i="19" s="1"/>
  <c r="I18" i="30"/>
  <c r="H19" i="30" s="1"/>
  <c r="J17" i="30"/>
  <c r="J17" i="16"/>
  <c r="I18" i="16"/>
  <c r="H19" i="16" s="1"/>
  <c r="J17" i="26"/>
  <c r="I18" i="26"/>
  <c r="H19" i="26" s="1"/>
  <c r="J17" i="12"/>
  <c r="I18" i="12"/>
  <c r="H19" i="12" s="1"/>
  <c r="I18" i="36"/>
  <c r="H19" i="36"/>
  <c r="J17" i="36"/>
  <c r="J17" i="23"/>
  <c r="I18" i="23"/>
  <c r="H19" i="23"/>
  <c r="I17" i="4"/>
  <c r="H18" i="4" s="1"/>
  <c r="J16" i="4"/>
  <c r="I17" i="14"/>
  <c r="H18" i="14" s="1"/>
  <c r="J16" i="14"/>
  <c r="J17" i="31"/>
  <c r="H19" i="31"/>
  <c r="I18" i="31"/>
  <c r="J16" i="34"/>
  <c r="I17" i="34"/>
  <c r="H18" i="34" s="1"/>
  <c r="I18" i="38"/>
  <c r="H19" i="38" s="1"/>
  <c r="J17" i="38"/>
  <c r="J16" i="8"/>
  <c r="I17" i="8"/>
  <c r="H18" i="8"/>
  <c r="J16" i="1"/>
  <c r="I17" i="1"/>
  <c r="H18" i="1" s="1"/>
  <c r="J17" i="18"/>
  <c r="I18" i="18"/>
  <c r="H19" i="18"/>
  <c r="I18" i="37"/>
  <c r="J17" i="37"/>
  <c r="H19" i="37"/>
  <c r="I17" i="33"/>
  <c r="H18" i="33" s="1"/>
  <c r="J16" i="33"/>
  <c r="I18" i="10"/>
  <c r="H19" i="10"/>
  <c r="J17" i="10"/>
  <c r="J16" i="3"/>
  <c r="I17" i="3"/>
  <c r="H18" i="3"/>
  <c r="J18" i="20"/>
  <c r="I19" i="20"/>
  <c r="H20" i="20" s="1"/>
  <c r="I18" i="21"/>
  <c r="J17" i="21"/>
  <c r="H19" i="21"/>
  <c r="I17" i="39"/>
  <c r="H18" i="39"/>
  <c r="J16" i="39"/>
  <c r="J17" i="27"/>
  <c r="I18" i="27"/>
  <c r="H19" i="27" s="1"/>
  <c r="I18" i="29"/>
  <c r="H19" i="29" s="1"/>
  <c r="J17" i="29"/>
  <c r="J17" i="6"/>
  <c r="I18" i="6"/>
  <c r="H19" i="6" s="1"/>
  <c r="J17" i="5"/>
  <c r="H19" i="5"/>
  <c r="I18" i="5"/>
  <c r="H18" i="11"/>
  <c r="I17" i="11"/>
  <c r="J16" i="11"/>
  <c r="I17" i="2"/>
  <c r="H18" i="2" s="1"/>
  <c r="J16" i="2"/>
  <c r="J17" i="9"/>
  <c r="I18" i="9"/>
  <c r="H19" i="9" s="1"/>
  <c r="J17" i="28"/>
  <c r="I18" i="28"/>
  <c r="H19" i="28" s="1"/>
  <c r="J16" i="13"/>
  <c r="I17" i="13"/>
  <c r="H18" i="13"/>
  <c r="I17" i="22"/>
  <c r="J16" i="22"/>
  <c r="H18" i="22"/>
  <c r="I18" i="41"/>
  <c r="H19" i="41" s="1"/>
  <c r="J17" i="41"/>
  <c r="I19" i="30" l="1"/>
  <c r="H20" i="30"/>
  <c r="J18" i="30"/>
  <c r="J17" i="4"/>
  <c r="I18" i="4"/>
  <c r="H19" i="4" s="1"/>
  <c r="J18" i="17"/>
  <c r="H20" i="17"/>
  <c r="I19" i="17"/>
  <c r="J18" i="38"/>
  <c r="I19" i="38"/>
  <c r="H20" i="38" s="1"/>
  <c r="I18" i="1"/>
  <c r="J17" i="1"/>
  <c r="H19" i="1"/>
  <c r="J18" i="26"/>
  <c r="I19" i="26"/>
  <c r="H20" i="26" s="1"/>
  <c r="I18" i="14"/>
  <c r="H19" i="14" s="1"/>
  <c r="J17" i="14"/>
  <c r="H20" i="12"/>
  <c r="J18" i="12"/>
  <c r="I19" i="12"/>
  <c r="J17" i="34"/>
  <c r="I18" i="34"/>
  <c r="H19" i="34" s="1"/>
  <c r="J18" i="25"/>
  <c r="I19" i="25"/>
  <c r="H20" i="25"/>
  <c r="J18" i="19"/>
  <c r="I19" i="19"/>
  <c r="H20" i="19" s="1"/>
  <c r="J19" i="20"/>
  <c r="I20" i="20"/>
  <c r="H21" i="20" s="1"/>
  <c r="J17" i="33"/>
  <c r="I18" i="33"/>
  <c r="H19" i="33" s="1"/>
  <c r="J18" i="16"/>
  <c r="I19" i="16"/>
  <c r="H20" i="16"/>
  <c r="I18" i="2"/>
  <c r="H19" i="2" s="1"/>
  <c r="J17" i="2"/>
  <c r="H19" i="7"/>
  <c r="J17" i="7"/>
  <c r="I18" i="7"/>
  <c r="J18" i="27"/>
  <c r="I19" i="27"/>
  <c r="H20" i="27" s="1"/>
  <c r="I19" i="9"/>
  <c r="H20" i="9"/>
  <c r="J18" i="9"/>
  <c r="I19" i="6"/>
  <c r="H20" i="6" s="1"/>
  <c r="J18" i="6"/>
  <c r="I18" i="22"/>
  <c r="H19" i="22" s="1"/>
  <c r="J17" i="22"/>
  <c r="J18" i="28"/>
  <c r="I19" i="28"/>
  <c r="H20" i="28" s="1"/>
  <c r="H20" i="37"/>
  <c r="J18" i="37"/>
  <c r="I19" i="37"/>
  <c r="J18" i="29"/>
  <c r="I19" i="29"/>
  <c r="H20" i="29" s="1"/>
  <c r="I18" i="8"/>
  <c r="H19" i="8" s="1"/>
  <c r="J17" i="8"/>
  <c r="I19" i="36"/>
  <c r="J18" i="36"/>
  <c r="H20" i="36"/>
  <c r="I19" i="10"/>
  <c r="J18" i="10"/>
  <c r="H20" i="10"/>
  <c r="I19" i="18"/>
  <c r="H20" i="18" s="1"/>
  <c r="J18" i="18"/>
  <c r="J18" i="31"/>
  <c r="I19" i="31"/>
  <c r="H20" i="31" s="1"/>
  <c r="J18" i="23"/>
  <c r="I19" i="23"/>
  <c r="H20" i="23" s="1"/>
  <c r="I18" i="13"/>
  <c r="H19" i="13" s="1"/>
  <c r="J17" i="13"/>
  <c r="J17" i="40"/>
  <c r="I18" i="40"/>
  <c r="H19" i="40"/>
  <c r="H20" i="24"/>
  <c r="J18" i="24"/>
  <c r="I19" i="24"/>
  <c r="I18" i="3"/>
  <c r="J17" i="3"/>
  <c r="H19" i="3"/>
  <c r="J18" i="21"/>
  <c r="I19" i="21"/>
  <c r="H20" i="21" s="1"/>
  <c r="I19" i="5"/>
  <c r="H20" i="5" s="1"/>
  <c r="J18" i="5"/>
  <c r="J17" i="39"/>
  <c r="I18" i="39"/>
  <c r="H19" i="39" s="1"/>
  <c r="J17" i="11"/>
  <c r="I18" i="11"/>
  <c r="H19" i="11" s="1"/>
  <c r="J18" i="41"/>
  <c r="I19" i="41"/>
  <c r="H20" i="41" s="1"/>
  <c r="I19" i="39" l="1"/>
  <c r="H20" i="39"/>
  <c r="J18" i="39"/>
  <c r="J18" i="13"/>
  <c r="I19" i="13"/>
  <c r="H20" i="13" s="1"/>
  <c r="J18" i="14"/>
  <c r="I19" i="14"/>
  <c r="H20" i="14" s="1"/>
  <c r="I20" i="23"/>
  <c r="H21" i="23"/>
  <c r="J19" i="23"/>
  <c r="J19" i="5"/>
  <c r="I20" i="5"/>
  <c r="H21" i="5" s="1"/>
  <c r="H20" i="4"/>
  <c r="J18" i="4"/>
  <c r="I19" i="4"/>
  <c r="I19" i="22"/>
  <c r="J18" i="22"/>
  <c r="H20" i="22"/>
  <c r="J19" i="26"/>
  <c r="I20" i="26"/>
  <c r="H21" i="26" s="1"/>
  <c r="J19" i="31"/>
  <c r="I20" i="31"/>
  <c r="H21" i="31" s="1"/>
  <c r="J19" i="6"/>
  <c r="I20" i="6"/>
  <c r="H21" i="6" s="1"/>
  <c r="J20" i="20"/>
  <c r="I21" i="20"/>
  <c r="H22" i="20" s="1"/>
  <c r="I20" i="21"/>
  <c r="H21" i="21" s="1"/>
  <c r="J19" i="21"/>
  <c r="J18" i="33"/>
  <c r="I19" i="33"/>
  <c r="H20" i="33" s="1"/>
  <c r="H20" i="34"/>
  <c r="I19" i="34"/>
  <c r="J18" i="34"/>
  <c r="J18" i="2"/>
  <c r="I19" i="2"/>
  <c r="H20" i="2"/>
  <c r="J19" i="19"/>
  <c r="I20" i="19"/>
  <c r="H21" i="19" s="1"/>
  <c r="I20" i="18"/>
  <c r="J19" i="18"/>
  <c r="H21" i="18"/>
  <c r="I19" i="11"/>
  <c r="H20" i="11"/>
  <c r="J18" i="11"/>
  <c r="I19" i="8"/>
  <c r="H20" i="8" s="1"/>
  <c r="J18" i="8"/>
  <c r="I20" i="38"/>
  <c r="J19" i="38"/>
  <c r="H21" i="38"/>
  <c r="I20" i="27"/>
  <c r="H21" i="27" s="1"/>
  <c r="J19" i="27"/>
  <c r="J19" i="37"/>
  <c r="I20" i="37"/>
  <c r="H21" i="37"/>
  <c r="I20" i="17"/>
  <c r="H21" i="17" s="1"/>
  <c r="J19" i="17"/>
  <c r="I19" i="1"/>
  <c r="H20" i="1" s="1"/>
  <c r="J18" i="1"/>
  <c r="J19" i="10"/>
  <c r="I20" i="10"/>
  <c r="H21" i="10"/>
  <c r="I19" i="7"/>
  <c r="J18" i="7"/>
  <c r="H20" i="7"/>
  <c r="I20" i="25"/>
  <c r="H21" i="25" s="1"/>
  <c r="J19" i="25"/>
  <c r="I19" i="40"/>
  <c r="H20" i="40"/>
  <c r="J18" i="40"/>
  <c r="J19" i="29"/>
  <c r="H21" i="29"/>
  <c r="I20" i="29"/>
  <c r="H21" i="9"/>
  <c r="J19" i="9"/>
  <c r="I20" i="9"/>
  <c r="J19" i="28"/>
  <c r="I20" i="28"/>
  <c r="H21" i="28" s="1"/>
  <c r="J18" i="3"/>
  <c r="I19" i="3"/>
  <c r="H20" i="3" s="1"/>
  <c r="I20" i="36"/>
  <c r="J19" i="36"/>
  <c r="H21" i="36"/>
  <c r="J19" i="12"/>
  <c r="I20" i="12"/>
  <c r="H21" i="12"/>
  <c r="I20" i="16"/>
  <c r="H21" i="16"/>
  <c r="J19" i="16"/>
  <c r="J19" i="30"/>
  <c r="I20" i="30"/>
  <c r="H21" i="30" s="1"/>
  <c r="I20" i="24"/>
  <c r="J19" i="24"/>
  <c r="H21" i="24"/>
  <c r="J19" i="41"/>
  <c r="I20" i="41"/>
  <c r="H21" i="41" s="1"/>
  <c r="I20" i="14" l="1"/>
  <c r="J19" i="14"/>
  <c r="H21" i="14"/>
  <c r="I21" i="6"/>
  <c r="J20" i="6"/>
  <c r="H22" i="6"/>
  <c r="H21" i="8"/>
  <c r="J19" i="8"/>
  <c r="I20" i="8"/>
  <c r="I20" i="13"/>
  <c r="H21" i="13"/>
  <c r="J19" i="13"/>
  <c r="I21" i="17"/>
  <c r="H22" i="17"/>
  <c r="J20" i="17"/>
  <c r="I21" i="26"/>
  <c r="H22" i="26" s="1"/>
  <c r="J20" i="26"/>
  <c r="I21" i="5"/>
  <c r="J20" i="5"/>
  <c r="H22" i="5"/>
  <c r="I21" i="19"/>
  <c r="H22" i="19" s="1"/>
  <c r="J20" i="19"/>
  <c r="I21" i="28"/>
  <c r="H22" i="28" s="1"/>
  <c r="J20" i="28"/>
  <c r="J20" i="21"/>
  <c r="I21" i="21"/>
  <c r="H22" i="21" s="1"/>
  <c r="H21" i="3"/>
  <c r="J19" i="3"/>
  <c r="I20" i="3"/>
  <c r="J19" i="33"/>
  <c r="I20" i="33"/>
  <c r="H21" i="33"/>
  <c r="J20" i="27"/>
  <c r="I21" i="27"/>
  <c r="H22" i="27" s="1"/>
  <c r="I22" i="20"/>
  <c r="H23" i="20" s="1"/>
  <c r="J21" i="20"/>
  <c r="I21" i="31"/>
  <c r="H22" i="31"/>
  <c r="J20" i="31"/>
  <c r="I21" i="30"/>
  <c r="H22" i="30" s="1"/>
  <c r="J20" i="30"/>
  <c r="I21" i="25"/>
  <c r="H22" i="25"/>
  <c r="J20" i="25"/>
  <c r="J19" i="1"/>
  <c r="I20" i="1"/>
  <c r="H21" i="1" s="1"/>
  <c r="J19" i="34"/>
  <c r="I20" i="34"/>
  <c r="H21" i="34" s="1"/>
  <c r="J19" i="4"/>
  <c r="I20" i="4"/>
  <c r="H21" i="4" s="1"/>
  <c r="J20" i="16"/>
  <c r="I21" i="16"/>
  <c r="H22" i="16"/>
  <c r="I21" i="9"/>
  <c r="H22" i="9" s="1"/>
  <c r="J20" i="9"/>
  <c r="I21" i="24"/>
  <c r="J20" i="24"/>
  <c r="H22" i="24"/>
  <c r="J20" i="29"/>
  <c r="I21" i="29"/>
  <c r="H22" i="29" s="1"/>
  <c r="J19" i="11"/>
  <c r="I20" i="11"/>
  <c r="H21" i="11" s="1"/>
  <c r="J19" i="2"/>
  <c r="I20" i="2"/>
  <c r="H21" i="2"/>
  <c r="J19" i="22"/>
  <c r="I20" i="22"/>
  <c r="H21" i="22" s="1"/>
  <c r="I21" i="38"/>
  <c r="H22" i="38"/>
  <c r="J20" i="38"/>
  <c r="J20" i="12"/>
  <c r="I21" i="12"/>
  <c r="H22" i="12" s="1"/>
  <c r="I20" i="40"/>
  <c r="H21" i="40" s="1"/>
  <c r="J19" i="40"/>
  <c r="J20" i="10"/>
  <c r="I21" i="10"/>
  <c r="H22" i="10" s="1"/>
  <c r="I21" i="18"/>
  <c r="H22" i="18" s="1"/>
  <c r="J20" i="18"/>
  <c r="J20" i="23"/>
  <c r="I21" i="23"/>
  <c r="H22" i="23"/>
  <c r="I21" i="36"/>
  <c r="J20" i="36"/>
  <c r="H22" i="36"/>
  <c r="J20" i="37"/>
  <c r="H22" i="37"/>
  <c r="I21" i="37"/>
  <c r="J19" i="39"/>
  <c r="I20" i="39"/>
  <c r="H21" i="39" s="1"/>
  <c r="J19" i="7"/>
  <c r="I20" i="7"/>
  <c r="H21" i="7"/>
  <c r="I21" i="41"/>
  <c r="H22" i="41" s="1"/>
  <c r="J20" i="41"/>
  <c r="I22" i="26" l="1"/>
  <c r="H23" i="26" s="1"/>
  <c r="J21" i="26"/>
  <c r="I21" i="1"/>
  <c r="H22" i="1" s="1"/>
  <c r="J20" i="1"/>
  <c r="J21" i="19"/>
  <c r="I22" i="19"/>
  <c r="H23" i="19" s="1"/>
  <c r="I22" i="18"/>
  <c r="H23" i="18" s="1"/>
  <c r="J21" i="18"/>
  <c r="I22" i="10"/>
  <c r="J21" i="10"/>
  <c r="H23" i="10"/>
  <c r="J20" i="22"/>
  <c r="I21" i="22"/>
  <c r="H22" i="22" s="1"/>
  <c r="J22" i="20"/>
  <c r="I23" i="20"/>
  <c r="H24" i="20" s="1"/>
  <c r="I22" i="28"/>
  <c r="H23" i="28" s="1"/>
  <c r="J21" i="28"/>
  <c r="J20" i="4"/>
  <c r="I21" i="4"/>
  <c r="H22" i="4"/>
  <c r="J21" i="9"/>
  <c r="I22" i="9"/>
  <c r="H23" i="9" s="1"/>
  <c r="I21" i="39"/>
  <c r="H22" i="39"/>
  <c r="J20" i="39"/>
  <c r="J21" i="12"/>
  <c r="I22" i="12"/>
  <c r="H23" i="12"/>
  <c r="J21" i="21"/>
  <c r="I22" i="21"/>
  <c r="H23" i="21" s="1"/>
  <c r="H22" i="11"/>
  <c r="I21" i="11"/>
  <c r="J20" i="11"/>
  <c r="I21" i="40"/>
  <c r="H22" i="40"/>
  <c r="J20" i="40"/>
  <c r="I21" i="34"/>
  <c r="H22" i="34" s="1"/>
  <c r="J20" i="34"/>
  <c r="J21" i="30"/>
  <c r="I22" i="30"/>
  <c r="H23" i="30"/>
  <c r="J21" i="37"/>
  <c r="I22" i="37"/>
  <c r="H23" i="37"/>
  <c r="I22" i="27"/>
  <c r="H23" i="27" s="1"/>
  <c r="J21" i="27"/>
  <c r="I21" i="3"/>
  <c r="H22" i="3" s="1"/>
  <c r="J20" i="3"/>
  <c r="I21" i="8"/>
  <c r="H22" i="8"/>
  <c r="J20" i="8"/>
  <c r="H22" i="7"/>
  <c r="J20" i="7"/>
  <c r="I21" i="7"/>
  <c r="I22" i="24"/>
  <c r="H23" i="24" s="1"/>
  <c r="J21" i="24"/>
  <c r="H23" i="5"/>
  <c r="I22" i="5"/>
  <c r="J21" i="5"/>
  <c r="J20" i="2"/>
  <c r="I21" i="2"/>
  <c r="H22" i="2" s="1"/>
  <c r="J21" i="17"/>
  <c r="I22" i="17"/>
  <c r="H23" i="17"/>
  <c r="J21" i="31"/>
  <c r="I22" i="31"/>
  <c r="H23" i="31" s="1"/>
  <c r="J20" i="33"/>
  <c r="I21" i="33"/>
  <c r="H22" i="33" s="1"/>
  <c r="I22" i="16"/>
  <c r="H23" i="16"/>
  <c r="J21" i="16"/>
  <c r="H23" i="36"/>
  <c r="I22" i="36"/>
  <c r="J21" i="36"/>
  <c r="J21" i="38"/>
  <c r="I22" i="38"/>
  <c r="H23" i="38" s="1"/>
  <c r="I21" i="13"/>
  <c r="J20" i="13"/>
  <c r="H22" i="13"/>
  <c r="J20" i="14"/>
  <c r="I21" i="14"/>
  <c r="H22" i="14"/>
  <c r="I22" i="29"/>
  <c r="H23" i="29"/>
  <c r="J21" i="29"/>
  <c r="H23" i="25"/>
  <c r="J21" i="25"/>
  <c r="I22" i="25"/>
  <c r="J21" i="6"/>
  <c r="I22" i="6"/>
  <c r="H23" i="6" s="1"/>
  <c r="J21" i="23"/>
  <c r="I22" i="23"/>
  <c r="H23" i="23" s="1"/>
  <c r="I22" i="41"/>
  <c r="H23" i="41" s="1"/>
  <c r="J21" i="41"/>
  <c r="J22" i="28" l="1"/>
  <c r="I23" i="28"/>
  <c r="H24" i="28"/>
  <c r="I24" i="20"/>
  <c r="H25" i="20"/>
  <c r="J23" i="20"/>
  <c r="J22" i="18"/>
  <c r="H24" i="18"/>
  <c r="I23" i="18"/>
  <c r="I22" i="2"/>
  <c r="H23" i="2" s="1"/>
  <c r="J21" i="2"/>
  <c r="I22" i="34"/>
  <c r="J21" i="34"/>
  <c r="H23" i="34"/>
  <c r="J21" i="22"/>
  <c r="I22" i="22"/>
  <c r="H23" i="22"/>
  <c r="J22" i="19"/>
  <c r="I23" i="19"/>
  <c r="H24" i="19"/>
  <c r="H23" i="33"/>
  <c r="J21" i="33"/>
  <c r="I22" i="33"/>
  <c r="J22" i="24"/>
  <c r="I23" i="24"/>
  <c r="H24" i="24" s="1"/>
  <c r="J22" i="23"/>
  <c r="I23" i="23"/>
  <c r="H24" i="23" s="1"/>
  <c r="J21" i="1"/>
  <c r="I22" i="1"/>
  <c r="H23" i="1" s="1"/>
  <c r="J21" i="3"/>
  <c r="I22" i="3"/>
  <c r="H23" i="3"/>
  <c r="I23" i="21"/>
  <c r="H24" i="21"/>
  <c r="J22" i="21"/>
  <c r="I23" i="38"/>
  <c r="H24" i="38" s="1"/>
  <c r="J22" i="38"/>
  <c r="J22" i="31"/>
  <c r="I23" i="31"/>
  <c r="H24" i="31"/>
  <c r="J22" i="9"/>
  <c r="I23" i="9"/>
  <c r="H24" i="9" s="1"/>
  <c r="J22" i="27"/>
  <c r="I23" i="27"/>
  <c r="H24" i="27" s="1"/>
  <c r="J22" i="6"/>
  <c r="I23" i="6"/>
  <c r="H24" i="6" s="1"/>
  <c r="J22" i="26"/>
  <c r="H24" i="26"/>
  <c r="I23" i="26"/>
  <c r="I22" i="13"/>
  <c r="H23" i="13"/>
  <c r="J21" i="13"/>
  <c r="J22" i="36"/>
  <c r="I23" i="36"/>
  <c r="H24" i="36" s="1"/>
  <c r="J21" i="7"/>
  <c r="I22" i="7"/>
  <c r="H23" i="7" s="1"/>
  <c r="J21" i="11"/>
  <c r="I22" i="11"/>
  <c r="H23" i="11" s="1"/>
  <c r="H23" i="39"/>
  <c r="J21" i="39"/>
  <c r="I22" i="39"/>
  <c r="I23" i="25"/>
  <c r="H24" i="25" s="1"/>
  <c r="J22" i="25"/>
  <c r="J22" i="10"/>
  <c r="I23" i="10"/>
  <c r="H24" i="10"/>
  <c r="H24" i="16"/>
  <c r="J22" i="16"/>
  <c r="I23" i="16"/>
  <c r="J22" i="37"/>
  <c r="I23" i="37"/>
  <c r="H24" i="37"/>
  <c r="J22" i="5"/>
  <c r="I23" i="5"/>
  <c r="H24" i="5" s="1"/>
  <c r="J21" i="40"/>
  <c r="I22" i="40"/>
  <c r="H23" i="40"/>
  <c r="J22" i="12"/>
  <c r="I23" i="12"/>
  <c r="H24" i="12"/>
  <c r="J22" i="17"/>
  <c r="I23" i="17"/>
  <c r="H24" i="17" s="1"/>
  <c r="J21" i="14"/>
  <c r="I22" i="14"/>
  <c r="H23" i="14" s="1"/>
  <c r="I23" i="30"/>
  <c r="J22" i="30"/>
  <c r="H24" i="30"/>
  <c r="J21" i="4"/>
  <c r="I22" i="4"/>
  <c r="H23" i="4" s="1"/>
  <c r="J21" i="8"/>
  <c r="I22" i="8"/>
  <c r="H23" i="8" s="1"/>
  <c r="J22" i="29"/>
  <c r="I23" i="29"/>
  <c r="H24" i="29" s="1"/>
  <c r="J22" i="41"/>
  <c r="I23" i="41"/>
  <c r="H24" i="41" s="1"/>
  <c r="J23" i="6" l="1"/>
  <c r="I24" i="6"/>
  <c r="H25" i="6"/>
  <c r="J22" i="1"/>
  <c r="I23" i="1"/>
  <c r="H24" i="1"/>
  <c r="I24" i="27"/>
  <c r="H25" i="27"/>
  <c r="J23" i="27"/>
  <c r="J23" i="38"/>
  <c r="I24" i="38"/>
  <c r="H25" i="38" s="1"/>
  <c r="J23" i="36"/>
  <c r="I24" i="36"/>
  <c r="H25" i="36" s="1"/>
  <c r="H24" i="8"/>
  <c r="I23" i="8"/>
  <c r="J22" i="8"/>
  <c r="J23" i="23"/>
  <c r="I24" i="23"/>
  <c r="H25" i="23" s="1"/>
  <c r="I24" i="25"/>
  <c r="H25" i="25" s="1"/>
  <c r="J23" i="25"/>
  <c r="I24" i="17"/>
  <c r="J23" i="17"/>
  <c r="H25" i="17"/>
  <c r="I23" i="11"/>
  <c r="H24" i="11" s="1"/>
  <c r="J22" i="11"/>
  <c r="H25" i="9"/>
  <c r="J23" i="9"/>
  <c r="I24" i="9"/>
  <c r="J22" i="2"/>
  <c r="I23" i="2"/>
  <c r="H24" i="2"/>
  <c r="J22" i="7"/>
  <c r="I23" i="7"/>
  <c r="H24" i="7" s="1"/>
  <c r="J22" i="14"/>
  <c r="I23" i="14"/>
  <c r="H24" i="14" s="1"/>
  <c r="I24" i="5"/>
  <c r="H25" i="5"/>
  <c r="J23" i="5"/>
  <c r="I23" i="4"/>
  <c r="H24" i="4" s="1"/>
  <c r="J22" i="4"/>
  <c r="J23" i="24"/>
  <c r="I24" i="24"/>
  <c r="H25" i="24" s="1"/>
  <c r="I24" i="26"/>
  <c r="H25" i="26" s="1"/>
  <c r="J23" i="26"/>
  <c r="J23" i="18"/>
  <c r="I24" i="18"/>
  <c r="H25" i="18" s="1"/>
  <c r="J23" i="16"/>
  <c r="I24" i="16"/>
  <c r="H25" i="16" s="1"/>
  <c r="I23" i="34"/>
  <c r="J22" i="34"/>
  <c r="H24" i="34"/>
  <c r="I24" i="29"/>
  <c r="H25" i="29" s="1"/>
  <c r="J23" i="29"/>
  <c r="J23" i="10"/>
  <c r="I24" i="10"/>
  <c r="H25" i="10"/>
  <c r="J23" i="21"/>
  <c r="I24" i="21"/>
  <c r="H25" i="21" s="1"/>
  <c r="I24" i="12"/>
  <c r="H25" i="12" s="1"/>
  <c r="J23" i="12"/>
  <c r="J23" i="31"/>
  <c r="I24" i="31"/>
  <c r="H25" i="31" s="1"/>
  <c r="H25" i="19"/>
  <c r="J23" i="19"/>
  <c r="I24" i="19"/>
  <c r="J24" i="20"/>
  <c r="I25" i="20"/>
  <c r="H26" i="20" s="1"/>
  <c r="J23" i="37"/>
  <c r="I24" i="37"/>
  <c r="H25" i="37" s="1"/>
  <c r="H24" i="3"/>
  <c r="I23" i="3"/>
  <c r="J22" i="3"/>
  <c r="I24" i="30"/>
  <c r="H25" i="30"/>
  <c r="J23" i="30"/>
  <c r="I23" i="13"/>
  <c r="J22" i="13"/>
  <c r="H24" i="13"/>
  <c r="I24" i="28"/>
  <c r="H25" i="28" s="1"/>
  <c r="J23" i="28"/>
  <c r="I23" i="39"/>
  <c r="H24" i="39"/>
  <c r="J22" i="39"/>
  <c r="J22" i="40"/>
  <c r="I23" i="40"/>
  <c r="H24" i="40" s="1"/>
  <c r="I23" i="22"/>
  <c r="J22" i="22"/>
  <c r="H24" i="22"/>
  <c r="I23" i="33"/>
  <c r="J22" i="33"/>
  <c r="H24" i="33"/>
  <c r="J23" i="41"/>
  <c r="I24" i="41"/>
  <c r="H25" i="41" s="1"/>
  <c r="J23" i="11" l="1"/>
  <c r="I24" i="11"/>
  <c r="H25" i="11" s="1"/>
  <c r="I24" i="4"/>
  <c r="H25" i="4"/>
  <c r="J23" i="4"/>
  <c r="I25" i="31"/>
  <c r="H26" i="31" s="1"/>
  <c r="J24" i="31"/>
  <c r="I25" i="37"/>
  <c r="H26" i="37"/>
  <c r="J24" i="37"/>
  <c r="I25" i="36"/>
  <c r="H26" i="36"/>
  <c r="J24" i="36"/>
  <c r="J24" i="29"/>
  <c r="I25" i="29"/>
  <c r="H26" i="29" s="1"/>
  <c r="I24" i="40"/>
  <c r="H25" i="40" s="1"/>
  <c r="J23" i="40"/>
  <c r="I26" i="20"/>
  <c r="H27" i="20" s="1"/>
  <c r="J25" i="20"/>
  <c r="I24" i="14"/>
  <c r="J23" i="14"/>
  <c r="H25" i="14"/>
  <c r="J24" i="25"/>
  <c r="I25" i="25"/>
  <c r="H26" i="25"/>
  <c r="I25" i="38"/>
  <c r="H26" i="38" s="1"/>
  <c r="J24" i="38"/>
  <c r="I25" i="16"/>
  <c r="J24" i="16"/>
  <c r="H26" i="16"/>
  <c r="I25" i="12"/>
  <c r="H26" i="12"/>
  <c r="J24" i="12"/>
  <c r="H26" i="24"/>
  <c r="J24" i="24"/>
  <c r="I25" i="24"/>
  <c r="I25" i="23"/>
  <c r="H26" i="23"/>
  <c r="J24" i="23"/>
  <c r="J24" i="18"/>
  <c r="I25" i="18"/>
  <c r="H26" i="18" s="1"/>
  <c r="J24" i="26"/>
  <c r="I25" i="26"/>
  <c r="H26" i="26"/>
  <c r="J24" i="21"/>
  <c r="I25" i="21"/>
  <c r="H26" i="21"/>
  <c r="I24" i="7"/>
  <c r="H25" i="7" s="1"/>
  <c r="J23" i="7"/>
  <c r="J23" i="3"/>
  <c r="I24" i="3"/>
  <c r="H25" i="3"/>
  <c r="J23" i="8"/>
  <c r="I24" i="8"/>
  <c r="H25" i="8" s="1"/>
  <c r="J24" i="27"/>
  <c r="I25" i="27"/>
  <c r="H26" i="27" s="1"/>
  <c r="I24" i="13"/>
  <c r="H25" i="13" s="1"/>
  <c r="J23" i="13"/>
  <c r="I24" i="33"/>
  <c r="H25" i="33" s="1"/>
  <c r="J23" i="33"/>
  <c r="J24" i="19"/>
  <c r="I25" i="19"/>
  <c r="H26" i="19"/>
  <c r="J23" i="34"/>
  <c r="I24" i="34"/>
  <c r="H25" i="34" s="1"/>
  <c r="I25" i="9"/>
  <c r="H26" i="9" s="1"/>
  <c r="J24" i="9"/>
  <c r="J24" i="10"/>
  <c r="I25" i="10"/>
  <c r="H26" i="10" s="1"/>
  <c r="J23" i="1"/>
  <c r="H25" i="1"/>
  <c r="I24" i="1"/>
  <c r="J23" i="22"/>
  <c r="I24" i="22"/>
  <c r="H25" i="22" s="1"/>
  <c r="J24" i="30"/>
  <c r="I25" i="30"/>
  <c r="H26" i="30"/>
  <c r="I25" i="5"/>
  <c r="H26" i="5" s="1"/>
  <c r="J24" i="5"/>
  <c r="I24" i="2"/>
  <c r="H25" i="2" s="1"/>
  <c r="J23" i="2"/>
  <c r="I24" i="39"/>
  <c r="J23" i="39"/>
  <c r="H25" i="39"/>
  <c r="J24" i="28"/>
  <c r="I25" i="28"/>
  <c r="H26" i="28"/>
  <c r="I25" i="17"/>
  <c r="J24" i="17"/>
  <c r="H26" i="17"/>
  <c r="J24" i="6"/>
  <c r="I25" i="6"/>
  <c r="H26" i="6" s="1"/>
  <c r="I25" i="41"/>
  <c r="H26" i="41" s="1"/>
  <c r="J24" i="41"/>
  <c r="J25" i="5" l="1"/>
  <c r="I26" i="5"/>
  <c r="H27" i="5"/>
  <c r="J24" i="8"/>
  <c r="I25" i="8"/>
  <c r="H26" i="8" s="1"/>
  <c r="I26" i="10"/>
  <c r="H27" i="10" s="1"/>
  <c r="J25" i="10"/>
  <c r="I26" i="6"/>
  <c r="H27" i="6"/>
  <c r="J25" i="6"/>
  <c r="I25" i="33"/>
  <c r="H26" i="33" s="1"/>
  <c r="J24" i="33"/>
  <c r="J25" i="31"/>
  <c r="I26" i="31"/>
  <c r="H27" i="31" s="1"/>
  <c r="J24" i="22"/>
  <c r="I25" i="22"/>
  <c r="H26" i="22" s="1"/>
  <c r="J25" i="9"/>
  <c r="I26" i="9"/>
  <c r="H27" i="9" s="1"/>
  <c r="I26" i="38"/>
  <c r="H27" i="38" s="1"/>
  <c r="J25" i="38"/>
  <c r="I27" i="20"/>
  <c r="H28" i="20"/>
  <c r="J26" i="20"/>
  <c r="I25" i="34"/>
  <c r="H26" i="34" s="1"/>
  <c r="J24" i="34"/>
  <c r="I25" i="13"/>
  <c r="H26" i="13"/>
  <c r="J24" i="13"/>
  <c r="I26" i="18"/>
  <c r="H27" i="18" s="1"/>
  <c r="J25" i="18"/>
  <c r="I25" i="11"/>
  <c r="H26" i="11" s="1"/>
  <c r="J24" i="11"/>
  <c r="I25" i="2"/>
  <c r="H26" i="2"/>
  <c r="J24" i="2"/>
  <c r="I26" i="27"/>
  <c r="H27" i="27" s="1"/>
  <c r="J25" i="27"/>
  <c r="J24" i="7"/>
  <c r="I25" i="7"/>
  <c r="H26" i="7"/>
  <c r="I25" i="40"/>
  <c r="H26" i="40"/>
  <c r="J24" i="40"/>
  <c r="J24" i="1"/>
  <c r="I25" i="1"/>
  <c r="H26" i="1" s="1"/>
  <c r="J25" i="28"/>
  <c r="I26" i="28"/>
  <c r="H27" i="28" s="1"/>
  <c r="J25" i="24"/>
  <c r="I26" i="24"/>
  <c r="H27" i="24" s="1"/>
  <c r="J25" i="29"/>
  <c r="I26" i="29"/>
  <c r="H27" i="29" s="1"/>
  <c r="J25" i="25"/>
  <c r="I26" i="25"/>
  <c r="H27" i="25" s="1"/>
  <c r="J24" i="4"/>
  <c r="I25" i="4"/>
  <c r="H26" i="4"/>
  <c r="I25" i="39"/>
  <c r="H26" i="39" s="1"/>
  <c r="J24" i="39"/>
  <c r="J25" i="17"/>
  <c r="I26" i="17"/>
  <c r="H27" i="17"/>
  <c r="I25" i="3"/>
  <c r="H26" i="3"/>
  <c r="J24" i="3"/>
  <c r="I26" i="23"/>
  <c r="H27" i="23"/>
  <c r="J25" i="23"/>
  <c r="H27" i="16"/>
  <c r="J25" i="16"/>
  <c r="I26" i="16"/>
  <c r="H27" i="19"/>
  <c r="J25" i="19"/>
  <c r="I26" i="19"/>
  <c r="J25" i="26"/>
  <c r="I26" i="26"/>
  <c r="H27" i="26"/>
  <c r="J24" i="14"/>
  <c r="I25" i="14"/>
  <c r="H26" i="14" s="1"/>
  <c r="H27" i="37"/>
  <c r="I26" i="37"/>
  <c r="J25" i="37"/>
  <c r="I26" i="21"/>
  <c r="H27" i="21"/>
  <c r="J25" i="21"/>
  <c r="I26" i="12"/>
  <c r="H27" i="12"/>
  <c r="J25" i="12"/>
  <c r="J25" i="30"/>
  <c r="I26" i="30"/>
  <c r="H27" i="30"/>
  <c r="J25" i="36"/>
  <c r="I26" i="36"/>
  <c r="H27" i="36" s="1"/>
  <c r="I26" i="41"/>
  <c r="H27" i="41" s="1"/>
  <c r="J25" i="41"/>
  <c r="I26" i="34" l="1"/>
  <c r="H27" i="34"/>
  <c r="J25" i="34"/>
  <c r="I26" i="22"/>
  <c r="J25" i="22"/>
  <c r="H27" i="22"/>
  <c r="I27" i="28"/>
  <c r="H28" i="28" s="1"/>
  <c r="J26" i="28"/>
  <c r="J25" i="11"/>
  <c r="I26" i="11"/>
  <c r="H27" i="11" s="1"/>
  <c r="H27" i="14"/>
  <c r="J25" i="14"/>
  <c r="I26" i="14"/>
  <c r="J25" i="1"/>
  <c r="I26" i="1"/>
  <c r="H27" i="1" s="1"/>
  <c r="J26" i="27"/>
  <c r="I27" i="27"/>
  <c r="H28" i="27"/>
  <c r="J26" i="31"/>
  <c r="I27" i="31"/>
  <c r="H28" i="31"/>
  <c r="J26" i="18"/>
  <c r="I27" i="18"/>
  <c r="H28" i="18"/>
  <c r="I27" i="38"/>
  <c r="H28" i="38" s="1"/>
  <c r="J26" i="38"/>
  <c r="I26" i="33"/>
  <c r="H27" i="33"/>
  <c r="J25" i="33"/>
  <c r="I27" i="25"/>
  <c r="H28" i="25" s="1"/>
  <c r="J26" i="25"/>
  <c r="J25" i="8"/>
  <c r="I26" i="8"/>
  <c r="H27" i="8" s="1"/>
  <c r="I27" i="29"/>
  <c r="H28" i="29" s="1"/>
  <c r="J26" i="29"/>
  <c r="I27" i="9"/>
  <c r="J26" i="9"/>
  <c r="H28" i="9"/>
  <c r="I27" i="10"/>
  <c r="H28" i="10" s="1"/>
  <c r="J26" i="10"/>
  <c r="J26" i="36"/>
  <c r="I27" i="36"/>
  <c r="H28" i="36" s="1"/>
  <c r="I26" i="39"/>
  <c r="H27" i="39"/>
  <c r="J25" i="39"/>
  <c r="J26" i="24"/>
  <c r="I27" i="24"/>
  <c r="H28" i="24" s="1"/>
  <c r="J26" i="19"/>
  <c r="I27" i="19"/>
  <c r="H28" i="19" s="1"/>
  <c r="I26" i="3"/>
  <c r="H27" i="3"/>
  <c r="J25" i="3"/>
  <c r="I26" i="4"/>
  <c r="H27" i="4" s="1"/>
  <c r="J25" i="4"/>
  <c r="J26" i="12"/>
  <c r="I27" i="12"/>
  <c r="H28" i="12" s="1"/>
  <c r="I27" i="21"/>
  <c r="H28" i="21" s="1"/>
  <c r="J26" i="21"/>
  <c r="I26" i="2"/>
  <c r="H27" i="2" s="1"/>
  <c r="J25" i="2"/>
  <c r="I27" i="26"/>
  <c r="H28" i="26" s="1"/>
  <c r="J26" i="26"/>
  <c r="J25" i="40"/>
  <c r="I26" i="40"/>
  <c r="H27" i="40" s="1"/>
  <c r="J27" i="20"/>
  <c r="I28" i="20"/>
  <c r="H29" i="20" s="1"/>
  <c r="I27" i="30"/>
  <c r="H28" i="30"/>
  <c r="J26" i="30"/>
  <c r="J26" i="23"/>
  <c r="I27" i="23"/>
  <c r="H28" i="23" s="1"/>
  <c r="J25" i="7"/>
  <c r="I26" i="7"/>
  <c r="H27" i="7" s="1"/>
  <c r="I26" i="13"/>
  <c r="H27" i="13" s="1"/>
  <c r="J25" i="13"/>
  <c r="J26" i="6"/>
  <c r="I27" i="6"/>
  <c r="H28" i="6" s="1"/>
  <c r="J26" i="5"/>
  <c r="I27" i="5"/>
  <c r="H28" i="5"/>
  <c r="H28" i="17"/>
  <c r="J26" i="17"/>
  <c r="I27" i="17"/>
  <c r="I27" i="16"/>
  <c r="J26" i="16"/>
  <c r="H28" i="16"/>
  <c r="H28" i="37"/>
  <c r="J26" i="37"/>
  <c r="I27" i="37"/>
  <c r="J26" i="41"/>
  <c r="I27" i="41"/>
  <c r="H28" i="41" s="1"/>
  <c r="I28" i="12" l="1"/>
  <c r="H29" i="12" s="1"/>
  <c r="J27" i="12"/>
  <c r="J27" i="28"/>
  <c r="I28" i="28"/>
  <c r="H29" i="28"/>
  <c r="I28" i="24"/>
  <c r="H29" i="24" s="1"/>
  <c r="J27" i="24"/>
  <c r="I27" i="4"/>
  <c r="H28" i="4"/>
  <c r="J26" i="4"/>
  <c r="J27" i="10"/>
  <c r="I28" i="10"/>
  <c r="H29" i="10" s="1"/>
  <c r="I28" i="25"/>
  <c r="H29" i="25" s="1"/>
  <c r="J27" i="25"/>
  <c r="J26" i="2"/>
  <c r="I27" i="2"/>
  <c r="H28" i="2" s="1"/>
  <c r="H29" i="23"/>
  <c r="I28" i="23"/>
  <c r="J27" i="23"/>
  <c r="J27" i="26"/>
  <c r="I28" i="26"/>
  <c r="H29" i="26" s="1"/>
  <c r="I27" i="13"/>
  <c r="J26" i="13"/>
  <c r="H28" i="13"/>
  <c r="H30" i="20"/>
  <c r="I29" i="20"/>
  <c r="J28" i="20"/>
  <c r="I28" i="36"/>
  <c r="H29" i="36" s="1"/>
  <c r="J27" i="36"/>
  <c r="J27" i="29"/>
  <c r="I28" i="29"/>
  <c r="H29" i="29" s="1"/>
  <c r="J26" i="11"/>
  <c r="I27" i="11"/>
  <c r="H28" i="11" s="1"/>
  <c r="I27" i="40"/>
  <c r="H28" i="40"/>
  <c r="J26" i="40"/>
  <c r="I27" i="1"/>
  <c r="H28" i="1" s="1"/>
  <c r="J26" i="1"/>
  <c r="I28" i="6"/>
  <c r="J27" i="6"/>
  <c r="H29" i="6"/>
  <c r="J26" i="7"/>
  <c r="I27" i="7"/>
  <c r="H28" i="7"/>
  <c r="I28" i="21"/>
  <c r="H29" i="21" s="1"/>
  <c r="J27" i="21"/>
  <c r="J27" i="19"/>
  <c r="I28" i="19"/>
  <c r="H29" i="19"/>
  <c r="I27" i="8"/>
  <c r="H28" i="8"/>
  <c r="J26" i="8"/>
  <c r="J27" i="38"/>
  <c r="I28" i="38"/>
  <c r="H29" i="38" s="1"/>
  <c r="J27" i="5"/>
  <c r="I28" i="5"/>
  <c r="H29" i="5" s="1"/>
  <c r="J26" i="33"/>
  <c r="H28" i="33"/>
  <c r="I27" i="33"/>
  <c r="I28" i="31"/>
  <c r="H29" i="31" s="1"/>
  <c r="J27" i="31"/>
  <c r="J27" i="37"/>
  <c r="I28" i="37"/>
  <c r="H29" i="37"/>
  <c r="I28" i="17"/>
  <c r="H29" i="17" s="1"/>
  <c r="J27" i="17"/>
  <c r="I27" i="3"/>
  <c r="H28" i="3"/>
  <c r="J26" i="3"/>
  <c r="J26" i="22"/>
  <c r="I27" i="22"/>
  <c r="H28" i="22"/>
  <c r="H28" i="14"/>
  <c r="I27" i="14"/>
  <c r="J26" i="14"/>
  <c r="I28" i="9"/>
  <c r="J27" i="9"/>
  <c r="H29" i="9"/>
  <c r="I28" i="18"/>
  <c r="H29" i="18" s="1"/>
  <c r="J27" i="18"/>
  <c r="I28" i="30"/>
  <c r="J27" i="30"/>
  <c r="H29" i="30"/>
  <c r="I27" i="34"/>
  <c r="H28" i="34"/>
  <c r="J26" i="34"/>
  <c r="I27" i="39"/>
  <c r="H28" i="39" s="1"/>
  <c r="J26" i="39"/>
  <c r="I28" i="27"/>
  <c r="H29" i="27" s="1"/>
  <c r="J27" i="27"/>
  <c r="J27" i="16"/>
  <c r="I28" i="16"/>
  <c r="H29" i="16" s="1"/>
  <c r="J27" i="41"/>
  <c r="I28" i="41"/>
  <c r="H29" i="41" s="1"/>
  <c r="I29" i="5" l="1"/>
  <c r="J28" i="5"/>
  <c r="H30" i="5"/>
  <c r="J27" i="2"/>
  <c r="I28" i="2"/>
  <c r="H29" i="2" s="1"/>
  <c r="J28" i="18"/>
  <c r="H30" i="18"/>
  <c r="I29" i="18"/>
  <c r="J28" i="29"/>
  <c r="I29" i="29"/>
  <c r="H30" i="29" s="1"/>
  <c r="I29" i="24"/>
  <c r="J28" i="24"/>
  <c r="H30" i="24"/>
  <c r="H30" i="36"/>
  <c r="I29" i="36"/>
  <c r="J28" i="36"/>
  <c r="J28" i="21"/>
  <c r="I29" i="21"/>
  <c r="H30" i="21" s="1"/>
  <c r="J28" i="25"/>
  <c r="I29" i="25"/>
  <c r="H30" i="25"/>
  <c r="J28" i="10"/>
  <c r="I29" i="10"/>
  <c r="H30" i="10" s="1"/>
  <c r="J28" i="38"/>
  <c r="I29" i="38"/>
  <c r="H30" i="38" s="1"/>
  <c r="I29" i="26"/>
  <c r="H30" i="26" s="1"/>
  <c r="J28" i="26"/>
  <c r="I28" i="39"/>
  <c r="H29" i="39" s="1"/>
  <c r="J27" i="39"/>
  <c r="I29" i="16"/>
  <c r="H30" i="16" s="1"/>
  <c r="J28" i="16"/>
  <c r="J27" i="1"/>
  <c r="I28" i="1"/>
  <c r="H29" i="1" s="1"/>
  <c r="I29" i="31"/>
  <c r="H30" i="31" s="1"/>
  <c r="J28" i="31"/>
  <c r="I29" i="17"/>
  <c r="H30" i="17" s="1"/>
  <c r="J28" i="17"/>
  <c r="I28" i="11"/>
  <c r="H29" i="11" s="1"/>
  <c r="J27" i="11"/>
  <c r="J28" i="12"/>
  <c r="I29" i="12"/>
  <c r="H30" i="12"/>
  <c r="I28" i="22"/>
  <c r="H29" i="22"/>
  <c r="J27" i="22"/>
  <c r="J27" i="14"/>
  <c r="I28" i="14"/>
  <c r="H29" i="14" s="1"/>
  <c r="I28" i="33"/>
  <c r="J27" i="33"/>
  <c r="H29" i="33"/>
  <c r="I30" i="20"/>
  <c r="H31" i="20" s="1"/>
  <c r="J29" i="20"/>
  <c r="H29" i="8"/>
  <c r="I28" i="8"/>
  <c r="J27" i="8"/>
  <c r="I29" i="28"/>
  <c r="H30" i="28" s="1"/>
  <c r="J28" i="28"/>
  <c r="J28" i="19"/>
  <c r="I29" i="19"/>
  <c r="H30" i="19"/>
  <c r="I28" i="40"/>
  <c r="H29" i="40"/>
  <c r="J27" i="40"/>
  <c r="I28" i="7"/>
  <c r="H29" i="7"/>
  <c r="J27" i="7"/>
  <c r="I29" i="23"/>
  <c r="H30" i="23"/>
  <c r="J28" i="23"/>
  <c r="I29" i="30"/>
  <c r="J28" i="30"/>
  <c r="H30" i="30"/>
  <c r="I28" i="3"/>
  <c r="H29" i="3" s="1"/>
  <c r="J27" i="3"/>
  <c r="H30" i="6"/>
  <c r="I29" i="6"/>
  <c r="J28" i="6"/>
  <c r="J27" i="4"/>
  <c r="I28" i="4"/>
  <c r="H29" i="4" s="1"/>
  <c r="I28" i="13"/>
  <c r="H29" i="13" s="1"/>
  <c r="J27" i="13"/>
  <c r="I28" i="34"/>
  <c r="J27" i="34"/>
  <c r="H29" i="34"/>
  <c r="I29" i="27"/>
  <c r="H30" i="27"/>
  <c r="J28" i="27"/>
  <c r="J28" i="37"/>
  <c r="H30" i="37"/>
  <c r="I29" i="37"/>
  <c r="I29" i="9"/>
  <c r="J28" i="9"/>
  <c r="H30" i="9"/>
  <c r="I29" i="41"/>
  <c r="H30" i="41" s="1"/>
  <c r="J28" i="41"/>
  <c r="J29" i="10" l="1"/>
  <c r="I30" i="10"/>
  <c r="H31" i="10" s="1"/>
  <c r="J28" i="2"/>
  <c r="I29" i="2"/>
  <c r="H30" i="2" s="1"/>
  <c r="J29" i="16"/>
  <c r="H31" i="16"/>
  <c r="I30" i="16"/>
  <c r="J29" i="17"/>
  <c r="I30" i="17"/>
  <c r="H31" i="17"/>
  <c r="I29" i="39"/>
  <c r="H30" i="39"/>
  <c r="J28" i="39"/>
  <c r="H30" i="4"/>
  <c r="J28" i="4"/>
  <c r="I29" i="4"/>
  <c r="I29" i="11"/>
  <c r="J28" i="11"/>
  <c r="H30" i="11"/>
  <c r="J30" i="20"/>
  <c r="I31" i="20"/>
  <c r="H32" i="20" s="1"/>
  <c r="I29" i="3"/>
  <c r="H30" i="3" s="1"/>
  <c r="J28" i="3"/>
  <c r="J29" i="31"/>
  <c r="I30" i="31"/>
  <c r="H31" i="31"/>
  <c r="I30" i="26"/>
  <c r="H31" i="26"/>
  <c r="J29" i="26"/>
  <c r="J29" i="21"/>
  <c r="I30" i="21"/>
  <c r="H31" i="21" s="1"/>
  <c r="J29" i="29"/>
  <c r="I30" i="29"/>
  <c r="H31" i="29" s="1"/>
  <c r="I29" i="14"/>
  <c r="H30" i="14" s="1"/>
  <c r="J28" i="14"/>
  <c r="I29" i="13"/>
  <c r="H30" i="13" s="1"/>
  <c r="J28" i="13"/>
  <c r="I29" i="1"/>
  <c r="H30" i="1" s="1"/>
  <c r="J28" i="1"/>
  <c r="J29" i="38"/>
  <c r="I30" i="38"/>
  <c r="H31" i="38" s="1"/>
  <c r="I30" i="18"/>
  <c r="H31" i="18" s="1"/>
  <c r="J29" i="18"/>
  <c r="I30" i="9"/>
  <c r="H31" i="9" s="1"/>
  <c r="J29" i="9"/>
  <c r="I30" i="30"/>
  <c r="H31" i="30" s="1"/>
  <c r="J29" i="30"/>
  <c r="J28" i="33"/>
  <c r="I29" i="33"/>
  <c r="H30" i="33" s="1"/>
  <c r="J29" i="24"/>
  <c r="I30" i="24"/>
  <c r="H31" i="24" s="1"/>
  <c r="I30" i="36"/>
  <c r="H31" i="36" s="1"/>
  <c r="J29" i="36"/>
  <c r="I30" i="12"/>
  <c r="J29" i="12"/>
  <c r="H31" i="12"/>
  <c r="I29" i="40"/>
  <c r="H30" i="40" s="1"/>
  <c r="J28" i="40"/>
  <c r="I30" i="28"/>
  <c r="H31" i="28" s="1"/>
  <c r="J29" i="28"/>
  <c r="H30" i="34"/>
  <c r="J28" i="34"/>
  <c r="I29" i="34"/>
  <c r="J28" i="22"/>
  <c r="I29" i="22"/>
  <c r="H30" i="22"/>
  <c r="J29" i="37"/>
  <c r="I30" i="37"/>
  <c r="H31" i="37" s="1"/>
  <c r="I30" i="6"/>
  <c r="H31" i="6" s="1"/>
  <c r="J29" i="6"/>
  <c r="J29" i="23"/>
  <c r="I30" i="23"/>
  <c r="H31" i="23"/>
  <c r="J29" i="19"/>
  <c r="I30" i="19"/>
  <c r="H31" i="19"/>
  <c r="I29" i="8"/>
  <c r="H30" i="8" s="1"/>
  <c r="J28" i="8"/>
  <c r="I30" i="5"/>
  <c r="H31" i="5"/>
  <c r="J29" i="5"/>
  <c r="I29" i="7"/>
  <c r="H30" i="7"/>
  <c r="J28" i="7"/>
  <c r="J29" i="25"/>
  <c r="I30" i="25"/>
  <c r="H31" i="25" s="1"/>
  <c r="I30" i="27"/>
  <c r="H31" i="27"/>
  <c r="J29" i="27"/>
  <c r="I30" i="41"/>
  <c r="H31" i="41" s="1"/>
  <c r="J29" i="41"/>
  <c r="J30" i="21" l="1"/>
  <c r="I31" i="21"/>
  <c r="H32" i="21"/>
  <c r="J31" i="20"/>
  <c r="I32" i="20"/>
  <c r="H33" i="20"/>
  <c r="I31" i="30"/>
  <c r="H32" i="30" s="1"/>
  <c r="J30" i="30"/>
  <c r="J29" i="8"/>
  <c r="I30" i="8"/>
  <c r="H31" i="8"/>
  <c r="J29" i="13"/>
  <c r="I30" i="13"/>
  <c r="H31" i="13" s="1"/>
  <c r="H31" i="2"/>
  <c r="J29" i="2"/>
  <c r="I30" i="2"/>
  <c r="I30" i="3"/>
  <c r="H31" i="3"/>
  <c r="J29" i="3"/>
  <c r="J30" i="36"/>
  <c r="I31" i="36"/>
  <c r="H32" i="36"/>
  <c r="J30" i="28"/>
  <c r="I31" i="28"/>
  <c r="H32" i="28" s="1"/>
  <c r="J30" i="24"/>
  <c r="I31" i="24"/>
  <c r="H32" i="24" s="1"/>
  <c r="H31" i="1"/>
  <c r="J29" i="1"/>
  <c r="I30" i="1"/>
  <c r="J30" i="6"/>
  <c r="I31" i="6"/>
  <c r="H32" i="6"/>
  <c r="J30" i="9"/>
  <c r="I31" i="9"/>
  <c r="H32" i="9" s="1"/>
  <c r="H32" i="18"/>
  <c r="I31" i="18"/>
  <c r="J30" i="18"/>
  <c r="I30" i="14"/>
  <c r="H31" i="14"/>
  <c r="J29" i="14"/>
  <c r="J30" i="10"/>
  <c r="I31" i="10"/>
  <c r="H32" i="10" s="1"/>
  <c r="J30" i="25"/>
  <c r="I31" i="25"/>
  <c r="H32" i="25" s="1"/>
  <c r="I31" i="37"/>
  <c r="H32" i="37"/>
  <c r="J30" i="37"/>
  <c r="J29" i="40"/>
  <c r="I30" i="40"/>
  <c r="H31" i="40" s="1"/>
  <c r="I30" i="33"/>
  <c r="H31" i="33" s="1"/>
  <c r="J29" i="33"/>
  <c r="J30" i="38"/>
  <c r="I31" i="38"/>
  <c r="H32" i="38" s="1"/>
  <c r="I31" i="29"/>
  <c r="H32" i="29" s="1"/>
  <c r="J30" i="29"/>
  <c r="J30" i="16"/>
  <c r="I31" i="16"/>
  <c r="H32" i="16" s="1"/>
  <c r="I30" i="34"/>
  <c r="H31" i="34" s="1"/>
  <c r="J29" i="34"/>
  <c r="J30" i="19"/>
  <c r="I31" i="19"/>
  <c r="H32" i="19" s="1"/>
  <c r="J30" i="26"/>
  <c r="I31" i="26"/>
  <c r="H32" i="26"/>
  <c r="I31" i="23"/>
  <c r="H32" i="23" s="1"/>
  <c r="J30" i="23"/>
  <c r="J29" i="11"/>
  <c r="I30" i="11"/>
  <c r="H31" i="11"/>
  <c r="J30" i="12"/>
  <c r="I31" i="12"/>
  <c r="H32" i="12" s="1"/>
  <c r="J29" i="4"/>
  <c r="I30" i="4"/>
  <c r="H31" i="4"/>
  <c r="J30" i="27"/>
  <c r="I31" i="27"/>
  <c r="H32" i="27"/>
  <c r="J29" i="22"/>
  <c r="I30" i="22"/>
  <c r="H31" i="22" s="1"/>
  <c r="I31" i="17"/>
  <c r="H32" i="17" s="1"/>
  <c r="J30" i="17"/>
  <c r="J29" i="39"/>
  <c r="I30" i="39"/>
  <c r="H31" i="39" s="1"/>
  <c r="J29" i="7"/>
  <c r="I30" i="7"/>
  <c r="H31" i="7" s="1"/>
  <c r="I31" i="31"/>
  <c r="H32" i="31" s="1"/>
  <c r="J30" i="31"/>
  <c r="I31" i="5"/>
  <c r="J30" i="5"/>
  <c r="H32" i="5"/>
  <c r="J30" i="41"/>
  <c r="I31" i="41"/>
  <c r="H32" i="41" s="1"/>
  <c r="J31" i="17" l="1"/>
  <c r="I32" i="17"/>
  <c r="H33" i="17" s="1"/>
  <c r="I32" i="30"/>
  <c r="H33" i="30"/>
  <c r="J31" i="30"/>
  <c r="I32" i="12"/>
  <c r="H33" i="12" s="1"/>
  <c r="J31" i="12"/>
  <c r="J30" i="7"/>
  <c r="I31" i="7"/>
  <c r="H32" i="7" s="1"/>
  <c r="J30" i="13"/>
  <c r="I31" i="13"/>
  <c r="H32" i="13" s="1"/>
  <c r="I32" i="31"/>
  <c r="H33" i="31" s="1"/>
  <c r="J31" i="31"/>
  <c r="I32" i="38"/>
  <c r="H33" i="38" s="1"/>
  <c r="J31" i="38"/>
  <c r="J31" i="25"/>
  <c r="I32" i="25"/>
  <c r="H33" i="25"/>
  <c r="I31" i="22"/>
  <c r="H32" i="22" s="1"/>
  <c r="J30" i="22"/>
  <c r="I32" i="19"/>
  <c r="H33" i="19"/>
  <c r="J31" i="19"/>
  <c r="I31" i="39"/>
  <c r="H32" i="39"/>
  <c r="J30" i="39"/>
  <c r="J31" i="28"/>
  <c r="I32" i="28"/>
  <c r="H33" i="28" s="1"/>
  <c r="J30" i="34"/>
  <c r="I31" i="34"/>
  <c r="H32" i="34" s="1"/>
  <c r="I31" i="33"/>
  <c r="H32" i="33" s="1"/>
  <c r="J30" i="33"/>
  <c r="J31" i="10"/>
  <c r="I32" i="10"/>
  <c r="H33" i="10" s="1"/>
  <c r="J31" i="9"/>
  <c r="I32" i="9"/>
  <c r="H33" i="9"/>
  <c r="I32" i="24"/>
  <c r="H33" i="24" s="1"/>
  <c r="J31" i="24"/>
  <c r="J31" i="29"/>
  <c r="I32" i="29"/>
  <c r="H33" i="29" s="1"/>
  <c r="J31" i="23"/>
  <c r="H33" i="23"/>
  <c r="I32" i="23"/>
  <c r="J31" i="16"/>
  <c r="I32" i="16"/>
  <c r="H33" i="16" s="1"/>
  <c r="I31" i="40"/>
  <c r="H32" i="40"/>
  <c r="J30" i="40"/>
  <c r="J30" i="2"/>
  <c r="I31" i="2"/>
  <c r="H32" i="2" s="1"/>
  <c r="I32" i="5"/>
  <c r="H33" i="5" s="1"/>
  <c r="J31" i="5"/>
  <c r="I31" i="1"/>
  <c r="H32" i="1" s="1"/>
  <c r="J30" i="1"/>
  <c r="J31" i="26"/>
  <c r="I32" i="26"/>
  <c r="H33" i="26" s="1"/>
  <c r="J31" i="27"/>
  <c r="I32" i="27"/>
  <c r="H33" i="27"/>
  <c r="H33" i="37"/>
  <c r="J31" i="37"/>
  <c r="I32" i="37"/>
  <c r="J31" i="36"/>
  <c r="I32" i="36"/>
  <c r="H33" i="36" s="1"/>
  <c r="J30" i="11"/>
  <c r="I31" i="11"/>
  <c r="H32" i="11" s="1"/>
  <c r="J30" i="14"/>
  <c r="I31" i="14"/>
  <c r="H32" i="14"/>
  <c r="I32" i="6"/>
  <c r="J31" i="6"/>
  <c r="H33" i="6"/>
  <c r="I31" i="3"/>
  <c r="H32" i="3" s="1"/>
  <c r="J30" i="3"/>
  <c r="J30" i="8"/>
  <c r="I31" i="8"/>
  <c r="H32" i="8" s="1"/>
  <c r="J32" i="20"/>
  <c r="I33" i="20"/>
  <c r="H34" i="20"/>
  <c r="I32" i="21"/>
  <c r="H33" i="21" s="1"/>
  <c r="J31" i="21"/>
  <c r="I31" i="4"/>
  <c r="J30" i="4"/>
  <c r="H32" i="4"/>
  <c r="J31" i="18"/>
  <c r="I32" i="18"/>
  <c r="H33" i="18" s="1"/>
  <c r="J31" i="41"/>
  <c r="I32" i="41"/>
  <c r="H33" i="41" s="1"/>
  <c r="J32" i="18" l="1"/>
  <c r="I33" i="18"/>
  <c r="H34" i="18"/>
  <c r="I32" i="33"/>
  <c r="H33" i="33"/>
  <c r="J31" i="33"/>
  <c r="I32" i="34"/>
  <c r="H33" i="34" s="1"/>
  <c r="J31" i="34"/>
  <c r="J32" i="38"/>
  <c r="I33" i="38"/>
  <c r="H34" i="38"/>
  <c r="J32" i="12"/>
  <c r="I33" i="12"/>
  <c r="H34" i="12" s="1"/>
  <c r="H33" i="8"/>
  <c r="I32" i="8"/>
  <c r="J31" i="8"/>
  <c r="I33" i="24"/>
  <c r="H34" i="24" s="1"/>
  <c r="J32" i="24"/>
  <c r="I32" i="11"/>
  <c r="H33" i="11" s="1"/>
  <c r="J31" i="11"/>
  <c r="J31" i="2"/>
  <c r="I32" i="2"/>
  <c r="H33" i="2" s="1"/>
  <c r="J31" i="22"/>
  <c r="I32" i="22"/>
  <c r="H33" i="22"/>
  <c r="I32" i="13"/>
  <c r="H33" i="13"/>
  <c r="J31" i="13"/>
  <c r="J31" i="1"/>
  <c r="I32" i="1"/>
  <c r="H33" i="1" s="1"/>
  <c r="J32" i="5"/>
  <c r="I33" i="5"/>
  <c r="H34" i="5" s="1"/>
  <c r="H34" i="31"/>
  <c r="J32" i="31"/>
  <c r="I33" i="31"/>
  <c r="J31" i="3"/>
  <c r="I32" i="3"/>
  <c r="H33" i="3" s="1"/>
  <c r="I33" i="10"/>
  <c r="H34" i="10" s="1"/>
  <c r="J32" i="10"/>
  <c r="J32" i="17"/>
  <c r="I33" i="17"/>
  <c r="H34" i="17" s="1"/>
  <c r="J32" i="16"/>
  <c r="I33" i="16"/>
  <c r="H34" i="16" s="1"/>
  <c r="J32" i="28"/>
  <c r="I33" i="28"/>
  <c r="H34" i="28" s="1"/>
  <c r="J32" i="21"/>
  <c r="I33" i="21"/>
  <c r="H34" i="21"/>
  <c r="I33" i="36"/>
  <c r="H34" i="36"/>
  <c r="J32" i="36"/>
  <c r="H34" i="26"/>
  <c r="J32" i="26"/>
  <c r="I33" i="26"/>
  <c r="J32" i="29"/>
  <c r="I33" i="29"/>
  <c r="H34" i="29"/>
  <c r="J31" i="7"/>
  <c r="I32" i="7"/>
  <c r="H33" i="7"/>
  <c r="H35" i="20"/>
  <c r="J33" i="20"/>
  <c r="I34" i="20"/>
  <c r="J32" i="23"/>
  <c r="I33" i="23"/>
  <c r="H34" i="23"/>
  <c r="I33" i="9"/>
  <c r="H34" i="9" s="1"/>
  <c r="J32" i="9"/>
  <c r="J31" i="39"/>
  <c r="I32" i="39"/>
  <c r="H33" i="39"/>
  <c r="I33" i="25"/>
  <c r="H34" i="25" s="1"/>
  <c r="J32" i="25"/>
  <c r="I33" i="37"/>
  <c r="H34" i="37" s="1"/>
  <c r="J32" i="37"/>
  <c r="J32" i="19"/>
  <c r="I33" i="19"/>
  <c r="H34" i="19" s="1"/>
  <c r="J32" i="30"/>
  <c r="I33" i="30"/>
  <c r="H34" i="30" s="1"/>
  <c r="J31" i="4"/>
  <c r="I32" i="4"/>
  <c r="H33" i="4" s="1"/>
  <c r="J31" i="40"/>
  <c r="I32" i="40"/>
  <c r="H33" i="40"/>
  <c r="J32" i="6"/>
  <c r="H34" i="6"/>
  <c r="I33" i="6"/>
  <c r="I32" i="14"/>
  <c r="H33" i="14" s="1"/>
  <c r="J31" i="14"/>
  <c r="J32" i="27"/>
  <c r="I33" i="27"/>
  <c r="H34" i="27" s="1"/>
  <c r="I33" i="41"/>
  <c r="H34" i="41" s="1"/>
  <c r="J32" i="41"/>
  <c r="J33" i="5" l="1"/>
  <c r="I34" i="5"/>
  <c r="H35" i="5" s="1"/>
  <c r="J32" i="34"/>
  <c r="I33" i="34"/>
  <c r="H34" i="34"/>
  <c r="H35" i="19"/>
  <c r="J33" i="19"/>
  <c r="I34" i="19"/>
  <c r="J32" i="1"/>
  <c r="I33" i="1"/>
  <c r="H34" i="1" s="1"/>
  <c r="J33" i="27"/>
  <c r="I34" i="27"/>
  <c r="H35" i="27" s="1"/>
  <c r="J33" i="9"/>
  <c r="I34" i="9"/>
  <c r="H35" i="9" s="1"/>
  <c r="I34" i="30"/>
  <c r="H35" i="30"/>
  <c r="J33" i="30"/>
  <c r="J33" i="10"/>
  <c r="I34" i="10"/>
  <c r="H35" i="10" s="1"/>
  <c r="J33" i="16"/>
  <c r="I34" i="16"/>
  <c r="H35" i="16"/>
  <c r="J32" i="11"/>
  <c r="I33" i="11"/>
  <c r="H34" i="11"/>
  <c r="H34" i="3"/>
  <c r="J32" i="3"/>
  <c r="I33" i="3"/>
  <c r="J33" i="37"/>
  <c r="I34" i="37"/>
  <c r="H35" i="37" s="1"/>
  <c r="I33" i="4"/>
  <c r="H34" i="4"/>
  <c r="J32" i="4"/>
  <c r="J32" i="2"/>
  <c r="I33" i="2"/>
  <c r="H34" i="2"/>
  <c r="I34" i="12"/>
  <c r="J33" i="12"/>
  <c r="H35" i="12"/>
  <c r="J32" i="14"/>
  <c r="I33" i="14"/>
  <c r="H34" i="14" s="1"/>
  <c r="J33" i="25"/>
  <c r="I34" i="25"/>
  <c r="H35" i="25" s="1"/>
  <c r="J33" i="17"/>
  <c r="I34" i="17"/>
  <c r="H35" i="17"/>
  <c r="I34" i="24"/>
  <c r="H35" i="24" s="1"/>
  <c r="J33" i="24"/>
  <c r="I33" i="7"/>
  <c r="H34" i="7" s="1"/>
  <c r="J32" i="7"/>
  <c r="I34" i="26"/>
  <c r="H35" i="26" s="1"/>
  <c r="J33" i="26"/>
  <c r="J33" i="28"/>
  <c r="I34" i="28"/>
  <c r="H35" i="28" s="1"/>
  <c r="J33" i="31"/>
  <c r="I34" i="31"/>
  <c r="H35" i="31" s="1"/>
  <c r="J32" i="13"/>
  <c r="I33" i="13"/>
  <c r="H34" i="13"/>
  <c r="I33" i="8"/>
  <c r="H34" i="8" s="1"/>
  <c r="J32" i="8"/>
  <c r="I34" i="36"/>
  <c r="H35" i="36"/>
  <c r="J33" i="36"/>
  <c r="I34" i="29"/>
  <c r="H35" i="29" s="1"/>
  <c r="J33" i="29"/>
  <c r="J32" i="33"/>
  <c r="I33" i="33"/>
  <c r="H34" i="33" s="1"/>
  <c r="J33" i="23"/>
  <c r="H35" i="23"/>
  <c r="I34" i="23"/>
  <c r="I33" i="22"/>
  <c r="H34" i="22" s="1"/>
  <c r="J32" i="22"/>
  <c r="I33" i="39"/>
  <c r="H34" i="39"/>
  <c r="J32" i="39"/>
  <c r="I34" i="21"/>
  <c r="H35" i="21" s="1"/>
  <c r="J33" i="21"/>
  <c r="J33" i="38"/>
  <c r="I34" i="38"/>
  <c r="H35" i="38"/>
  <c r="I34" i="6"/>
  <c r="H35" i="6"/>
  <c r="J33" i="6"/>
  <c r="I33" i="40"/>
  <c r="H34" i="40"/>
  <c r="J32" i="40"/>
  <c r="I34" i="18"/>
  <c r="H35" i="18"/>
  <c r="J33" i="18"/>
  <c r="J34" i="20"/>
  <c r="I35" i="20"/>
  <c r="H36" i="20" s="1"/>
  <c r="I34" i="41"/>
  <c r="H35" i="41" s="1"/>
  <c r="J33" i="41"/>
  <c r="J34" i="31" l="1"/>
  <c r="I35" i="31"/>
  <c r="H36" i="31" s="1"/>
  <c r="J34" i="21"/>
  <c r="I35" i="21"/>
  <c r="H36" i="21" s="1"/>
  <c r="I35" i="24"/>
  <c r="H36" i="24" s="1"/>
  <c r="J34" i="24"/>
  <c r="I34" i="33"/>
  <c r="H35" i="33" s="1"/>
  <c r="J33" i="33"/>
  <c r="J33" i="8"/>
  <c r="I34" i="8"/>
  <c r="H35" i="8" s="1"/>
  <c r="I35" i="27"/>
  <c r="H36" i="27" s="1"/>
  <c r="J34" i="27"/>
  <c r="J34" i="37"/>
  <c r="I35" i="37"/>
  <c r="H36" i="37"/>
  <c r="I35" i="26"/>
  <c r="H36" i="26" s="1"/>
  <c r="J34" i="26"/>
  <c r="J34" i="25"/>
  <c r="I35" i="25"/>
  <c r="H36" i="25"/>
  <c r="I35" i="10"/>
  <c r="H36" i="10"/>
  <c r="J34" i="10"/>
  <c r="I35" i="28"/>
  <c r="H36" i="28" s="1"/>
  <c r="J34" i="28"/>
  <c r="I36" i="20"/>
  <c r="H37" i="20"/>
  <c r="J35" i="20"/>
  <c r="J33" i="1"/>
  <c r="I34" i="1"/>
  <c r="H35" i="1" s="1"/>
  <c r="I35" i="5"/>
  <c r="H36" i="5" s="1"/>
  <c r="J34" i="5"/>
  <c r="J33" i="22"/>
  <c r="I34" i="22"/>
  <c r="H35" i="22" s="1"/>
  <c r="J34" i="9"/>
  <c r="I35" i="9"/>
  <c r="H36" i="9"/>
  <c r="J34" i="29"/>
  <c r="I35" i="29"/>
  <c r="H36" i="29" s="1"/>
  <c r="I34" i="7"/>
  <c r="H35" i="7" s="1"/>
  <c r="J33" i="7"/>
  <c r="I34" i="14"/>
  <c r="H35" i="14"/>
  <c r="J33" i="14"/>
  <c r="J33" i="13"/>
  <c r="I34" i="13"/>
  <c r="H35" i="13" s="1"/>
  <c r="J33" i="40"/>
  <c r="I34" i="40"/>
  <c r="H35" i="40" s="1"/>
  <c r="H35" i="3"/>
  <c r="J33" i="3"/>
  <c r="I34" i="3"/>
  <c r="J34" i="19"/>
  <c r="I35" i="19"/>
  <c r="H36" i="19" s="1"/>
  <c r="J33" i="4"/>
  <c r="I34" i="4"/>
  <c r="H35" i="4"/>
  <c r="J34" i="36"/>
  <c r="I35" i="36"/>
  <c r="H36" i="36"/>
  <c r="I35" i="12"/>
  <c r="J34" i="12"/>
  <c r="H36" i="12"/>
  <c r="J34" i="17"/>
  <c r="I35" i="17"/>
  <c r="H36" i="17" s="1"/>
  <c r="J33" i="34"/>
  <c r="I34" i="34"/>
  <c r="H35" i="34" s="1"/>
  <c r="J34" i="30"/>
  <c r="I35" i="30"/>
  <c r="H36" i="30" s="1"/>
  <c r="I35" i="16"/>
  <c r="H36" i="16" s="1"/>
  <c r="J34" i="16"/>
  <c r="I35" i="23"/>
  <c r="H36" i="23" s="1"/>
  <c r="J34" i="23"/>
  <c r="I35" i="6"/>
  <c r="J34" i="6"/>
  <c r="H36" i="6"/>
  <c r="I34" i="39"/>
  <c r="H35" i="39" s="1"/>
  <c r="J33" i="39"/>
  <c r="I35" i="38"/>
  <c r="J34" i="38"/>
  <c r="H36" i="38"/>
  <c r="J33" i="2"/>
  <c r="H35" i="2"/>
  <c r="I34" i="2"/>
  <c r="J33" i="11"/>
  <c r="I34" i="11"/>
  <c r="H35" i="11" s="1"/>
  <c r="I35" i="18"/>
  <c r="H36" i="18"/>
  <c r="J34" i="18"/>
  <c r="J34" i="41"/>
  <c r="I35" i="41"/>
  <c r="H36" i="41" s="1"/>
  <c r="J35" i="5" l="1"/>
  <c r="I36" i="5"/>
  <c r="H37" i="5"/>
  <c r="J35" i="26"/>
  <c r="I36" i="26"/>
  <c r="H37" i="26"/>
  <c r="J34" i="33"/>
  <c r="I35" i="33"/>
  <c r="H36" i="33" s="1"/>
  <c r="I35" i="39"/>
  <c r="H36" i="39"/>
  <c r="J34" i="39"/>
  <c r="J35" i="21"/>
  <c r="I36" i="21"/>
  <c r="H37" i="21" s="1"/>
  <c r="I35" i="13"/>
  <c r="H36" i="13" s="1"/>
  <c r="J34" i="13"/>
  <c r="I35" i="1"/>
  <c r="J34" i="1"/>
  <c r="H36" i="1"/>
  <c r="J35" i="27"/>
  <c r="I36" i="27"/>
  <c r="H37" i="27" s="1"/>
  <c r="J35" i="16"/>
  <c r="I36" i="16"/>
  <c r="H37" i="16" s="1"/>
  <c r="I36" i="30"/>
  <c r="J35" i="30"/>
  <c r="H37" i="30"/>
  <c r="J35" i="24"/>
  <c r="I36" i="24"/>
  <c r="H37" i="24" s="1"/>
  <c r="J35" i="17"/>
  <c r="I36" i="17"/>
  <c r="H37" i="17" s="1"/>
  <c r="I35" i="40"/>
  <c r="H36" i="40"/>
  <c r="J34" i="40"/>
  <c r="J34" i="7"/>
  <c r="I35" i="7"/>
  <c r="H36" i="7" s="1"/>
  <c r="J34" i="8"/>
  <c r="I35" i="8"/>
  <c r="H36" i="8"/>
  <c r="J35" i="31"/>
  <c r="I36" i="31"/>
  <c r="H37" i="31" s="1"/>
  <c r="J34" i="11"/>
  <c r="I35" i="11"/>
  <c r="H36" i="11"/>
  <c r="J35" i="19"/>
  <c r="I36" i="19"/>
  <c r="H37" i="19"/>
  <c r="I35" i="34"/>
  <c r="H36" i="34" s="1"/>
  <c r="J34" i="34"/>
  <c r="I35" i="22"/>
  <c r="H36" i="22"/>
  <c r="J34" i="22"/>
  <c r="J35" i="23"/>
  <c r="I36" i="23"/>
  <c r="H37" i="23" s="1"/>
  <c r="I35" i="2"/>
  <c r="H36" i="2" s="1"/>
  <c r="J34" i="2"/>
  <c r="I35" i="3"/>
  <c r="J34" i="3"/>
  <c r="H36" i="3"/>
  <c r="I35" i="14"/>
  <c r="H36" i="14" s="1"/>
  <c r="J34" i="14"/>
  <c r="I36" i="9"/>
  <c r="H37" i="9" s="1"/>
  <c r="J35" i="9"/>
  <c r="J35" i="28"/>
  <c r="I36" i="28"/>
  <c r="H37" i="28" s="1"/>
  <c r="I35" i="4"/>
  <c r="H36" i="4" s="1"/>
  <c r="J34" i="4"/>
  <c r="I36" i="6"/>
  <c r="J35" i="6"/>
  <c r="H37" i="6"/>
  <c r="J35" i="38"/>
  <c r="H37" i="38"/>
  <c r="I36" i="38"/>
  <c r="I36" i="10"/>
  <c r="H37" i="10" s="1"/>
  <c r="J35" i="10"/>
  <c r="J35" i="37"/>
  <c r="I36" i="37"/>
  <c r="H37" i="37" s="1"/>
  <c r="I36" i="18"/>
  <c r="H37" i="18" s="1"/>
  <c r="J35" i="18"/>
  <c r="I36" i="36"/>
  <c r="H37" i="36" s="1"/>
  <c r="J35" i="36"/>
  <c r="I36" i="29"/>
  <c r="J35" i="29"/>
  <c r="H37" i="29"/>
  <c r="I37" i="20"/>
  <c r="H38" i="20" s="1"/>
  <c r="J36" i="20"/>
  <c r="J35" i="25"/>
  <c r="I36" i="25"/>
  <c r="H37" i="25" s="1"/>
  <c r="I36" i="12"/>
  <c r="H37" i="12"/>
  <c r="J35" i="12"/>
  <c r="J35" i="41"/>
  <c r="I36" i="41"/>
  <c r="H37" i="41" s="1"/>
  <c r="J35" i="34" l="1"/>
  <c r="I36" i="34"/>
  <c r="H37" i="34" s="1"/>
  <c r="I37" i="16"/>
  <c r="H38" i="16"/>
  <c r="J36" i="16"/>
  <c r="J36" i="21"/>
  <c r="I37" i="21"/>
  <c r="H38" i="21" s="1"/>
  <c r="I36" i="2"/>
  <c r="H37" i="2"/>
  <c r="J35" i="2"/>
  <c r="I38" i="20"/>
  <c r="J37" i="20"/>
  <c r="H39" i="20"/>
  <c r="I37" i="31"/>
  <c r="H38" i="31" s="1"/>
  <c r="J36" i="31"/>
  <c r="J36" i="36"/>
  <c r="I37" i="36"/>
  <c r="H38" i="36" s="1"/>
  <c r="J36" i="18"/>
  <c r="I37" i="18"/>
  <c r="H38" i="18"/>
  <c r="J35" i="14"/>
  <c r="I36" i="14"/>
  <c r="H37" i="14" s="1"/>
  <c r="I36" i="7"/>
  <c r="H37" i="7"/>
  <c r="J35" i="7"/>
  <c r="I36" i="33"/>
  <c r="H37" i="33"/>
  <c r="J35" i="33"/>
  <c r="J36" i="17"/>
  <c r="I37" i="17"/>
  <c r="H38" i="17" s="1"/>
  <c r="J36" i="9"/>
  <c r="I37" i="9"/>
  <c r="H38" i="9" s="1"/>
  <c r="J36" i="24"/>
  <c r="I37" i="24"/>
  <c r="H38" i="24" s="1"/>
  <c r="J36" i="28"/>
  <c r="I37" i="28"/>
  <c r="H38" i="28" s="1"/>
  <c r="I37" i="25"/>
  <c r="H38" i="25" s="1"/>
  <c r="J36" i="25"/>
  <c r="I36" i="13"/>
  <c r="H37" i="13" s="1"/>
  <c r="J35" i="13"/>
  <c r="J36" i="23"/>
  <c r="I37" i="23"/>
  <c r="H38" i="23"/>
  <c r="J36" i="37"/>
  <c r="I37" i="37"/>
  <c r="H38" i="37" s="1"/>
  <c r="I37" i="10"/>
  <c r="H38" i="10" s="1"/>
  <c r="J36" i="10"/>
  <c r="J35" i="4"/>
  <c r="I36" i="4"/>
  <c r="H37" i="4" s="1"/>
  <c r="J36" i="12"/>
  <c r="I37" i="12"/>
  <c r="H38" i="12" s="1"/>
  <c r="I36" i="40"/>
  <c r="J35" i="40"/>
  <c r="H37" i="40"/>
  <c r="I37" i="29"/>
  <c r="H38" i="29" s="1"/>
  <c r="J36" i="29"/>
  <c r="J36" i="30"/>
  <c r="I37" i="30"/>
  <c r="H38" i="30" s="1"/>
  <c r="J35" i="8"/>
  <c r="I36" i="8"/>
  <c r="H37" i="8"/>
  <c r="I36" i="1"/>
  <c r="H37" i="1" s="1"/>
  <c r="J35" i="1"/>
  <c r="I37" i="6"/>
  <c r="H38" i="6" s="1"/>
  <c r="J36" i="6"/>
  <c r="I37" i="38"/>
  <c r="H38" i="38"/>
  <c r="J36" i="38"/>
  <c r="I37" i="26"/>
  <c r="H38" i="26" s="1"/>
  <c r="J36" i="26"/>
  <c r="I36" i="3"/>
  <c r="H37" i="3"/>
  <c r="J35" i="3"/>
  <c r="H37" i="22"/>
  <c r="I36" i="22"/>
  <c r="J35" i="22"/>
  <c r="J35" i="11"/>
  <c r="I36" i="11"/>
  <c r="H37" i="11" s="1"/>
  <c r="J35" i="39"/>
  <c r="I36" i="39"/>
  <c r="H37" i="39" s="1"/>
  <c r="J36" i="5"/>
  <c r="I37" i="5"/>
  <c r="H38" i="5" s="1"/>
  <c r="J36" i="19"/>
  <c r="I37" i="19"/>
  <c r="H38" i="19"/>
  <c r="J36" i="27"/>
  <c r="I37" i="27"/>
  <c r="H38" i="27" s="1"/>
  <c r="I37" i="41"/>
  <c r="H38" i="41" s="1"/>
  <c r="J36" i="41"/>
  <c r="J37" i="9" l="1"/>
  <c r="I38" i="9"/>
  <c r="H39" i="9"/>
  <c r="J36" i="13"/>
  <c r="I37" i="13"/>
  <c r="H38" i="13" s="1"/>
  <c r="I38" i="21"/>
  <c r="H39" i="21" s="1"/>
  <c r="J37" i="21"/>
  <c r="I38" i="29"/>
  <c r="H39" i="29" s="1"/>
  <c r="J37" i="29"/>
  <c r="J36" i="1"/>
  <c r="I37" i="1"/>
  <c r="H38" i="1" s="1"/>
  <c r="J37" i="26"/>
  <c r="I38" i="26"/>
  <c r="H39" i="26" s="1"/>
  <c r="I38" i="25"/>
  <c r="H39" i="25" s="1"/>
  <c r="J37" i="25"/>
  <c r="J37" i="6"/>
  <c r="I38" i="6"/>
  <c r="H39" i="6" s="1"/>
  <c r="J37" i="17"/>
  <c r="I38" i="17"/>
  <c r="H39" i="17"/>
  <c r="J37" i="28"/>
  <c r="I38" i="28"/>
  <c r="H39" i="28"/>
  <c r="H39" i="10"/>
  <c r="J37" i="10"/>
  <c r="I38" i="10"/>
  <c r="J37" i="37"/>
  <c r="I38" i="37"/>
  <c r="H39" i="37" s="1"/>
  <c r="I38" i="12"/>
  <c r="J37" i="12"/>
  <c r="H39" i="12"/>
  <c r="I37" i="39"/>
  <c r="H38" i="39" s="1"/>
  <c r="J36" i="39"/>
  <c r="I37" i="11"/>
  <c r="H38" i="11" s="1"/>
  <c r="J36" i="11"/>
  <c r="I37" i="14"/>
  <c r="H38" i="14"/>
  <c r="J36" i="14"/>
  <c r="J37" i="5"/>
  <c r="I38" i="5"/>
  <c r="H39" i="5"/>
  <c r="I38" i="30"/>
  <c r="H39" i="30"/>
  <c r="J37" i="30"/>
  <c r="I38" i="24"/>
  <c r="H39" i="24" s="1"/>
  <c r="J37" i="24"/>
  <c r="J36" i="34"/>
  <c r="H38" i="34"/>
  <c r="I37" i="34"/>
  <c r="I38" i="27"/>
  <c r="H39" i="27" s="1"/>
  <c r="J37" i="27"/>
  <c r="J37" i="31"/>
  <c r="I38" i="31"/>
  <c r="H39" i="31" s="1"/>
  <c r="I37" i="4"/>
  <c r="J36" i="4"/>
  <c r="H38" i="4"/>
  <c r="I38" i="36"/>
  <c r="H39" i="36" s="1"/>
  <c r="J37" i="36"/>
  <c r="H38" i="33"/>
  <c r="I37" i="33"/>
  <c r="J36" i="33"/>
  <c r="I38" i="18"/>
  <c r="H39" i="18" s="1"/>
  <c r="J37" i="18"/>
  <c r="H40" i="20"/>
  <c r="J38" i="20"/>
  <c r="I39" i="20"/>
  <c r="I37" i="8"/>
  <c r="H38" i="8"/>
  <c r="J36" i="8"/>
  <c r="I37" i="40"/>
  <c r="H38" i="40"/>
  <c r="J36" i="40"/>
  <c r="I37" i="7"/>
  <c r="H38" i="7" s="1"/>
  <c r="J36" i="7"/>
  <c r="I38" i="16"/>
  <c r="H39" i="16" s="1"/>
  <c r="J37" i="16"/>
  <c r="J36" i="22"/>
  <c r="I37" i="22"/>
  <c r="H38" i="22" s="1"/>
  <c r="J37" i="23"/>
  <c r="I38" i="23"/>
  <c r="H39" i="23"/>
  <c r="J37" i="19"/>
  <c r="I38" i="19"/>
  <c r="H39" i="19"/>
  <c r="J36" i="3"/>
  <c r="I37" i="3"/>
  <c r="H38" i="3" s="1"/>
  <c r="J36" i="2"/>
  <c r="I37" i="2"/>
  <c r="H38" i="2" s="1"/>
  <c r="J37" i="38"/>
  <c r="I38" i="38"/>
  <c r="H39" i="38"/>
  <c r="I38" i="41"/>
  <c r="H39" i="41" s="1"/>
  <c r="J37" i="41"/>
  <c r="I38" i="3" l="1"/>
  <c r="H39" i="3" s="1"/>
  <c r="J37" i="3"/>
  <c r="I39" i="18"/>
  <c r="H40" i="18"/>
  <c r="J38" i="18"/>
  <c r="I39" i="31"/>
  <c r="H40" i="31" s="1"/>
  <c r="J38" i="31"/>
  <c r="I39" i="25"/>
  <c r="H40" i="25"/>
  <c r="J38" i="25"/>
  <c r="I39" i="24"/>
  <c r="H40" i="24"/>
  <c r="J38" i="24"/>
  <c r="H40" i="26"/>
  <c r="J38" i="26"/>
  <c r="I39" i="26"/>
  <c r="J38" i="37"/>
  <c r="I39" i="37"/>
  <c r="H40" i="37"/>
  <c r="H39" i="13"/>
  <c r="I38" i="13"/>
  <c r="J37" i="13"/>
  <c r="H39" i="1"/>
  <c r="I38" i="1"/>
  <c r="J37" i="1"/>
  <c r="I39" i="21"/>
  <c r="J38" i="21"/>
  <c r="H40" i="21"/>
  <c r="J38" i="16"/>
  <c r="I39" i="16"/>
  <c r="H40" i="16" s="1"/>
  <c r="I38" i="7"/>
  <c r="H39" i="7" s="1"/>
  <c r="J37" i="7"/>
  <c r="H40" i="36"/>
  <c r="J38" i="36"/>
  <c r="I39" i="36"/>
  <c r="J37" i="11"/>
  <c r="I38" i="11"/>
  <c r="H39" i="11" s="1"/>
  <c r="J37" i="22"/>
  <c r="I38" i="22"/>
  <c r="H39" i="22"/>
  <c r="J37" i="2"/>
  <c r="I38" i="2"/>
  <c r="H39" i="2"/>
  <c r="J38" i="6"/>
  <c r="I39" i="6"/>
  <c r="H40" i="6"/>
  <c r="J37" i="39"/>
  <c r="I38" i="39"/>
  <c r="H39" i="39" s="1"/>
  <c r="J39" i="20"/>
  <c r="I40" i="20"/>
  <c r="H41" i="20" s="1"/>
  <c r="J37" i="40"/>
  <c r="I38" i="40"/>
  <c r="H39" i="40" s="1"/>
  <c r="I38" i="14"/>
  <c r="H39" i="14"/>
  <c r="J37" i="14"/>
  <c r="J38" i="30"/>
  <c r="I39" i="30"/>
  <c r="H40" i="30" s="1"/>
  <c r="J38" i="23"/>
  <c r="I39" i="23"/>
  <c r="H40" i="23"/>
  <c r="J37" i="8"/>
  <c r="I38" i="8"/>
  <c r="H39" i="8"/>
  <c r="I38" i="34"/>
  <c r="H39" i="34" s="1"/>
  <c r="J37" i="34"/>
  <c r="I39" i="5"/>
  <c r="H40" i="5"/>
  <c r="J38" i="5"/>
  <c r="J38" i="17"/>
  <c r="I39" i="17"/>
  <c r="H40" i="17" s="1"/>
  <c r="I39" i="29"/>
  <c r="H40" i="29" s="1"/>
  <c r="J38" i="29"/>
  <c r="H40" i="9"/>
  <c r="J38" i="9"/>
  <c r="I39" i="9"/>
  <c r="J38" i="38"/>
  <c r="I39" i="38"/>
  <c r="H40" i="38" s="1"/>
  <c r="I39" i="10"/>
  <c r="H40" i="10" s="1"/>
  <c r="J38" i="10"/>
  <c r="J38" i="19"/>
  <c r="I39" i="19"/>
  <c r="H40" i="19"/>
  <c r="I39" i="27"/>
  <c r="H40" i="27" s="1"/>
  <c r="J38" i="27"/>
  <c r="I38" i="4"/>
  <c r="H39" i="4"/>
  <c r="J37" i="4"/>
  <c r="I39" i="12"/>
  <c r="H40" i="12" s="1"/>
  <c r="J38" i="12"/>
  <c r="J38" i="28"/>
  <c r="I39" i="28"/>
  <c r="H40" i="28" s="1"/>
  <c r="I38" i="33"/>
  <c r="H39" i="33" s="1"/>
  <c r="J37" i="33"/>
  <c r="J38" i="41"/>
  <c r="I39" i="41"/>
  <c r="H40" i="41" s="1"/>
  <c r="I40" i="12" l="1"/>
  <c r="H41" i="12" s="1"/>
  <c r="J39" i="12"/>
  <c r="J38" i="7"/>
  <c r="I39" i="7"/>
  <c r="H40" i="7"/>
  <c r="J38" i="34"/>
  <c r="H40" i="34"/>
  <c r="I39" i="34"/>
  <c r="I40" i="10"/>
  <c r="H41" i="10"/>
  <c r="J39" i="10"/>
  <c r="I39" i="11"/>
  <c r="H40" i="11" s="1"/>
  <c r="J38" i="11"/>
  <c r="I39" i="40"/>
  <c r="H40" i="40" s="1"/>
  <c r="J38" i="40"/>
  <c r="J39" i="29"/>
  <c r="I40" i="29"/>
  <c r="H41" i="29"/>
  <c r="J39" i="16"/>
  <c r="I40" i="16"/>
  <c r="H41" i="16" s="1"/>
  <c r="J39" i="38"/>
  <c r="I40" i="38"/>
  <c r="H41" i="38" s="1"/>
  <c r="I40" i="27"/>
  <c r="H41" i="27"/>
  <c r="J39" i="27"/>
  <c r="I39" i="39"/>
  <c r="H40" i="39"/>
  <c r="J38" i="39"/>
  <c r="I40" i="17"/>
  <c r="H41" i="17" s="1"/>
  <c r="J39" i="17"/>
  <c r="J38" i="33"/>
  <c r="I39" i="33"/>
  <c r="H40" i="33" s="1"/>
  <c r="J40" i="20"/>
  <c r="I41" i="20"/>
  <c r="H42" i="20" s="1"/>
  <c r="J39" i="31"/>
  <c r="I40" i="31"/>
  <c r="H41" i="31" s="1"/>
  <c r="I40" i="30"/>
  <c r="H41" i="30" s="1"/>
  <c r="J39" i="30"/>
  <c r="I39" i="3"/>
  <c r="H40" i="3" s="1"/>
  <c r="J38" i="3"/>
  <c r="J39" i="19"/>
  <c r="I40" i="19"/>
  <c r="H41" i="19"/>
  <c r="I39" i="8"/>
  <c r="H40" i="8"/>
  <c r="J38" i="8"/>
  <c r="J38" i="2"/>
  <c r="I39" i="2"/>
  <c r="H40" i="2" s="1"/>
  <c r="I40" i="26"/>
  <c r="H41" i="26" s="1"/>
  <c r="J39" i="26"/>
  <c r="J38" i="14"/>
  <c r="I39" i="14"/>
  <c r="H40" i="14" s="1"/>
  <c r="I40" i="18"/>
  <c r="H41" i="18" s="1"/>
  <c r="J39" i="18"/>
  <c r="J38" i="13"/>
  <c r="I39" i="13"/>
  <c r="H40" i="13" s="1"/>
  <c r="J38" i="4"/>
  <c r="I39" i="4"/>
  <c r="H40" i="4"/>
  <c r="I40" i="5"/>
  <c r="J39" i="5"/>
  <c r="H41" i="5"/>
  <c r="J39" i="36"/>
  <c r="I40" i="36"/>
  <c r="H41" i="36" s="1"/>
  <c r="I40" i="6"/>
  <c r="J39" i="6"/>
  <c r="H41" i="6"/>
  <c r="I40" i="25"/>
  <c r="H41" i="25"/>
  <c r="J39" i="25"/>
  <c r="J39" i="24"/>
  <c r="I40" i="24"/>
  <c r="H41" i="24" s="1"/>
  <c r="J39" i="9"/>
  <c r="I40" i="9"/>
  <c r="H41" i="9" s="1"/>
  <c r="I39" i="22"/>
  <c r="H40" i="22" s="1"/>
  <c r="J38" i="22"/>
  <c r="J39" i="37"/>
  <c r="I40" i="37"/>
  <c r="H41" i="37" s="1"/>
  <c r="J39" i="28"/>
  <c r="I40" i="28"/>
  <c r="H41" i="28" s="1"/>
  <c r="I40" i="21"/>
  <c r="H41" i="21" s="1"/>
  <c r="J39" i="21"/>
  <c r="J39" i="23"/>
  <c r="I40" i="23"/>
  <c r="H41" i="23" s="1"/>
  <c r="J38" i="1"/>
  <c r="H40" i="1"/>
  <c r="I39" i="1"/>
  <c r="I40" i="41"/>
  <c r="H41" i="41" s="1"/>
  <c r="J39" i="41"/>
  <c r="J40" i="24" l="1"/>
  <c r="I41" i="24"/>
  <c r="H42" i="24"/>
  <c r="I40" i="2"/>
  <c r="H41" i="2"/>
  <c r="J39" i="2"/>
  <c r="J39" i="33"/>
  <c r="I40" i="33"/>
  <c r="H41" i="33" s="1"/>
  <c r="J40" i="36"/>
  <c r="I41" i="36"/>
  <c r="H42" i="36" s="1"/>
  <c r="H41" i="3"/>
  <c r="J39" i="3"/>
  <c r="I40" i="3"/>
  <c r="H41" i="40"/>
  <c r="I40" i="40"/>
  <c r="J39" i="40"/>
  <c r="J40" i="30"/>
  <c r="I41" i="30"/>
  <c r="H42" i="30" s="1"/>
  <c r="H41" i="14"/>
  <c r="I40" i="14"/>
  <c r="J39" i="14"/>
  <c r="I41" i="31"/>
  <c r="H42" i="31"/>
  <c r="J40" i="31"/>
  <c r="J40" i="16"/>
  <c r="I41" i="16"/>
  <c r="H42" i="16" s="1"/>
  <c r="J39" i="11"/>
  <c r="I40" i="11"/>
  <c r="H41" i="11" s="1"/>
  <c r="I41" i="38"/>
  <c r="H42" i="38" s="1"/>
  <c r="J40" i="38"/>
  <c r="J40" i="23"/>
  <c r="H42" i="23"/>
  <c r="I41" i="23"/>
  <c r="I40" i="22"/>
  <c r="H41" i="22" s="1"/>
  <c r="J39" i="22"/>
  <c r="J40" i="37"/>
  <c r="I41" i="37"/>
  <c r="H42" i="37"/>
  <c r="I41" i="18"/>
  <c r="H42" i="18" s="1"/>
  <c r="J40" i="18"/>
  <c r="I41" i="21"/>
  <c r="H42" i="21" s="1"/>
  <c r="J40" i="21"/>
  <c r="I41" i="9"/>
  <c r="H42" i="9" s="1"/>
  <c r="J40" i="9"/>
  <c r="I42" i="20"/>
  <c r="H43" i="20"/>
  <c r="J41" i="20"/>
  <c r="I40" i="13"/>
  <c r="J39" i="13"/>
  <c r="H41" i="13"/>
  <c r="I41" i="17"/>
  <c r="H42" i="17"/>
  <c r="J40" i="17"/>
  <c r="I41" i="26"/>
  <c r="H42" i="26" s="1"/>
  <c r="J40" i="26"/>
  <c r="I41" i="12"/>
  <c r="H42" i="12" s="1"/>
  <c r="J40" i="12"/>
  <c r="I40" i="8"/>
  <c r="H41" i="8" s="1"/>
  <c r="J39" i="8"/>
  <c r="I40" i="39"/>
  <c r="H41" i="39" s="1"/>
  <c r="J39" i="39"/>
  <c r="J39" i="34"/>
  <c r="I40" i="34"/>
  <c r="H41" i="34"/>
  <c r="I40" i="7"/>
  <c r="H41" i="7" s="1"/>
  <c r="J39" i="7"/>
  <c r="H42" i="25"/>
  <c r="I41" i="25"/>
  <c r="J40" i="25"/>
  <c r="J40" i="6"/>
  <c r="I41" i="6"/>
  <c r="H42" i="6" s="1"/>
  <c r="J40" i="28"/>
  <c r="I41" i="28"/>
  <c r="H42" i="28" s="1"/>
  <c r="J40" i="19"/>
  <c r="I41" i="19"/>
  <c r="H42" i="19" s="1"/>
  <c r="I40" i="4"/>
  <c r="H41" i="4" s="1"/>
  <c r="J39" i="4"/>
  <c r="H42" i="10"/>
  <c r="J40" i="10"/>
  <c r="I41" i="10"/>
  <c r="I40" i="1"/>
  <c r="H41" i="1"/>
  <c r="J39" i="1"/>
  <c r="J40" i="5"/>
  <c r="H42" i="5"/>
  <c r="I41" i="5"/>
  <c r="J40" i="29"/>
  <c r="I41" i="29"/>
  <c r="H42" i="29" s="1"/>
  <c r="I41" i="27"/>
  <c r="H42" i="27" s="1"/>
  <c r="J40" i="27"/>
  <c r="J40" i="41"/>
  <c r="I41" i="41"/>
  <c r="H42" i="41" s="1"/>
  <c r="I42" i="6" l="1"/>
  <c r="H43" i="6" s="1"/>
  <c r="J41" i="6"/>
  <c r="I41" i="11"/>
  <c r="J40" i="11"/>
  <c r="H42" i="11"/>
  <c r="J41" i="12"/>
  <c r="I42" i="12"/>
  <c r="H43" i="12" s="1"/>
  <c r="J41" i="18"/>
  <c r="I42" i="18"/>
  <c r="H43" i="18"/>
  <c r="I41" i="4"/>
  <c r="H42" i="4"/>
  <c r="J40" i="4"/>
  <c r="I41" i="39"/>
  <c r="H42" i="39" s="1"/>
  <c r="J40" i="39"/>
  <c r="J41" i="19"/>
  <c r="I42" i="19"/>
  <c r="H43" i="19" s="1"/>
  <c r="I42" i="9"/>
  <c r="H43" i="9" s="1"/>
  <c r="J41" i="9"/>
  <c r="I42" i="26"/>
  <c r="J41" i="26"/>
  <c r="H43" i="26"/>
  <c r="J40" i="8"/>
  <c r="I41" i="8"/>
  <c r="H42" i="8" s="1"/>
  <c r="J40" i="22"/>
  <c r="H42" i="22"/>
  <c r="I41" i="22"/>
  <c r="I42" i="16"/>
  <c r="H43" i="16"/>
  <c r="J41" i="16"/>
  <c r="I42" i="30"/>
  <c r="H43" i="30" s="1"/>
  <c r="J41" i="30"/>
  <c r="J41" i="36"/>
  <c r="I42" i="36"/>
  <c r="H43" i="36" s="1"/>
  <c r="J41" i="29"/>
  <c r="I42" i="29"/>
  <c r="H43" i="29"/>
  <c r="H42" i="33"/>
  <c r="J40" i="33"/>
  <c r="I41" i="33"/>
  <c r="I42" i="38"/>
  <c r="J41" i="38"/>
  <c r="H43" i="38"/>
  <c r="I42" i="27"/>
  <c r="H43" i="27"/>
  <c r="J41" i="27"/>
  <c r="J41" i="28"/>
  <c r="H43" i="28"/>
  <c r="I42" i="28"/>
  <c r="J40" i="7"/>
  <c r="I41" i="7"/>
  <c r="H42" i="7" s="1"/>
  <c r="I42" i="21"/>
  <c r="H43" i="21" s="1"/>
  <c r="J41" i="21"/>
  <c r="H43" i="23"/>
  <c r="I42" i="23"/>
  <c r="J41" i="23"/>
  <c r="I43" i="20"/>
  <c r="H44" i="20"/>
  <c r="J42" i="20"/>
  <c r="I41" i="40"/>
  <c r="H42" i="40" s="1"/>
  <c r="J40" i="40"/>
  <c r="J41" i="5"/>
  <c r="I42" i="5"/>
  <c r="H43" i="5"/>
  <c r="J41" i="17"/>
  <c r="I42" i="17"/>
  <c r="H43" i="17" s="1"/>
  <c r="I41" i="2"/>
  <c r="H42" i="2" s="1"/>
  <c r="J40" i="2"/>
  <c r="J40" i="13"/>
  <c r="I41" i="13"/>
  <c r="H42" i="13" s="1"/>
  <c r="I41" i="34"/>
  <c r="H42" i="34" s="1"/>
  <c r="J40" i="34"/>
  <c r="J40" i="14"/>
  <c r="H42" i="14"/>
  <c r="I41" i="14"/>
  <c r="J40" i="1"/>
  <c r="I41" i="1"/>
  <c r="H42" i="1"/>
  <c r="H43" i="37"/>
  <c r="I42" i="37"/>
  <c r="J41" i="37"/>
  <c r="H42" i="3"/>
  <c r="J40" i="3"/>
  <c r="I41" i="3"/>
  <c r="J41" i="24"/>
  <c r="I42" i="24"/>
  <c r="H43" i="24" s="1"/>
  <c r="I42" i="25"/>
  <c r="H43" i="25"/>
  <c r="J41" i="25"/>
  <c r="I42" i="31"/>
  <c r="J41" i="31"/>
  <c r="H43" i="31"/>
  <c r="I42" i="10"/>
  <c r="H43" i="10" s="1"/>
  <c r="J41" i="10"/>
  <c r="J41" i="41"/>
  <c r="I42" i="41"/>
  <c r="H43" i="41" s="1"/>
  <c r="I42" i="8" l="1"/>
  <c r="J41" i="8"/>
  <c r="H43" i="8"/>
  <c r="J41" i="34"/>
  <c r="I42" i="34"/>
  <c r="H43" i="34" s="1"/>
  <c r="I43" i="30"/>
  <c r="H44" i="30" s="1"/>
  <c r="J42" i="30"/>
  <c r="J42" i="12"/>
  <c r="I43" i="12"/>
  <c r="H44" i="12" s="1"/>
  <c r="J41" i="39"/>
  <c r="I42" i="39"/>
  <c r="H43" i="39" s="1"/>
  <c r="I42" i="40"/>
  <c r="H43" i="40" s="1"/>
  <c r="J41" i="40"/>
  <c r="J42" i="21"/>
  <c r="I43" i="21"/>
  <c r="H44" i="21" s="1"/>
  <c r="J42" i="10"/>
  <c r="I43" i="10"/>
  <c r="H44" i="10" s="1"/>
  <c r="I42" i="2"/>
  <c r="J41" i="2"/>
  <c r="H43" i="2"/>
  <c r="J41" i="7"/>
  <c r="I42" i="7"/>
  <c r="H43" i="7" s="1"/>
  <c r="I42" i="13"/>
  <c r="H43" i="13" s="1"/>
  <c r="J41" i="13"/>
  <c r="I43" i="17"/>
  <c r="J42" i="17"/>
  <c r="H44" i="17"/>
  <c r="J42" i="36"/>
  <c r="I43" i="36"/>
  <c r="H44" i="36" s="1"/>
  <c r="I43" i="9"/>
  <c r="H44" i="9" s="1"/>
  <c r="J42" i="9"/>
  <c r="J42" i="24"/>
  <c r="I43" i="24"/>
  <c r="H44" i="24" s="1"/>
  <c r="I43" i="19"/>
  <c r="H44" i="19" s="1"/>
  <c r="J42" i="19"/>
  <c r="I43" i="6"/>
  <c r="H44" i="6" s="1"/>
  <c r="J42" i="6"/>
  <c r="I43" i="23"/>
  <c r="H44" i="23" s="1"/>
  <c r="J42" i="23"/>
  <c r="I43" i="28"/>
  <c r="H44" i="28" s="1"/>
  <c r="J42" i="28"/>
  <c r="I42" i="22"/>
  <c r="H43" i="22"/>
  <c r="J41" i="22"/>
  <c r="J42" i="37"/>
  <c r="I43" i="37"/>
  <c r="H44" i="37" s="1"/>
  <c r="H43" i="11"/>
  <c r="J41" i="11"/>
  <c r="I42" i="11"/>
  <c r="I43" i="25"/>
  <c r="H44" i="25" s="1"/>
  <c r="J42" i="25"/>
  <c r="I44" i="20"/>
  <c r="H45" i="20" s="1"/>
  <c r="J43" i="20"/>
  <c r="J42" i="18"/>
  <c r="I43" i="18"/>
  <c r="H44" i="18"/>
  <c r="I43" i="27"/>
  <c r="H44" i="27" s="1"/>
  <c r="J42" i="27"/>
  <c r="I43" i="5"/>
  <c r="H44" i="5" s="1"/>
  <c r="J42" i="5"/>
  <c r="I43" i="38"/>
  <c r="H44" i="38" s="1"/>
  <c r="J42" i="38"/>
  <c r="I43" i="16"/>
  <c r="H44" i="16"/>
  <c r="J42" i="16"/>
  <c r="H44" i="26"/>
  <c r="J42" i="26"/>
  <c r="I43" i="26"/>
  <c r="J41" i="33"/>
  <c r="I42" i="33"/>
  <c r="H43" i="33"/>
  <c r="I42" i="1"/>
  <c r="H43" i="1" s="1"/>
  <c r="J41" i="1"/>
  <c r="I43" i="29"/>
  <c r="J42" i="29"/>
  <c r="H44" i="29"/>
  <c r="J42" i="31"/>
  <c r="I43" i="31"/>
  <c r="H44" i="31" s="1"/>
  <c r="I42" i="4"/>
  <c r="H43" i="4" s="1"/>
  <c r="J41" i="4"/>
  <c r="J41" i="3"/>
  <c r="I42" i="3"/>
  <c r="H43" i="3" s="1"/>
  <c r="J41" i="14"/>
  <c r="H43" i="14"/>
  <c r="I42" i="14"/>
  <c r="I43" i="41"/>
  <c r="H44" i="41" s="1"/>
  <c r="J42" i="41"/>
  <c r="J43" i="31" l="1"/>
  <c r="I44" i="31"/>
  <c r="H45" i="31"/>
  <c r="I44" i="38"/>
  <c r="J43" i="38"/>
  <c r="H45" i="38"/>
  <c r="I44" i="37"/>
  <c r="H45" i="37" s="1"/>
  <c r="J43" i="37"/>
  <c r="J42" i="13"/>
  <c r="I43" i="13"/>
  <c r="H44" i="13" s="1"/>
  <c r="J43" i="21"/>
  <c r="I44" i="21"/>
  <c r="H45" i="21" s="1"/>
  <c r="H44" i="7"/>
  <c r="I43" i="7"/>
  <c r="J42" i="7"/>
  <c r="I44" i="5"/>
  <c r="H45" i="5" s="1"/>
  <c r="J43" i="5"/>
  <c r="I43" i="3"/>
  <c r="J42" i="3"/>
  <c r="H44" i="3"/>
  <c r="I44" i="6"/>
  <c r="J43" i="6"/>
  <c r="H45" i="6"/>
  <c r="I43" i="40"/>
  <c r="H44" i="40"/>
  <c r="J42" i="40"/>
  <c r="I44" i="23"/>
  <c r="H45" i="23" s="1"/>
  <c r="J43" i="23"/>
  <c r="J43" i="9"/>
  <c r="I44" i="9"/>
  <c r="H45" i="9" s="1"/>
  <c r="J44" i="20"/>
  <c r="I45" i="20"/>
  <c r="H46" i="20" s="1"/>
  <c r="H44" i="34"/>
  <c r="I43" i="34"/>
  <c r="J42" i="34"/>
  <c r="I44" i="25"/>
  <c r="H45" i="25" s="1"/>
  <c r="J43" i="25"/>
  <c r="I43" i="39"/>
  <c r="H44" i="39"/>
  <c r="J42" i="39"/>
  <c r="J42" i="1"/>
  <c r="I43" i="1"/>
  <c r="H44" i="1" s="1"/>
  <c r="I44" i="19"/>
  <c r="J43" i="19"/>
  <c r="H45" i="19"/>
  <c r="I44" i="30"/>
  <c r="H45" i="30" s="1"/>
  <c r="J43" i="30"/>
  <c r="J43" i="36"/>
  <c r="I44" i="36"/>
  <c r="H45" i="36" s="1"/>
  <c r="J42" i="4"/>
  <c r="I43" i="4"/>
  <c r="H44" i="4" s="1"/>
  <c r="H45" i="24"/>
  <c r="J43" i="24"/>
  <c r="I44" i="24"/>
  <c r="J43" i="10"/>
  <c r="I44" i="10"/>
  <c r="H45" i="10"/>
  <c r="J43" i="12"/>
  <c r="I44" i="12"/>
  <c r="H45" i="12"/>
  <c r="I43" i="14"/>
  <c r="H44" i="14" s="1"/>
  <c r="J42" i="14"/>
  <c r="I44" i="26"/>
  <c r="J43" i="26"/>
  <c r="H45" i="26"/>
  <c r="H44" i="11"/>
  <c r="J42" i="11"/>
  <c r="I43" i="11"/>
  <c r="I44" i="28"/>
  <c r="H45" i="28" s="1"/>
  <c r="J43" i="28"/>
  <c r="I44" i="27"/>
  <c r="H45" i="27" s="1"/>
  <c r="J43" i="27"/>
  <c r="I44" i="17"/>
  <c r="H45" i="17" s="1"/>
  <c r="J43" i="17"/>
  <c r="I43" i="33"/>
  <c r="H44" i="33"/>
  <c r="J42" i="33"/>
  <c r="I44" i="29"/>
  <c r="H45" i="29" s="1"/>
  <c r="J43" i="29"/>
  <c r="J43" i="18"/>
  <c r="I44" i="18"/>
  <c r="H45" i="18" s="1"/>
  <c r="I43" i="22"/>
  <c r="H44" i="22" s="1"/>
  <c r="J42" i="22"/>
  <c r="J42" i="2"/>
  <c r="I43" i="2"/>
  <c r="H44" i="2" s="1"/>
  <c r="J42" i="8"/>
  <c r="I43" i="8"/>
  <c r="H44" i="8"/>
  <c r="I44" i="16"/>
  <c r="J43" i="16"/>
  <c r="H45" i="16"/>
  <c r="I44" i="41"/>
  <c r="H45" i="41" s="1"/>
  <c r="J43" i="41"/>
  <c r="J44" i="5" l="1"/>
  <c r="I45" i="5"/>
  <c r="H46" i="5" s="1"/>
  <c r="J44" i="37"/>
  <c r="I45" i="37"/>
  <c r="H46" i="37" s="1"/>
  <c r="H45" i="2"/>
  <c r="J43" i="2"/>
  <c r="I44" i="2"/>
  <c r="I45" i="9"/>
  <c r="J44" i="9"/>
  <c r="H46" i="9"/>
  <c r="I44" i="22"/>
  <c r="H45" i="22" s="1"/>
  <c r="J43" i="22"/>
  <c r="J44" i="25"/>
  <c r="I45" i="25"/>
  <c r="H46" i="25"/>
  <c r="I45" i="21"/>
  <c r="H46" i="21" s="1"/>
  <c r="J44" i="21"/>
  <c r="I46" i="20"/>
  <c r="H47" i="20" s="1"/>
  <c r="J45" i="20"/>
  <c r="I45" i="28"/>
  <c r="H46" i="28"/>
  <c r="J44" i="28"/>
  <c r="J43" i="4"/>
  <c r="I44" i="4"/>
  <c r="H45" i="4" s="1"/>
  <c r="J44" i="23"/>
  <c r="I45" i="23"/>
  <c r="H46" i="23" s="1"/>
  <c r="I44" i="14"/>
  <c r="H45" i="14"/>
  <c r="J43" i="14"/>
  <c r="J43" i="1"/>
  <c r="I44" i="1"/>
  <c r="H45" i="1" s="1"/>
  <c r="I44" i="13"/>
  <c r="H45" i="13" s="1"/>
  <c r="J43" i="13"/>
  <c r="J44" i="30"/>
  <c r="I45" i="30"/>
  <c r="H46" i="30" s="1"/>
  <c r="H46" i="18"/>
  <c r="I45" i="18"/>
  <c r="J44" i="18"/>
  <c r="J44" i="17"/>
  <c r="I45" i="17"/>
  <c r="H46" i="17" s="1"/>
  <c r="I45" i="36"/>
  <c r="J44" i="36"/>
  <c r="H46" i="36"/>
  <c r="I45" i="12"/>
  <c r="H46" i="12" s="1"/>
  <c r="J44" i="12"/>
  <c r="I44" i="34"/>
  <c r="J43" i="34"/>
  <c r="H45" i="34"/>
  <c r="I44" i="3"/>
  <c r="H45" i="3" s="1"/>
  <c r="J43" i="3"/>
  <c r="H46" i="16"/>
  <c r="J44" i="16"/>
  <c r="I45" i="16"/>
  <c r="J43" i="11"/>
  <c r="I44" i="11"/>
  <c r="H45" i="11"/>
  <c r="I45" i="10"/>
  <c r="H46" i="10" s="1"/>
  <c r="J44" i="10"/>
  <c r="J43" i="40"/>
  <c r="I44" i="40"/>
  <c r="H45" i="40"/>
  <c r="I45" i="24"/>
  <c r="J44" i="24"/>
  <c r="H46" i="24"/>
  <c r="I45" i="38"/>
  <c r="H46" i="38"/>
  <c r="J44" i="38"/>
  <c r="I44" i="33"/>
  <c r="J43" i="33"/>
  <c r="H45" i="33"/>
  <c r="I45" i="6"/>
  <c r="H46" i="6"/>
  <c r="J44" i="6"/>
  <c r="J44" i="31"/>
  <c r="I45" i="31"/>
  <c r="H46" i="31" s="1"/>
  <c r="J44" i="29"/>
  <c r="I45" i="29"/>
  <c r="H46" i="29"/>
  <c r="I45" i="27"/>
  <c r="H46" i="27" s="1"/>
  <c r="J44" i="27"/>
  <c r="I45" i="19"/>
  <c r="J44" i="19"/>
  <c r="H46" i="19"/>
  <c r="I44" i="8"/>
  <c r="J43" i="8"/>
  <c r="H45" i="8"/>
  <c r="I44" i="7"/>
  <c r="H45" i="7" s="1"/>
  <c r="J43" i="7"/>
  <c r="J43" i="39"/>
  <c r="I44" i="39"/>
  <c r="H45" i="39" s="1"/>
  <c r="J44" i="26"/>
  <c r="I45" i="26"/>
  <c r="H46" i="26" s="1"/>
  <c r="I45" i="41"/>
  <c r="H46" i="41" s="1"/>
  <c r="J44" i="41"/>
  <c r="J44" i="13" l="1"/>
  <c r="I45" i="13"/>
  <c r="H46" i="13" s="1"/>
  <c r="J45" i="21"/>
  <c r="I46" i="21"/>
  <c r="H47" i="21"/>
  <c r="J44" i="1"/>
  <c r="I45" i="1"/>
  <c r="H46" i="1" s="1"/>
  <c r="I45" i="7"/>
  <c r="H46" i="7"/>
  <c r="J44" i="7"/>
  <c r="J45" i="17"/>
  <c r="I46" i="17"/>
  <c r="H47" i="17" s="1"/>
  <c r="J44" i="4"/>
  <c r="I45" i="4"/>
  <c r="H46" i="4" s="1"/>
  <c r="I46" i="26"/>
  <c r="H47" i="26" s="1"/>
  <c r="J45" i="26"/>
  <c r="I46" i="12"/>
  <c r="H47" i="12" s="1"/>
  <c r="J45" i="12"/>
  <c r="J45" i="37"/>
  <c r="I46" i="37"/>
  <c r="H47" i="37"/>
  <c r="I45" i="22"/>
  <c r="J44" i="22"/>
  <c r="H46" i="22"/>
  <c r="J45" i="23"/>
  <c r="I46" i="23"/>
  <c r="H47" i="23" s="1"/>
  <c r="I47" i="20"/>
  <c r="H48" i="20" s="1"/>
  <c r="J46" i="20"/>
  <c r="J45" i="5"/>
  <c r="H47" i="5"/>
  <c r="I46" i="5"/>
  <c r="I45" i="39"/>
  <c r="H46" i="39" s="1"/>
  <c r="J44" i="39"/>
  <c r="I46" i="31"/>
  <c r="H47" i="31" s="1"/>
  <c r="J45" i="31"/>
  <c r="I46" i="30"/>
  <c r="H47" i="30" s="1"/>
  <c r="J45" i="30"/>
  <c r="J45" i="10"/>
  <c r="I46" i="10"/>
  <c r="H47" i="10"/>
  <c r="J44" i="3"/>
  <c r="I45" i="3"/>
  <c r="H46" i="3" s="1"/>
  <c r="I45" i="2"/>
  <c r="H46" i="2" s="1"/>
  <c r="J44" i="2"/>
  <c r="J45" i="16"/>
  <c r="I46" i="16"/>
  <c r="H47" i="16" s="1"/>
  <c r="I46" i="6"/>
  <c r="H47" i="6"/>
  <c r="J45" i="6"/>
  <c r="I46" i="36"/>
  <c r="H47" i="36" s="1"/>
  <c r="J45" i="36"/>
  <c r="H46" i="11"/>
  <c r="I45" i="11"/>
  <c r="J44" i="11"/>
  <c r="H46" i="33"/>
  <c r="I45" i="33"/>
  <c r="J44" i="33"/>
  <c r="J44" i="34"/>
  <c r="I45" i="34"/>
  <c r="H46" i="34"/>
  <c r="I46" i="9"/>
  <c r="H47" i="9"/>
  <c r="J45" i="9"/>
  <c r="J45" i="27"/>
  <c r="I46" i="27"/>
  <c r="H47" i="27" s="1"/>
  <c r="I46" i="18"/>
  <c r="H47" i="18"/>
  <c r="J45" i="18"/>
  <c r="I46" i="19"/>
  <c r="H47" i="19"/>
  <c r="J45" i="19"/>
  <c r="I45" i="40"/>
  <c r="H46" i="40" s="1"/>
  <c r="J44" i="40"/>
  <c r="J44" i="14"/>
  <c r="I45" i="14"/>
  <c r="H46" i="14" s="1"/>
  <c r="I45" i="8"/>
  <c r="H46" i="8" s="1"/>
  <c r="J44" i="8"/>
  <c r="I46" i="28"/>
  <c r="J45" i="28"/>
  <c r="H47" i="28"/>
  <c r="J45" i="25"/>
  <c r="I46" i="25"/>
  <c r="H47" i="25"/>
  <c r="I46" i="38"/>
  <c r="H47" i="38" s="1"/>
  <c r="J45" i="38"/>
  <c r="I46" i="24"/>
  <c r="H47" i="24"/>
  <c r="J45" i="24"/>
  <c r="J45" i="29"/>
  <c r="I46" i="29"/>
  <c r="H47" i="29" s="1"/>
  <c r="J45" i="41"/>
  <c r="I46" i="41"/>
  <c r="H47" i="41" s="1"/>
  <c r="I47" i="26" l="1"/>
  <c r="H48" i="26"/>
  <c r="J46" i="26"/>
  <c r="I46" i="1"/>
  <c r="H47" i="1"/>
  <c r="J45" i="1"/>
  <c r="I46" i="4"/>
  <c r="H47" i="4" s="1"/>
  <c r="J45" i="4"/>
  <c r="I46" i="8"/>
  <c r="H47" i="8"/>
  <c r="J45" i="8"/>
  <c r="I46" i="14"/>
  <c r="H47" i="14" s="1"/>
  <c r="J45" i="14"/>
  <c r="I46" i="2"/>
  <c r="H47" i="2" s="1"/>
  <c r="J45" i="2"/>
  <c r="J47" i="20"/>
  <c r="I48" i="20"/>
  <c r="H49" i="20"/>
  <c r="H47" i="39"/>
  <c r="J45" i="39"/>
  <c r="I46" i="39"/>
  <c r="I47" i="38"/>
  <c r="H48" i="38"/>
  <c r="J46" i="38"/>
  <c r="J46" i="29"/>
  <c r="I47" i="29"/>
  <c r="H48" i="29"/>
  <c r="J45" i="3"/>
  <c r="I46" i="3"/>
  <c r="H47" i="3" s="1"/>
  <c r="I47" i="31"/>
  <c r="H48" i="31"/>
  <c r="J46" i="31"/>
  <c r="J46" i="23"/>
  <c r="I47" i="23"/>
  <c r="H48" i="23" s="1"/>
  <c r="H47" i="13"/>
  <c r="J45" i="13"/>
  <c r="I46" i="13"/>
  <c r="J45" i="40"/>
  <c r="I46" i="40"/>
  <c r="H47" i="40"/>
  <c r="I47" i="16"/>
  <c r="H48" i="16" s="1"/>
  <c r="J46" i="16"/>
  <c r="J46" i="30"/>
  <c r="I47" i="30"/>
  <c r="H48" i="30"/>
  <c r="I47" i="17"/>
  <c r="H48" i="17"/>
  <c r="J46" i="17"/>
  <c r="H48" i="36"/>
  <c r="J46" i="36"/>
  <c r="I47" i="36"/>
  <c r="I47" i="27"/>
  <c r="H48" i="27" s="1"/>
  <c r="J46" i="27"/>
  <c r="I47" i="12"/>
  <c r="H48" i="12"/>
  <c r="J46" i="12"/>
  <c r="J46" i="5"/>
  <c r="I47" i="5"/>
  <c r="H48" i="5" s="1"/>
  <c r="J46" i="21"/>
  <c r="I47" i="21"/>
  <c r="H48" i="21" s="1"/>
  <c r="J46" i="19"/>
  <c r="I47" i="19"/>
  <c r="H48" i="19" s="1"/>
  <c r="I47" i="9"/>
  <c r="J46" i="9"/>
  <c r="H48" i="9"/>
  <c r="I47" i="24"/>
  <c r="H48" i="24"/>
  <c r="J46" i="24"/>
  <c r="I46" i="34"/>
  <c r="H47" i="34"/>
  <c r="J45" i="34"/>
  <c r="J45" i="11"/>
  <c r="I46" i="11"/>
  <c r="H47" i="11"/>
  <c r="H48" i="10"/>
  <c r="J46" i="10"/>
  <c r="I47" i="10"/>
  <c r="H48" i="37"/>
  <c r="J46" i="37"/>
  <c r="I47" i="37"/>
  <c r="J45" i="7"/>
  <c r="I46" i="7"/>
  <c r="H47" i="7"/>
  <c r="I47" i="6"/>
  <c r="H48" i="6" s="1"/>
  <c r="J46" i="6"/>
  <c r="I46" i="22"/>
  <c r="J45" i="22"/>
  <c r="H47" i="22"/>
  <c r="J46" i="28"/>
  <c r="I47" i="28"/>
  <c r="H48" i="28" s="1"/>
  <c r="J46" i="18"/>
  <c r="I47" i="18"/>
  <c r="H48" i="18" s="1"/>
  <c r="J46" i="25"/>
  <c r="I47" i="25"/>
  <c r="H48" i="25"/>
  <c r="I46" i="33"/>
  <c r="H47" i="33"/>
  <c r="J45" i="33"/>
  <c r="J46" i="41"/>
  <c r="I47" i="41"/>
  <c r="H48" i="41" s="1"/>
  <c r="J46" i="4" l="1"/>
  <c r="I47" i="4"/>
  <c r="H48" i="4" s="1"/>
  <c r="J46" i="3"/>
  <c r="I47" i="3"/>
  <c r="H48" i="3"/>
  <c r="I48" i="21"/>
  <c r="H49" i="21"/>
  <c r="J47" i="21"/>
  <c r="I47" i="14"/>
  <c r="H48" i="14" s="1"/>
  <c r="J46" i="14"/>
  <c r="I48" i="18"/>
  <c r="H49" i="18"/>
  <c r="J47" i="18"/>
  <c r="H49" i="6"/>
  <c r="I48" i="6"/>
  <c r="J47" i="6"/>
  <c r="J47" i="27"/>
  <c r="I48" i="27"/>
  <c r="H49" i="27" s="1"/>
  <c r="J47" i="19"/>
  <c r="I48" i="19"/>
  <c r="H49" i="19"/>
  <c r="I48" i="28"/>
  <c r="H49" i="28"/>
  <c r="J47" i="28"/>
  <c r="J47" i="5"/>
  <c r="I48" i="5"/>
  <c r="H49" i="5" s="1"/>
  <c r="J47" i="23"/>
  <c r="I48" i="23"/>
  <c r="H49" i="23" s="1"/>
  <c r="J46" i="2"/>
  <c r="I47" i="2"/>
  <c r="H48" i="2"/>
  <c r="I48" i="16"/>
  <c r="H49" i="16"/>
  <c r="J47" i="16"/>
  <c r="H48" i="34"/>
  <c r="J46" i="34"/>
  <c r="I47" i="34"/>
  <c r="J46" i="13"/>
  <c r="I47" i="13"/>
  <c r="H48" i="13"/>
  <c r="I48" i="36"/>
  <c r="H49" i="36" s="1"/>
  <c r="J47" i="36"/>
  <c r="J46" i="33"/>
  <c r="I47" i="33"/>
  <c r="H48" i="33" s="1"/>
  <c r="J46" i="40"/>
  <c r="I47" i="40"/>
  <c r="H48" i="40" s="1"/>
  <c r="I48" i="29"/>
  <c r="H49" i="29" s="1"/>
  <c r="J47" i="29"/>
  <c r="J46" i="7"/>
  <c r="I47" i="7"/>
  <c r="H48" i="7" s="1"/>
  <c r="J48" i="20"/>
  <c r="I49" i="20"/>
  <c r="H50" i="20" s="1"/>
  <c r="I48" i="25"/>
  <c r="H49" i="25" s="1"/>
  <c r="J47" i="25"/>
  <c r="J47" i="9"/>
  <c r="I48" i="9"/>
  <c r="H49" i="9"/>
  <c r="I48" i="30"/>
  <c r="H49" i="30" s="1"/>
  <c r="J47" i="30"/>
  <c r="J47" i="31"/>
  <c r="I48" i="31"/>
  <c r="H49" i="31" s="1"/>
  <c r="J46" i="8"/>
  <c r="I47" i="8"/>
  <c r="H48" i="8"/>
  <c r="J47" i="12"/>
  <c r="I48" i="12"/>
  <c r="H49" i="12" s="1"/>
  <c r="J47" i="10"/>
  <c r="I48" i="10"/>
  <c r="H49" i="10"/>
  <c r="J47" i="17"/>
  <c r="I48" i="17"/>
  <c r="H49" i="17" s="1"/>
  <c r="H48" i="11"/>
  <c r="J46" i="11"/>
  <c r="I47" i="11"/>
  <c r="J46" i="22"/>
  <c r="I47" i="22"/>
  <c r="H48" i="22" s="1"/>
  <c r="I48" i="38"/>
  <c r="H49" i="38" s="1"/>
  <c r="J47" i="38"/>
  <c r="J47" i="26"/>
  <c r="I48" i="26"/>
  <c r="H49" i="26" s="1"/>
  <c r="J47" i="37"/>
  <c r="I48" i="37"/>
  <c r="H49" i="37"/>
  <c r="I47" i="39"/>
  <c r="H48" i="39"/>
  <c r="J46" i="39"/>
  <c r="H49" i="24"/>
  <c r="I48" i="24"/>
  <c r="J47" i="24"/>
  <c r="J46" i="1"/>
  <c r="I47" i="1"/>
  <c r="H48" i="1" s="1"/>
  <c r="I48" i="41"/>
  <c r="H49" i="41" s="1"/>
  <c r="J47" i="41"/>
  <c r="J48" i="38" l="1"/>
  <c r="I49" i="38"/>
  <c r="H50" i="38"/>
  <c r="J47" i="40"/>
  <c r="I48" i="40"/>
  <c r="H49" i="40"/>
  <c r="J47" i="22"/>
  <c r="I48" i="22"/>
  <c r="H49" i="22" s="1"/>
  <c r="I49" i="23"/>
  <c r="H50" i="23"/>
  <c r="J48" i="23"/>
  <c r="J48" i="31"/>
  <c r="H50" i="31"/>
  <c r="I49" i="31"/>
  <c r="J48" i="30"/>
  <c r="I49" i="30"/>
  <c r="H50" i="30"/>
  <c r="I48" i="7"/>
  <c r="H49" i="7"/>
  <c r="J47" i="7"/>
  <c r="J48" i="12"/>
  <c r="I49" i="12"/>
  <c r="H50" i="12"/>
  <c r="I49" i="5"/>
  <c r="H50" i="5"/>
  <c r="J48" i="5"/>
  <c r="J49" i="20"/>
  <c r="I50" i="20"/>
  <c r="H51" i="20"/>
  <c r="I48" i="1"/>
  <c r="H49" i="1"/>
  <c r="J47" i="1"/>
  <c r="I49" i="26"/>
  <c r="H50" i="26"/>
  <c r="J48" i="26"/>
  <c r="J48" i="36"/>
  <c r="I49" i="36"/>
  <c r="H50" i="36" s="1"/>
  <c r="H49" i="4"/>
  <c r="J47" i="4"/>
  <c r="I48" i="4"/>
  <c r="J48" i="25"/>
  <c r="I49" i="25"/>
  <c r="H50" i="25"/>
  <c r="J47" i="33"/>
  <c r="I48" i="33"/>
  <c r="H49" i="33"/>
  <c r="J48" i="17"/>
  <c r="I49" i="17"/>
  <c r="H50" i="17"/>
  <c r="J47" i="14"/>
  <c r="I48" i="14"/>
  <c r="H49" i="14" s="1"/>
  <c r="I49" i="6"/>
  <c r="H50" i="6"/>
  <c r="J48" i="6"/>
  <c r="J48" i="21"/>
  <c r="I49" i="21"/>
  <c r="H50" i="21" s="1"/>
  <c r="J48" i="29"/>
  <c r="I49" i="29"/>
  <c r="H50" i="29"/>
  <c r="J47" i="13"/>
  <c r="I48" i="13"/>
  <c r="H49" i="13" s="1"/>
  <c r="J48" i="27"/>
  <c r="I49" i="27"/>
  <c r="H50" i="27"/>
  <c r="J47" i="8"/>
  <c r="I48" i="8"/>
  <c r="H49" i="8"/>
  <c r="J47" i="3"/>
  <c r="I48" i="3"/>
  <c r="H49" i="3" s="1"/>
  <c r="J48" i="10"/>
  <c r="I49" i="10"/>
  <c r="H50" i="10" s="1"/>
  <c r="I48" i="2"/>
  <c r="H49" i="2"/>
  <c r="J47" i="2"/>
  <c r="I49" i="37"/>
  <c r="H50" i="37"/>
  <c r="J48" i="37"/>
  <c r="J48" i="16"/>
  <c r="I49" i="16"/>
  <c r="H50" i="16"/>
  <c r="J47" i="11"/>
  <c r="I48" i="11"/>
  <c r="H49" i="11" s="1"/>
  <c r="J47" i="34"/>
  <c r="I48" i="34"/>
  <c r="H49" i="34"/>
  <c r="J48" i="9"/>
  <c r="I49" i="9"/>
  <c r="H50" i="9"/>
  <c r="J48" i="24"/>
  <c r="I49" i="24"/>
  <c r="H50" i="24"/>
  <c r="I49" i="28"/>
  <c r="H50" i="28" s="1"/>
  <c r="J48" i="28"/>
  <c r="J47" i="39"/>
  <c r="I48" i="39"/>
  <c r="H49" i="39" s="1"/>
  <c r="I49" i="19"/>
  <c r="J48" i="19"/>
  <c r="H50" i="19"/>
  <c r="J48" i="18"/>
  <c r="I49" i="18"/>
  <c r="H50" i="18"/>
  <c r="J48" i="41"/>
  <c r="I49" i="41"/>
  <c r="H50" i="41" s="1"/>
  <c r="I50" i="36" l="1"/>
  <c r="H51" i="36" s="1"/>
  <c r="J49" i="36"/>
  <c r="I49" i="39"/>
  <c r="H50" i="39"/>
  <c r="J48" i="39"/>
  <c r="H50" i="3"/>
  <c r="J48" i="3"/>
  <c r="I49" i="3"/>
  <c r="I49" i="14"/>
  <c r="H50" i="14"/>
  <c r="J48" i="14"/>
  <c r="J49" i="21"/>
  <c r="I50" i="21"/>
  <c r="H51" i="21" s="1"/>
  <c r="J49" i="10"/>
  <c r="I50" i="10"/>
  <c r="H51" i="10" s="1"/>
  <c r="J48" i="13"/>
  <c r="I49" i="13"/>
  <c r="H50" i="13" s="1"/>
  <c r="J48" i="11"/>
  <c r="I49" i="11"/>
  <c r="H50" i="11"/>
  <c r="J48" i="22"/>
  <c r="I49" i="22"/>
  <c r="H50" i="22"/>
  <c r="J49" i="28"/>
  <c r="I50" i="28"/>
  <c r="H51" i="28" s="1"/>
  <c r="J48" i="33"/>
  <c r="I49" i="33"/>
  <c r="H50" i="33" s="1"/>
  <c r="J49" i="29"/>
  <c r="I50" i="29"/>
  <c r="H51" i="29"/>
  <c r="J49" i="12"/>
  <c r="I50" i="12"/>
  <c r="H51" i="12" s="1"/>
  <c r="J49" i="16"/>
  <c r="I50" i="16"/>
  <c r="H51" i="16" s="1"/>
  <c r="I50" i="25"/>
  <c r="H51" i="25"/>
  <c r="J49" i="25"/>
  <c r="I49" i="2"/>
  <c r="H50" i="2" s="1"/>
  <c r="J48" i="2"/>
  <c r="I50" i="18"/>
  <c r="J49" i="18"/>
  <c r="H51" i="18"/>
  <c r="I49" i="40"/>
  <c r="H50" i="40" s="1"/>
  <c r="J48" i="40"/>
  <c r="I49" i="7"/>
  <c r="H50" i="7"/>
  <c r="J48" i="7"/>
  <c r="I49" i="8"/>
  <c r="H50" i="8"/>
  <c r="J48" i="8"/>
  <c r="J48" i="1"/>
  <c r="I49" i="1"/>
  <c r="H50" i="1" s="1"/>
  <c r="H51" i="31"/>
  <c r="J49" i="31"/>
  <c r="I50" i="31"/>
  <c r="J48" i="34"/>
  <c r="I49" i="34"/>
  <c r="H50" i="34" s="1"/>
  <c r="I50" i="24"/>
  <c r="H51" i="24" s="1"/>
  <c r="J49" i="24"/>
  <c r="J49" i="17"/>
  <c r="I50" i="17"/>
  <c r="H51" i="17"/>
  <c r="J49" i="26"/>
  <c r="I50" i="26"/>
  <c r="H51" i="26"/>
  <c r="J49" i="23"/>
  <c r="I50" i="23"/>
  <c r="H51" i="23" s="1"/>
  <c r="I50" i="38"/>
  <c r="H51" i="38"/>
  <c r="J49" i="38"/>
  <c r="H51" i="9"/>
  <c r="J49" i="9"/>
  <c r="I50" i="9"/>
  <c r="H51" i="6"/>
  <c r="J49" i="6"/>
  <c r="I50" i="6"/>
  <c r="I49" i="4"/>
  <c r="H50" i="4" s="1"/>
  <c r="J48" i="4"/>
  <c r="J49" i="19"/>
  <c r="I50" i="19"/>
  <c r="H51" i="19" s="1"/>
  <c r="J49" i="5"/>
  <c r="I50" i="5"/>
  <c r="H51" i="5"/>
  <c r="I50" i="30"/>
  <c r="H51" i="30"/>
  <c r="J49" i="30"/>
  <c r="I51" i="20"/>
  <c r="H52" i="20"/>
  <c r="J50" i="20"/>
  <c r="J49" i="27"/>
  <c r="I50" i="27"/>
  <c r="H51" i="27"/>
  <c r="J49" i="37"/>
  <c r="I50" i="37"/>
  <c r="H51" i="37" s="1"/>
  <c r="J49" i="41"/>
  <c r="I50" i="41"/>
  <c r="H51" i="41" s="1"/>
  <c r="J50" i="10" l="1"/>
  <c r="I51" i="10"/>
  <c r="H52" i="10" s="1"/>
  <c r="J49" i="2"/>
  <c r="I50" i="2"/>
  <c r="H51" i="2" s="1"/>
  <c r="I50" i="1"/>
  <c r="H51" i="1"/>
  <c r="J49" i="1"/>
  <c r="I51" i="21"/>
  <c r="H52" i="21"/>
  <c r="J50" i="21"/>
  <c r="J49" i="40"/>
  <c r="I50" i="40"/>
  <c r="H51" i="40" s="1"/>
  <c r="H51" i="33"/>
  <c r="I50" i="33"/>
  <c r="J49" i="33"/>
  <c r="I51" i="24"/>
  <c r="H52" i="24" s="1"/>
  <c r="J50" i="24"/>
  <c r="I51" i="16"/>
  <c r="H52" i="16" s="1"/>
  <c r="J50" i="16"/>
  <c r="J49" i="4"/>
  <c r="I50" i="4"/>
  <c r="H51" i="4"/>
  <c r="J50" i="23"/>
  <c r="I51" i="23"/>
  <c r="H52" i="23"/>
  <c r="I50" i="34"/>
  <c r="H51" i="34"/>
  <c r="J49" i="34"/>
  <c r="J50" i="37"/>
  <c r="I51" i="37"/>
  <c r="H52" i="37" s="1"/>
  <c r="J50" i="19"/>
  <c r="I51" i="19"/>
  <c r="H52" i="19" s="1"/>
  <c r="J50" i="12"/>
  <c r="I51" i="12"/>
  <c r="H52" i="12" s="1"/>
  <c r="I50" i="13"/>
  <c r="H51" i="13" s="1"/>
  <c r="J49" i="13"/>
  <c r="I51" i="36"/>
  <c r="H52" i="36" s="1"/>
  <c r="J50" i="36"/>
  <c r="I50" i="11"/>
  <c r="H51" i="11" s="1"/>
  <c r="J49" i="11"/>
  <c r="I50" i="3"/>
  <c r="H51" i="3"/>
  <c r="J49" i="3"/>
  <c r="I51" i="26"/>
  <c r="H52" i="26"/>
  <c r="J50" i="26"/>
  <c r="I50" i="39"/>
  <c r="H51" i="39"/>
  <c r="J49" i="39"/>
  <c r="J51" i="20"/>
  <c r="I52" i="20"/>
  <c r="H53" i="20" s="1"/>
  <c r="J50" i="28"/>
  <c r="I51" i="28"/>
  <c r="H52" i="28" s="1"/>
  <c r="I51" i="25"/>
  <c r="H52" i="25" s="1"/>
  <c r="J50" i="25"/>
  <c r="J50" i="29"/>
  <c r="I51" i="29"/>
  <c r="H52" i="29"/>
  <c r="I51" i="31"/>
  <c r="H52" i="31" s="1"/>
  <c r="J50" i="31"/>
  <c r="I51" i="30"/>
  <c r="H52" i="30"/>
  <c r="J50" i="30"/>
  <c r="I51" i="27"/>
  <c r="H52" i="27"/>
  <c r="J50" i="27"/>
  <c r="J50" i="38"/>
  <c r="H52" i="38"/>
  <c r="I51" i="38"/>
  <c r="J50" i="17"/>
  <c r="I51" i="17"/>
  <c r="H52" i="17" s="1"/>
  <c r="I50" i="8"/>
  <c r="H51" i="8" s="1"/>
  <c r="J49" i="8"/>
  <c r="H52" i="18"/>
  <c r="J50" i="18"/>
  <c r="I51" i="18"/>
  <c r="I50" i="22"/>
  <c r="H51" i="22" s="1"/>
  <c r="J49" i="22"/>
  <c r="J49" i="14"/>
  <c r="I50" i="14"/>
  <c r="H51" i="14"/>
  <c r="I51" i="5"/>
  <c r="H52" i="5"/>
  <c r="J50" i="5"/>
  <c r="J50" i="6"/>
  <c r="H52" i="6"/>
  <c r="I51" i="6"/>
  <c r="I50" i="7"/>
  <c r="H51" i="7"/>
  <c r="J49" i="7"/>
  <c r="J50" i="9"/>
  <c r="I51" i="9"/>
  <c r="H52" i="9" s="1"/>
  <c r="I51" i="41"/>
  <c r="H52" i="41" s="1"/>
  <c r="J50" i="41"/>
  <c r="J50" i="8" l="1"/>
  <c r="I51" i="8"/>
  <c r="H52" i="8"/>
  <c r="J50" i="11"/>
  <c r="I51" i="11"/>
  <c r="H52" i="11"/>
  <c r="J51" i="37"/>
  <c r="I52" i="37"/>
  <c r="H53" i="37" s="1"/>
  <c r="J51" i="28"/>
  <c r="I52" i="28"/>
  <c r="H53" i="28" s="1"/>
  <c r="I52" i="36"/>
  <c r="H53" i="36"/>
  <c r="J51" i="36"/>
  <c r="I52" i="24"/>
  <c r="H53" i="24" s="1"/>
  <c r="J51" i="24"/>
  <c r="I51" i="40"/>
  <c r="H52" i="40" s="1"/>
  <c r="J50" i="40"/>
  <c r="I51" i="2"/>
  <c r="H52" i="2" s="1"/>
  <c r="J50" i="2"/>
  <c r="J51" i="19"/>
  <c r="I52" i="19"/>
  <c r="H53" i="19"/>
  <c r="I52" i="31"/>
  <c r="H53" i="31"/>
  <c r="J51" i="31"/>
  <c r="I51" i="13"/>
  <c r="H52" i="13" s="1"/>
  <c r="J50" i="13"/>
  <c r="J51" i="25"/>
  <c r="I52" i="25"/>
  <c r="H53" i="25" s="1"/>
  <c r="J51" i="9"/>
  <c r="I52" i="9"/>
  <c r="H53" i="9" s="1"/>
  <c r="J51" i="12"/>
  <c r="I52" i="12"/>
  <c r="H53" i="12" s="1"/>
  <c r="J51" i="16"/>
  <c r="I52" i="16"/>
  <c r="H53" i="16" s="1"/>
  <c r="J51" i="10"/>
  <c r="I52" i="10"/>
  <c r="H53" i="10" s="1"/>
  <c r="J51" i="17"/>
  <c r="I52" i="17"/>
  <c r="H53" i="17" s="1"/>
  <c r="I51" i="22"/>
  <c r="J50" i="22"/>
  <c r="H52" i="22"/>
  <c r="J52" i="20"/>
  <c r="I53" i="20"/>
  <c r="H54" i="20" s="1"/>
  <c r="I52" i="26"/>
  <c r="J51" i="26"/>
  <c r="H53" i="26"/>
  <c r="J50" i="33"/>
  <c r="H52" i="33"/>
  <c r="I51" i="33"/>
  <c r="I51" i="1"/>
  <c r="H52" i="1" s="1"/>
  <c r="J50" i="1"/>
  <c r="J51" i="27"/>
  <c r="I52" i="27"/>
  <c r="H53" i="27"/>
  <c r="J50" i="34"/>
  <c r="I51" i="34"/>
  <c r="H52" i="34"/>
  <c r="I52" i="5"/>
  <c r="H53" i="5"/>
  <c r="J51" i="5"/>
  <c r="J51" i="30"/>
  <c r="I52" i="30"/>
  <c r="H53" i="30"/>
  <c r="I51" i="3"/>
  <c r="H52" i="3"/>
  <c r="J50" i="3"/>
  <c r="I52" i="6"/>
  <c r="H53" i="6"/>
  <c r="J51" i="6"/>
  <c r="J51" i="29"/>
  <c r="I52" i="29"/>
  <c r="H53" i="29" s="1"/>
  <c r="I52" i="38"/>
  <c r="H53" i="38" s="1"/>
  <c r="J51" i="38"/>
  <c r="I51" i="39"/>
  <c r="H52" i="39" s="1"/>
  <c r="J50" i="39"/>
  <c r="I51" i="4"/>
  <c r="H52" i="4" s="1"/>
  <c r="J50" i="4"/>
  <c r="J51" i="21"/>
  <c r="I52" i="21"/>
  <c r="H53" i="21" s="1"/>
  <c r="I52" i="18"/>
  <c r="H53" i="18"/>
  <c r="J51" i="18"/>
  <c r="I52" i="23"/>
  <c r="H53" i="23" s="1"/>
  <c r="J51" i="23"/>
  <c r="J50" i="7"/>
  <c r="I51" i="7"/>
  <c r="H52" i="7"/>
  <c r="I51" i="14"/>
  <c r="H52" i="14"/>
  <c r="J50" i="14"/>
  <c r="I52" i="41"/>
  <c r="H53" i="41" s="1"/>
  <c r="J51" i="41"/>
  <c r="J52" i="9" l="1"/>
  <c r="I53" i="9"/>
  <c r="H54" i="9" s="1"/>
  <c r="J52" i="29"/>
  <c r="I53" i="29"/>
  <c r="H54" i="29" s="1"/>
  <c r="I53" i="24"/>
  <c r="H54" i="24"/>
  <c r="J52" i="24"/>
  <c r="I54" i="20"/>
  <c r="H55" i="20" s="1"/>
  <c r="J53" i="20"/>
  <c r="I53" i="21"/>
  <c r="H54" i="21"/>
  <c r="J52" i="21"/>
  <c r="I52" i="40"/>
  <c r="H53" i="40" s="1"/>
  <c r="J51" i="40"/>
  <c r="J52" i="25"/>
  <c r="I53" i="25"/>
  <c r="H54" i="25" s="1"/>
  <c r="J51" i="39"/>
  <c r="I52" i="39"/>
  <c r="H53" i="39" s="1"/>
  <c r="J51" i="1"/>
  <c r="I52" i="1"/>
  <c r="H53" i="1" s="1"/>
  <c r="I53" i="16"/>
  <c r="H54" i="16" s="1"/>
  <c r="J52" i="16"/>
  <c r="I53" i="37"/>
  <c r="H54" i="37" s="1"/>
  <c r="J52" i="37"/>
  <c r="J52" i="10"/>
  <c r="I53" i="10"/>
  <c r="H54" i="10" s="1"/>
  <c r="I52" i="2"/>
  <c r="H53" i="2"/>
  <c r="J51" i="2"/>
  <c r="J52" i="28"/>
  <c r="I53" i="28"/>
  <c r="H54" i="28" s="1"/>
  <c r="I53" i="17"/>
  <c r="J52" i="17"/>
  <c r="H54" i="17"/>
  <c r="J51" i="4"/>
  <c r="I52" i="4"/>
  <c r="H53" i="4" s="1"/>
  <c r="I53" i="23"/>
  <c r="H54" i="23" s="1"/>
  <c r="J52" i="23"/>
  <c r="J51" i="13"/>
  <c r="I52" i="13"/>
  <c r="H53" i="13" s="1"/>
  <c r="I53" i="38"/>
  <c r="H54" i="38"/>
  <c r="J52" i="38"/>
  <c r="I53" i="12"/>
  <c r="H54" i="12" s="1"/>
  <c r="J52" i="12"/>
  <c r="I52" i="22"/>
  <c r="J51" i="22"/>
  <c r="H53" i="22"/>
  <c r="I53" i="27"/>
  <c r="H54" i="27" s="1"/>
  <c r="J52" i="27"/>
  <c r="I53" i="31"/>
  <c r="H54" i="31" s="1"/>
  <c r="J52" i="31"/>
  <c r="I52" i="34"/>
  <c r="J51" i="34"/>
  <c r="H53" i="34"/>
  <c r="H53" i="14"/>
  <c r="I52" i="14"/>
  <c r="J51" i="14"/>
  <c r="J52" i="30"/>
  <c r="I53" i="30"/>
  <c r="H54" i="30" s="1"/>
  <c r="H54" i="18"/>
  <c r="J52" i="18"/>
  <c r="I53" i="18"/>
  <c r="J52" i="26"/>
  <c r="I53" i="26"/>
  <c r="H54" i="26" s="1"/>
  <c r="J51" i="3"/>
  <c r="I52" i="3"/>
  <c r="H53" i="3" s="1"/>
  <c r="J52" i="19"/>
  <c r="I53" i="19"/>
  <c r="H54" i="19" s="1"/>
  <c r="J51" i="8"/>
  <c r="H53" i="8"/>
  <c r="I52" i="8"/>
  <c r="J52" i="36"/>
  <c r="I53" i="36"/>
  <c r="H54" i="36" s="1"/>
  <c r="I53" i="6"/>
  <c r="H54" i="6" s="1"/>
  <c r="J52" i="6"/>
  <c r="H54" i="5"/>
  <c r="J52" i="5"/>
  <c r="I53" i="5"/>
  <c r="J51" i="33"/>
  <c r="H53" i="33"/>
  <c r="I52" i="33"/>
  <c r="I52" i="11"/>
  <c r="J51" i="11"/>
  <c r="H53" i="11"/>
  <c r="J51" i="7"/>
  <c r="I52" i="7"/>
  <c r="H53" i="7"/>
  <c r="I53" i="41"/>
  <c r="H54" i="41" s="1"/>
  <c r="J52" i="41"/>
  <c r="I55" i="20" l="1"/>
  <c r="H56" i="20" s="1"/>
  <c r="J54" i="20"/>
  <c r="J53" i="19"/>
  <c r="I54" i="19"/>
  <c r="H55" i="19" s="1"/>
  <c r="I53" i="4"/>
  <c r="H54" i="4" s="1"/>
  <c r="J52" i="4"/>
  <c r="I54" i="16"/>
  <c r="J53" i="16"/>
  <c r="H55" i="16"/>
  <c r="I53" i="40"/>
  <c r="H54" i="40"/>
  <c r="J52" i="40"/>
  <c r="H55" i="6"/>
  <c r="J53" i="6"/>
  <c r="I54" i="6"/>
  <c r="I54" i="25"/>
  <c r="H55" i="25" s="1"/>
  <c r="J53" i="25"/>
  <c r="I54" i="23"/>
  <c r="H55" i="23" s="1"/>
  <c r="J53" i="23"/>
  <c r="I54" i="12"/>
  <c r="J53" i="12"/>
  <c r="H55" i="12"/>
  <c r="J53" i="31"/>
  <c r="I54" i="31"/>
  <c r="H55" i="31" s="1"/>
  <c r="I54" i="29"/>
  <c r="H55" i="29" s="1"/>
  <c r="J53" i="29"/>
  <c r="J53" i="36"/>
  <c r="I54" i="36"/>
  <c r="H55" i="36" s="1"/>
  <c r="J53" i="37"/>
  <c r="H55" i="37"/>
  <c r="I54" i="37"/>
  <c r="H55" i="30"/>
  <c r="J53" i="30"/>
  <c r="I54" i="30"/>
  <c r="I53" i="3"/>
  <c r="H54" i="3" s="1"/>
  <c r="J52" i="3"/>
  <c r="I53" i="1"/>
  <c r="J52" i="1"/>
  <c r="H54" i="1"/>
  <c r="I54" i="26"/>
  <c r="J53" i="26"/>
  <c r="H55" i="26"/>
  <c r="I54" i="27"/>
  <c r="H55" i="27" s="1"/>
  <c r="J53" i="27"/>
  <c r="I54" i="10"/>
  <c r="H55" i="10" s="1"/>
  <c r="J53" i="10"/>
  <c r="I53" i="39"/>
  <c r="H54" i="39"/>
  <c r="J52" i="39"/>
  <c r="J53" i="9"/>
  <c r="I54" i="9"/>
  <c r="H55" i="9" s="1"/>
  <c r="J52" i="13"/>
  <c r="I53" i="13"/>
  <c r="H54" i="13" s="1"/>
  <c r="H54" i="33"/>
  <c r="I53" i="33"/>
  <c r="J52" i="33"/>
  <c r="H55" i="38"/>
  <c r="I54" i="38"/>
  <c r="J53" i="38"/>
  <c r="I53" i="2"/>
  <c r="H54" i="2"/>
  <c r="J52" i="2"/>
  <c r="J53" i="21"/>
  <c r="I54" i="21"/>
  <c r="H55" i="21"/>
  <c r="I53" i="7"/>
  <c r="H54" i="7" s="1"/>
  <c r="J52" i="7"/>
  <c r="J53" i="17"/>
  <c r="I54" i="17"/>
  <c r="H55" i="17" s="1"/>
  <c r="I53" i="11"/>
  <c r="J52" i="11"/>
  <c r="H54" i="11"/>
  <c r="I53" i="34"/>
  <c r="H54" i="34" s="1"/>
  <c r="J52" i="34"/>
  <c r="I54" i="24"/>
  <c r="J53" i="24"/>
  <c r="H55" i="24"/>
  <c r="I54" i="18"/>
  <c r="J53" i="18"/>
  <c r="H55" i="18"/>
  <c r="I54" i="5"/>
  <c r="J53" i="5"/>
  <c r="H55" i="5"/>
  <c r="I53" i="22"/>
  <c r="J52" i="22"/>
  <c r="H54" i="22"/>
  <c r="I53" i="8"/>
  <c r="H54" i="8"/>
  <c r="J52" i="8"/>
  <c r="J52" i="14"/>
  <c r="I53" i="14"/>
  <c r="H54" i="14" s="1"/>
  <c r="J53" i="28"/>
  <c r="I54" i="28"/>
  <c r="H55" i="28" s="1"/>
  <c r="I54" i="41"/>
  <c r="H55" i="41" s="1"/>
  <c r="J53" i="41"/>
  <c r="J54" i="31" l="1"/>
  <c r="I55" i="31"/>
  <c r="H56" i="31" s="1"/>
  <c r="J54" i="17"/>
  <c r="I55" i="17"/>
  <c r="H56" i="17"/>
  <c r="I55" i="10"/>
  <c r="H56" i="10" s="1"/>
  <c r="J54" i="10"/>
  <c r="I54" i="4"/>
  <c r="J53" i="4"/>
  <c r="H55" i="4"/>
  <c r="I54" i="13"/>
  <c r="H55" i="13" s="1"/>
  <c r="J53" i="13"/>
  <c r="J54" i="36"/>
  <c r="I55" i="36"/>
  <c r="H56" i="36"/>
  <c r="I55" i="19"/>
  <c r="H56" i="19" s="1"/>
  <c r="J54" i="19"/>
  <c r="I55" i="25"/>
  <c r="J54" i="25"/>
  <c r="H56" i="25"/>
  <c r="J54" i="9"/>
  <c r="I55" i="9"/>
  <c r="H56" i="9" s="1"/>
  <c r="J54" i="27"/>
  <c r="I55" i="27"/>
  <c r="H56" i="27" s="1"/>
  <c r="I54" i="3"/>
  <c r="H55" i="3" s="1"/>
  <c r="J53" i="3"/>
  <c r="J53" i="14"/>
  <c r="I54" i="14"/>
  <c r="H55" i="14" s="1"/>
  <c r="I54" i="7"/>
  <c r="J53" i="7"/>
  <c r="H55" i="7"/>
  <c r="H56" i="23"/>
  <c r="J54" i="23"/>
  <c r="I55" i="23"/>
  <c r="J53" i="34"/>
  <c r="I54" i="34"/>
  <c r="H55" i="34" s="1"/>
  <c r="I55" i="29"/>
  <c r="J54" i="29"/>
  <c r="H56" i="29"/>
  <c r="J55" i="20"/>
  <c r="I56" i="20"/>
  <c r="H57" i="20" s="1"/>
  <c r="J53" i="1"/>
  <c r="I54" i="1"/>
  <c r="H55" i="1"/>
  <c r="I54" i="11"/>
  <c r="H55" i="11" s="1"/>
  <c r="J53" i="11"/>
  <c r="J53" i="22"/>
  <c r="I54" i="22"/>
  <c r="H55" i="22" s="1"/>
  <c r="I55" i="24"/>
  <c r="H56" i="24" s="1"/>
  <c r="J54" i="24"/>
  <c r="J54" i="30"/>
  <c r="I55" i="30"/>
  <c r="H56" i="30" s="1"/>
  <c r="J54" i="21"/>
  <c r="I55" i="21"/>
  <c r="H56" i="21" s="1"/>
  <c r="I54" i="40"/>
  <c r="H55" i="40"/>
  <c r="J53" i="40"/>
  <c r="J54" i="16"/>
  <c r="I55" i="16"/>
  <c r="H56" i="16"/>
  <c r="I55" i="28"/>
  <c r="H56" i="28"/>
  <c r="J54" i="28"/>
  <c r="H56" i="38"/>
  <c r="J54" i="38"/>
  <c r="I55" i="38"/>
  <c r="I54" i="33"/>
  <c r="H55" i="33"/>
  <c r="J53" i="33"/>
  <c r="J53" i="39"/>
  <c r="I54" i="39"/>
  <c r="H55" i="39" s="1"/>
  <c r="I55" i="26"/>
  <c r="H56" i="26" s="1"/>
  <c r="J54" i="26"/>
  <c r="J54" i="12"/>
  <c r="I55" i="12"/>
  <c r="H56" i="12"/>
  <c r="I55" i="18"/>
  <c r="J54" i="18"/>
  <c r="H56" i="18"/>
  <c r="J54" i="6"/>
  <c r="I55" i="6"/>
  <c r="H56" i="6"/>
  <c r="J54" i="5"/>
  <c r="I55" i="5"/>
  <c r="H56" i="5" s="1"/>
  <c r="I54" i="2"/>
  <c r="H55" i="2" s="1"/>
  <c r="J53" i="2"/>
  <c r="J53" i="8"/>
  <c r="I54" i="8"/>
  <c r="H55" i="8" s="1"/>
  <c r="I55" i="37"/>
  <c r="H56" i="37"/>
  <c r="J54" i="37"/>
  <c r="J54" i="41"/>
  <c r="I55" i="41"/>
  <c r="H56" i="41" s="1"/>
  <c r="I55" i="22" l="1"/>
  <c r="H56" i="22" s="1"/>
  <c r="J54" i="22"/>
  <c r="I55" i="39"/>
  <c r="H56" i="39"/>
  <c r="J54" i="39"/>
  <c r="I56" i="19"/>
  <c r="H57" i="19"/>
  <c r="J55" i="19"/>
  <c r="J54" i="2"/>
  <c r="I55" i="2"/>
  <c r="H56" i="2" s="1"/>
  <c r="J54" i="11"/>
  <c r="I55" i="11"/>
  <c r="H56" i="11" s="1"/>
  <c r="J55" i="26"/>
  <c r="I56" i="26"/>
  <c r="H57" i="26" s="1"/>
  <c r="J55" i="9"/>
  <c r="I56" i="9"/>
  <c r="H57" i="9"/>
  <c r="H57" i="30"/>
  <c r="I56" i="30"/>
  <c r="J55" i="30"/>
  <c r="I55" i="34"/>
  <c r="J54" i="34"/>
  <c r="H56" i="34"/>
  <c r="I55" i="14"/>
  <c r="H56" i="14"/>
  <c r="J54" i="14"/>
  <c r="H57" i="10"/>
  <c r="J55" i="10"/>
  <c r="I56" i="10"/>
  <c r="J55" i="5"/>
  <c r="I56" i="5"/>
  <c r="H57" i="5"/>
  <c r="J54" i="13"/>
  <c r="I55" i="13"/>
  <c r="H56" i="13" s="1"/>
  <c r="I55" i="8"/>
  <c r="H56" i="8" s="1"/>
  <c r="J54" i="8"/>
  <c r="J55" i="21"/>
  <c r="I56" i="21"/>
  <c r="H57" i="21"/>
  <c r="H57" i="31"/>
  <c r="I56" i="31"/>
  <c r="J55" i="31"/>
  <c r="I56" i="27"/>
  <c r="H57" i="27"/>
  <c r="J55" i="27"/>
  <c r="J55" i="24"/>
  <c r="I56" i="24"/>
  <c r="H57" i="24"/>
  <c r="I57" i="20"/>
  <c r="H58" i="20" s="1"/>
  <c r="J56" i="20"/>
  <c r="J54" i="3"/>
  <c r="I55" i="3"/>
  <c r="H56" i="3"/>
  <c r="I56" i="25"/>
  <c r="H57" i="25"/>
  <c r="J55" i="25"/>
  <c r="I56" i="37"/>
  <c r="H57" i="37" s="1"/>
  <c r="J55" i="37"/>
  <c r="J54" i="1"/>
  <c r="I55" i="1"/>
  <c r="H56" i="1"/>
  <c r="J55" i="17"/>
  <c r="I56" i="17"/>
  <c r="H57" i="17"/>
  <c r="J55" i="23"/>
  <c r="I56" i="23"/>
  <c r="H57" i="23" s="1"/>
  <c r="I55" i="40"/>
  <c r="H56" i="40"/>
  <c r="J54" i="40"/>
  <c r="I56" i="28"/>
  <c r="H57" i="28" s="1"/>
  <c r="J55" i="28"/>
  <c r="I56" i="12"/>
  <c r="H57" i="12" s="1"/>
  <c r="J55" i="12"/>
  <c r="J54" i="4"/>
  <c r="I55" i="4"/>
  <c r="H56" i="4" s="1"/>
  <c r="J55" i="29"/>
  <c r="I56" i="29"/>
  <c r="H57" i="29" s="1"/>
  <c r="J54" i="7"/>
  <c r="I55" i="7"/>
  <c r="H56" i="7" s="1"/>
  <c r="H57" i="6"/>
  <c r="I56" i="6"/>
  <c r="J55" i="6"/>
  <c r="I55" i="33"/>
  <c r="J54" i="33"/>
  <c r="H56" i="33"/>
  <c r="I56" i="16"/>
  <c r="J55" i="16"/>
  <c r="H57" i="16"/>
  <c r="H57" i="18"/>
  <c r="J55" i="18"/>
  <c r="I56" i="18"/>
  <c r="J55" i="38"/>
  <c r="I56" i="38"/>
  <c r="H57" i="38" s="1"/>
  <c r="I56" i="36"/>
  <c r="H57" i="36" s="1"/>
  <c r="J55" i="36"/>
  <c r="J55" i="41"/>
  <c r="I56" i="41"/>
  <c r="H57" i="41" s="1"/>
  <c r="J56" i="26" l="1"/>
  <c r="I57" i="26"/>
  <c r="H58" i="26"/>
  <c r="J55" i="7"/>
  <c r="I56" i="7"/>
  <c r="H57" i="7"/>
  <c r="J56" i="28"/>
  <c r="I57" i="28"/>
  <c r="H58" i="28" s="1"/>
  <c r="I57" i="36"/>
  <c r="J56" i="36"/>
  <c r="H58" i="36"/>
  <c r="I56" i="11"/>
  <c r="J55" i="11"/>
  <c r="H57" i="11"/>
  <c r="J56" i="12"/>
  <c r="I57" i="12"/>
  <c r="H58" i="12" s="1"/>
  <c r="J56" i="38"/>
  <c r="I57" i="38"/>
  <c r="H58" i="38" s="1"/>
  <c r="J55" i="4"/>
  <c r="I56" i="4"/>
  <c r="H57" i="4" s="1"/>
  <c r="J55" i="8"/>
  <c r="I56" i="8"/>
  <c r="H57" i="8"/>
  <c r="I57" i="23"/>
  <c r="H58" i="23"/>
  <c r="J56" i="23"/>
  <c r="J55" i="13"/>
  <c r="H57" i="13"/>
  <c r="I56" i="13"/>
  <c r="J55" i="2"/>
  <c r="I56" i="2"/>
  <c r="H57" i="2"/>
  <c r="J56" i="37"/>
  <c r="I57" i="37"/>
  <c r="H58" i="37"/>
  <c r="J57" i="20"/>
  <c r="I58" i="20"/>
  <c r="H59" i="20" s="1"/>
  <c r="I56" i="22"/>
  <c r="H57" i="22"/>
  <c r="J55" i="22"/>
  <c r="J56" i="19"/>
  <c r="I57" i="19"/>
  <c r="H58" i="19"/>
  <c r="I57" i="18"/>
  <c r="J56" i="18"/>
  <c r="H58" i="18"/>
  <c r="J56" i="10"/>
  <c r="I57" i="10"/>
  <c r="H58" i="10" s="1"/>
  <c r="I57" i="24"/>
  <c r="H58" i="24"/>
  <c r="J56" i="24"/>
  <c r="J55" i="40"/>
  <c r="I56" i="40"/>
  <c r="H57" i="40"/>
  <c r="I56" i="1"/>
  <c r="H57" i="1" s="1"/>
  <c r="J55" i="1"/>
  <c r="J56" i="21"/>
  <c r="I57" i="21"/>
  <c r="H58" i="21" s="1"/>
  <c r="J55" i="14"/>
  <c r="I56" i="14"/>
  <c r="H57" i="14"/>
  <c r="J56" i="9"/>
  <c r="I57" i="9"/>
  <c r="H58" i="9" s="1"/>
  <c r="I56" i="39"/>
  <c r="J55" i="39"/>
  <c r="H57" i="39"/>
  <c r="J56" i="25"/>
  <c r="I57" i="25"/>
  <c r="H58" i="25"/>
  <c r="H58" i="31"/>
  <c r="J56" i="31"/>
  <c r="I57" i="31"/>
  <c r="I56" i="3"/>
  <c r="H57" i="3" s="1"/>
  <c r="J55" i="3"/>
  <c r="I57" i="5"/>
  <c r="H58" i="5"/>
  <c r="J56" i="5"/>
  <c r="H58" i="16"/>
  <c r="J56" i="16"/>
  <c r="I57" i="16"/>
  <c r="J55" i="33"/>
  <c r="I56" i="33"/>
  <c r="H57" i="33" s="1"/>
  <c r="J55" i="34"/>
  <c r="I56" i="34"/>
  <c r="H57" i="34" s="1"/>
  <c r="I57" i="6"/>
  <c r="H58" i="6" s="1"/>
  <c r="J56" i="6"/>
  <c r="J56" i="29"/>
  <c r="I57" i="29"/>
  <c r="H58" i="29" s="1"/>
  <c r="I57" i="27"/>
  <c r="H58" i="27" s="1"/>
  <c r="J56" i="27"/>
  <c r="J56" i="17"/>
  <c r="I57" i="17"/>
  <c r="H58" i="17" s="1"/>
  <c r="I57" i="30"/>
  <c r="J56" i="30"/>
  <c r="H58" i="30"/>
  <c r="I57" i="41"/>
  <c r="H58" i="41" s="1"/>
  <c r="J56" i="41"/>
  <c r="I58" i="28" l="1"/>
  <c r="J57" i="28"/>
  <c r="H59" i="28"/>
  <c r="H59" i="17"/>
  <c r="J57" i="17"/>
  <c r="I58" i="17"/>
  <c r="I58" i="6"/>
  <c r="H59" i="6"/>
  <c r="J57" i="6"/>
  <c r="J58" i="20"/>
  <c r="I59" i="20"/>
  <c r="H60" i="20" s="1"/>
  <c r="I58" i="12"/>
  <c r="H59" i="12" s="1"/>
  <c r="J57" i="12"/>
  <c r="I58" i="10"/>
  <c r="H59" i="10" s="1"/>
  <c r="J57" i="10"/>
  <c r="I58" i="9"/>
  <c r="H59" i="9" s="1"/>
  <c r="J57" i="9"/>
  <c r="I57" i="34"/>
  <c r="J56" i="34"/>
  <c r="H58" i="34"/>
  <c r="J56" i="4"/>
  <c r="I57" i="4"/>
  <c r="H58" i="4" s="1"/>
  <c r="J56" i="1"/>
  <c r="I57" i="1"/>
  <c r="H58" i="1" s="1"/>
  <c r="J56" i="33"/>
  <c r="I57" i="33"/>
  <c r="H58" i="33" s="1"/>
  <c r="I58" i="21"/>
  <c r="J57" i="21"/>
  <c r="H59" i="21"/>
  <c r="I58" i="38"/>
  <c r="H59" i="38" s="1"/>
  <c r="J57" i="38"/>
  <c r="I58" i="27"/>
  <c r="H59" i="27" s="1"/>
  <c r="J57" i="27"/>
  <c r="I57" i="3"/>
  <c r="H58" i="3"/>
  <c r="J56" i="3"/>
  <c r="J57" i="29"/>
  <c r="I58" i="29"/>
  <c r="H59" i="29"/>
  <c r="I57" i="7"/>
  <c r="H58" i="7" s="1"/>
  <c r="J56" i="7"/>
  <c r="I57" i="14"/>
  <c r="H58" i="14" s="1"/>
  <c r="J56" i="14"/>
  <c r="I58" i="23"/>
  <c r="H59" i="23"/>
  <c r="J57" i="23"/>
  <c r="J57" i="16"/>
  <c r="I58" i="16"/>
  <c r="H59" i="16" s="1"/>
  <c r="J57" i="19"/>
  <c r="I58" i="19"/>
  <c r="H59" i="19" s="1"/>
  <c r="H58" i="11"/>
  <c r="J56" i="11"/>
  <c r="I57" i="11"/>
  <c r="J56" i="40"/>
  <c r="I57" i="40"/>
  <c r="H58" i="40" s="1"/>
  <c r="I57" i="22"/>
  <c r="H58" i="22"/>
  <c r="J56" i="22"/>
  <c r="J56" i="2"/>
  <c r="I57" i="2"/>
  <c r="H58" i="2" s="1"/>
  <c r="I58" i="36"/>
  <c r="H59" i="36" s="1"/>
  <c r="J57" i="36"/>
  <c r="J56" i="13"/>
  <c r="I57" i="13"/>
  <c r="H58" i="13" s="1"/>
  <c r="I58" i="30"/>
  <c r="H59" i="30"/>
  <c r="J57" i="30"/>
  <c r="I57" i="39"/>
  <c r="H58" i="39" s="1"/>
  <c r="J56" i="39"/>
  <c r="I58" i="18"/>
  <c r="H59" i="18" s="1"/>
  <c r="J57" i="18"/>
  <c r="I57" i="8"/>
  <c r="H58" i="8"/>
  <c r="J56" i="8"/>
  <c r="I58" i="26"/>
  <c r="H59" i="26" s="1"/>
  <c r="J57" i="26"/>
  <c r="J57" i="31"/>
  <c r="I58" i="31"/>
  <c r="H59" i="31"/>
  <c r="I58" i="25"/>
  <c r="H59" i="25" s="1"/>
  <c r="J57" i="25"/>
  <c r="I58" i="24"/>
  <c r="H59" i="24"/>
  <c r="J57" i="24"/>
  <c r="J57" i="37"/>
  <c r="I58" i="37"/>
  <c r="H59" i="37"/>
  <c r="I58" i="5"/>
  <c r="H59" i="5" s="1"/>
  <c r="J57" i="5"/>
  <c r="I58" i="41"/>
  <c r="H59" i="41" s="1"/>
  <c r="J57" i="41"/>
  <c r="I59" i="25" l="1"/>
  <c r="H60" i="25" s="1"/>
  <c r="J58" i="25"/>
  <c r="I59" i="16"/>
  <c r="H60" i="16" s="1"/>
  <c r="J58" i="16"/>
  <c r="I58" i="1"/>
  <c r="H59" i="1" s="1"/>
  <c r="J57" i="1"/>
  <c r="I59" i="18"/>
  <c r="J58" i="18"/>
  <c r="H60" i="18"/>
  <c r="J58" i="38"/>
  <c r="I59" i="38"/>
  <c r="H60" i="38"/>
  <c r="I59" i="10"/>
  <c r="H60" i="10" s="1"/>
  <c r="J58" i="10"/>
  <c r="I59" i="5"/>
  <c r="H60" i="5"/>
  <c r="J58" i="5"/>
  <c r="I58" i="7"/>
  <c r="H59" i="7" s="1"/>
  <c r="J57" i="7"/>
  <c r="I59" i="9"/>
  <c r="J58" i="9"/>
  <c r="H60" i="9"/>
  <c r="I58" i="40"/>
  <c r="H59" i="40" s="1"/>
  <c r="J57" i="40"/>
  <c r="I58" i="4"/>
  <c r="H59" i="4"/>
  <c r="J57" i="4"/>
  <c r="I59" i="36"/>
  <c r="H60" i="36"/>
  <c r="J58" i="36"/>
  <c r="I58" i="13"/>
  <c r="H59" i="13" s="1"/>
  <c r="J57" i="13"/>
  <c r="I59" i="27"/>
  <c r="H60" i="27" s="1"/>
  <c r="J58" i="27"/>
  <c r="I58" i="2"/>
  <c r="H59" i="2"/>
  <c r="J57" i="2"/>
  <c r="I59" i="12"/>
  <c r="J58" i="12"/>
  <c r="H60" i="12"/>
  <c r="I59" i="26"/>
  <c r="H60" i="26"/>
  <c r="J58" i="26"/>
  <c r="I60" i="20"/>
  <c r="H61" i="20" s="1"/>
  <c r="J59" i="20"/>
  <c r="I59" i="19"/>
  <c r="H60" i="19"/>
  <c r="J58" i="19"/>
  <c r="J57" i="14"/>
  <c r="I58" i="14"/>
  <c r="H59" i="14" s="1"/>
  <c r="J57" i="33"/>
  <c r="I58" i="33"/>
  <c r="H59" i="33" s="1"/>
  <c r="I58" i="39"/>
  <c r="H59" i="39" s="1"/>
  <c r="J57" i="39"/>
  <c r="H59" i="3"/>
  <c r="J57" i="3"/>
  <c r="I58" i="3"/>
  <c r="J58" i="24"/>
  <c r="I59" i="24"/>
  <c r="H60" i="24" s="1"/>
  <c r="I59" i="23"/>
  <c r="H60" i="23" s="1"/>
  <c r="J58" i="23"/>
  <c r="I58" i="34"/>
  <c r="H59" i="34" s="1"/>
  <c r="J57" i="34"/>
  <c r="I58" i="8"/>
  <c r="H59" i="8"/>
  <c r="J57" i="8"/>
  <c r="J57" i="11"/>
  <c r="I58" i="11"/>
  <c r="H59" i="11"/>
  <c r="J58" i="29"/>
  <c r="I59" i="29"/>
  <c r="H60" i="29" s="1"/>
  <c r="I59" i="6"/>
  <c r="H60" i="6" s="1"/>
  <c r="J58" i="6"/>
  <c r="J57" i="22"/>
  <c r="I58" i="22"/>
  <c r="H59" i="22" s="1"/>
  <c r="I59" i="17"/>
  <c r="H60" i="17"/>
  <c r="J58" i="17"/>
  <c r="J58" i="28"/>
  <c r="I59" i="28"/>
  <c r="H60" i="28" s="1"/>
  <c r="J58" i="37"/>
  <c r="I59" i="37"/>
  <c r="H60" i="37" s="1"/>
  <c r="I59" i="21"/>
  <c r="H60" i="21" s="1"/>
  <c r="J58" i="21"/>
  <c r="I59" i="31"/>
  <c r="J58" i="31"/>
  <c r="H60" i="31"/>
  <c r="J58" i="30"/>
  <c r="I59" i="30"/>
  <c r="H60" i="30"/>
  <c r="I59" i="41"/>
  <c r="H60" i="41" s="1"/>
  <c r="J58" i="41"/>
  <c r="I60" i="21" l="1"/>
  <c r="H61" i="21"/>
  <c r="J59" i="21"/>
  <c r="H60" i="13"/>
  <c r="I59" i="13"/>
  <c r="J58" i="13"/>
  <c r="I59" i="34"/>
  <c r="H60" i="34"/>
  <c r="J58" i="34"/>
  <c r="J58" i="40"/>
  <c r="I59" i="40"/>
  <c r="H60" i="40" s="1"/>
  <c r="I59" i="39"/>
  <c r="H60" i="39"/>
  <c r="J58" i="39"/>
  <c r="J59" i="10"/>
  <c r="I60" i="10"/>
  <c r="H61" i="10"/>
  <c r="J58" i="1"/>
  <c r="I59" i="1"/>
  <c r="H60" i="1" s="1"/>
  <c r="J58" i="22"/>
  <c r="I59" i="22"/>
  <c r="H60" i="22" s="1"/>
  <c r="I59" i="33"/>
  <c r="J58" i="33"/>
  <c r="H60" i="33"/>
  <c r="H62" i="20"/>
  <c r="J60" i="20"/>
  <c r="I61" i="20"/>
  <c r="J59" i="37"/>
  <c r="I60" i="37"/>
  <c r="H61" i="37" s="1"/>
  <c r="I60" i="23"/>
  <c r="H61" i="23"/>
  <c r="J59" i="23"/>
  <c r="J59" i="24"/>
  <c r="I60" i="24"/>
  <c r="H61" i="24" s="1"/>
  <c r="H61" i="16"/>
  <c r="J59" i="16"/>
  <c r="I60" i="16"/>
  <c r="J58" i="14"/>
  <c r="I59" i="14"/>
  <c r="H60" i="14" s="1"/>
  <c r="I59" i="7"/>
  <c r="H60" i="7"/>
  <c r="J58" i="7"/>
  <c r="J59" i="28"/>
  <c r="I60" i="28"/>
  <c r="H61" i="28"/>
  <c r="J59" i="6"/>
  <c r="I60" i="6"/>
  <c r="H61" i="6" s="1"/>
  <c r="I60" i="27"/>
  <c r="H61" i="27" s="1"/>
  <c r="J59" i="27"/>
  <c r="J59" i="25"/>
  <c r="I60" i="25"/>
  <c r="H61" i="25" s="1"/>
  <c r="I60" i="19"/>
  <c r="H61" i="19" s="1"/>
  <c r="J59" i="19"/>
  <c r="H61" i="29"/>
  <c r="J59" i="29"/>
  <c r="I60" i="29"/>
  <c r="I59" i="8"/>
  <c r="H60" i="8"/>
  <c r="J58" i="8"/>
  <c r="J59" i="12"/>
  <c r="I60" i="12"/>
  <c r="H61" i="12"/>
  <c r="J58" i="4"/>
  <c r="I59" i="4"/>
  <c r="H60" i="4" s="1"/>
  <c r="H61" i="30"/>
  <c r="J59" i="30"/>
  <c r="I60" i="30"/>
  <c r="J59" i="17"/>
  <c r="I60" i="17"/>
  <c r="H61" i="17" s="1"/>
  <c r="I60" i="38"/>
  <c r="H61" i="38"/>
  <c r="J59" i="38"/>
  <c r="I59" i="11"/>
  <c r="H60" i="11" s="1"/>
  <c r="J58" i="11"/>
  <c r="I59" i="2"/>
  <c r="H60" i="2" s="1"/>
  <c r="J58" i="2"/>
  <c r="I60" i="5"/>
  <c r="H61" i="5" s="1"/>
  <c r="J59" i="5"/>
  <c r="J59" i="18"/>
  <c r="I60" i="18"/>
  <c r="H61" i="18" s="1"/>
  <c r="J58" i="3"/>
  <c r="I59" i="3"/>
  <c r="H60" i="3"/>
  <c r="J59" i="36"/>
  <c r="I60" i="36"/>
  <c r="H61" i="36" s="1"/>
  <c r="J59" i="9"/>
  <c r="I60" i="9"/>
  <c r="H61" i="9" s="1"/>
  <c r="J59" i="31"/>
  <c r="I60" i="31"/>
  <c r="H61" i="31" s="1"/>
  <c r="I60" i="26"/>
  <c r="H61" i="26" s="1"/>
  <c r="J59" i="26"/>
  <c r="J59" i="41"/>
  <c r="I60" i="41"/>
  <c r="H61" i="41" s="1"/>
  <c r="J60" i="6" l="1"/>
  <c r="I61" i="6"/>
  <c r="H62" i="6"/>
  <c r="J60" i="36"/>
  <c r="I61" i="36"/>
  <c r="H62" i="36"/>
  <c r="I61" i="5"/>
  <c r="H62" i="5" s="1"/>
  <c r="J60" i="5"/>
  <c r="I61" i="17"/>
  <c r="H62" i="17"/>
  <c r="J60" i="17"/>
  <c r="J59" i="14"/>
  <c r="I60" i="14"/>
  <c r="H61" i="14"/>
  <c r="I61" i="19"/>
  <c r="H62" i="19" s="1"/>
  <c r="J60" i="19"/>
  <c r="I61" i="37"/>
  <c r="H62" i="37" s="1"/>
  <c r="J60" i="37"/>
  <c r="J59" i="22"/>
  <c r="I60" i="22"/>
  <c r="H61" i="22"/>
  <c r="I60" i="1"/>
  <c r="H61" i="1"/>
  <c r="J59" i="1"/>
  <c r="I61" i="9"/>
  <c r="H62" i="9" s="1"/>
  <c r="J60" i="9"/>
  <c r="H61" i="2"/>
  <c r="J59" i="2"/>
  <c r="I60" i="2"/>
  <c r="J60" i="25"/>
  <c r="I61" i="25"/>
  <c r="H62" i="25"/>
  <c r="J60" i="26"/>
  <c r="I61" i="26"/>
  <c r="H62" i="26"/>
  <c r="I60" i="40"/>
  <c r="H61" i="40" s="1"/>
  <c r="J59" i="40"/>
  <c r="I61" i="31"/>
  <c r="H62" i="31" s="1"/>
  <c r="J60" i="31"/>
  <c r="J59" i="11"/>
  <c r="I60" i="11"/>
  <c r="H61" i="11"/>
  <c r="I61" i="24"/>
  <c r="J60" i="24"/>
  <c r="H62" i="24"/>
  <c r="H62" i="18"/>
  <c r="J60" i="18"/>
  <c r="I61" i="18"/>
  <c r="J59" i="4"/>
  <c r="I60" i="4"/>
  <c r="H61" i="4" s="1"/>
  <c r="I60" i="7"/>
  <c r="J59" i="7"/>
  <c r="H61" i="7"/>
  <c r="J59" i="39"/>
  <c r="I60" i="39"/>
  <c r="H61" i="39" s="1"/>
  <c r="J60" i="12"/>
  <c r="I61" i="12"/>
  <c r="H62" i="12" s="1"/>
  <c r="J60" i="27"/>
  <c r="I61" i="27"/>
  <c r="H62" i="27" s="1"/>
  <c r="I61" i="16"/>
  <c r="H62" i="16" s="1"/>
  <c r="J60" i="16"/>
  <c r="I60" i="34"/>
  <c r="H61" i="34" s="1"/>
  <c r="J59" i="34"/>
  <c r="I61" i="30"/>
  <c r="H62" i="30" s="1"/>
  <c r="J60" i="30"/>
  <c r="I60" i="13"/>
  <c r="H61" i="13"/>
  <c r="J59" i="13"/>
  <c r="I61" i="28"/>
  <c r="H62" i="28"/>
  <c r="J60" i="28"/>
  <c r="I61" i="23"/>
  <c r="J60" i="23"/>
  <c r="H62" i="23"/>
  <c r="J59" i="33"/>
  <c r="I60" i="33"/>
  <c r="H61" i="33"/>
  <c r="J60" i="29"/>
  <c r="I61" i="29"/>
  <c r="H62" i="29" s="1"/>
  <c r="J60" i="38"/>
  <c r="I61" i="38"/>
  <c r="H62" i="38" s="1"/>
  <c r="J60" i="10"/>
  <c r="I61" i="10"/>
  <c r="H62" i="10"/>
  <c r="I61" i="21"/>
  <c r="H62" i="21" s="1"/>
  <c r="J60" i="21"/>
  <c r="I60" i="8"/>
  <c r="H61" i="8" s="1"/>
  <c r="J59" i="8"/>
  <c r="J61" i="20"/>
  <c r="I62" i="20"/>
  <c r="H63" i="20" s="1"/>
  <c r="I60" i="3"/>
  <c r="H61" i="3" s="1"/>
  <c r="J59" i="3"/>
  <c r="J60" i="41"/>
  <c r="I61" i="41"/>
  <c r="H62" i="41" s="1"/>
  <c r="J61" i="5" l="1"/>
  <c r="I62" i="5"/>
  <c r="H63" i="5"/>
  <c r="H62" i="34"/>
  <c r="I61" i="34"/>
  <c r="J60" i="34"/>
  <c r="H63" i="31"/>
  <c r="J61" i="31"/>
  <c r="I62" i="31"/>
  <c r="I62" i="30"/>
  <c r="H63" i="30"/>
  <c r="J61" i="30"/>
  <c r="J61" i="19"/>
  <c r="I62" i="19"/>
  <c r="H63" i="19"/>
  <c r="J61" i="21"/>
  <c r="I62" i="21"/>
  <c r="H63" i="21"/>
  <c r="J60" i="3"/>
  <c r="H62" i="3"/>
  <c r="I61" i="3"/>
  <c r="I61" i="8"/>
  <c r="H62" i="8"/>
  <c r="J60" i="8"/>
  <c r="J61" i="16"/>
  <c r="I62" i="16"/>
  <c r="H63" i="16"/>
  <c r="H64" i="20"/>
  <c r="J62" i="20"/>
  <c r="I63" i="20"/>
  <c r="I61" i="39"/>
  <c r="H62" i="39"/>
  <c r="J60" i="39"/>
  <c r="J60" i="40"/>
  <c r="I61" i="40"/>
  <c r="H62" i="40"/>
  <c r="J61" i="27"/>
  <c r="I62" i="27"/>
  <c r="H63" i="27"/>
  <c r="J61" i="38"/>
  <c r="I62" i="38"/>
  <c r="H63" i="38" s="1"/>
  <c r="H62" i="4"/>
  <c r="J60" i="4"/>
  <c r="I61" i="4"/>
  <c r="I62" i="12"/>
  <c r="H63" i="12"/>
  <c r="J61" i="12"/>
  <c r="J61" i="9"/>
  <c r="I62" i="9"/>
  <c r="H63" i="9"/>
  <c r="H63" i="37"/>
  <c r="I62" i="37"/>
  <c r="J61" i="37"/>
  <c r="I62" i="23"/>
  <c r="H63" i="23"/>
  <c r="J61" i="23"/>
  <c r="J60" i="2"/>
  <c r="I61" i="2"/>
  <c r="H62" i="2"/>
  <c r="J61" i="36"/>
  <c r="I62" i="36"/>
  <c r="H63" i="36" s="1"/>
  <c r="H63" i="26"/>
  <c r="J61" i="26"/>
  <c r="I62" i="26"/>
  <c r="H62" i="14"/>
  <c r="J60" i="14"/>
  <c r="I61" i="14"/>
  <c r="I62" i="24"/>
  <c r="H63" i="24"/>
  <c r="J61" i="24"/>
  <c r="J61" i="17"/>
  <c r="I62" i="17"/>
  <c r="H63" i="17"/>
  <c r="I62" i="6"/>
  <c r="H63" i="6" s="1"/>
  <c r="J61" i="6"/>
  <c r="I61" i="13"/>
  <c r="H62" i="13"/>
  <c r="J60" i="13"/>
  <c r="I61" i="7"/>
  <c r="H62" i="7"/>
  <c r="J60" i="7"/>
  <c r="J60" i="1"/>
  <c r="I61" i="1"/>
  <c r="H62" i="1" s="1"/>
  <c r="H62" i="11"/>
  <c r="J60" i="11"/>
  <c r="I61" i="11"/>
  <c r="I61" i="22"/>
  <c r="H62" i="22"/>
  <c r="J60" i="22"/>
  <c r="J61" i="29"/>
  <c r="I62" i="29"/>
  <c r="H63" i="29"/>
  <c r="I62" i="18"/>
  <c r="H63" i="18" s="1"/>
  <c r="J61" i="18"/>
  <c r="J61" i="25"/>
  <c r="I62" i="25"/>
  <c r="H63" i="25" s="1"/>
  <c r="J61" i="10"/>
  <c r="I62" i="10"/>
  <c r="H63" i="10" s="1"/>
  <c r="I62" i="28"/>
  <c r="J61" i="28"/>
  <c r="H63" i="28"/>
  <c r="I61" i="33"/>
  <c r="J60" i="33"/>
  <c r="H62" i="33"/>
  <c r="I62" i="41"/>
  <c r="H63" i="41" s="1"/>
  <c r="J61" i="41"/>
  <c r="I63" i="25" l="1"/>
  <c r="H64" i="25"/>
  <c r="J62" i="25"/>
  <c r="J62" i="18"/>
  <c r="I63" i="18"/>
  <c r="H64" i="18" s="1"/>
  <c r="J62" i="36"/>
  <c r="I63" i="36"/>
  <c r="H64" i="36" s="1"/>
  <c r="I62" i="1"/>
  <c r="H63" i="1"/>
  <c r="J61" i="1"/>
  <c r="I63" i="10"/>
  <c r="H64" i="10"/>
  <c r="J62" i="10"/>
  <c r="J62" i="6"/>
  <c r="I63" i="6"/>
  <c r="H64" i="6"/>
  <c r="I63" i="38"/>
  <c r="H64" i="38" s="1"/>
  <c r="J62" i="38"/>
  <c r="J61" i="11"/>
  <c r="I62" i="11"/>
  <c r="H63" i="11" s="1"/>
  <c r="J61" i="39"/>
  <c r="I62" i="39"/>
  <c r="H63" i="39" s="1"/>
  <c r="H64" i="12"/>
  <c r="J62" i="12"/>
  <c r="I63" i="12"/>
  <c r="I63" i="31"/>
  <c r="H64" i="31" s="1"/>
  <c r="J62" i="31"/>
  <c r="I63" i="29"/>
  <c r="H64" i="29"/>
  <c r="J62" i="29"/>
  <c r="I63" i="23"/>
  <c r="H64" i="23" s="1"/>
  <c r="J62" i="23"/>
  <c r="I63" i="27"/>
  <c r="H64" i="27" s="1"/>
  <c r="J62" i="27"/>
  <c r="J61" i="8"/>
  <c r="I62" i="8"/>
  <c r="H63" i="8" s="1"/>
  <c r="J62" i="19"/>
  <c r="I63" i="19"/>
  <c r="H64" i="19"/>
  <c r="J61" i="33"/>
  <c r="I62" i="33"/>
  <c r="H63" i="33"/>
  <c r="J62" i="28"/>
  <c r="I63" i="28"/>
  <c r="H64" i="28" s="1"/>
  <c r="J61" i="22"/>
  <c r="I62" i="22"/>
  <c r="H63" i="22" s="1"/>
  <c r="I62" i="2"/>
  <c r="J61" i="2"/>
  <c r="H63" i="2"/>
  <c r="J61" i="3"/>
  <c r="I62" i="3"/>
  <c r="H63" i="3"/>
  <c r="H63" i="34"/>
  <c r="I62" i="34"/>
  <c r="J61" i="34"/>
  <c r="I62" i="7"/>
  <c r="H63" i="7"/>
  <c r="J61" i="7"/>
  <c r="J61" i="14"/>
  <c r="I62" i="14"/>
  <c r="H63" i="14"/>
  <c r="J62" i="9"/>
  <c r="I63" i="9"/>
  <c r="H64" i="9"/>
  <c r="H63" i="4"/>
  <c r="I62" i="4"/>
  <c r="J61" i="4"/>
  <c r="J62" i="16"/>
  <c r="I63" i="16"/>
  <c r="H64" i="16" s="1"/>
  <c r="J62" i="30"/>
  <c r="I63" i="30"/>
  <c r="H64" i="30" s="1"/>
  <c r="I63" i="5"/>
  <c r="J62" i="5"/>
  <c r="H64" i="5"/>
  <c r="H63" i="13"/>
  <c r="I62" i="13"/>
  <c r="J61" i="13"/>
  <c r="J62" i="37"/>
  <c r="H64" i="37"/>
  <c r="I63" i="37"/>
  <c r="I62" i="40"/>
  <c r="H63" i="40"/>
  <c r="J61" i="40"/>
  <c r="J62" i="17"/>
  <c r="I63" i="17"/>
  <c r="H64" i="17"/>
  <c r="H64" i="21"/>
  <c r="I63" i="21"/>
  <c r="J62" i="21"/>
  <c r="I63" i="26"/>
  <c r="H64" i="26" s="1"/>
  <c r="J62" i="26"/>
  <c r="I63" i="24"/>
  <c r="H64" i="24"/>
  <c r="J62" i="24"/>
  <c r="I64" i="20"/>
  <c r="J63" i="20"/>
  <c r="H65" i="20"/>
  <c r="J62" i="41"/>
  <c r="I63" i="41"/>
  <c r="H64" i="41" s="1"/>
  <c r="J63" i="30" l="1"/>
  <c r="I64" i="30"/>
  <c r="H65" i="30"/>
  <c r="J62" i="22"/>
  <c r="I63" i="22"/>
  <c r="H64" i="22"/>
  <c r="I63" i="39"/>
  <c r="H64" i="39"/>
  <c r="J62" i="39"/>
  <c r="J63" i="23"/>
  <c r="I64" i="23"/>
  <c r="H65" i="23" s="1"/>
  <c r="I64" i="16"/>
  <c r="H65" i="16"/>
  <c r="J63" i="16"/>
  <c r="I64" i="18"/>
  <c r="H65" i="18" s="1"/>
  <c r="J63" i="18"/>
  <c r="I64" i="36"/>
  <c r="H65" i="36" s="1"/>
  <c r="J63" i="36"/>
  <c r="J62" i="8"/>
  <c r="I63" i="8"/>
  <c r="H64" i="8" s="1"/>
  <c r="J63" i="28"/>
  <c r="I64" i="28"/>
  <c r="H65" i="28"/>
  <c r="H64" i="11"/>
  <c r="J62" i="11"/>
  <c r="I63" i="11"/>
  <c r="J63" i="26"/>
  <c r="I64" i="26"/>
  <c r="H65" i="26" s="1"/>
  <c r="I64" i="31"/>
  <c r="H65" i="31"/>
  <c r="J63" i="31"/>
  <c r="I64" i="27"/>
  <c r="H65" i="27" s="1"/>
  <c r="J63" i="27"/>
  <c r="I64" i="38"/>
  <c r="H65" i="38" s="1"/>
  <c r="J63" i="38"/>
  <c r="I63" i="14"/>
  <c r="H64" i="14" s="1"/>
  <c r="J62" i="14"/>
  <c r="J63" i="19"/>
  <c r="I64" i="19"/>
  <c r="H65" i="19"/>
  <c r="I63" i="3"/>
  <c r="H64" i="3"/>
  <c r="J62" i="3"/>
  <c r="I64" i="10"/>
  <c r="H65" i="10" s="1"/>
  <c r="J63" i="10"/>
  <c r="J62" i="34"/>
  <c r="I63" i="34"/>
  <c r="H64" i="34" s="1"/>
  <c r="I63" i="13"/>
  <c r="H64" i="13"/>
  <c r="J62" i="13"/>
  <c r="I64" i="5"/>
  <c r="H65" i="5"/>
  <c r="J63" i="5"/>
  <c r="J63" i="37"/>
  <c r="I64" i="37"/>
  <c r="H65" i="37"/>
  <c r="J62" i="7"/>
  <c r="I63" i="7"/>
  <c r="H64" i="7" s="1"/>
  <c r="J62" i="33"/>
  <c r="I63" i="33"/>
  <c r="H64" i="33"/>
  <c r="I64" i="29"/>
  <c r="H65" i="29"/>
  <c r="J63" i="29"/>
  <c r="I63" i="1"/>
  <c r="H64" i="1" s="1"/>
  <c r="J62" i="1"/>
  <c r="H66" i="20"/>
  <c r="J64" i="20"/>
  <c r="I65" i="20"/>
  <c r="J62" i="4"/>
  <c r="I63" i="4"/>
  <c r="H64" i="4"/>
  <c r="I64" i="17"/>
  <c r="H65" i="17" s="1"/>
  <c r="J63" i="17"/>
  <c r="I64" i="9"/>
  <c r="H65" i="9" s="1"/>
  <c r="J63" i="9"/>
  <c r="I64" i="6"/>
  <c r="H65" i="6" s="1"/>
  <c r="J63" i="6"/>
  <c r="J63" i="25"/>
  <c r="I64" i="25"/>
  <c r="H65" i="25" s="1"/>
  <c r="J62" i="40"/>
  <c r="I63" i="40"/>
  <c r="H64" i="40"/>
  <c r="H65" i="21"/>
  <c r="J63" i="21"/>
  <c r="I64" i="21"/>
  <c r="I63" i="2"/>
  <c r="H64" i="2" s="1"/>
  <c r="J62" i="2"/>
  <c r="I64" i="12"/>
  <c r="H65" i="12" s="1"/>
  <c r="J63" i="12"/>
  <c r="J63" i="24"/>
  <c r="I64" i="24"/>
  <c r="H65" i="24"/>
  <c r="J63" i="41"/>
  <c r="I64" i="41"/>
  <c r="H65" i="41" s="1"/>
  <c r="J64" i="18" l="1"/>
  <c r="I65" i="18"/>
  <c r="H66" i="18" s="1"/>
  <c r="H66" i="6"/>
  <c r="I65" i="6"/>
  <c r="J64" i="6"/>
  <c r="J64" i="10"/>
  <c r="H66" i="10"/>
  <c r="I65" i="10"/>
  <c r="I64" i="14"/>
  <c r="H65" i="14" s="1"/>
  <c r="J63" i="14"/>
  <c r="J63" i="34"/>
  <c r="I64" i="34"/>
  <c r="H65" i="34" s="1"/>
  <c r="H65" i="2"/>
  <c r="J63" i="2"/>
  <c r="I64" i="2"/>
  <c r="J63" i="8"/>
  <c r="I64" i="8"/>
  <c r="H65" i="8" s="1"/>
  <c r="I64" i="7"/>
  <c r="J63" i="7"/>
  <c r="H65" i="7"/>
  <c r="J64" i="38"/>
  <c r="I65" i="38"/>
  <c r="H66" i="38" s="1"/>
  <c r="J64" i="23"/>
  <c r="I65" i="23"/>
  <c r="H66" i="23"/>
  <c r="I65" i="26"/>
  <c r="H66" i="26" s="1"/>
  <c r="J64" i="26"/>
  <c r="J64" i="12"/>
  <c r="I65" i="12"/>
  <c r="H66" i="12" s="1"/>
  <c r="J64" i="17"/>
  <c r="I65" i="17"/>
  <c r="H66" i="17"/>
  <c r="H65" i="1"/>
  <c r="J63" i="1"/>
  <c r="I64" i="1"/>
  <c r="J64" i="9"/>
  <c r="I65" i="9"/>
  <c r="H66" i="9" s="1"/>
  <c r="I65" i="25"/>
  <c r="H66" i="25"/>
  <c r="J64" i="25"/>
  <c r="J64" i="36"/>
  <c r="I65" i="36"/>
  <c r="H66" i="36" s="1"/>
  <c r="H65" i="33"/>
  <c r="J63" i="33"/>
  <c r="I64" i="33"/>
  <c r="J64" i="27"/>
  <c r="I65" i="27"/>
  <c r="H66" i="27" s="1"/>
  <c r="J64" i="5"/>
  <c r="I65" i="5"/>
  <c r="H66" i="5"/>
  <c r="I65" i="16"/>
  <c r="H66" i="16"/>
  <c r="J64" i="16"/>
  <c r="H65" i="22"/>
  <c r="J63" i="22"/>
  <c r="I64" i="22"/>
  <c r="I65" i="19"/>
  <c r="H66" i="19" s="1"/>
  <c r="J64" i="19"/>
  <c r="J65" i="20"/>
  <c r="I66" i="20"/>
  <c r="H67" i="20"/>
  <c r="J64" i="21"/>
  <c r="I65" i="21"/>
  <c r="H66" i="21" s="1"/>
  <c r="J63" i="4"/>
  <c r="I64" i="4"/>
  <c r="H65" i="4"/>
  <c r="I64" i="11"/>
  <c r="H65" i="11" s="1"/>
  <c r="J63" i="11"/>
  <c r="J64" i="31"/>
  <c r="I65" i="31"/>
  <c r="H66" i="31"/>
  <c r="I65" i="28"/>
  <c r="H66" i="28" s="1"/>
  <c r="J64" i="28"/>
  <c r="J64" i="30"/>
  <c r="I65" i="30"/>
  <c r="H66" i="30"/>
  <c r="I64" i="39"/>
  <c r="J63" i="39"/>
  <c r="H65" i="39"/>
  <c r="J63" i="40"/>
  <c r="I64" i="40"/>
  <c r="H65" i="40"/>
  <c r="J64" i="29"/>
  <c r="I65" i="29"/>
  <c r="H66" i="29" s="1"/>
  <c r="I65" i="24"/>
  <c r="H66" i="24" s="1"/>
  <c r="J64" i="24"/>
  <c r="I64" i="13"/>
  <c r="H65" i="13"/>
  <c r="J63" i="13"/>
  <c r="I65" i="37"/>
  <c r="H66" i="37" s="1"/>
  <c r="J64" i="37"/>
  <c r="I64" i="3"/>
  <c r="H65" i="3"/>
  <c r="J63" i="3"/>
  <c r="I65" i="41"/>
  <c r="H66" i="41" s="1"/>
  <c r="J64" i="41"/>
  <c r="I66" i="38" l="1"/>
  <c r="H67" i="38"/>
  <c r="J65" i="38"/>
  <c r="H67" i="9"/>
  <c r="I66" i="9"/>
  <c r="J65" i="9"/>
  <c r="J65" i="12"/>
  <c r="I66" i="12"/>
  <c r="H67" i="12" s="1"/>
  <c r="J65" i="24"/>
  <c r="I66" i="24"/>
  <c r="H67" i="24"/>
  <c r="J64" i="11"/>
  <c r="I65" i="11"/>
  <c r="H66" i="11" s="1"/>
  <c r="J64" i="34"/>
  <c r="I65" i="34"/>
  <c r="H66" i="34"/>
  <c r="I66" i="29"/>
  <c r="H67" i="29"/>
  <c r="J65" i="29"/>
  <c r="J65" i="26"/>
  <c r="I66" i="26"/>
  <c r="H67" i="26"/>
  <c r="I66" i="18"/>
  <c r="H67" i="18"/>
  <c r="J65" i="18"/>
  <c r="I66" i="21"/>
  <c r="H67" i="21" s="1"/>
  <c r="J65" i="21"/>
  <c r="H67" i="37"/>
  <c r="J65" i="37"/>
  <c r="I66" i="37"/>
  <c r="J65" i="19"/>
  <c r="I66" i="19"/>
  <c r="H67" i="19" s="1"/>
  <c r="J65" i="36"/>
  <c r="I66" i="36"/>
  <c r="H67" i="36"/>
  <c r="I65" i="8"/>
  <c r="H66" i="8" s="1"/>
  <c r="J64" i="8"/>
  <c r="J64" i="14"/>
  <c r="H66" i="14"/>
  <c r="I65" i="14"/>
  <c r="J65" i="25"/>
  <c r="I66" i="25"/>
  <c r="H67" i="25"/>
  <c r="J64" i="3"/>
  <c r="I65" i="3"/>
  <c r="H66" i="3" s="1"/>
  <c r="J65" i="28"/>
  <c r="I66" i="28"/>
  <c r="H67" i="28" s="1"/>
  <c r="J64" i="4"/>
  <c r="I65" i="4"/>
  <c r="H66" i="4" s="1"/>
  <c r="J65" i="16"/>
  <c r="I66" i="16"/>
  <c r="H67" i="16" s="1"/>
  <c r="J65" i="23"/>
  <c r="I66" i="23"/>
  <c r="H67" i="23"/>
  <c r="I65" i="13"/>
  <c r="H66" i="13" s="1"/>
  <c r="J64" i="13"/>
  <c r="I65" i="22"/>
  <c r="H66" i="22" s="1"/>
  <c r="J64" i="22"/>
  <c r="I65" i="7"/>
  <c r="H66" i="7"/>
  <c r="J64" i="7"/>
  <c r="I65" i="39"/>
  <c r="H66" i="39" s="1"/>
  <c r="J64" i="39"/>
  <c r="J64" i="1"/>
  <c r="I65" i="1"/>
  <c r="H66" i="1" s="1"/>
  <c r="I66" i="17"/>
  <c r="H67" i="17"/>
  <c r="J65" i="17"/>
  <c r="I66" i="5"/>
  <c r="H67" i="5"/>
  <c r="J65" i="5"/>
  <c r="J65" i="6"/>
  <c r="I66" i="6"/>
  <c r="H67" i="6" s="1"/>
  <c r="I67" i="20"/>
  <c r="H68" i="20" s="1"/>
  <c r="J66" i="20"/>
  <c r="H66" i="2"/>
  <c r="J64" i="2"/>
  <c r="I65" i="2"/>
  <c r="J65" i="31"/>
  <c r="I66" i="31"/>
  <c r="H67" i="31"/>
  <c r="J64" i="33"/>
  <c r="I65" i="33"/>
  <c r="H66" i="33" s="1"/>
  <c r="J65" i="10"/>
  <c r="I66" i="10"/>
  <c r="H67" i="10"/>
  <c r="I66" i="30"/>
  <c r="H67" i="30" s="1"/>
  <c r="J65" i="30"/>
  <c r="J64" i="40"/>
  <c r="I65" i="40"/>
  <c r="H66" i="40"/>
  <c r="J65" i="27"/>
  <c r="I66" i="27"/>
  <c r="H67" i="27"/>
  <c r="I66" i="41"/>
  <c r="H67" i="41" s="1"/>
  <c r="J65" i="41"/>
  <c r="J66" i="12" l="1"/>
  <c r="I67" i="12"/>
  <c r="H68" i="12"/>
  <c r="J65" i="11"/>
  <c r="I66" i="11"/>
  <c r="H67" i="11"/>
  <c r="I67" i="19"/>
  <c r="H68" i="19" s="1"/>
  <c r="J66" i="19"/>
  <c r="J66" i="28"/>
  <c r="I67" i="28"/>
  <c r="H68" i="28" s="1"/>
  <c r="J66" i="16"/>
  <c r="I67" i="16"/>
  <c r="H68" i="16"/>
  <c r="I66" i="13"/>
  <c r="H67" i="13" s="1"/>
  <c r="J65" i="13"/>
  <c r="I66" i="39"/>
  <c r="H67" i="39"/>
  <c r="J65" i="39"/>
  <c r="I66" i="8"/>
  <c r="J65" i="8"/>
  <c r="H67" i="8"/>
  <c r="J65" i="33"/>
  <c r="I66" i="33"/>
  <c r="H67" i="33" s="1"/>
  <c r="H69" i="20"/>
  <c r="I68" i="20"/>
  <c r="J67" i="20"/>
  <c r="H68" i="21"/>
  <c r="J66" i="21"/>
  <c r="I67" i="21"/>
  <c r="I67" i="30"/>
  <c r="H68" i="30" s="1"/>
  <c r="J66" i="30"/>
  <c r="I66" i="3"/>
  <c r="H67" i="3" s="1"/>
  <c r="J65" i="3"/>
  <c r="I67" i="6"/>
  <c r="H68" i="6" s="1"/>
  <c r="J66" i="6"/>
  <c r="J65" i="1"/>
  <c r="I66" i="1"/>
  <c r="H67" i="1" s="1"/>
  <c r="J65" i="22"/>
  <c r="I66" i="22"/>
  <c r="H67" i="22" s="1"/>
  <c r="I66" i="4"/>
  <c r="H67" i="4" s="1"/>
  <c r="J65" i="4"/>
  <c r="H68" i="17"/>
  <c r="J66" i="17"/>
  <c r="I67" i="17"/>
  <c r="H68" i="26"/>
  <c r="J66" i="26"/>
  <c r="I67" i="26"/>
  <c r="I67" i="23"/>
  <c r="J66" i="23"/>
  <c r="H68" i="23"/>
  <c r="J66" i="36"/>
  <c r="I67" i="36"/>
  <c r="H68" i="36" s="1"/>
  <c r="I66" i="7"/>
  <c r="H67" i="7" s="1"/>
  <c r="J65" i="7"/>
  <c r="J65" i="14"/>
  <c r="I66" i="14"/>
  <c r="H67" i="14" s="1"/>
  <c r="J66" i="29"/>
  <c r="I67" i="29"/>
  <c r="H68" i="29"/>
  <c r="J66" i="24"/>
  <c r="I67" i="24"/>
  <c r="H68" i="24" s="1"/>
  <c r="H68" i="9"/>
  <c r="I67" i="9"/>
  <c r="J66" i="9"/>
  <c r="I67" i="37"/>
  <c r="H68" i="37"/>
  <c r="J66" i="37"/>
  <c r="J66" i="5"/>
  <c r="I67" i="5"/>
  <c r="H68" i="5"/>
  <c r="I67" i="31"/>
  <c r="H68" i="31" s="1"/>
  <c r="J66" i="31"/>
  <c r="I67" i="25"/>
  <c r="H68" i="25" s="1"/>
  <c r="J66" i="25"/>
  <c r="I67" i="27"/>
  <c r="J66" i="27"/>
  <c r="H68" i="27"/>
  <c r="J66" i="10"/>
  <c r="I67" i="10"/>
  <c r="H68" i="10"/>
  <c r="J65" i="2"/>
  <c r="I66" i="2"/>
  <c r="H67" i="2" s="1"/>
  <c r="J66" i="18"/>
  <c r="I67" i="18"/>
  <c r="H68" i="18" s="1"/>
  <c r="H67" i="34"/>
  <c r="J65" i="34"/>
  <c r="I66" i="34"/>
  <c r="H68" i="38"/>
  <c r="I67" i="38"/>
  <c r="J66" i="38"/>
  <c r="I66" i="40"/>
  <c r="H67" i="40" s="1"/>
  <c r="J65" i="40"/>
  <c r="I67" i="41"/>
  <c r="H68" i="41" s="1"/>
  <c r="J66" i="41"/>
  <c r="J66" i="1" l="1"/>
  <c r="I67" i="1"/>
  <c r="H68" i="1"/>
  <c r="J66" i="22"/>
  <c r="I67" i="22"/>
  <c r="H68" i="22" s="1"/>
  <c r="I68" i="36"/>
  <c r="H69" i="36"/>
  <c r="J67" i="36"/>
  <c r="I68" i="19"/>
  <c r="H69" i="19" s="1"/>
  <c r="J67" i="19"/>
  <c r="J66" i="40"/>
  <c r="I67" i="40"/>
  <c r="H68" i="40" s="1"/>
  <c r="I68" i="31"/>
  <c r="H69" i="31" s="1"/>
  <c r="J67" i="31"/>
  <c r="I67" i="7"/>
  <c r="H68" i="7"/>
  <c r="J66" i="7"/>
  <c r="J66" i="2"/>
  <c r="I67" i="2"/>
  <c r="H68" i="2" s="1"/>
  <c r="J67" i="6"/>
  <c r="I68" i="6"/>
  <c r="H69" i="6" s="1"/>
  <c r="J66" i="33"/>
  <c r="I67" i="33"/>
  <c r="H68" i="33"/>
  <c r="I67" i="13"/>
  <c r="H68" i="13"/>
  <c r="J66" i="13"/>
  <c r="I68" i="18"/>
  <c r="H69" i="18" s="1"/>
  <c r="J67" i="18"/>
  <c r="I68" i="25"/>
  <c r="H69" i="25"/>
  <c r="J67" i="25"/>
  <c r="J67" i="30"/>
  <c r="I68" i="30"/>
  <c r="H69" i="30" s="1"/>
  <c r="J67" i="24"/>
  <c r="H69" i="24"/>
  <c r="I68" i="24"/>
  <c r="I67" i="14"/>
  <c r="H68" i="14" s="1"/>
  <c r="J66" i="14"/>
  <c r="I67" i="4"/>
  <c r="H68" i="4" s="1"/>
  <c r="J66" i="4"/>
  <c r="J66" i="3"/>
  <c r="I67" i="3"/>
  <c r="H68" i="3" s="1"/>
  <c r="I68" i="37"/>
  <c r="H69" i="37" s="1"/>
  <c r="J67" i="37"/>
  <c r="J66" i="8"/>
  <c r="I67" i="8"/>
  <c r="H68" i="8" s="1"/>
  <c r="J67" i="26"/>
  <c r="I68" i="26"/>
  <c r="H69" i="26"/>
  <c r="J66" i="11"/>
  <c r="I67" i="11"/>
  <c r="H68" i="11"/>
  <c r="J66" i="34"/>
  <c r="I67" i="34"/>
  <c r="H68" i="34" s="1"/>
  <c r="J67" i="16"/>
  <c r="I68" i="16"/>
  <c r="H69" i="16" s="1"/>
  <c r="I68" i="27"/>
  <c r="H69" i="27"/>
  <c r="J67" i="27"/>
  <c r="J67" i="21"/>
  <c r="I68" i="21"/>
  <c r="H69" i="21"/>
  <c r="I68" i="9"/>
  <c r="H69" i="9"/>
  <c r="J67" i="9"/>
  <c r="H70" i="20"/>
  <c r="I69" i="20"/>
  <c r="J68" i="20"/>
  <c r="I67" i="39"/>
  <c r="H68" i="39"/>
  <c r="J66" i="39"/>
  <c r="J67" i="28"/>
  <c r="I68" i="28"/>
  <c r="H69" i="28"/>
  <c r="I68" i="29"/>
  <c r="H69" i="29"/>
  <c r="J67" i="29"/>
  <c r="I68" i="17"/>
  <c r="H69" i="17" s="1"/>
  <c r="J67" i="17"/>
  <c r="I68" i="12"/>
  <c r="H69" i="12"/>
  <c r="J67" i="12"/>
  <c r="I68" i="23"/>
  <c r="J67" i="23"/>
  <c r="H69" i="23"/>
  <c r="J67" i="38"/>
  <c r="H69" i="38"/>
  <c r="I68" i="38"/>
  <c r="J67" i="10"/>
  <c r="I68" i="10"/>
  <c r="H69" i="10" s="1"/>
  <c r="J67" i="5"/>
  <c r="I68" i="5"/>
  <c r="H69" i="5" s="1"/>
  <c r="J67" i="41"/>
  <c r="I68" i="41"/>
  <c r="H69" i="41" s="1"/>
  <c r="I68" i="8" l="1"/>
  <c r="H69" i="8" s="1"/>
  <c r="J67" i="8"/>
  <c r="I69" i="6"/>
  <c r="H70" i="6" s="1"/>
  <c r="J68" i="6"/>
  <c r="H70" i="31"/>
  <c r="J68" i="31"/>
  <c r="I69" i="31"/>
  <c r="I68" i="22"/>
  <c r="J67" i="22"/>
  <c r="H69" i="22"/>
  <c r="J67" i="4"/>
  <c r="I68" i="4"/>
  <c r="H69" i="4" s="1"/>
  <c r="I69" i="37"/>
  <c r="H70" i="37" s="1"/>
  <c r="J68" i="37"/>
  <c r="I68" i="40"/>
  <c r="H69" i="40"/>
  <c r="J67" i="40"/>
  <c r="I68" i="34"/>
  <c r="H69" i="34" s="1"/>
  <c r="J67" i="34"/>
  <c r="I69" i="10"/>
  <c r="J68" i="10"/>
  <c r="H70" i="10"/>
  <c r="I68" i="2"/>
  <c r="H69" i="2" s="1"/>
  <c r="J67" i="2"/>
  <c r="I69" i="17"/>
  <c r="H70" i="17" s="1"/>
  <c r="J68" i="17"/>
  <c r="H70" i="5"/>
  <c r="I69" i="5"/>
  <c r="J68" i="5"/>
  <c r="J67" i="14"/>
  <c r="I68" i="14"/>
  <c r="H69" i="14" s="1"/>
  <c r="I69" i="18"/>
  <c r="H70" i="18" s="1"/>
  <c r="J68" i="18"/>
  <c r="I68" i="3"/>
  <c r="H69" i="3"/>
  <c r="J67" i="3"/>
  <c r="I69" i="30"/>
  <c r="H70" i="30"/>
  <c r="J68" i="30"/>
  <c r="J68" i="16"/>
  <c r="I69" i="16"/>
  <c r="H70" i="16" s="1"/>
  <c r="H70" i="19"/>
  <c r="J68" i="19"/>
  <c r="I69" i="19"/>
  <c r="H70" i="9"/>
  <c r="J68" i="9"/>
  <c r="I69" i="9"/>
  <c r="J67" i="39"/>
  <c r="I68" i="39"/>
  <c r="H69" i="39" s="1"/>
  <c r="I69" i="25"/>
  <c r="H70" i="25" s="1"/>
  <c r="J68" i="25"/>
  <c r="J67" i="33"/>
  <c r="I68" i="33"/>
  <c r="H69" i="33"/>
  <c r="J68" i="23"/>
  <c r="I69" i="23"/>
  <c r="H70" i="23" s="1"/>
  <c r="J68" i="21"/>
  <c r="I69" i="21"/>
  <c r="H70" i="21"/>
  <c r="I69" i="38"/>
  <c r="H70" i="38"/>
  <c r="J68" i="38"/>
  <c r="I68" i="13"/>
  <c r="J67" i="13"/>
  <c r="H69" i="13"/>
  <c r="I69" i="24"/>
  <c r="H70" i="24"/>
  <c r="J68" i="24"/>
  <c r="I68" i="7"/>
  <c r="H69" i="7"/>
  <c r="J67" i="7"/>
  <c r="I69" i="26"/>
  <c r="H70" i="26"/>
  <c r="J68" i="26"/>
  <c r="J68" i="29"/>
  <c r="I69" i="29"/>
  <c r="H70" i="29"/>
  <c r="J67" i="1"/>
  <c r="I68" i="1"/>
  <c r="H69" i="1"/>
  <c r="J68" i="12"/>
  <c r="I69" i="12"/>
  <c r="H70" i="12"/>
  <c r="J68" i="28"/>
  <c r="I69" i="28"/>
  <c r="H70" i="28" s="1"/>
  <c r="I70" i="20"/>
  <c r="J69" i="20"/>
  <c r="H71" i="20"/>
  <c r="J68" i="27"/>
  <c r="I69" i="27"/>
  <c r="H70" i="27" s="1"/>
  <c r="I68" i="11"/>
  <c r="J67" i="11"/>
  <c r="H69" i="11"/>
  <c r="I69" i="36"/>
  <c r="J68" i="36"/>
  <c r="H70" i="36"/>
  <c r="J68" i="41"/>
  <c r="I69" i="41"/>
  <c r="H70" i="41" s="1"/>
  <c r="I69" i="14" l="1"/>
  <c r="J68" i="14"/>
  <c r="H70" i="14"/>
  <c r="H71" i="37"/>
  <c r="J69" i="37"/>
  <c r="I70" i="37"/>
  <c r="J69" i="18"/>
  <c r="I70" i="18"/>
  <c r="H71" i="18" s="1"/>
  <c r="J69" i="28"/>
  <c r="I70" i="28"/>
  <c r="H71" i="28" s="1"/>
  <c r="J69" i="6"/>
  <c r="I70" i="6"/>
  <c r="H71" i="6"/>
  <c r="I69" i="2"/>
  <c r="H70" i="2" s="1"/>
  <c r="J68" i="2"/>
  <c r="I69" i="34"/>
  <c r="H70" i="34" s="1"/>
  <c r="J68" i="34"/>
  <c r="J69" i="23"/>
  <c r="I70" i="23"/>
  <c r="H71" i="23"/>
  <c r="J68" i="4"/>
  <c r="I69" i="4"/>
  <c r="H70" i="4" s="1"/>
  <c r="J69" i="27"/>
  <c r="I70" i="27"/>
  <c r="H71" i="27" s="1"/>
  <c r="I70" i="25"/>
  <c r="H71" i="25" s="1"/>
  <c r="J69" i="25"/>
  <c r="I69" i="39"/>
  <c r="H70" i="39"/>
  <c r="J68" i="39"/>
  <c r="I70" i="16"/>
  <c r="H71" i="16" s="1"/>
  <c r="J69" i="16"/>
  <c r="I70" i="17"/>
  <c r="H71" i="17" s="1"/>
  <c r="J69" i="17"/>
  <c r="J68" i="8"/>
  <c r="I69" i="8"/>
  <c r="H70" i="8" s="1"/>
  <c r="I70" i="12"/>
  <c r="H71" i="12"/>
  <c r="J69" i="12"/>
  <c r="J69" i="36"/>
  <c r="I70" i="36"/>
  <c r="H71" i="36"/>
  <c r="H71" i="30"/>
  <c r="J69" i="30"/>
  <c r="I70" i="30"/>
  <c r="J68" i="13"/>
  <c r="I69" i="13"/>
  <c r="H70" i="13" s="1"/>
  <c r="I71" i="20"/>
  <c r="H72" i="20"/>
  <c r="J70" i="20"/>
  <c r="J68" i="11"/>
  <c r="I69" i="11"/>
  <c r="H70" i="11" s="1"/>
  <c r="I69" i="3"/>
  <c r="H70" i="3" s="1"/>
  <c r="J68" i="3"/>
  <c r="J68" i="40"/>
  <c r="I69" i="40"/>
  <c r="H70" i="40" s="1"/>
  <c r="I69" i="22"/>
  <c r="J68" i="22"/>
  <c r="H70" i="22"/>
  <c r="J69" i="26"/>
  <c r="I70" i="26"/>
  <c r="H71" i="26" s="1"/>
  <c r="I70" i="19"/>
  <c r="H71" i="19" s="1"/>
  <c r="J69" i="19"/>
  <c r="J68" i="7"/>
  <c r="I69" i="7"/>
  <c r="H70" i="7" s="1"/>
  <c r="J69" i="10"/>
  <c r="I70" i="10"/>
  <c r="H71" i="10"/>
  <c r="I70" i="24"/>
  <c r="H71" i="24" s="1"/>
  <c r="J69" i="24"/>
  <c r="J69" i="9"/>
  <c r="I70" i="9"/>
  <c r="H71" i="9"/>
  <c r="J68" i="1"/>
  <c r="I69" i="1"/>
  <c r="H70" i="1" s="1"/>
  <c r="J68" i="33"/>
  <c r="I69" i="33"/>
  <c r="H70" i="33"/>
  <c r="I70" i="5"/>
  <c r="H71" i="5"/>
  <c r="J69" i="5"/>
  <c r="I70" i="21"/>
  <c r="J69" i="21"/>
  <c r="H71" i="21"/>
  <c r="J69" i="31"/>
  <c r="I70" i="31"/>
  <c r="H71" i="31" s="1"/>
  <c r="J69" i="29"/>
  <c r="I70" i="29"/>
  <c r="H71" i="29" s="1"/>
  <c r="J69" i="38"/>
  <c r="I70" i="38"/>
  <c r="H71" i="38"/>
  <c r="I70" i="41"/>
  <c r="H71" i="41" s="1"/>
  <c r="J69" i="41"/>
  <c r="H72" i="31" l="1"/>
  <c r="I71" i="31"/>
  <c r="J70" i="31"/>
  <c r="J70" i="16"/>
  <c r="I71" i="16"/>
  <c r="H72" i="16"/>
  <c r="H71" i="2"/>
  <c r="J69" i="2"/>
  <c r="I70" i="2"/>
  <c r="J69" i="11"/>
  <c r="I70" i="11"/>
  <c r="H71" i="11" s="1"/>
  <c r="J69" i="8"/>
  <c r="I70" i="8"/>
  <c r="H71" i="8" s="1"/>
  <c r="J69" i="34"/>
  <c r="I70" i="34"/>
  <c r="H71" i="34" s="1"/>
  <c r="J69" i="4"/>
  <c r="I70" i="4"/>
  <c r="H71" i="4" s="1"/>
  <c r="I71" i="26"/>
  <c r="H72" i="26" s="1"/>
  <c r="J70" i="26"/>
  <c r="J69" i="1"/>
  <c r="I70" i="1"/>
  <c r="H71" i="1" s="1"/>
  <c r="J69" i="40"/>
  <c r="I70" i="40"/>
  <c r="H71" i="40"/>
  <c r="I70" i="13"/>
  <c r="H71" i="13"/>
  <c r="J69" i="13"/>
  <c r="J70" i="19"/>
  <c r="I71" i="19"/>
  <c r="H72" i="19" s="1"/>
  <c r="J70" i="24"/>
  <c r="H72" i="24"/>
  <c r="I71" i="24"/>
  <c r="I71" i="25"/>
  <c r="H72" i="25" s="1"/>
  <c r="J70" i="25"/>
  <c r="J70" i="28"/>
  <c r="I71" i="28"/>
  <c r="H72" i="28" s="1"/>
  <c r="J70" i="18"/>
  <c r="I71" i="18"/>
  <c r="H72" i="18" s="1"/>
  <c r="J69" i="3"/>
  <c r="I70" i="3"/>
  <c r="H71" i="3"/>
  <c r="J69" i="7"/>
  <c r="I70" i="7"/>
  <c r="H71" i="7"/>
  <c r="J70" i="17"/>
  <c r="I71" i="17"/>
  <c r="H72" i="17" s="1"/>
  <c r="I71" i="21"/>
  <c r="H72" i="21"/>
  <c r="J70" i="21"/>
  <c r="J70" i="27"/>
  <c r="I71" i="27"/>
  <c r="H72" i="27" s="1"/>
  <c r="H72" i="23"/>
  <c r="I71" i="23"/>
  <c r="J70" i="23"/>
  <c r="J69" i="33"/>
  <c r="I70" i="33"/>
  <c r="H71" i="33" s="1"/>
  <c r="H72" i="38"/>
  <c r="I71" i="38"/>
  <c r="J70" i="38"/>
  <c r="J70" i="6"/>
  <c r="I71" i="6"/>
  <c r="H72" i="6"/>
  <c r="J70" i="30"/>
  <c r="I71" i="30"/>
  <c r="H72" i="30"/>
  <c r="I71" i="37"/>
  <c r="J70" i="37"/>
  <c r="H72" i="37"/>
  <c r="I72" i="20"/>
  <c r="J71" i="20"/>
  <c r="H73" i="20"/>
  <c r="I71" i="36"/>
  <c r="H72" i="36"/>
  <c r="J70" i="36"/>
  <c r="J69" i="39"/>
  <c r="H71" i="39"/>
  <c r="I70" i="39"/>
  <c r="J69" i="14"/>
  <c r="I70" i="14"/>
  <c r="H71" i="14" s="1"/>
  <c r="I71" i="10"/>
  <c r="H72" i="10"/>
  <c r="J70" i="10"/>
  <c r="I71" i="5"/>
  <c r="H72" i="5" s="1"/>
  <c r="J70" i="5"/>
  <c r="I71" i="9"/>
  <c r="H72" i="9"/>
  <c r="J70" i="9"/>
  <c r="J69" i="22"/>
  <c r="I70" i="22"/>
  <c r="H71" i="22" s="1"/>
  <c r="J70" i="12"/>
  <c r="I71" i="12"/>
  <c r="H72" i="12"/>
  <c r="I71" i="29"/>
  <c r="H72" i="29"/>
  <c r="J70" i="29"/>
  <c r="J70" i="41"/>
  <c r="I71" i="41"/>
  <c r="H72" i="41" s="1"/>
  <c r="J70" i="33" l="1"/>
  <c r="I71" i="33"/>
  <c r="H72" i="33"/>
  <c r="J70" i="34"/>
  <c r="I71" i="34"/>
  <c r="H72" i="34"/>
  <c r="I72" i="18"/>
  <c r="H73" i="18"/>
  <c r="J71" i="18"/>
  <c r="I71" i="1"/>
  <c r="H72" i="1" s="1"/>
  <c r="J70" i="1"/>
  <c r="J70" i="8"/>
  <c r="I71" i="8"/>
  <c r="H72" i="8" s="1"/>
  <c r="J70" i="14"/>
  <c r="I71" i="14"/>
  <c r="H72" i="14" s="1"/>
  <c r="I72" i="19"/>
  <c r="H73" i="19"/>
  <c r="J71" i="19"/>
  <c r="J71" i="28"/>
  <c r="I72" i="28"/>
  <c r="H73" i="28"/>
  <c r="J70" i="11"/>
  <c r="I71" i="11"/>
  <c r="H72" i="11"/>
  <c r="I72" i="17"/>
  <c r="H73" i="17"/>
  <c r="J71" i="17"/>
  <c r="I72" i="27"/>
  <c r="H73" i="27"/>
  <c r="J71" i="27"/>
  <c r="J71" i="26"/>
  <c r="I72" i="26"/>
  <c r="H73" i="26" s="1"/>
  <c r="I72" i="5"/>
  <c r="H73" i="5"/>
  <c r="J71" i="5"/>
  <c r="H72" i="22"/>
  <c r="J70" i="22"/>
  <c r="I71" i="22"/>
  <c r="I72" i="25"/>
  <c r="J71" i="25"/>
  <c r="H73" i="25"/>
  <c r="I71" i="4"/>
  <c r="H72" i="4" s="1"/>
  <c r="J70" i="4"/>
  <c r="J71" i="10"/>
  <c r="I72" i="10"/>
  <c r="H73" i="10" s="1"/>
  <c r="J70" i="2"/>
  <c r="I71" i="2"/>
  <c r="H72" i="2" s="1"/>
  <c r="J71" i="23"/>
  <c r="I72" i="23"/>
  <c r="H73" i="23" s="1"/>
  <c r="J71" i="30"/>
  <c r="I72" i="30"/>
  <c r="H73" i="30"/>
  <c r="I72" i="38"/>
  <c r="H73" i="38" s="1"/>
  <c r="J71" i="38"/>
  <c r="I71" i="7"/>
  <c r="H72" i="7" s="1"/>
  <c r="J70" i="7"/>
  <c r="I72" i="24"/>
  <c r="H73" i="24"/>
  <c r="J71" i="24"/>
  <c r="I71" i="40"/>
  <c r="H72" i="40" s="1"/>
  <c r="J70" i="40"/>
  <c r="I72" i="16"/>
  <c r="H73" i="16" s="1"/>
  <c r="J71" i="16"/>
  <c r="J70" i="13"/>
  <c r="I71" i="13"/>
  <c r="H72" i="13" s="1"/>
  <c r="J72" i="20"/>
  <c r="I73" i="20"/>
  <c r="H74" i="20" s="1"/>
  <c r="J71" i="29"/>
  <c r="I72" i="29"/>
  <c r="H73" i="29"/>
  <c r="I72" i="9"/>
  <c r="H73" i="9"/>
  <c r="J71" i="9"/>
  <c r="I72" i="6"/>
  <c r="H73" i="6" s="1"/>
  <c r="J71" i="6"/>
  <c r="I72" i="21"/>
  <c r="H73" i="21"/>
  <c r="J71" i="21"/>
  <c r="J70" i="3"/>
  <c r="I71" i="3"/>
  <c r="H72" i="3"/>
  <c r="J71" i="36"/>
  <c r="I72" i="36"/>
  <c r="H73" i="36" s="1"/>
  <c r="I72" i="12"/>
  <c r="H73" i="12"/>
  <c r="J71" i="12"/>
  <c r="I71" i="39"/>
  <c r="H72" i="39"/>
  <c r="J70" i="39"/>
  <c r="J71" i="37"/>
  <c r="I72" i="37"/>
  <c r="H73" i="37"/>
  <c r="J71" i="31"/>
  <c r="I72" i="31"/>
  <c r="H73" i="31" s="1"/>
  <c r="J71" i="41"/>
  <c r="I72" i="41"/>
  <c r="H73" i="41" s="1"/>
  <c r="J71" i="7" l="1"/>
  <c r="I72" i="7"/>
  <c r="H73" i="7" s="1"/>
  <c r="J71" i="14"/>
  <c r="I72" i="14"/>
  <c r="H73" i="14"/>
  <c r="J71" i="8"/>
  <c r="I72" i="8"/>
  <c r="H73" i="8" s="1"/>
  <c r="I72" i="2"/>
  <c r="H73" i="2" s="1"/>
  <c r="J71" i="2"/>
  <c r="J71" i="40"/>
  <c r="I72" i="40"/>
  <c r="H73" i="40" s="1"/>
  <c r="I73" i="26"/>
  <c r="H74" i="26" s="1"/>
  <c r="J72" i="26"/>
  <c r="J72" i="10"/>
  <c r="I73" i="10"/>
  <c r="H74" i="10"/>
  <c r="J72" i="36"/>
  <c r="I73" i="36"/>
  <c r="H74" i="36"/>
  <c r="J73" i="20"/>
  <c r="I74" i="20"/>
  <c r="H75" i="20"/>
  <c r="I73" i="16"/>
  <c r="H74" i="16"/>
  <c r="J72" i="16"/>
  <c r="I73" i="6"/>
  <c r="H74" i="6" s="1"/>
  <c r="J72" i="6"/>
  <c r="I72" i="4"/>
  <c r="H73" i="4"/>
  <c r="J71" i="4"/>
  <c r="J71" i="1"/>
  <c r="I72" i="1"/>
  <c r="H73" i="1" s="1"/>
  <c r="J72" i="31"/>
  <c r="I73" i="31"/>
  <c r="H74" i="31" s="1"/>
  <c r="J72" i="38"/>
  <c r="I73" i="38"/>
  <c r="H74" i="38" s="1"/>
  <c r="I72" i="13"/>
  <c r="H73" i="13" s="1"/>
  <c r="J71" i="13"/>
  <c r="I73" i="23"/>
  <c r="H74" i="23" s="1"/>
  <c r="J72" i="23"/>
  <c r="J72" i="5"/>
  <c r="I73" i="5"/>
  <c r="H74" i="5"/>
  <c r="J71" i="34"/>
  <c r="H73" i="34"/>
  <c r="I72" i="34"/>
  <c r="J72" i="28"/>
  <c r="H74" i="28"/>
  <c r="I73" i="28"/>
  <c r="J72" i="12"/>
  <c r="I73" i="12"/>
  <c r="H74" i="12" s="1"/>
  <c r="I73" i="25"/>
  <c r="H74" i="25" s="1"/>
  <c r="J72" i="25"/>
  <c r="J72" i="17"/>
  <c r="I73" i="17"/>
  <c r="H74" i="17" s="1"/>
  <c r="I72" i="22"/>
  <c r="J71" i="22"/>
  <c r="H73" i="22"/>
  <c r="I73" i="9"/>
  <c r="H74" i="9" s="1"/>
  <c r="J72" i="9"/>
  <c r="J72" i="21"/>
  <c r="I73" i="21"/>
  <c r="H74" i="21" s="1"/>
  <c r="J72" i="29"/>
  <c r="H74" i="29"/>
  <c r="I73" i="29"/>
  <c r="I73" i="24"/>
  <c r="H74" i="24"/>
  <c r="J72" i="24"/>
  <c r="I73" i="30"/>
  <c r="H74" i="30"/>
  <c r="J72" i="30"/>
  <c r="J72" i="19"/>
  <c r="I73" i="19"/>
  <c r="H74" i="19" s="1"/>
  <c r="I73" i="37"/>
  <c r="H74" i="37" s="1"/>
  <c r="J72" i="37"/>
  <c r="I72" i="11"/>
  <c r="J71" i="11"/>
  <c r="H73" i="11"/>
  <c r="I72" i="33"/>
  <c r="H73" i="33" s="1"/>
  <c r="J71" i="33"/>
  <c r="I72" i="39"/>
  <c r="J71" i="39"/>
  <c r="H73" i="39"/>
  <c r="J72" i="27"/>
  <c r="I73" i="27"/>
  <c r="H74" i="27" s="1"/>
  <c r="I72" i="3"/>
  <c r="H73" i="3"/>
  <c r="J71" i="3"/>
  <c r="I73" i="18"/>
  <c r="H74" i="18" s="1"/>
  <c r="J72" i="18"/>
  <c r="I73" i="41"/>
  <c r="H74" i="41" s="1"/>
  <c r="J72" i="41"/>
  <c r="I74" i="23" l="1"/>
  <c r="J73" i="23"/>
  <c r="H75" i="23"/>
  <c r="I73" i="8"/>
  <c r="J72" i="8"/>
  <c r="H74" i="8"/>
  <c r="I74" i="21"/>
  <c r="H75" i="21" s="1"/>
  <c r="J73" i="21"/>
  <c r="J72" i="13"/>
  <c r="I73" i="13"/>
  <c r="H74" i="13" s="1"/>
  <c r="I73" i="2"/>
  <c r="H74" i="2"/>
  <c r="J72" i="2"/>
  <c r="I74" i="38"/>
  <c r="H75" i="38" s="1"/>
  <c r="J73" i="38"/>
  <c r="I74" i="26"/>
  <c r="H75" i="26" s="1"/>
  <c r="J73" i="26"/>
  <c r="I73" i="33"/>
  <c r="H74" i="33" s="1"/>
  <c r="J72" i="33"/>
  <c r="J73" i="27"/>
  <c r="I74" i="27"/>
  <c r="H75" i="27"/>
  <c r="I74" i="25"/>
  <c r="H75" i="25" s="1"/>
  <c r="J73" i="25"/>
  <c r="I74" i="12"/>
  <c r="H75" i="12" s="1"/>
  <c r="J73" i="12"/>
  <c r="I74" i="31"/>
  <c r="J73" i="31"/>
  <c r="H75" i="31"/>
  <c r="J73" i="6"/>
  <c r="I74" i="6"/>
  <c r="H75" i="6"/>
  <c r="J72" i="7"/>
  <c r="I73" i="7"/>
  <c r="H74" i="7"/>
  <c r="H74" i="1"/>
  <c r="J72" i="1"/>
  <c r="I73" i="1"/>
  <c r="J73" i="17"/>
  <c r="I74" i="17"/>
  <c r="H75" i="17" s="1"/>
  <c r="I74" i="9"/>
  <c r="H75" i="9"/>
  <c r="J73" i="9"/>
  <c r="J72" i="40"/>
  <c r="I73" i="40"/>
  <c r="H74" i="40"/>
  <c r="I74" i="37"/>
  <c r="H75" i="37" s="1"/>
  <c r="J73" i="37"/>
  <c r="I74" i="18"/>
  <c r="H75" i="18" s="1"/>
  <c r="J73" i="18"/>
  <c r="I74" i="19"/>
  <c r="J73" i="19"/>
  <c r="H75" i="19"/>
  <c r="J72" i="22"/>
  <c r="I73" i="22"/>
  <c r="H74" i="22" s="1"/>
  <c r="I74" i="5"/>
  <c r="H75" i="5" s="1"/>
  <c r="J73" i="5"/>
  <c r="J72" i="14"/>
  <c r="I73" i="14"/>
  <c r="H74" i="14" s="1"/>
  <c r="I74" i="30"/>
  <c r="H75" i="30" s="1"/>
  <c r="J73" i="30"/>
  <c r="J73" i="16"/>
  <c r="I74" i="16"/>
  <c r="H75" i="16" s="1"/>
  <c r="H75" i="10"/>
  <c r="J73" i="10"/>
  <c r="I74" i="10"/>
  <c r="J73" i="36"/>
  <c r="I74" i="36"/>
  <c r="H75" i="36" s="1"/>
  <c r="I73" i="39"/>
  <c r="H74" i="39"/>
  <c r="J72" i="39"/>
  <c r="H74" i="11"/>
  <c r="J72" i="11"/>
  <c r="I73" i="11"/>
  <c r="I74" i="28"/>
  <c r="H75" i="28" s="1"/>
  <c r="J73" i="28"/>
  <c r="I73" i="4"/>
  <c r="H74" i="4"/>
  <c r="J72" i="4"/>
  <c r="I75" i="20"/>
  <c r="H76" i="20"/>
  <c r="J74" i="20"/>
  <c r="J73" i="29"/>
  <c r="I74" i="29"/>
  <c r="H75" i="29" s="1"/>
  <c r="H74" i="34"/>
  <c r="J72" i="34"/>
  <c r="I73" i="34"/>
  <c r="J72" i="3"/>
  <c r="I73" i="3"/>
  <c r="H74" i="3" s="1"/>
  <c r="J73" i="24"/>
  <c r="I74" i="24"/>
  <c r="H75" i="24" s="1"/>
  <c r="I74" i="41"/>
  <c r="H75" i="41" s="1"/>
  <c r="J73" i="41"/>
  <c r="I75" i="26" l="1"/>
  <c r="H76" i="26"/>
  <c r="J74" i="26"/>
  <c r="I75" i="37"/>
  <c r="J74" i="37"/>
  <c r="H76" i="37"/>
  <c r="J74" i="25"/>
  <c r="I75" i="25"/>
  <c r="H76" i="25" s="1"/>
  <c r="I75" i="21"/>
  <c r="H76" i="21" s="1"/>
  <c r="J74" i="21"/>
  <c r="I74" i="22"/>
  <c r="H75" i="22"/>
  <c r="J73" i="22"/>
  <c r="J74" i="24"/>
  <c r="I75" i="24"/>
  <c r="H76" i="24"/>
  <c r="J74" i="30"/>
  <c r="I75" i="30"/>
  <c r="H76" i="30" s="1"/>
  <c r="J74" i="16"/>
  <c r="I75" i="16"/>
  <c r="H76" i="16" s="1"/>
  <c r="I75" i="36"/>
  <c r="H76" i="36"/>
  <c r="J74" i="36"/>
  <c r="J73" i="14"/>
  <c r="I74" i="14"/>
  <c r="H75" i="14" s="1"/>
  <c r="H75" i="3"/>
  <c r="J73" i="3"/>
  <c r="I74" i="3"/>
  <c r="J73" i="33"/>
  <c r="I74" i="33"/>
  <c r="H75" i="33" s="1"/>
  <c r="J73" i="13"/>
  <c r="I74" i="13"/>
  <c r="H75" i="13" s="1"/>
  <c r="J74" i="5"/>
  <c r="I75" i="5"/>
  <c r="H76" i="5" s="1"/>
  <c r="J74" i="17"/>
  <c r="I75" i="17"/>
  <c r="H76" i="17"/>
  <c r="J74" i="38"/>
  <c r="I75" i="38"/>
  <c r="H76" i="38" s="1"/>
  <c r="I75" i="29"/>
  <c r="H76" i="29" s="1"/>
  <c r="J74" i="29"/>
  <c r="J74" i="18"/>
  <c r="I75" i="18"/>
  <c r="H76" i="18" s="1"/>
  <c r="I75" i="12"/>
  <c r="H76" i="12" s="1"/>
  <c r="J74" i="12"/>
  <c r="I74" i="11"/>
  <c r="J73" i="11"/>
  <c r="H75" i="11"/>
  <c r="J73" i="4"/>
  <c r="I74" i="4"/>
  <c r="H75" i="4" s="1"/>
  <c r="J74" i="10"/>
  <c r="I75" i="10"/>
  <c r="H76" i="10" s="1"/>
  <c r="J74" i="19"/>
  <c r="I75" i="19"/>
  <c r="H76" i="19" s="1"/>
  <c r="I75" i="6"/>
  <c r="H76" i="6" s="1"/>
  <c r="J74" i="6"/>
  <c r="J73" i="39"/>
  <c r="I74" i="39"/>
  <c r="H75" i="39" s="1"/>
  <c r="I74" i="40"/>
  <c r="J73" i="40"/>
  <c r="H75" i="40"/>
  <c r="I74" i="2"/>
  <c r="H75" i="2"/>
  <c r="J73" i="2"/>
  <c r="I74" i="8"/>
  <c r="H75" i="8" s="1"/>
  <c r="J73" i="8"/>
  <c r="I75" i="31"/>
  <c r="H76" i="31"/>
  <c r="J74" i="31"/>
  <c r="J74" i="28"/>
  <c r="I75" i="28"/>
  <c r="H76" i="28"/>
  <c r="J73" i="1"/>
  <c r="I74" i="1"/>
  <c r="H75" i="1" s="1"/>
  <c r="J74" i="27"/>
  <c r="I75" i="27"/>
  <c r="H76" i="27"/>
  <c r="I75" i="23"/>
  <c r="H76" i="23" s="1"/>
  <c r="J74" i="23"/>
  <c r="J73" i="34"/>
  <c r="I74" i="34"/>
  <c r="H75" i="34"/>
  <c r="H76" i="9"/>
  <c r="J74" i="9"/>
  <c r="I75" i="9"/>
  <c r="J73" i="7"/>
  <c r="I74" i="7"/>
  <c r="H75" i="7"/>
  <c r="I76" i="20"/>
  <c r="J75" i="20"/>
  <c r="H77" i="20"/>
  <c r="I75" i="41"/>
  <c r="H76" i="41" s="1"/>
  <c r="J74" i="41"/>
  <c r="I76" i="29" l="1"/>
  <c r="J75" i="29"/>
  <c r="H77" i="29"/>
  <c r="J75" i="6"/>
  <c r="I76" i="6"/>
  <c r="H77" i="6"/>
  <c r="H77" i="38"/>
  <c r="J75" i="38"/>
  <c r="I76" i="38"/>
  <c r="J74" i="13"/>
  <c r="I75" i="13"/>
  <c r="H76" i="13" s="1"/>
  <c r="I75" i="33"/>
  <c r="H76" i="33" s="1"/>
  <c r="J74" i="33"/>
  <c r="J75" i="16"/>
  <c r="I76" i="16"/>
  <c r="H77" i="16"/>
  <c r="J75" i="25"/>
  <c r="I76" i="25"/>
  <c r="H77" i="25" s="1"/>
  <c r="J75" i="18"/>
  <c r="I76" i="18"/>
  <c r="H77" i="18"/>
  <c r="J75" i="19"/>
  <c r="I76" i="19"/>
  <c r="H77" i="19"/>
  <c r="J75" i="12"/>
  <c r="I76" i="12"/>
  <c r="H77" i="12" s="1"/>
  <c r="I75" i="39"/>
  <c r="H76" i="39"/>
  <c r="J74" i="39"/>
  <c r="J75" i="30"/>
  <c r="I76" i="30"/>
  <c r="H77" i="30" s="1"/>
  <c r="I76" i="23"/>
  <c r="H77" i="23" s="1"/>
  <c r="J75" i="23"/>
  <c r="I76" i="10"/>
  <c r="H77" i="10" s="1"/>
  <c r="J75" i="10"/>
  <c r="I75" i="1"/>
  <c r="H76" i="1" s="1"/>
  <c r="J74" i="1"/>
  <c r="J74" i="4"/>
  <c r="I75" i="4"/>
  <c r="H76" i="4" s="1"/>
  <c r="I76" i="5"/>
  <c r="H77" i="5" s="1"/>
  <c r="J75" i="5"/>
  <c r="J74" i="8"/>
  <c r="I75" i="8"/>
  <c r="H76" i="8" s="1"/>
  <c r="H76" i="14"/>
  <c r="J74" i="14"/>
  <c r="I75" i="14"/>
  <c r="I76" i="21"/>
  <c r="J75" i="21"/>
  <c r="H77" i="21"/>
  <c r="I77" i="20"/>
  <c r="H78" i="20" s="1"/>
  <c r="J76" i="20"/>
  <c r="H76" i="3"/>
  <c r="J74" i="3"/>
  <c r="I75" i="3"/>
  <c r="I76" i="27"/>
  <c r="H77" i="27" s="1"/>
  <c r="J75" i="27"/>
  <c r="J74" i="40"/>
  <c r="I75" i="40"/>
  <c r="H76" i="40" s="1"/>
  <c r="J74" i="22"/>
  <c r="I75" i="22"/>
  <c r="H76" i="22" s="1"/>
  <c r="I76" i="37"/>
  <c r="J75" i="37"/>
  <c r="H77" i="37"/>
  <c r="H77" i="31"/>
  <c r="J75" i="31"/>
  <c r="I76" i="31"/>
  <c r="J75" i="17"/>
  <c r="I76" i="17"/>
  <c r="H77" i="17" s="1"/>
  <c r="J74" i="2"/>
  <c r="I75" i="2"/>
  <c r="H76" i="2"/>
  <c r="I75" i="11"/>
  <c r="H76" i="11" s="1"/>
  <c r="J74" i="11"/>
  <c r="H76" i="7"/>
  <c r="J74" i="7"/>
  <c r="I75" i="7"/>
  <c r="J75" i="28"/>
  <c r="I76" i="28"/>
  <c r="H77" i="28" s="1"/>
  <c r="J75" i="36"/>
  <c r="I76" i="36"/>
  <c r="H77" i="36" s="1"/>
  <c r="I76" i="24"/>
  <c r="H77" i="24" s="1"/>
  <c r="J75" i="24"/>
  <c r="I76" i="26"/>
  <c r="H77" i="26" s="1"/>
  <c r="J75" i="26"/>
  <c r="I76" i="9"/>
  <c r="H77" i="9"/>
  <c r="J75" i="9"/>
  <c r="J74" i="34"/>
  <c r="I75" i="34"/>
  <c r="H76" i="34"/>
  <c r="J75" i="41"/>
  <c r="I76" i="41"/>
  <c r="H77" i="41" s="1"/>
  <c r="I77" i="23" l="1"/>
  <c r="J76" i="23"/>
  <c r="H78" i="23"/>
  <c r="I77" i="30"/>
  <c r="J76" i="30"/>
  <c r="H78" i="30"/>
  <c r="H78" i="5"/>
  <c r="J76" i="5"/>
  <c r="I77" i="5"/>
  <c r="I77" i="36"/>
  <c r="J76" i="36"/>
  <c r="H78" i="36"/>
  <c r="J75" i="4"/>
  <c r="I76" i="4"/>
  <c r="H77" i="4" s="1"/>
  <c r="H77" i="1"/>
  <c r="I76" i="1"/>
  <c r="J75" i="1"/>
  <c r="J75" i="33"/>
  <c r="I76" i="33"/>
  <c r="H77" i="33" s="1"/>
  <c r="J76" i="27"/>
  <c r="I77" i="27"/>
  <c r="H78" i="27" s="1"/>
  <c r="I76" i="22"/>
  <c r="H77" i="22" s="1"/>
  <c r="J75" i="22"/>
  <c r="I77" i="26"/>
  <c r="J76" i="26"/>
  <c r="H78" i="26"/>
  <c r="I76" i="8"/>
  <c r="H77" i="8" s="1"/>
  <c r="J75" i="8"/>
  <c r="I76" i="13"/>
  <c r="H77" i="13" s="1"/>
  <c r="J75" i="13"/>
  <c r="J76" i="28"/>
  <c r="I77" i="28"/>
  <c r="H78" i="28" s="1"/>
  <c r="J75" i="40"/>
  <c r="I76" i="40"/>
  <c r="H77" i="40" s="1"/>
  <c r="J76" i="10"/>
  <c r="I77" i="10"/>
  <c r="H78" i="10" s="1"/>
  <c r="H78" i="12"/>
  <c r="I77" i="12"/>
  <c r="J76" i="12"/>
  <c r="H78" i="25"/>
  <c r="J76" i="25"/>
  <c r="I77" i="25"/>
  <c r="I76" i="11"/>
  <c r="H77" i="11" s="1"/>
  <c r="J75" i="11"/>
  <c r="J76" i="17"/>
  <c r="I77" i="17"/>
  <c r="H78" i="17" s="1"/>
  <c r="J77" i="20"/>
  <c r="I78" i="20"/>
  <c r="H79" i="20"/>
  <c r="J76" i="24"/>
  <c r="I77" i="24"/>
  <c r="H78" i="24" s="1"/>
  <c r="H77" i="39"/>
  <c r="J75" i="39"/>
  <c r="I76" i="39"/>
  <c r="J75" i="2"/>
  <c r="I76" i="2"/>
  <c r="H77" i="2" s="1"/>
  <c r="J76" i="31"/>
  <c r="I77" i="31"/>
  <c r="H78" i="31" s="1"/>
  <c r="H77" i="14"/>
  <c r="J75" i="14"/>
  <c r="I76" i="14"/>
  <c r="J76" i="38"/>
  <c r="I77" i="38"/>
  <c r="H78" i="38" s="1"/>
  <c r="J76" i="6"/>
  <c r="I77" i="6"/>
  <c r="H78" i="6" s="1"/>
  <c r="H78" i="37"/>
  <c r="I77" i="37"/>
  <c r="J76" i="37"/>
  <c r="J76" i="18"/>
  <c r="H78" i="18"/>
  <c r="I77" i="18"/>
  <c r="I77" i="21"/>
  <c r="H78" i="21" s="1"/>
  <c r="J76" i="21"/>
  <c r="I77" i="9"/>
  <c r="H78" i="9" s="1"/>
  <c r="J76" i="9"/>
  <c r="I77" i="19"/>
  <c r="H78" i="19" s="1"/>
  <c r="J76" i="19"/>
  <c r="I77" i="29"/>
  <c r="H78" i="29" s="1"/>
  <c r="J76" i="29"/>
  <c r="J76" i="16"/>
  <c r="I77" i="16"/>
  <c r="H78" i="16" s="1"/>
  <c r="J75" i="3"/>
  <c r="H77" i="3"/>
  <c r="I76" i="3"/>
  <c r="H77" i="34"/>
  <c r="I76" i="34"/>
  <c r="J75" i="34"/>
  <c r="J75" i="7"/>
  <c r="I76" i="7"/>
  <c r="H77" i="7" s="1"/>
  <c r="I77" i="41"/>
  <c r="H78" i="41" s="1"/>
  <c r="J76" i="41"/>
  <c r="J76" i="2" l="1"/>
  <c r="I77" i="2"/>
  <c r="H78" i="2" s="1"/>
  <c r="I78" i="38"/>
  <c r="J77" i="38"/>
  <c r="H79" i="38"/>
  <c r="I77" i="22"/>
  <c r="H78" i="22" s="1"/>
  <c r="J76" i="22"/>
  <c r="I77" i="4"/>
  <c r="J76" i="4"/>
  <c r="H78" i="4"/>
  <c r="J76" i="13"/>
  <c r="H78" i="13"/>
  <c r="I77" i="13"/>
  <c r="I78" i="27"/>
  <c r="H79" i="27" s="1"/>
  <c r="J77" i="27"/>
  <c r="J77" i="28"/>
  <c r="I78" i="28"/>
  <c r="H79" i="28" s="1"/>
  <c r="J77" i="10"/>
  <c r="I78" i="10"/>
  <c r="H79" i="10"/>
  <c r="I78" i="17"/>
  <c r="H79" i="17"/>
  <c r="J77" i="17"/>
  <c r="I78" i="24"/>
  <c r="J77" i="24"/>
  <c r="H79" i="24"/>
  <c r="I77" i="11"/>
  <c r="H78" i="11" s="1"/>
  <c r="J76" i="11"/>
  <c r="J76" i="8"/>
  <c r="I77" i="8"/>
  <c r="H78" i="8"/>
  <c r="I77" i="33"/>
  <c r="H78" i="33" s="1"/>
  <c r="J76" i="33"/>
  <c r="I78" i="29"/>
  <c r="H79" i="29" s="1"/>
  <c r="J77" i="29"/>
  <c r="J77" i="19"/>
  <c r="I78" i="19"/>
  <c r="H79" i="19" s="1"/>
  <c r="J77" i="9"/>
  <c r="I78" i="9"/>
  <c r="H79" i="9"/>
  <c r="I78" i="31"/>
  <c r="H79" i="31" s="1"/>
  <c r="J77" i="31"/>
  <c r="J76" i="40"/>
  <c r="I77" i="40"/>
  <c r="H78" i="40"/>
  <c r="J77" i="21"/>
  <c r="I78" i="21"/>
  <c r="H79" i="21" s="1"/>
  <c r="J76" i="7"/>
  <c r="I77" i="7"/>
  <c r="H78" i="7" s="1"/>
  <c r="J77" i="16"/>
  <c r="I78" i="16"/>
  <c r="H79" i="16" s="1"/>
  <c r="J77" i="6"/>
  <c r="I78" i="6"/>
  <c r="H79" i="6" s="1"/>
  <c r="I77" i="3"/>
  <c r="J76" i="3"/>
  <c r="H78" i="3"/>
  <c r="I77" i="39"/>
  <c r="H78" i="39" s="1"/>
  <c r="J76" i="39"/>
  <c r="I77" i="1"/>
  <c r="H78" i="1" s="1"/>
  <c r="J76" i="1"/>
  <c r="I78" i="5"/>
  <c r="H79" i="5" s="1"/>
  <c r="J77" i="5"/>
  <c r="I78" i="12"/>
  <c r="H79" i="12" s="1"/>
  <c r="J77" i="12"/>
  <c r="J77" i="26"/>
  <c r="I78" i="26"/>
  <c r="H79" i="26" s="1"/>
  <c r="I78" i="30"/>
  <c r="H79" i="30" s="1"/>
  <c r="J77" i="30"/>
  <c r="I78" i="18"/>
  <c r="H79" i="18" s="1"/>
  <c r="J77" i="18"/>
  <c r="I79" i="20"/>
  <c r="J78" i="20"/>
  <c r="H80" i="20"/>
  <c r="I78" i="36"/>
  <c r="H79" i="36" s="1"/>
  <c r="J77" i="36"/>
  <c r="I78" i="23"/>
  <c r="H79" i="23" s="1"/>
  <c r="J77" i="23"/>
  <c r="I77" i="34"/>
  <c r="H78" i="34" s="1"/>
  <c r="J76" i="34"/>
  <c r="I78" i="37"/>
  <c r="H79" i="37"/>
  <c r="J77" i="37"/>
  <c r="I77" i="14"/>
  <c r="H78" i="14" s="1"/>
  <c r="J76" i="14"/>
  <c r="I78" i="25"/>
  <c r="H79" i="25" s="1"/>
  <c r="J77" i="25"/>
  <c r="I78" i="41"/>
  <c r="H79" i="41" s="1"/>
  <c r="J77" i="41"/>
  <c r="I78" i="33" l="1"/>
  <c r="H79" i="33" s="1"/>
  <c r="J77" i="33"/>
  <c r="J77" i="34"/>
  <c r="I78" i="34"/>
  <c r="H79" i="34" s="1"/>
  <c r="J78" i="25"/>
  <c r="H80" i="25"/>
  <c r="I79" i="25"/>
  <c r="I79" i="19"/>
  <c r="J78" i="19"/>
  <c r="H80" i="19"/>
  <c r="I79" i="23"/>
  <c r="H80" i="23"/>
  <c r="J78" i="23"/>
  <c r="J78" i="5"/>
  <c r="I79" i="5"/>
  <c r="H80" i="5"/>
  <c r="I79" i="30"/>
  <c r="J78" i="30"/>
  <c r="H80" i="30"/>
  <c r="J78" i="16"/>
  <c r="I79" i="16"/>
  <c r="H80" i="16" s="1"/>
  <c r="J78" i="12"/>
  <c r="I79" i="12"/>
  <c r="H80" i="12" s="1"/>
  <c r="J78" i="18"/>
  <c r="I79" i="18"/>
  <c r="H80" i="18" s="1"/>
  <c r="I78" i="22"/>
  <c r="H79" i="22"/>
  <c r="J77" i="22"/>
  <c r="J78" i="26"/>
  <c r="I79" i="26"/>
  <c r="H80" i="26"/>
  <c r="I78" i="11"/>
  <c r="H79" i="11" s="1"/>
  <c r="J77" i="11"/>
  <c r="I79" i="27"/>
  <c r="H80" i="27" s="1"/>
  <c r="J78" i="27"/>
  <c r="I79" i="36"/>
  <c r="J78" i="36"/>
  <c r="H80" i="36"/>
  <c r="J77" i="39"/>
  <c r="I78" i="39"/>
  <c r="H79" i="39" s="1"/>
  <c r="J77" i="7"/>
  <c r="I78" i="7"/>
  <c r="H79" i="7" s="1"/>
  <c r="I79" i="31"/>
  <c r="J78" i="31"/>
  <c r="H80" i="31"/>
  <c r="I78" i="2"/>
  <c r="H79" i="2"/>
  <c r="J77" i="2"/>
  <c r="I79" i="21"/>
  <c r="J78" i="21"/>
  <c r="H80" i="21"/>
  <c r="I79" i="6"/>
  <c r="H80" i="6" s="1"/>
  <c r="J78" i="6"/>
  <c r="H79" i="14"/>
  <c r="J77" i="14"/>
  <c r="I78" i="14"/>
  <c r="J77" i="1"/>
  <c r="I78" i="1"/>
  <c r="H79" i="1"/>
  <c r="J78" i="28"/>
  <c r="I79" i="28"/>
  <c r="H80" i="28"/>
  <c r="J78" i="37"/>
  <c r="I79" i="37"/>
  <c r="H80" i="37" s="1"/>
  <c r="J78" i="9"/>
  <c r="I79" i="9"/>
  <c r="H80" i="9" s="1"/>
  <c r="J78" i="29"/>
  <c r="I79" i="29"/>
  <c r="H80" i="29" s="1"/>
  <c r="I79" i="10"/>
  <c r="J78" i="10"/>
  <c r="H80" i="10"/>
  <c r="I78" i="3"/>
  <c r="H79" i="3"/>
  <c r="J77" i="3"/>
  <c r="J77" i="40"/>
  <c r="I78" i="40"/>
  <c r="H79" i="40"/>
  <c r="J78" i="24"/>
  <c r="I79" i="24"/>
  <c r="H80" i="24" s="1"/>
  <c r="H79" i="8"/>
  <c r="I78" i="8"/>
  <c r="J77" i="8"/>
  <c r="I78" i="4"/>
  <c r="H79" i="4" s="1"/>
  <c r="J77" i="4"/>
  <c r="I79" i="38"/>
  <c r="J78" i="38"/>
  <c r="H80" i="38"/>
  <c r="I78" i="13"/>
  <c r="H79" i="13" s="1"/>
  <c r="J77" i="13"/>
  <c r="J79" i="20"/>
  <c r="I80" i="20"/>
  <c r="H81" i="20" s="1"/>
  <c r="J78" i="17"/>
  <c r="I79" i="17"/>
  <c r="H80" i="17"/>
  <c r="J78" i="41"/>
  <c r="I79" i="41"/>
  <c r="H80" i="41" s="1"/>
  <c r="J78" i="11" l="1"/>
  <c r="I79" i="11"/>
  <c r="H80" i="11"/>
  <c r="I79" i="39"/>
  <c r="H80" i="39" s="1"/>
  <c r="J78" i="39"/>
  <c r="I80" i="24"/>
  <c r="H81" i="24" s="1"/>
  <c r="J79" i="24"/>
  <c r="J79" i="12"/>
  <c r="I80" i="12"/>
  <c r="H81" i="12" s="1"/>
  <c r="J79" i="37"/>
  <c r="I80" i="37"/>
  <c r="H81" i="37" s="1"/>
  <c r="I80" i="16"/>
  <c r="H81" i="16" s="1"/>
  <c r="J79" i="16"/>
  <c r="J79" i="6"/>
  <c r="H81" i="6"/>
  <c r="I80" i="6"/>
  <c r="H80" i="34"/>
  <c r="J78" i="34"/>
  <c r="I79" i="34"/>
  <c r="I79" i="4"/>
  <c r="H80" i="4" s="1"/>
  <c r="J78" i="4"/>
  <c r="J78" i="13"/>
  <c r="I79" i="13"/>
  <c r="H80" i="13" s="1"/>
  <c r="I81" i="20"/>
  <c r="H82" i="20" s="1"/>
  <c r="J80" i="20"/>
  <c r="I80" i="9"/>
  <c r="H81" i="9"/>
  <c r="J79" i="9"/>
  <c r="J78" i="7"/>
  <c r="I79" i="7"/>
  <c r="H80" i="7" s="1"/>
  <c r="J79" i="27"/>
  <c r="I80" i="27"/>
  <c r="H81" i="27" s="1"/>
  <c r="I80" i="29"/>
  <c r="H81" i="29" s="1"/>
  <c r="J79" i="29"/>
  <c r="I80" i="18"/>
  <c r="H81" i="18" s="1"/>
  <c r="J79" i="18"/>
  <c r="J78" i="33"/>
  <c r="I79" i="33"/>
  <c r="H80" i="33"/>
  <c r="I80" i="28"/>
  <c r="H81" i="28" s="1"/>
  <c r="J79" i="28"/>
  <c r="I79" i="14"/>
  <c r="H80" i="14" s="1"/>
  <c r="J78" i="14"/>
  <c r="I79" i="2"/>
  <c r="H80" i="2" s="1"/>
  <c r="J78" i="2"/>
  <c r="J78" i="22"/>
  <c r="I79" i="22"/>
  <c r="H80" i="22" s="1"/>
  <c r="H81" i="25"/>
  <c r="I80" i="25"/>
  <c r="J79" i="25"/>
  <c r="J79" i="38"/>
  <c r="I80" i="38"/>
  <c r="H81" i="38" s="1"/>
  <c r="I80" i="23"/>
  <c r="H81" i="23" s="1"/>
  <c r="J79" i="23"/>
  <c r="I79" i="1"/>
  <c r="H80" i="1" s="1"/>
  <c r="J78" i="1"/>
  <c r="H81" i="36"/>
  <c r="I80" i="36"/>
  <c r="J79" i="36"/>
  <c r="J79" i="30"/>
  <c r="I80" i="30"/>
  <c r="H81" i="30" s="1"/>
  <c r="J78" i="8"/>
  <c r="I79" i="8"/>
  <c r="H80" i="8"/>
  <c r="J79" i="31"/>
  <c r="H81" i="31"/>
  <c r="I80" i="31"/>
  <c r="J79" i="10"/>
  <c r="I80" i="10"/>
  <c r="H81" i="10" s="1"/>
  <c r="J79" i="21"/>
  <c r="H81" i="21"/>
  <c r="I80" i="21"/>
  <c r="H81" i="26"/>
  <c r="J79" i="26"/>
  <c r="I80" i="26"/>
  <c r="I80" i="19"/>
  <c r="H81" i="19"/>
  <c r="J79" i="19"/>
  <c r="H81" i="17"/>
  <c r="I80" i="17"/>
  <c r="J79" i="17"/>
  <c r="I79" i="3"/>
  <c r="H80" i="3" s="1"/>
  <c r="J78" i="3"/>
  <c r="I80" i="5"/>
  <c r="H81" i="5" s="1"/>
  <c r="J79" i="5"/>
  <c r="I79" i="40"/>
  <c r="H80" i="40"/>
  <c r="J78" i="40"/>
  <c r="J79" i="41"/>
  <c r="I80" i="41"/>
  <c r="H81" i="41" s="1"/>
  <c r="J81" i="20" l="1"/>
  <c r="I82" i="20"/>
  <c r="H83" i="20" s="1"/>
  <c r="J80" i="30"/>
  <c r="I81" i="30"/>
  <c r="H82" i="30"/>
  <c r="J80" i="23"/>
  <c r="I81" i="23"/>
  <c r="H82" i="23" s="1"/>
  <c r="J79" i="13"/>
  <c r="I80" i="13"/>
  <c r="H81" i="13"/>
  <c r="I81" i="5"/>
  <c r="J80" i="5"/>
  <c r="H82" i="5"/>
  <c r="I81" i="24"/>
  <c r="H82" i="24" s="1"/>
  <c r="J80" i="24"/>
  <c r="I80" i="4"/>
  <c r="H81" i="4"/>
  <c r="J79" i="4"/>
  <c r="J79" i="39"/>
  <c r="I80" i="39"/>
  <c r="H81" i="39"/>
  <c r="I81" i="10"/>
  <c r="H82" i="10" s="1"/>
  <c r="J80" i="10"/>
  <c r="I80" i="2"/>
  <c r="H81" i="2" s="1"/>
  <c r="J79" i="2"/>
  <c r="I81" i="18"/>
  <c r="H82" i="18" s="1"/>
  <c r="J80" i="18"/>
  <c r="I81" i="37"/>
  <c r="H82" i="37" s="1"/>
  <c r="J80" i="37"/>
  <c r="J79" i="7"/>
  <c r="I80" i="7"/>
  <c r="H81" i="7" s="1"/>
  <c r="I80" i="14"/>
  <c r="H81" i="14" s="1"/>
  <c r="J79" i="14"/>
  <c r="I81" i="16"/>
  <c r="J80" i="16"/>
  <c r="H82" i="16"/>
  <c r="J80" i="29"/>
  <c r="I81" i="29"/>
  <c r="H82" i="29" s="1"/>
  <c r="I81" i="38"/>
  <c r="J80" i="38"/>
  <c r="H82" i="38"/>
  <c r="I80" i="3"/>
  <c r="H81" i="3" s="1"/>
  <c r="J79" i="3"/>
  <c r="J79" i="1"/>
  <c r="I80" i="1"/>
  <c r="H81" i="1" s="1"/>
  <c r="J79" i="22"/>
  <c r="I80" i="22"/>
  <c r="H81" i="22" s="1"/>
  <c r="J80" i="12"/>
  <c r="I81" i="12"/>
  <c r="H82" i="12" s="1"/>
  <c r="I81" i="25"/>
  <c r="H82" i="25" s="1"/>
  <c r="J80" i="25"/>
  <c r="J79" i="40"/>
  <c r="I80" i="40"/>
  <c r="H81" i="40" s="1"/>
  <c r="J80" i="26"/>
  <c r="I81" i="26"/>
  <c r="H82" i="26" s="1"/>
  <c r="J80" i="21"/>
  <c r="I81" i="21"/>
  <c r="H82" i="21"/>
  <c r="I81" i="36"/>
  <c r="H82" i="36" s="1"/>
  <c r="J80" i="36"/>
  <c r="I81" i="28"/>
  <c r="H82" i="28"/>
  <c r="J80" i="28"/>
  <c r="J80" i="6"/>
  <c r="I81" i="6"/>
  <c r="H82" i="6" s="1"/>
  <c r="J79" i="33"/>
  <c r="I80" i="33"/>
  <c r="H81" i="33"/>
  <c r="I81" i="9"/>
  <c r="H82" i="9" s="1"/>
  <c r="J80" i="9"/>
  <c r="J79" i="11"/>
  <c r="I80" i="11"/>
  <c r="H81" i="11" s="1"/>
  <c r="I81" i="31"/>
  <c r="H82" i="31" s="1"/>
  <c r="J80" i="31"/>
  <c r="J79" i="34"/>
  <c r="I80" i="34"/>
  <c r="H81" i="34"/>
  <c r="J80" i="17"/>
  <c r="I81" i="17"/>
  <c r="H82" i="17"/>
  <c r="J80" i="19"/>
  <c r="I81" i="19"/>
  <c r="H82" i="19" s="1"/>
  <c r="I81" i="27"/>
  <c r="H82" i="27" s="1"/>
  <c r="J80" i="27"/>
  <c r="J79" i="8"/>
  <c r="I80" i="8"/>
  <c r="H81" i="8" s="1"/>
  <c r="I81" i="41"/>
  <c r="H82" i="41" s="1"/>
  <c r="J80" i="41"/>
  <c r="J80" i="14" l="1"/>
  <c r="I81" i="14"/>
  <c r="H82" i="14"/>
  <c r="J81" i="23"/>
  <c r="I82" i="23"/>
  <c r="H83" i="23" s="1"/>
  <c r="J81" i="9"/>
  <c r="H83" i="9"/>
  <c r="I82" i="9"/>
  <c r="J80" i="40"/>
  <c r="I81" i="40"/>
  <c r="H82" i="40"/>
  <c r="J80" i="1"/>
  <c r="I81" i="1"/>
  <c r="H82" i="1" s="1"/>
  <c r="I82" i="26"/>
  <c r="H83" i="26" s="1"/>
  <c r="J81" i="26"/>
  <c r="I82" i="24"/>
  <c r="H83" i="24" s="1"/>
  <c r="J81" i="24"/>
  <c r="J81" i="37"/>
  <c r="I82" i="37"/>
  <c r="H83" i="37" s="1"/>
  <c r="I81" i="7"/>
  <c r="H82" i="7" s="1"/>
  <c r="J80" i="7"/>
  <c r="J81" i="29"/>
  <c r="I82" i="29"/>
  <c r="H83" i="29" s="1"/>
  <c r="J81" i="27"/>
  <c r="H83" i="27"/>
  <c r="I82" i="27"/>
  <c r="J81" i="36"/>
  <c r="I82" i="36"/>
  <c r="H83" i="36" s="1"/>
  <c r="I81" i="11"/>
  <c r="H82" i="11"/>
  <c r="J80" i="11"/>
  <c r="I81" i="22"/>
  <c r="H82" i="22" s="1"/>
  <c r="J80" i="22"/>
  <c r="I81" i="8"/>
  <c r="J80" i="8"/>
  <c r="H82" i="8"/>
  <c r="J81" i="19"/>
  <c r="I82" i="19"/>
  <c r="H83" i="19" s="1"/>
  <c r="J81" i="25"/>
  <c r="I82" i="25"/>
  <c r="H83" i="25" s="1"/>
  <c r="J80" i="3"/>
  <c r="I81" i="3"/>
  <c r="H82" i="3" s="1"/>
  <c r="H83" i="18"/>
  <c r="J81" i="18"/>
  <c r="I82" i="18"/>
  <c r="J82" i="20"/>
  <c r="I83" i="20"/>
  <c r="H84" i="20" s="1"/>
  <c r="J80" i="2"/>
  <c r="I81" i="2"/>
  <c r="H82" i="2" s="1"/>
  <c r="J81" i="10"/>
  <c r="I82" i="10"/>
  <c r="H83" i="10" s="1"/>
  <c r="I82" i="31"/>
  <c r="H83" i="31" s="1"/>
  <c r="J81" i="31"/>
  <c r="J81" i="6"/>
  <c r="I82" i="6"/>
  <c r="H83" i="6" s="1"/>
  <c r="J81" i="12"/>
  <c r="I82" i="12"/>
  <c r="H83" i="12" s="1"/>
  <c r="I81" i="39"/>
  <c r="H82" i="39" s="1"/>
  <c r="J80" i="39"/>
  <c r="J81" i="5"/>
  <c r="I82" i="5"/>
  <c r="H83" i="5" s="1"/>
  <c r="I82" i="30"/>
  <c r="H83" i="30" s="1"/>
  <c r="J81" i="30"/>
  <c r="J81" i="16"/>
  <c r="I82" i="16"/>
  <c r="H83" i="16"/>
  <c r="I81" i="33"/>
  <c r="H82" i="33" s="1"/>
  <c r="J80" i="33"/>
  <c r="J80" i="4"/>
  <c r="I81" i="4"/>
  <c r="H82" i="4" s="1"/>
  <c r="J80" i="13"/>
  <c r="I81" i="13"/>
  <c r="H82" i="13"/>
  <c r="J81" i="28"/>
  <c r="I82" i="28"/>
  <c r="H83" i="28" s="1"/>
  <c r="I81" i="34"/>
  <c r="H82" i="34" s="1"/>
  <c r="J80" i="34"/>
  <c r="J81" i="21"/>
  <c r="I82" i="21"/>
  <c r="H83" i="21" s="1"/>
  <c r="I82" i="38"/>
  <c r="H83" i="38"/>
  <c r="J81" i="38"/>
  <c r="J81" i="17"/>
  <c r="I82" i="17"/>
  <c r="H83" i="17" s="1"/>
  <c r="I82" i="41"/>
  <c r="H83" i="41" s="1"/>
  <c r="J81" i="41"/>
  <c r="I83" i="24" l="1"/>
  <c r="H84" i="24"/>
  <c r="J82" i="24"/>
  <c r="I83" i="29"/>
  <c r="H84" i="29" s="1"/>
  <c r="J82" i="29"/>
  <c r="J82" i="25"/>
  <c r="I83" i="25"/>
  <c r="H84" i="25" s="1"/>
  <c r="I83" i="30"/>
  <c r="H84" i="30"/>
  <c r="J82" i="30"/>
  <c r="I83" i="5"/>
  <c r="J82" i="5"/>
  <c r="H84" i="5"/>
  <c r="H83" i="1"/>
  <c r="I82" i="1"/>
  <c r="J81" i="1"/>
  <c r="J82" i="23"/>
  <c r="H84" i="23"/>
  <c r="I83" i="23"/>
  <c r="I83" i="6"/>
  <c r="H84" i="6"/>
  <c r="J82" i="6"/>
  <c r="J81" i="4"/>
  <c r="I82" i="4"/>
  <c r="H83" i="4" s="1"/>
  <c r="I83" i="31"/>
  <c r="J82" i="31"/>
  <c r="H84" i="31"/>
  <c r="I83" i="36"/>
  <c r="H84" i="36" s="1"/>
  <c r="J82" i="36"/>
  <c r="I82" i="7"/>
  <c r="H83" i="7" s="1"/>
  <c r="J81" i="7"/>
  <c r="J81" i="22"/>
  <c r="I82" i="22"/>
  <c r="H83" i="22" s="1"/>
  <c r="I83" i="19"/>
  <c r="H84" i="19" s="1"/>
  <c r="J82" i="19"/>
  <c r="I83" i="10"/>
  <c r="H84" i="10" s="1"/>
  <c r="J82" i="10"/>
  <c r="J82" i="37"/>
  <c r="I83" i="37"/>
  <c r="H84" i="37" s="1"/>
  <c r="J82" i="21"/>
  <c r="I83" i="21"/>
  <c r="H84" i="21" s="1"/>
  <c r="I83" i="17"/>
  <c r="H84" i="17" s="1"/>
  <c r="J82" i="17"/>
  <c r="I83" i="28"/>
  <c r="H84" i="28" s="1"/>
  <c r="J82" i="28"/>
  <c r="I82" i="39"/>
  <c r="H83" i="39"/>
  <c r="J81" i="39"/>
  <c r="I82" i="3"/>
  <c r="H83" i="3"/>
  <c r="J81" i="3"/>
  <c r="H85" i="20"/>
  <c r="J83" i="20"/>
  <c r="I84" i="20"/>
  <c r="J82" i="26"/>
  <c r="H84" i="26"/>
  <c r="I83" i="26"/>
  <c r="I82" i="34"/>
  <c r="H83" i="34"/>
  <c r="J81" i="34"/>
  <c r="J81" i="33"/>
  <c r="I82" i="33"/>
  <c r="H83" i="33"/>
  <c r="J82" i="12"/>
  <c r="I83" i="12"/>
  <c r="H84" i="12"/>
  <c r="J81" i="2"/>
  <c r="H83" i="2"/>
  <c r="I82" i="2"/>
  <c r="J82" i="27"/>
  <c r="I83" i="27"/>
  <c r="H84" i="27" s="1"/>
  <c r="J82" i="9"/>
  <c r="I83" i="9"/>
  <c r="H84" i="9"/>
  <c r="J82" i="16"/>
  <c r="I83" i="16"/>
  <c r="H84" i="16"/>
  <c r="I83" i="18"/>
  <c r="H84" i="18" s="1"/>
  <c r="J82" i="18"/>
  <c r="J81" i="13"/>
  <c r="I82" i="13"/>
  <c r="H83" i="13"/>
  <c r="J81" i="11"/>
  <c r="I82" i="11"/>
  <c r="H83" i="11"/>
  <c r="J81" i="8"/>
  <c r="I82" i="8"/>
  <c r="H83" i="8"/>
  <c r="J81" i="40"/>
  <c r="I82" i="40"/>
  <c r="H83" i="40" s="1"/>
  <c r="I83" i="38"/>
  <c r="H84" i="38"/>
  <c r="J82" i="38"/>
  <c r="I82" i="14"/>
  <c r="H83" i="14"/>
  <c r="J81" i="14"/>
  <c r="I83" i="41"/>
  <c r="H84" i="41" s="1"/>
  <c r="J82" i="41"/>
  <c r="J82" i="7" l="1"/>
  <c r="I83" i="7"/>
  <c r="H84" i="7" s="1"/>
  <c r="J83" i="27"/>
  <c r="I84" i="27"/>
  <c r="H85" i="27"/>
  <c r="J83" i="18"/>
  <c r="I84" i="18"/>
  <c r="H85" i="18" s="1"/>
  <c r="I84" i="25"/>
  <c r="H85" i="25"/>
  <c r="J83" i="25"/>
  <c r="J83" i="36"/>
  <c r="I84" i="36"/>
  <c r="H85" i="36" s="1"/>
  <c r="H84" i="40"/>
  <c r="J82" i="40"/>
  <c r="I83" i="40"/>
  <c r="I84" i="17"/>
  <c r="H85" i="17" s="1"/>
  <c r="J83" i="17"/>
  <c r="I84" i="19"/>
  <c r="H85" i="19" s="1"/>
  <c r="J83" i="19"/>
  <c r="I83" i="4"/>
  <c r="J82" i="4"/>
  <c r="H84" i="4"/>
  <c r="I84" i="37"/>
  <c r="H85" i="37" s="1"/>
  <c r="J83" i="37"/>
  <c r="J83" i="10"/>
  <c r="H85" i="10"/>
  <c r="I84" i="10"/>
  <c r="I84" i="29"/>
  <c r="H85" i="29" s="1"/>
  <c r="J83" i="29"/>
  <c r="J83" i="21"/>
  <c r="I84" i="21"/>
  <c r="H85" i="21"/>
  <c r="H84" i="22"/>
  <c r="I83" i="22"/>
  <c r="J82" i="22"/>
  <c r="J83" i="9"/>
  <c r="I84" i="9"/>
  <c r="H85" i="9" s="1"/>
  <c r="I84" i="12"/>
  <c r="J83" i="12"/>
  <c r="H85" i="12"/>
  <c r="I83" i="3"/>
  <c r="H84" i="3"/>
  <c r="J82" i="3"/>
  <c r="H85" i="31"/>
  <c r="I84" i="31"/>
  <c r="J83" i="31"/>
  <c r="I83" i="13"/>
  <c r="H84" i="13"/>
  <c r="J82" i="13"/>
  <c r="H84" i="1"/>
  <c r="I83" i="1"/>
  <c r="J82" i="1"/>
  <c r="J83" i="26"/>
  <c r="I84" i="26"/>
  <c r="H85" i="26" s="1"/>
  <c r="H85" i="23"/>
  <c r="J83" i="23"/>
  <c r="I84" i="23"/>
  <c r="I85" i="20"/>
  <c r="H86" i="20" s="1"/>
  <c r="J84" i="20"/>
  <c r="J83" i="6"/>
  <c r="I84" i="6"/>
  <c r="H85" i="6" s="1"/>
  <c r="I83" i="11"/>
  <c r="H84" i="11" s="1"/>
  <c r="J82" i="11"/>
  <c r="J82" i="33"/>
  <c r="I83" i="33"/>
  <c r="H84" i="33" s="1"/>
  <c r="I83" i="39"/>
  <c r="H84" i="39"/>
  <c r="J82" i="39"/>
  <c r="J83" i="30"/>
  <c r="I84" i="30"/>
  <c r="H85" i="30" s="1"/>
  <c r="J82" i="2"/>
  <c r="I83" i="2"/>
  <c r="H84" i="2"/>
  <c r="I84" i="5"/>
  <c r="H85" i="5" s="1"/>
  <c r="J83" i="5"/>
  <c r="J82" i="8"/>
  <c r="I83" i="8"/>
  <c r="H84" i="8" s="1"/>
  <c r="I84" i="16"/>
  <c r="H85" i="16"/>
  <c r="J83" i="16"/>
  <c r="I84" i="24"/>
  <c r="H85" i="24" s="1"/>
  <c r="J83" i="24"/>
  <c r="J83" i="28"/>
  <c r="I84" i="28"/>
  <c r="H85" i="28"/>
  <c r="J82" i="34"/>
  <c r="I83" i="34"/>
  <c r="H84" i="34" s="1"/>
  <c r="J82" i="14"/>
  <c r="I83" i="14"/>
  <c r="H84" i="14" s="1"/>
  <c r="I84" i="38"/>
  <c r="J83" i="38"/>
  <c r="H85" i="38"/>
  <c r="J83" i="41"/>
  <c r="I84" i="41"/>
  <c r="H85" i="41" s="1"/>
  <c r="I84" i="34" l="1"/>
  <c r="J83" i="34"/>
  <c r="H85" i="34"/>
  <c r="J84" i="37"/>
  <c r="I85" i="37"/>
  <c r="H86" i="37"/>
  <c r="J84" i="18"/>
  <c r="H86" i="18"/>
  <c r="I85" i="18"/>
  <c r="J84" i="30"/>
  <c r="I85" i="30"/>
  <c r="H86" i="30"/>
  <c r="I85" i="9"/>
  <c r="H86" i="9" s="1"/>
  <c r="J84" i="9"/>
  <c r="H86" i="6"/>
  <c r="I85" i="6"/>
  <c r="J84" i="6"/>
  <c r="J84" i="17"/>
  <c r="I85" i="17"/>
  <c r="H86" i="17" s="1"/>
  <c r="I84" i="11"/>
  <c r="J83" i="11"/>
  <c r="H85" i="11"/>
  <c r="J83" i="8"/>
  <c r="I84" i="8"/>
  <c r="H85" i="8" s="1"/>
  <c r="I84" i="7"/>
  <c r="H85" i="7" s="1"/>
  <c r="J83" i="7"/>
  <c r="J84" i="26"/>
  <c r="I85" i="26"/>
  <c r="H86" i="26" s="1"/>
  <c r="J84" i="29"/>
  <c r="I85" i="29"/>
  <c r="H86" i="29"/>
  <c r="I85" i="36"/>
  <c r="H86" i="36"/>
  <c r="J84" i="36"/>
  <c r="I85" i="5"/>
  <c r="H86" i="5" s="1"/>
  <c r="J84" i="5"/>
  <c r="I86" i="20"/>
  <c r="J85" i="20"/>
  <c r="H87" i="20"/>
  <c r="J84" i="19"/>
  <c r="I85" i="19"/>
  <c r="H86" i="19" s="1"/>
  <c r="I84" i="14"/>
  <c r="H85" i="14"/>
  <c r="J83" i="14"/>
  <c r="J84" i="24"/>
  <c r="I85" i="24"/>
  <c r="H86" i="24"/>
  <c r="I84" i="33"/>
  <c r="H85" i="33" s="1"/>
  <c r="J83" i="33"/>
  <c r="I85" i="23"/>
  <c r="H86" i="23" s="1"/>
  <c r="J84" i="23"/>
  <c r="J83" i="2"/>
  <c r="I84" i="2"/>
  <c r="H85" i="2" s="1"/>
  <c r="H86" i="21"/>
  <c r="I85" i="21"/>
  <c r="J84" i="21"/>
  <c r="J84" i="28"/>
  <c r="I85" i="28"/>
  <c r="H86" i="28" s="1"/>
  <c r="J84" i="27"/>
  <c r="I85" i="27"/>
  <c r="H86" i="27" s="1"/>
  <c r="I84" i="22"/>
  <c r="H85" i="22"/>
  <c r="J83" i="22"/>
  <c r="H86" i="38"/>
  <c r="I85" i="38"/>
  <c r="J84" i="38"/>
  <c r="H86" i="16"/>
  <c r="J84" i="16"/>
  <c r="I85" i="16"/>
  <c r="J84" i="12"/>
  <c r="I85" i="12"/>
  <c r="H86" i="12" s="1"/>
  <c r="J83" i="13"/>
  <c r="I84" i="13"/>
  <c r="H85" i="13"/>
  <c r="I84" i="40"/>
  <c r="H85" i="40" s="1"/>
  <c r="J83" i="40"/>
  <c r="J84" i="31"/>
  <c r="I85" i="31"/>
  <c r="H86" i="31" s="1"/>
  <c r="I84" i="4"/>
  <c r="J83" i="4"/>
  <c r="H85" i="4"/>
  <c r="I85" i="25"/>
  <c r="H86" i="25"/>
  <c r="J84" i="25"/>
  <c r="J83" i="39"/>
  <c r="I84" i="39"/>
  <c r="H85" i="39" s="1"/>
  <c r="J83" i="1"/>
  <c r="I84" i="1"/>
  <c r="H85" i="1" s="1"/>
  <c r="I84" i="3"/>
  <c r="J83" i="3"/>
  <c r="H85" i="3"/>
  <c r="J84" i="10"/>
  <c r="I85" i="10"/>
  <c r="H86" i="10"/>
  <c r="J84" i="41"/>
  <c r="I85" i="41"/>
  <c r="H86" i="41" s="1"/>
  <c r="I85" i="2" l="1"/>
  <c r="H86" i="2"/>
  <c r="J84" i="2"/>
  <c r="I86" i="9"/>
  <c r="H87" i="9" s="1"/>
  <c r="J85" i="9"/>
  <c r="I85" i="1"/>
  <c r="H86" i="1" s="1"/>
  <c r="J84" i="1"/>
  <c r="J85" i="12"/>
  <c r="I86" i="12"/>
  <c r="H87" i="12"/>
  <c r="I86" i="27"/>
  <c r="H87" i="27" s="1"/>
  <c r="J85" i="27"/>
  <c r="H87" i="26"/>
  <c r="J85" i="26"/>
  <c r="I86" i="26"/>
  <c r="J85" i="31"/>
  <c r="I86" i="31"/>
  <c r="H87" i="31" s="1"/>
  <c r="J84" i="40"/>
  <c r="I85" i="40"/>
  <c r="H86" i="40" s="1"/>
  <c r="I86" i="5"/>
  <c r="H87" i="5" s="1"/>
  <c r="J85" i="5"/>
  <c r="J85" i="17"/>
  <c r="I86" i="17"/>
  <c r="H87" i="17" s="1"/>
  <c r="J84" i="33"/>
  <c r="I85" i="33"/>
  <c r="H86" i="33" s="1"/>
  <c r="I86" i="28"/>
  <c r="J85" i="28"/>
  <c r="H87" i="28"/>
  <c r="I86" i="23"/>
  <c r="H87" i="23" s="1"/>
  <c r="J85" i="23"/>
  <c r="J84" i="8"/>
  <c r="I85" i="8"/>
  <c r="H86" i="8"/>
  <c r="I85" i="39"/>
  <c r="H86" i="39"/>
  <c r="J84" i="39"/>
  <c r="J85" i="19"/>
  <c r="I86" i="19"/>
  <c r="H87" i="19" s="1"/>
  <c r="I85" i="7"/>
  <c r="H86" i="7"/>
  <c r="J84" i="7"/>
  <c r="I86" i="16"/>
  <c r="J85" i="16"/>
  <c r="H87" i="16"/>
  <c r="H86" i="4"/>
  <c r="I85" i="4"/>
  <c r="J84" i="4"/>
  <c r="I86" i="24"/>
  <c r="J85" i="24"/>
  <c r="H87" i="24"/>
  <c r="J85" i="36"/>
  <c r="I86" i="36"/>
  <c r="H87" i="36" s="1"/>
  <c r="H87" i="37"/>
  <c r="I86" i="37"/>
  <c r="J85" i="37"/>
  <c r="H87" i="10"/>
  <c r="J85" i="10"/>
  <c r="I86" i="10"/>
  <c r="I87" i="20"/>
  <c r="H88" i="20" s="1"/>
  <c r="J86" i="20"/>
  <c r="J85" i="21"/>
  <c r="I86" i="21"/>
  <c r="H87" i="21" s="1"/>
  <c r="I86" i="6"/>
  <c r="H87" i="6" s="1"/>
  <c r="J85" i="6"/>
  <c r="J85" i="29"/>
  <c r="I86" i="29"/>
  <c r="H87" i="29" s="1"/>
  <c r="J85" i="30"/>
  <c r="I86" i="30"/>
  <c r="H87" i="30" s="1"/>
  <c r="I85" i="11"/>
  <c r="J84" i="11"/>
  <c r="H86" i="11"/>
  <c r="J85" i="38"/>
  <c r="I86" i="38"/>
  <c r="H87" i="38"/>
  <c r="J84" i="34"/>
  <c r="I85" i="34"/>
  <c r="H86" i="34" s="1"/>
  <c r="I86" i="18"/>
  <c r="H87" i="18" s="1"/>
  <c r="J85" i="18"/>
  <c r="I85" i="3"/>
  <c r="J84" i="3"/>
  <c r="H86" i="3"/>
  <c r="J84" i="22"/>
  <c r="I85" i="22"/>
  <c r="H86" i="22"/>
  <c r="J84" i="14"/>
  <c r="H86" i="14"/>
  <c r="I85" i="14"/>
  <c r="I85" i="13"/>
  <c r="H86" i="13" s="1"/>
  <c r="J84" i="13"/>
  <c r="I86" i="25"/>
  <c r="H87" i="25"/>
  <c r="J85" i="25"/>
  <c r="I86" i="41"/>
  <c r="H87" i="41" s="1"/>
  <c r="J85" i="41"/>
  <c r="J86" i="17" l="1"/>
  <c r="I87" i="17"/>
  <c r="H88" i="17" s="1"/>
  <c r="J86" i="19"/>
  <c r="I87" i="19"/>
  <c r="H88" i="19" s="1"/>
  <c r="H88" i="36"/>
  <c r="J86" i="36"/>
  <c r="I87" i="36"/>
  <c r="I87" i="5"/>
  <c r="H88" i="5" s="1"/>
  <c r="J86" i="5"/>
  <c r="J85" i="40"/>
  <c r="I86" i="40"/>
  <c r="H87" i="40" s="1"/>
  <c r="J86" i="6"/>
  <c r="I87" i="6"/>
  <c r="H88" i="6" s="1"/>
  <c r="I86" i="34"/>
  <c r="H87" i="34"/>
  <c r="J85" i="34"/>
  <c r="I87" i="23"/>
  <c r="H88" i="23" s="1"/>
  <c r="J86" i="23"/>
  <c r="J86" i="9"/>
  <c r="I87" i="9"/>
  <c r="H88" i="9" s="1"/>
  <c r="J86" i="21"/>
  <c r="I87" i="21"/>
  <c r="H88" i="21" s="1"/>
  <c r="I87" i="30"/>
  <c r="H88" i="30" s="1"/>
  <c r="J86" i="30"/>
  <c r="I88" i="20"/>
  <c r="J87" i="20"/>
  <c r="H89" i="20"/>
  <c r="J85" i="33"/>
  <c r="I86" i="33"/>
  <c r="H87" i="33" s="1"/>
  <c r="I87" i="31"/>
  <c r="H88" i="31" s="1"/>
  <c r="J86" i="31"/>
  <c r="J86" i="18"/>
  <c r="I87" i="18"/>
  <c r="H88" i="18"/>
  <c r="I86" i="1"/>
  <c r="H87" i="1" s="1"/>
  <c r="J85" i="1"/>
  <c r="J85" i="13"/>
  <c r="I86" i="13"/>
  <c r="H87" i="13" s="1"/>
  <c r="I86" i="14"/>
  <c r="J85" i="14"/>
  <c r="H87" i="14"/>
  <c r="J86" i="29"/>
  <c r="I87" i="29"/>
  <c r="H88" i="29" s="1"/>
  <c r="J86" i="37"/>
  <c r="I87" i="37"/>
  <c r="H88" i="37"/>
  <c r="J86" i="26"/>
  <c r="I87" i="26"/>
  <c r="H88" i="26" s="1"/>
  <c r="J86" i="25"/>
  <c r="I87" i="25"/>
  <c r="H88" i="25" s="1"/>
  <c r="I87" i="16"/>
  <c r="H88" i="16" s="1"/>
  <c r="J86" i="16"/>
  <c r="I86" i="11"/>
  <c r="H87" i="11" s="1"/>
  <c r="J85" i="11"/>
  <c r="I86" i="4"/>
  <c r="H87" i="4" s="1"/>
  <c r="J85" i="4"/>
  <c r="J86" i="27"/>
  <c r="I87" i="27"/>
  <c r="H88" i="27" s="1"/>
  <c r="I87" i="24"/>
  <c r="H88" i="24" s="1"/>
  <c r="J86" i="24"/>
  <c r="J86" i="10"/>
  <c r="I87" i="10"/>
  <c r="H88" i="10" s="1"/>
  <c r="I86" i="22"/>
  <c r="H87" i="22"/>
  <c r="J85" i="22"/>
  <c r="J85" i="39"/>
  <c r="I86" i="39"/>
  <c r="H87" i="39" s="1"/>
  <c r="J85" i="3"/>
  <c r="I86" i="3"/>
  <c r="H87" i="3"/>
  <c r="H88" i="38"/>
  <c r="J86" i="38"/>
  <c r="I87" i="38"/>
  <c r="J85" i="7"/>
  <c r="I86" i="7"/>
  <c r="H87" i="7"/>
  <c r="J85" i="8"/>
  <c r="I86" i="8"/>
  <c r="H87" i="8"/>
  <c r="J85" i="2"/>
  <c r="I86" i="2"/>
  <c r="H87" i="2" s="1"/>
  <c r="J86" i="28"/>
  <c r="I87" i="28"/>
  <c r="H88" i="28"/>
  <c r="J86" i="12"/>
  <c r="I87" i="12"/>
  <c r="H88" i="12" s="1"/>
  <c r="J86" i="41"/>
  <c r="I87" i="41"/>
  <c r="H88" i="41"/>
  <c r="I87" i="4" l="1"/>
  <c r="J86" i="4"/>
  <c r="H88" i="4"/>
  <c r="I88" i="5"/>
  <c r="J87" i="5"/>
  <c r="H89" i="5"/>
  <c r="J87" i="30"/>
  <c r="I88" i="30"/>
  <c r="H89" i="30" s="1"/>
  <c r="I87" i="13"/>
  <c r="H88" i="13" s="1"/>
  <c r="J86" i="13"/>
  <c r="I88" i="9"/>
  <c r="H89" i="9"/>
  <c r="J87" i="9"/>
  <c r="J87" i="19"/>
  <c r="I88" i="19"/>
  <c r="H89" i="19"/>
  <c r="I87" i="11"/>
  <c r="H88" i="11" s="1"/>
  <c r="J86" i="11"/>
  <c r="I87" i="39"/>
  <c r="H88" i="39" s="1"/>
  <c r="J86" i="39"/>
  <c r="J87" i="6"/>
  <c r="I88" i="6"/>
  <c r="H89" i="6" s="1"/>
  <c r="I87" i="2"/>
  <c r="H88" i="2"/>
  <c r="J86" i="2"/>
  <c r="I88" i="25"/>
  <c r="H89" i="25"/>
  <c r="J87" i="25"/>
  <c r="H88" i="1"/>
  <c r="J86" i="1"/>
  <c r="I87" i="1"/>
  <c r="J86" i="40"/>
  <c r="I87" i="40"/>
  <c r="H88" i="40" s="1"/>
  <c r="I88" i="10"/>
  <c r="H89" i="10" s="1"/>
  <c r="J87" i="10"/>
  <c r="I88" i="31"/>
  <c r="H89" i="31"/>
  <c r="J87" i="31"/>
  <c r="J87" i="24"/>
  <c r="I88" i="24"/>
  <c r="H89" i="24"/>
  <c r="I88" i="16"/>
  <c r="H89" i="16" s="1"/>
  <c r="J87" i="16"/>
  <c r="J87" i="17"/>
  <c r="I88" i="17"/>
  <c r="H89" i="17"/>
  <c r="J87" i="12"/>
  <c r="I88" i="12"/>
  <c r="H89" i="12" s="1"/>
  <c r="I88" i="21"/>
  <c r="H89" i="21" s="1"/>
  <c r="J87" i="21"/>
  <c r="I87" i="33"/>
  <c r="H88" i="33" s="1"/>
  <c r="J86" i="33"/>
  <c r="I88" i="26"/>
  <c r="H89" i="26" s="1"/>
  <c r="J87" i="26"/>
  <c r="I88" i="23"/>
  <c r="H89" i="23"/>
  <c r="J87" i="23"/>
  <c r="I87" i="8"/>
  <c r="H88" i="8" s="1"/>
  <c r="J86" i="8"/>
  <c r="I88" i="29"/>
  <c r="J87" i="29"/>
  <c r="H89" i="29"/>
  <c r="J87" i="36"/>
  <c r="I88" i="36"/>
  <c r="H89" i="36"/>
  <c r="H88" i="22"/>
  <c r="J86" i="22"/>
  <c r="I87" i="22"/>
  <c r="I87" i="14"/>
  <c r="H88" i="14" s="1"/>
  <c r="J86" i="14"/>
  <c r="J87" i="18"/>
  <c r="I88" i="18"/>
  <c r="H89" i="18" s="1"/>
  <c r="J87" i="37"/>
  <c r="I88" i="37"/>
  <c r="H89" i="37" s="1"/>
  <c r="J88" i="20"/>
  <c r="I89" i="20"/>
  <c r="H90" i="20"/>
  <c r="J86" i="34"/>
  <c r="I87" i="34"/>
  <c r="H88" i="34" s="1"/>
  <c r="J87" i="27"/>
  <c r="I88" i="27"/>
  <c r="H89" i="27" s="1"/>
  <c r="I88" i="28"/>
  <c r="H89" i="28" s="1"/>
  <c r="J87" i="28"/>
  <c r="I87" i="7"/>
  <c r="H88" i="7" s="1"/>
  <c r="J86" i="7"/>
  <c r="J87" i="38"/>
  <c r="I88" i="38"/>
  <c r="H89" i="38"/>
  <c r="I87" i="3"/>
  <c r="J86" i="3"/>
  <c r="H88" i="3"/>
  <c r="J87" i="41"/>
  <c r="I88" i="41"/>
  <c r="H89" i="41" s="1"/>
  <c r="J88" i="18" l="1"/>
  <c r="I89" i="18"/>
  <c r="H90" i="18" s="1"/>
  <c r="J88" i="30"/>
  <c r="I89" i="30"/>
  <c r="H90" i="30" s="1"/>
  <c r="J87" i="14"/>
  <c r="I88" i="14"/>
  <c r="H89" i="14" s="1"/>
  <c r="I88" i="34"/>
  <c r="H89" i="34" s="1"/>
  <c r="J87" i="34"/>
  <c r="J87" i="33"/>
  <c r="I88" i="33"/>
  <c r="H89" i="33" s="1"/>
  <c r="J87" i="39"/>
  <c r="I88" i="39"/>
  <c r="H89" i="39"/>
  <c r="H90" i="12"/>
  <c r="J88" i="12"/>
  <c r="I89" i="12"/>
  <c r="I88" i="7"/>
  <c r="J87" i="7"/>
  <c r="H89" i="7"/>
  <c r="J88" i="26"/>
  <c r="I89" i="26"/>
  <c r="H90" i="26"/>
  <c r="J88" i="37"/>
  <c r="I89" i="37"/>
  <c r="H90" i="37"/>
  <c r="I88" i="8"/>
  <c r="H89" i="8"/>
  <c r="J87" i="8"/>
  <c r="J88" i="16"/>
  <c r="I89" i="16"/>
  <c r="H90" i="16" s="1"/>
  <c r="J88" i="10"/>
  <c r="I89" i="10"/>
  <c r="H90" i="10" s="1"/>
  <c r="I89" i="6"/>
  <c r="H90" i="6" s="1"/>
  <c r="J88" i="6"/>
  <c r="J88" i="27"/>
  <c r="I89" i="27"/>
  <c r="H90" i="27" s="1"/>
  <c r="J88" i="21"/>
  <c r="I89" i="21"/>
  <c r="H90" i="21" s="1"/>
  <c r="I88" i="40"/>
  <c r="H89" i="40" s="1"/>
  <c r="J87" i="40"/>
  <c r="I88" i="11"/>
  <c r="H89" i="11" s="1"/>
  <c r="J87" i="11"/>
  <c r="J87" i="13"/>
  <c r="H89" i="13"/>
  <c r="I88" i="13"/>
  <c r="J88" i="24"/>
  <c r="I89" i="24"/>
  <c r="H90" i="24" s="1"/>
  <c r="I89" i="25"/>
  <c r="J88" i="25"/>
  <c r="H90" i="25"/>
  <c r="I88" i="22"/>
  <c r="H89" i="22" s="1"/>
  <c r="J87" i="22"/>
  <c r="J88" i="17"/>
  <c r="I89" i="17"/>
  <c r="H90" i="17" s="1"/>
  <c r="J88" i="9"/>
  <c r="I89" i="9"/>
  <c r="H90" i="9"/>
  <c r="J87" i="2"/>
  <c r="I88" i="2"/>
  <c r="H89" i="2"/>
  <c r="I89" i="5"/>
  <c r="H90" i="5" s="1"/>
  <c r="J88" i="5"/>
  <c r="I89" i="28"/>
  <c r="H90" i="28" s="1"/>
  <c r="J88" i="28"/>
  <c r="J88" i="38"/>
  <c r="I89" i="38"/>
  <c r="H90" i="38" s="1"/>
  <c r="J88" i="23"/>
  <c r="I89" i="23"/>
  <c r="H90" i="23" s="1"/>
  <c r="I89" i="31"/>
  <c r="H90" i="31" s="1"/>
  <c r="J88" i="31"/>
  <c r="J89" i="20"/>
  <c r="I90" i="20"/>
  <c r="H91" i="20" s="1"/>
  <c r="I89" i="29"/>
  <c r="H90" i="29" s="1"/>
  <c r="J88" i="29"/>
  <c r="I88" i="4"/>
  <c r="H89" i="4"/>
  <c r="J87" i="4"/>
  <c r="I88" i="3"/>
  <c r="J87" i="3"/>
  <c r="H89" i="3"/>
  <c r="H90" i="36"/>
  <c r="J88" i="36"/>
  <c r="I89" i="36"/>
  <c r="J87" i="1"/>
  <c r="I88" i="1"/>
  <c r="H89" i="1" s="1"/>
  <c r="J88" i="19"/>
  <c r="I89" i="19"/>
  <c r="H90" i="19" s="1"/>
  <c r="I89" i="41"/>
  <c r="H90" i="41" s="1"/>
  <c r="J88" i="41"/>
  <c r="J89" i="24" l="1"/>
  <c r="I90" i="24"/>
  <c r="H91" i="24" s="1"/>
  <c r="I89" i="34"/>
  <c r="H90" i="34"/>
  <c r="J88" i="34"/>
  <c r="J89" i="19"/>
  <c r="I90" i="19"/>
  <c r="H91" i="19" s="1"/>
  <c r="I90" i="17"/>
  <c r="H91" i="17" s="1"/>
  <c r="J89" i="17"/>
  <c r="J89" i="31"/>
  <c r="I90" i="31"/>
  <c r="H91" i="31" s="1"/>
  <c r="J89" i="5"/>
  <c r="I90" i="5"/>
  <c r="H91" i="5"/>
  <c r="J89" i="28"/>
  <c r="I90" i="28"/>
  <c r="H91" i="28" s="1"/>
  <c r="I90" i="16"/>
  <c r="H91" i="16" s="1"/>
  <c r="J89" i="16"/>
  <c r="I90" i="23"/>
  <c r="H91" i="23" s="1"/>
  <c r="J89" i="23"/>
  <c r="J89" i="27"/>
  <c r="I90" i="27"/>
  <c r="H91" i="27"/>
  <c r="I90" i="30"/>
  <c r="H91" i="30"/>
  <c r="J89" i="30"/>
  <c r="J88" i="40"/>
  <c r="I89" i="40"/>
  <c r="H90" i="40"/>
  <c r="I89" i="1"/>
  <c r="J88" i="1"/>
  <c r="H90" i="1"/>
  <c r="J88" i="22"/>
  <c r="I89" i="22"/>
  <c r="H90" i="22" s="1"/>
  <c r="J89" i="10"/>
  <c r="I90" i="10"/>
  <c r="H91" i="10" s="1"/>
  <c r="I89" i="14"/>
  <c r="J88" i="14"/>
  <c r="H90" i="14"/>
  <c r="J89" i="38"/>
  <c r="I90" i="38"/>
  <c r="H91" i="38" s="1"/>
  <c r="I89" i="33"/>
  <c r="H90" i="33"/>
  <c r="J88" i="33"/>
  <c r="H91" i="18"/>
  <c r="J89" i="18"/>
  <c r="I90" i="18"/>
  <c r="I91" i="20"/>
  <c r="H92" i="20" s="1"/>
  <c r="J90" i="20"/>
  <c r="J89" i="21"/>
  <c r="I90" i="21"/>
  <c r="H91" i="21" s="1"/>
  <c r="I90" i="29"/>
  <c r="H91" i="29" s="1"/>
  <c r="J89" i="29"/>
  <c r="J88" i="11"/>
  <c r="I89" i="11"/>
  <c r="H90" i="11"/>
  <c r="J89" i="6"/>
  <c r="I90" i="6"/>
  <c r="H91" i="6" s="1"/>
  <c r="I90" i="36"/>
  <c r="H91" i="36" s="1"/>
  <c r="J89" i="36"/>
  <c r="I90" i="25"/>
  <c r="H91" i="25" s="1"/>
  <c r="J89" i="25"/>
  <c r="J88" i="13"/>
  <c r="H90" i="13"/>
  <c r="I89" i="13"/>
  <c r="I90" i="37"/>
  <c r="H91" i="37" s="1"/>
  <c r="J89" i="37"/>
  <c r="I89" i="8"/>
  <c r="H90" i="8"/>
  <c r="J88" i="8"/>
  <c r="H90" i="3"/>
  <c r="I89" i="3"/>
  <c r="J88" i="3"/>
  <c r="I89" i="2"/>
  <c r="H90" i="2"/>
  <c r="J88" i="2"/>
  <c r="J89" i="26"/>
  <c r="I90" i="26"/>
  <c r="H91" i="26" s="1"/>
  <c r="I90" i="12"/>
  <c r="H91" i="12" s="1"/>
  <c r="J89" i="12"/>
  <c r="I89" i="4"/>
  <c r="H90" i="4" s="1"/>
  <c r="J88" i="4"/>
  <c r="I89" i="39"/>
  <c r="H90" i="39"/>
  <c r="J88" i="39"/>
  <c r="J89" i="9"/>
  <c r="I90" i="9"/>
  <c r="H91" i="9"/>
  <c r="I89" i="7"/>
  <c r="J88" i="7"/>
  <c r="H90" i="7"/>
  <c r="I90" i="41"/>
  <c r="H91" i="41" s="1"/>
  <c r="J89" i="41"/>
  <c r="J90" i="17" l="1"/>
  <c r="I91" i="17"/>
  <c r="H92" i="17" s="1"/>
  <c r="I91" i="12"/>
  <c r="H92" i="12"/>
  <c r="J90" i="12"/>
  <c r="H92" i="19"/>
  <c r="J90" i="19"/>
  <c r="I91" i="19"/>
  <c r="I91" i="25"/>
  <c r="H92" i="25"/>
  <c r="J90" i="25"/>
  <c r="I91" i="26"/>
  <c r="H92" i="26" s="1"/>
  <c r="J90" i="26"/>
  <c r="I91" i="29"/>
  <c r="H92" i="29" s="1"/>
  <c r="J90" i="29"/>
  <c r="I91" i="10"/>
  <c r="H92" i="10"/>
  <c r="J90" i="10"/>
  <c r="I92" i="20"/>
  <c r="J91" i="20"/>
  <c r="H93" i="20"/>
  <c r="I91" i="36"/>
  <c r="H92" i="36"/>
  <c r="J90" i="36"/>
  <c r="J90" i="21"/>
  <c r="I91" i="21"/>
  <c r="H92" i="21" s="1"/>
  <c r="J90" i="23"/>
  <c r="I91" i="23"/>
  <c r="H92" i="23" s="1"/>
  <c r="I91" i="31"/>
  <c r="H92" i="31"/>
  <c r="J90" i="31"/>
  <c r="J90" i="28"/>
  <c r="I91" i="28"/>
  <c r="H92" i="28" s="1"/>
  <c r="I91" i="37"/>
  <c r="H92" i="37" s="1"/>
  <c r="J90" i="37"/>
  <c r="I91" i="6"/>
  <c r="J90" i="6"/>
  <c r="H92" i="6"/>
  <c r="I90" i="22"/>
  <c r="H91" i="22"/>
  <c r="J89" i="22"/>
  <c r="I91" i="24"/>
  <c r="J90" i="24"/>
  <c r="H92" i="24"/>
  <c r="J89" i="4"/>
  <c r="I90" i="4"/>
  <c r="H91" i="4" s="1"/>
  <c r="I91" i="38"/>
  <c r="H92" i="38" s="1"/>
  <c r="J90" i="38"/>
  <c r="J90" i="16"/>
  <c r="I91" i="16"/>
  <c r="H92" i="16"/>
  <c r="J89" i="13"/>
  <c r="I90" i="13"/>
  <c r="H91" i="13" s="1"/>
  <c r="H91" i="14"/>
  <c r="I90" i="14"/>
  <c r="J89" i="14"/>
  <c r="I91" i="18"/>
  <c r="H92" i="18"/>
  <c r="J90" i="18"/>
  <c r="J89" i="1"/>
  <c r="I90" i="1"/>
  <c r="H91" i="1"/>
  <c r="I91" i="27"/>
  <c r="H92" i="27" s="1"/>
  <c r="J90" i="27"/>
  <c r="I90" i="11"/>
  <c r="H91" i="11"/>
  <c r="J89" i="11"/>
  <c r="H91" i="33"/>
  <c r="J89" i="33"/>
  <c r="I90" i="33"/>
  <c r="J89" i="34"/>
  <c r="I90" i="34"/>
  <c r="H91" i="34" s="1"/>
  <c r="I91" i="9"/>
  <c r="H92" i="9" s="1"/>
  <c r="J90" i="9"/>
  <c r="J89" i="40"/>
  <c r="I90" i="40"/>
  <c r="H91" i="40"/>
  <c r="I90" i="3"/>
  <c r="H91" i="3"/>
  <c r="J89" i="3"/>
  <c r="I90" i="7"/>
  <c r="H91" i="7" s="1"/>
  <c r="J89" i="7"/>
  <c r="J89" i="8"/>
  <c r="I90" i="8"/>
  <c r="H91" i="8"/>
  <c r="I90" i="2"/>
  <c r="H91" i="2" s="1"/>
  <c r="J89" i="2"/>
  <c r="I90" i="39"/>
  <c r="H91" i="39"/>
  <c r="J89" i="39"/>
  <c r="J90" i="30"/>
  <c r="I91" i="30"/>
  <c r="H92" i="30"/>
  <c r="J90" i="5"/>
  <c r="I91" i="5"/>
  <c r="H92" i="5"/>
  <c r="I91" i="41"/>
  <c r="H92" i="41" s="1"/>
  <c r="J90" i="41"/>
  <c r="J90" i="2" l="1"/>
  <c r="I91" i="2"/>
  <c r="H92" i="2"/>
  <c r="J91" i="38"/>
  <c r="I92" i="38"/>
  <c r="H93" i="38" s="1"/>
  <c r="I92" i="29"/>
  <c r="H93" i="29" s="1"/>
  <c r="J91" i="29"/>
  <c r="I91" i="4"/>
  <c r="J90" i="4"/>
  <c r="H92" i="4"/>
  <c r="J90" i="13"/>
  <c r="I91" i="13"/>
  <c r="H92" i="13" s="1"/>
  <c r="J91" i="26"/>
  <c r="I92" i="26"/>
  <c r="H93" i="26" s="1"/>
  <c r="J90" i="7"/>
  <c r="I91" i="7"/>
  <c r="H92" i="7" s="1"/>
  <c r="I92" i="9"/>
  <c r="H93" i="9" s="1"/>
  <c r="J91" i="9"/>
  <c r="J91" i="37"/>
  <c r="I92" i="37"/>
  <c r="H93" i="37"/>
  <c r="H93" i="21"/>
  <c r="J91" i="21"/>
  <c r="I92" i="21"/>
  <c r="I92" i="17"/>
  <c r="H93" i="17" s="1"/>
  <c r="J91" i="17"/>
  <c r="I92" i="23"/>
  <c r="J91" i="23"/>
  <c r="H93" i="23"/>
  <c r="J90" i="34"/>
  <c r="I91" i="34"/>
  <c r="H92" i="34"/>
  <c r="J91" i="28"/>
  <c r="I92" i="28"/>
  <c r="H93" i="28" s="1"/>
  <c r="I91" i="14"/>
  <c r="H92" i="14" s="1"/>
  <c r="J90" i="14"/>
  <c r="J90" i="33"/>
  <c r="I91" i="33"/>
  <c r="H92" i="33"/>
  <c r="I91" i="22"/>
  <c r="H92" i="22" s="1"/>
  <c r="J90" i="22"/>
  <c r="I92" i="19"/>
  <c r="H93" i="19" s="1"/>
  <c r="J91" i="19"/>
  <c r="I91" i="39"/>
  <c r="H92" i="39"/>
  <c r="J90" i="39"/>
  <c r="J92" i="20"/>
  <c r="I93" i="20"/>
  <c r="H94" i="20"/>
  <c r="J91" i="6"/>
  <c r="I92" i="6"/>
  <c r="H93" i="6" s="1"/>
  <c r="I92" i="12"/>
  <c r="H93" i="12" s="1"/>
  <c r="J91" i="12"/>
  <c r="I92" i="30"/>
  <c r="H93" i="30"/>
  <c r="J91" i="30"/>
  <c r="I91" i="3"/>
  <c r="H92" i="3"/>
  <c r="J90" i="3"/>
  <c r="J91" i="18"/>
  <c r="I92" i="18"/>
  <c r="H93" i="18"/>
  <c r="I92" i="16"/>
  <c r="H93" i="16" s="1"/>
  <c r="J91" i="16"/>
  <c r="H93" i="10"/>
  <c r="J91" i="10"/>
  <c r="I92" i="10"/>
  <c r="I91" i="8"/>
  <c r="H92" i="8"/>
  <c r="J90" i="8"/>
  <c r="I92" i="27"/>
  <c r="H93" i="27" s="1"/>
  <c r="J91" i="27"/>
  <c r="I92" i="24"/>
  <c r="H93" i="24" s="1"/>
  <c r="J91" i="24"/>
  <c r="I92" i="31"/>
  <c r="H93" i="31"/>
  <c r="J91" i="31"/>
  <c r="J91" i="25"/>
  <c r="I92" i="25"/>
  <c r="H93" i="25"/>
  <c r="J90" i="40"/>
  <c r="I91" i="40"/>
  <c r="H92" i="40" s="1"/>
  <c r="I92" i="36"/>
  <c r="H93" i="36" s="1"/>
  <c r="J91" i="36"/>
  <c r="I91" i="1"/>
  <c r="H92" i="1"/>
  <c r="J90" i="1"/>
  <c r="J91" i="5"/>
  <c r="I92" i="5"/>
  <c r="H93" i="5"/>
  <c r="I91" i="11"/>
  <c r="H92" i="11" s="1"/>
  <c r="J90" i="11"/>
  <c r="J91" i="41"/>
  <c r="I92" i="41"/>
  <c r="H93" i="41" s="1"/>
  <c r="I93" i="16" l="1"/>
  <c r="J92" i="16"/>
  <c r="H94" i="16"/>
  <c r="J92" i="29"/>
  <c r="I93" i="29"/>
  <c r="H94" i="29"/>
  <c r="J92" i="26"/>
  <c r="H94" i="26"/>
  <c r="I93" i="26"/>
  <c r="I93" i="38"/>
  <c r="J92" i="38"/>
  <c r="H94" i="38"/>
  <c r="I92" i="13"/>
  <c r="H93" i="13"/>
  <c r="J91" i="13"/>
  <c r="J91" i="11"/>
  <c r="I92" i="11"/>
  <c r="H93" i="11"/>
  <c r="J91" i="40"/>
  <c r="I92" i="40"/>
  <c r="H93" i="40" s="1"/>
  <c r="J92" i="6"/>
  <c r="I93" i="6"/>
  <c r="H94" i="6" s="1"/>
  <c r="I92" i="14"/>
  <c r="H93" i="14"/>
  <c r="J91" i="14"/>
  <c r="I92" i="22"/>
  <c r="H93" i="22" s="1"/>
  <c r="J91" i="22"/>
  <c r="I93" i="36"/>
  <c r="H94" i="36" s="1"/>
  <c r="J92" i="36"/>
  <c r="J92" i="24"/>
  <c r="I93" i="24"/>
  <c r="H94" i="24"/>
  <c r="I93" i="19"/>
  <c r="H94" i="19"/>
  <c r="J92" i="19"/>
  <c r="J92" i="28"/>
  <c r="I93" i="28"/>
  <c r="H94" i="28" s="1"/>
  <c r="I92" i="7"/>
  <c r="H93" i="7"/>
  <c r="J91" i="7"/>
  <c r="J92" i="12"/>
  <c r="I93" i="12"/>
  <c r="H94" i="12" s="1"/>
  <c r="I93" i="17"/>
  <c r="H94" i="17" s="1"/>
  <c r="J92" i="17"/>
  <c r="I93" i="9"/>
  <c r="H94" i="9" s="1"/>
  <c r="J92" i="9"/>
  <c r="J91" i="1"/>
  <c r="I92" i="1"/>
  <c r="H93" i="1" s="1"/>
  <c r="I92" i="33"/>
  <c r="H93" i="33" s="1"/>
  <c r="J91" i="33"/>
  <c r="J91" i="3"/>
  <c r="I92" i="3"/>
  <c r="H93" i="3"/>
  <c r="J92" i="31"/>
  <c r="I93" i="31"/>
  <c r="H94" i="31" s="1"/>
  <c r="I94" i="20"/>
  <c r="H95" i="20" s="1"/>
  <c r="J93" i="20"/>
  <c r="J92" i="23"/>
  <c r="I93" i="23"/>
  <c r="H94" i="23"/>
  <c r="J92" i="21"/>
  <c r="I93" i="21"/>
  <c r="H94" i="21"/>
  <c r="I92" i="4"/>
  <c r="H93" i="4" s="1"/>
  <c r="J91" i="4"/>
  <c r="I93" i="10"/>
  <c r="H94" i="10" s="1"/>
  <c r="J92" i="10"/>
  <c r="J92" i="37"/>
  <c r="I93" i="37"/>
  <c r="H94" i="37"/>
  <c r="J91" i="2"/>
  <c r="I92" i="2"/>
  <c r="H93" i="2"/>
  <c r="H93" i="39"/>
  <c r="J91" i="39"/>
  <c r="I92" i="39"/>
  <c r="I93" i="27"/>
  <c r="H94" i="27" s="1"/>
  <c r="J92" i="27"/>
  <c r="J91" i="34"/>
  <c r="I92" i="34"/>
  <c r="H93" i="34" s="1"/>
  <c r="J92" i="5"/>
  <c r="I93" i="5"/>
  <c r="H94" i="5"/>
  <c r="J92" i="30"/>
  <c r="I93" i="30"/>
  <c r="H94" i="30" s="1"/>
  <c r="H93" i="8"/>
  <c r="J91" i="8"/>
  <c r="I92" i="8"/>
  <c r="J92" i="18"/>
  <c r="I93" i="18"/>
  <c r="H94" i="18"/>
  <c r="I93" i="25"/>
  <c r="H94" i="25" s="1"/>
  <c r="J92" i="25"/>
  <c r="J92" i="41"/>
  <c r="I93" i="41"/>
  <c r="H94" i="41" s="1"/>
  <c r="I94" i="6" l="1"/>
  <c r="J93" i="6"/>
  <c r="H95" i="6"/>
  <c r="I94" i="31"/>
  <c r="J93" i="31"/>
  <c r="H95" i="31"/>
  <c r="I94" i="9"/>
  <c r="H95" i="9" s="1"/>
  <c r="J93" i="9"/>
  <c r="I94" i="25"/>
  <c r="J93" i="25"/>
  <c r="H95" i="25"/>
  <c r="I94" i="17"/>
  <c r="H95" i="17" s="1"/>
  <c r="J93" i="17"/>
  <c r="J92" i="40"/>
  <c r="I93" i="40"/>
  <c r="H94" i="40"/>
  <c r="J93" i="27"/>
  <c r="I94" i="27"/>
  <c r="H95" i="27"/>
  <c r="J93" i="10"/>
  <c r="I94" i="10"/>
  <c r="H95" i="10"/>
  <c r="J93" i="12"/>
  <c r="I94" i="12"/>
  <c r="H95" i="12" s="1"/>
  <c r="J93" i="36"/>
  <c r="I94" i="36"/>
  <c r="H95" i="36" s="1"/>
  <c r="I93" i="33"/>
  <c r="H94" i="33"/>
  <c r="J92" i="33"/>
  <c r="J92" i="22"/>
  <c r="I93" i="22"/>
  <c r="H94" i="22"/>
  <c r="J93" i="30"/>
  <c r="H95" i="30"/>
  <c r="I94" i="30"/>
  <c r="J92" i="34"/>
  <c r="I93" i="34"/>
  <c r="H94" i="34"/>
  <c r="I93" i="4"/>
  <c r="J92" i="4"/>
  <c r="H94" i="4"/>
  <c r="J94" i="20"/>
  <c r="I95" i="20"/>
  <c r="H96" i="20" s="1"/>
  <c r="I93" i="1"/>
  <c r="J92" i="1"/>
  <c r="H94" i="1"/>
  <c r="J93" i="23"/>
  <c r="I94" i="23"/>
  <c r="H95" i="23" s="1"/>
  <c r="I94" i="19"/>
  <c r="H95" i="19" s="1"/>
  <c r="J93" i="19"/>
  <c r="I93" i="13"/>
  <c r="H94" i="13" s="1"/>
  <c r="J92" i="13"/>
  <c r="I94" i="29"/>
  <c r="H95" i="29"/>
  <c r="J93" i="29"/>
  <c r="J92" i="8"/>
  <c r="I93" i="8"/>
  <c r="H94" i="8"/>
  <c r="J92" i="3"/>
  <c r="I93" i="3"/>
  <c r="H94" i="3" s="1"/>
  <c r="I94" i="24"/>
  <c r="H95" i="24" s="1"/>
  <c r="J93" i="24"/>
  <c r="I94" i="38"/>
  <c r="J93" i="38"/>
  <c r="H95" i="38"/>
  <c r="I94" i="5"/>
  <c r="H95" i="5" s="1"/>
  <c r="J93" i="5"/>
  <c r="H95" i="21"/>
  <c r="J93" i="21"/>
  <c r="I94" i="21"/>
  <c r="J93" i="16"/>
  <c r="I94" i="16"/>
  <c r="H95" i="16" s="1"/>
  <c r="J93" i="26"/>
  <c r="I94" i="26"/>
  <c r="H95" i="26" s="1"/>
  <c r="J92" i="2"/>
  <c r="I93" i="2"/>
  <c r="H94" i="2"/>
  <c r="I94" i="18"/>
  <c r="H95" i="18" s="1"/>
  <c r="J93" i="18"/>
  <c r="J93" i="37"/>
  <c r="I94" i="37"/>
  <c r="H95" i="37"/>
  <c r="J92" i="7"/>
  <c r="I93" i="7"/>
  <c r="H94" i="7"/>
  <c r="I93" i="14"/>
  <c r="H94" i="14" s="1"/>
  <c r="J92" i="14"/>
  <c r="J92" i="11"/>
  <c r="I93" i="11"/>
  <c r="H94" i="11" s="1"/>
  <c r="I93" i="39"/>
  <c r="H94" i="39"/>
  <c r="J92" i="39"/>
  <c r="J93" i="28"/>
  <c r="I94" i="28"/>
  <c r="H95" i="28" s="1"/>
  <c r="I94" i="41"/>
  <c r="H95" i="41" s="1"/>
  <c r="J93" i="41"/>
  <c r="I95" i="9" l="1"/>
  <c r="H96" i="9"/>
  <c r="J94" i="9"/>
  <c r="I95" i="16"/>
  <c r="H96" i="16"/>
  <c r="J94" i="16"/>
  <c r="J94" i="18"/>
  <c r="I95" i="18"/>
  <c r="H96" i="18" s="1"/>
  <c r="I95" i="24"/>
  <c r="H96" i="24"/>
  <c r="J94" i="24"/>
  <c r="J93" i="3"/>
  <c r="I94" i="3"/>
  <c r="H95" i="3" s="1"/>
  <c r="I95" i="17"/>
  <c r="H96" i="17" s="1"/>
  <c r="J94" i="17"/>
  <c r="J93" i="13"/>
  <c r="I94" i="13"/>
  <c r="H95" i="13"/>
  <c r="I96" i="20"/>
  <c r="H97" i="20"/>
  <c r="J95" i="20"/>
  <c r="J94" i="23"/>
  <c r="I95" i="23"/>
  <c r="H96" i="23" s="1"/>
  <c r="I95" i="26"/>
  <c r="H96" i="26"/>
  <c r="J94" i="26"/>
  <c r="I95" i="5"/>
  <c r="H96" i="5" s="1"/>
  <c r="J94" i="5"/>
  <c r="J94" i="36"/>
  <c r="I95" i="36"/>
  <c r="H96" i="36" s="1"/>
  <c r="J94" i="12"/>
  <c r="I95" i="12"/>
  <c r="H96" i="12" s="1"/>
  <c r="J93" i="14"/>
  <c r="I94" i="14"/>
  <c r="H95" i="14" s="1"/>
  <c r="J93" i="11"/>
  <c r="I94" i="11"/>
  <c r="H95" i="11"/>
  <c r="J94" i="19"/>
  <c r="I95" i="19"/>
  <c r="H96" i="19"/>
  <c r="J94" i="28"/>
  <c r="I95" i="28"/>
  <c r="H96" i="28"/>
  <c r="I95" i="21"/>
  <c r="J94" i="21"/>
  <c r="H96" i="21"/>
  <c r="I95" i="10"/>
  <c r="H96" i="10" s="1"/>
  <c r="J94" i="10"/>
  <c r="I95" i="29"/>
  <c r="H96" i="29"/>
  <c r="J94" i="29"/>
  <c r="I95" i="30"/>
  <c r="H96" i="30" s="1"/>
  <c r="J94" i="30"/>
  <c r="J94" i="31"/>
  <c r="I95" i="31"/>
  <c r="H96" i="31" s="1"/>
  <c r="J93" i="33"/>
  <c r="I94" i="33"/>
  <c r="H95" i="33"/>
  <c r="I94" i="4"/>
  <c r="H95" i="4" s="1"/>
  <c r="J93" i="4"/>
  <c r="J94" i="27"/>
  <c r="I95" i="27"/>
  <c r="H96" i="27" s="1"/>
  <c r="I95" i="37"/>
  <c r="J94" i="37"/>
  <c r="H96" i="37"/>
  <c r="I94" i="22"/>
  <c r="H95" i="22" s="1"/>
  <c r="J93" i="22"/>
  <c r="J94" i="25"/>
  <c r="I95" i="25"/>
  <c r="H96" i="25" s="1"/>
  <c r="J93" i="7"/>
  <c r="I94" i="7"/>
  <c r="H95" i="7" s="1"/>
  <c r="H96" i="38"/>
  <c r="J94" i="38"/>
  <c r="I95" i="38"/>
  <c r="J93" i="1"/>
  <c r="I94" i="1"/>
  <c r="H95" i="1" s="1"/>
  <c r="J94" i="6"/>
  <c r="I95" i="6"/>
  <c r="H96" i="6"/>
  <c r="J93" i="39"/>
  <c r="I94" i="39"/>
  <c r="H95" i="39" s="1"/>
  <c r="I94" i="2"/>
  <c r="H95" i="2"/>
  <c r="J93" i="2"/>
  <c r="H95" i="8"/>
  <c r="J93" i="8"/>
  <c r="I94" i="8"/>
  <c r="J93" i="34"/>
  <c r="I94" i="34"/>
  <c r="H95" i="34"/>
  <c r="J93" i="40"/>
  <c r="I94" i="40"/>
  <c r="H95" i="40" s="1"/>
  <c r="J94" i="41"/>
  <c r="I95" i="41"/>
  <c r="H96" i="41" s="1"/>
  <c r="J95" i="31" l="1"/>
  <c r="I96" i="31"/>
  <c r="H97" i="31" s="1"/>
  <c r="J95" i="23"/>
  <c r="I96" i="23"/>
  <c r="H97" i="23" s="1"/>
  <c r="J94" i="7"/>
  <c r="I95" i="7"/>
  <c r="H96" i="7" s="1"/>
  <c r="J95" i="17"/>
  <c r="I96" i="17"/>
  <c r="H97" i="17" s="1"/>
  <c r="I96" i="18"/>
  <c r="H97" i="18"/>
  <c r="J95" i="18"/>
  <c r="J95" i="36"/>
  <c r="I96" i="36"/>
  <c r="H97" i="36"/>
  <c r="J95" i="25"/>
  <c r="I96" i="25"/>
  <c r="H97" i="25"/>
  <c r="J94" i="3"/>
  <c r="I95" i="3"/>
  <c r="H96" i="3" s="1"/>
  <c r="J94" i="1"/>
  <c r="I95" i="1"/>
  <c r="H96" i="1" s="1"/>
  <c r="I96" i="30"/>
  <c r="J95" i="30"/>
  <c r="H97" i="30"/>
  <c r="J94" i="4"/>
  <c r="H96" i="4"/>
  <c r="I95" i="4"/>
  <c r="J95" i="5"/>
  <c r="I96" i="5"/>
  <c r="H97" i="5" s="1"/>
  <c r="I96" i="10"/>
  <c r="H97" i="10"/>
  <c r="J95" i="10"/>
  <c r="I95" i="40"/>
  <c r="H96" i="40" s="1"/>
  <c r="J94" i="40"/>
  <c r="H96" i="22"/>
  <c r="J94" i="22"/>
  <c r="I95" i="22"/>
  <c r="J94" i="14"/>
  <c r="I95" i="14"/>
  <c r="H96" i="14"/>
  <c r="I96" i="12"/>
  <c r="H97" i="12" s="1"/>
  <c r="J95" i="12"/>
  <c r="I96" i="27"/>
  <c r="H97" i="27" s="1"/>
  <c r="J95" i="27"/>
  <c r="I95" i="39"/>
  <c r="H96" i="39"/>
  <c r="J94" i="39"/>
  <c r="J95" i="19"/>
  <c r="I96" i="19"/>
  <c r="H97" i="19" s="1"/>
  <c r="I95" i="8"/>
  <c r="H96" i="8"/>
  <c r="J94" i="8"/>
  <c r="H98" i="20"/>
  <c r="I97" i="20"/>
  <c r="J96" i="20"/>
  <c r="I96" i="37"/>
  <c r="H97" i="37" s="1"/>
  <c r="J95" i="37"/>
  <c r="I96" i="21"/>
  <c r="H97" i="21"/>
  <c r="J95" i="21"/>
  <c r="J94" i="2"/>
  <c r="I95" i="2"/>
  <c r="H96" i="2" s="1"/>
  <c r="I95" i="33"/>
  <c r="H96" i="33" s="1"/>
  <c r="J94" i="33"/>
  <c r="J94" i="11"/>
  <c r="I95" i="11"/>
  <c r="H96" i="11" s="1"/>
  <c r="J95" i="26"/>
  <c r="I96" i="26"/>
  <c r="H97" i="26" s="1"/>
  <c r="J94" i="13"/>
  <c r="I95" i="13"/>
  <c r="H96" i="13" s="1"/>
  <c r="J95" i="16"/>
  <c r="I96" i="16"/>
  <c r="H97" i="16"/>
  <c r="I96" i="6"/>
  <c r="H97" i="6" s="1"/>
  <c r="J95" i="6"/>
  <c r="J95" i="29"/>
  <c r="I96" i="29"/>
  <c r="H97" i="29" s="1"/>
  <c r="J95" i="28"/>
  <c r="I96" i="28"/>
  <c r="H97" i="28"/>
  <c r="J95" i="24"/>
  <c r="I96" i="24"/>
  <c r="H97" i="24" s="1"/>
  <c r="H96" i="34"/>
  <c r="J94" i="34"/>
  <c r="I95" i="34"/>
  <c r="I96" i="9"/>
  <c r="H97" i="9"/>
  <c r="J95" i="9"/>
  <c r="J95" i="38"/>
  <c r="I96" i="38"/>
  <c r="H97" i="38" s="1"/>
  <c r="J95" i="41"/>
  <c r="I96" i="41"/>
  <c r="H97" i="41" s="1"/>
  <c r="I96" i="2" l="1"/>
  <c r="H97" i="2"/>
  <c r="J95" i="2"/>
  <c r="I96" i="7"/>
  <c r="H97" i="7" s="1"/>
  <c r="J95" i="7"/>
  <c r="J96" i="17"/>
  <c r="I97" i="17"/>
  <c r="H98" i="17" s="1"/>
  <c r="J96" i="5"/>
  <c r="I97" i="5"/>
  <c r="H98" i="5"/>
  <c r="I96" i="1"/>
  <c r="H97" i="1"/>
  <c r="J95" i="1"/>
  <c r="J96" i="23"/>
  <c r="I97" i="23"/>
  <c r="H98" i="23"/>
  <c r="I96" i="13"/>
  <c r="J95" i="13"/>
  <c r="H97" i="13"/>
  <c r="J96" i="26"/>
  <c r="I97" i="26"/>
  <c r="H98" i="26"/>
  <c r="J96" i="27"/>
  <c r="I97" i="27"/>
  <c r="H98" i="27" s="1"/>
  <c r="I96" i="3"/>
  <c r="H97" i="3" s="1"/>
  <c r="J95" i="3"/>
  <c r="J96" i="37"/>
  <c r="H98" i="37"/>
  <c r="I97" i="37"/>
  <c r="J96" i="38"/>
  <c r="I97" i="38"/>
  <c r="H98" i="38"/>
  <c r="I97" i="6"/>
  <c r="J96" i="6"/>
  <c r="H98" i="6"/>
  <c r="J95" i="11"/>
  <c r="I96" i="11"/>
  <c r="H97" i="11" s="1"/>
  <c r="J96" i="31"/>
  <c r="I97" i="31"/>
  <c r="H98" i="31" s="1"/>
  <c r="J95" i="33"/>
  <c r="I96" i="33"/>
  <c r="H97" i="33" s="1"/>
  <c r="I97" i="29"/>
  <c r="H98" i="29" s="1"/>
  <c r="J96" i="29"/>
  <c r="J96" i="24"/>
  <c r="I97" i="24"/>
  <c r="H98" i="24" s="1"/>
  <c r="J96" i="19"/>
  <c r="H98" i="19"/>
  <c r="I97" i="19"/>
  <c r="I97" i="12"/>
  <c r="H98" i="12" s="1"/>
  <c r="J96" i="12"/>
  <c r="J95" i="40"/>
  <c r="I96" i="40"/>
  <c r="H97" i="40"/>
  <c r="J97" i="20"/>
  <c r="H99" i="20"/>
  <c r="I98" i="20"/>
  <c r="I96" i="39"/>
  <c r="J95" i="39"/>
  <c r="H97" i="39"/>
  <c r="I97" i="21"/>
  <c r="J96" i="21"/>
  <c r="H98" i="21"/>
  <c r="H97" i="8"/>
  <c r="J95" i="8"/>
  <c r="I96" i="8"/>
  <c r="I97" i="10"/>
  <c r="H98" i="10" s="1"/>
  <c r="J96" i="10"/>
  <c r="J96" i="30"/>
  <c r="I97" i="30"/>
  <c r="H98" i="30" s="1"/>
  <c r="I97" i="18"/>
  <c r="H98" i="18" s="1"/>
  <c r="J96" i="18"/>
  <c r="I97" i="25"/>
  <c r="H98" i="25"/>
  <c r="J96" i="25"/>
  <c r="I96" i="14"/>
  <c r="H97" i="14" s="1"/>
  <c r="J95" i="14"/>
  <c r="I96" i="34"/>
  <c r="H97" i="34"/>
  <c r="J95" i="34"/>
  <c r="I97" i="28"/>
  <c r="H98" i="28" s="1"/>
  <c r="J96" i="28"/>
  <c r="I96" i="22"/>
  <c r="H97" i="22" s="1"/>
  <c r="J95" i="22"/>
  <c r="I96" i="4"/>
  <c r="H97" i="4" s="1"/>
  <c r="J95" i="4"/>
  <c r="J96" i="16"/>
  <c r="I97" i="16"/>
  <c r="H98" i="16" s="1"/>
  <c r="I97" i="36"/>
  <c r="H98" i="36" s="1"/>
  <c r="J96" i="36"/>
  <c r="J96" i="9"/>
  <c r="I97" i="9"/>
  <c r="H98" i="9"/>
  <c r="I97" i="41"/>
  <c r="H98" i="41" s="1"/>
  <c r="J96" i="41"/>
  <c r="I98" i="31" l="1"/>
  <c r="J97" i="31"/>
  <c r="H99" i="31"/>
  <c r="I98" i="17"/>
  <c r="H99" i="17" s="1"/>
  <c r="J97" i="17"/>
  <c r="I98" i="16"/>
  <c r="H99" i="16" s="1"/>
  <c r="J97" i="16"/>
  <c r="I97" i="4"/>
  <c r="J96" i="4"/>
  <c r="H98" i="4"/>
  <c r="J97" i="30"/>
  <c r="I98" i="30"/>
  <c r="H99" i="30" s="1"/>
  <c r="H99" i="24"/>
  <c r="J97" i="24"/>
  <c r="I98" i="24"/>
  <c r="J96" i="11"/>
  <c r="I97" i="11"/>
  <c r="H98" i="11" s="1"/>
  <c r="I97" i="7"/>
  <c r="H98" i="7" s="1"/>
  <c r="J96" i="7"/>
  <c r="I97" i="22"/>
  <c r="H98" i="22" s="1"/>
  <c r="J96" i="22"/>
  <c r="J97" i="27"/>
  <c r="I98" i="27"/>
  <c r="H99" i="27"/>
  <c r="J97" i="29"/>
  <c r="I98" i="29"/>
  <c r="H99" i="29" s="1"/>
  <c r="J97" i="18"/>
  <c r="I98" i="18"/>
  <c r="H99" i="18" s="1"/>
  <c r="J96" i="14"/>
  <c r="I97" i="14"/>
  <c r="H98" i="14" s="1"/>
  <c r="I98" i="10"/>
  <c r="H99" i="10" s="1"/>
  <c r="J97" i="10"/>
  <c r="J97" i="36"/>
  <c r="I98" i="36"/>
  <c r="H99" i="36" s="1"/>
  <c r="I98" i="12"/>
  <c r="J97" i="12"/>
  <c r="H99" i="12"/>
  <c r="J96" i="33"/>
  <c r="I97" i="33"/>
  <c r="H98" i="33" s="1"/>
  <c r="J96" i="3"/>
  <c r="I97" i="3"/>
  <c r="H98" i="3" s="1"/>
  <c r="I98" i="28"/>
  <c r="H99" i="28" s="1"/>
  <c r="J97" i="28"/>
  <c r="J96" i="40"/>
  <c r="I97" i="40"/>
  <c r="H98" i="40"/>
  <c r="I98" i="6"/>
  <c r="H99" i="6" s="1"/>
  <c r="J97" i="6"/>
  <c r="J97" i="26"/>
  <c r="H99" i="26"/>
  <c r="I98" i="26"/>
  <c r="J97" i="9"/>
  <c r="I98" i="9"/>
  <c r="H99" i="9" s="1"/>
  <c r="I98" i="25"/>
  <c r="H99" i="25" s="1"/>
  <c r="J97" i="25"/>
  <c r="I97" i="1"/>
  <c r="H98" i="1" s="1"/>
  <c r="J96" i="1"/>
  <c r="I97" i="39"/>
  <c r="H98" i="39" s="1"/>
  <c r="J96" i="39"/>
  <c r="J96" i="13"/>
  <c r="H98" i="13"/>
  <c r="I97" i="13"/>
  <c r="I98" i="21"/>
  <c r="H99" i="21"/>
  <c r="J97" i="21"/>
  <c r="J96" i="34"/>
  <c r="H98" i="34"/>
  <c r="I97" i="34"/>
  <c r="I98" i="38"/>
  <c r="H99" i="38" s="1"/>
  <c r="J97" i="38"/>
  <c r="J97" i="5"/>
  <c r="I98" i="5"/>
  <c r="H99" i="5" s="1"/>
  <c r="J97" i="37"/>
  <c r="I98" i="37"/>
  <c r="H99" i="37"/>
  <c r="I98" i="23"/>
  <c r="H99" i="23" s="1"/>
  <c r="J97" i="23"/>
  <c r="H98" i="2"/>
  <c r="I97" i="2"/>
  <c r="J96" i="2"/>
  <c r="J97" i="19"/>
  <c r="I98" i="19"/>
  <c r="H99" i="19" s="1"/>
  <c r="I97" i="8"/>
  <c r="H98" i="8" s="1"/>
  <c r="J96" i="8"/>
  <c r="J98" i="20"/>
  <c r="I99" i="20"/>
  <c r="H100" i="20" s="1"/>
  <c r="I98" i="41"/>
  <c r="H99" i="41" s="1"/>
  <c r="J97" i="41"/>
  <c r="I98" i="33" l="1"/>
  <c r="H99" i="33" s="1"/>
  <c r="J97" i="33"/>
  <c r="J98" i="10"/>
  <c r="K99" i="10"/>
  <c r="I99" i="10"/>
  <c r="J99" i="20"/>
  <c r="I100" i="20"/>
  <c r="H101" i="20" s="1"/>
  <c r="I98" i="14"/>
  <c r="H99" i="14" s="1"/>
  <c r="J97" i="14"/>
  <c r="J98" i="38"/>
  <c r="I99" i="38"/>
  <c r="H100" i="38"/>
  <c r="K99" i="9"/>
  <c r="J98" i="9"/>
  <c r="I99" i="9"/>
  <c r="K99" i="5"/>
  <c r="J98" i="5"/>
  <c r="I99" i="5"/>
  <c r="J98" i="18"/>
  <c r="K99" i="18"/>
  <c r="I99" i="18"/>
  <c r="I98" i="22"/>
  <c r="H99" i="22" s="1"/>
  <c r="J97" i="22"/>
  <c r="K99" i="17"/>
  <c r="I99" i="17"/>
  <c r="J98" i="17"/>
  <c r="J98" i="6"/>
  <c r="I99" i="6"/>
  <c r="K99" i="6"/>
  <c r="J98" i="23"/>
  <c r="I99" i="23"/>
  <c r="H100" i="23"/>
  <c r="K99" i="16"/>
  <c r="I99" i="16"/>
  <c r="J98" i="16"/>
  <c r="I99" i="28"/>
  <c r="H100" i="28" s="1"/>
  <c r="J98" i="28"/>
  <c r="J97" i="7"/>
  <c r="I98" i="7"/>
  <c r="H99" i="7" s="1"/>
  <c r="I98" i="1"/>
  <c r="H99" i="1" s="1"/>
  <c r="J97" i="1"/>
  <c r="I99" i="25"/>
  <c r="H100" i="25" s="1"/>
  <c r="J98" i="25"/>
  <c r="I99" i="30"/>
  <c r="H100" i="30" s="1"/>
  <c r="J98" i="30"/>
  <c r="J97" i="8"/>
  <c r="H99" i="8"/>
  <c r="I98" i="8"/>
  <c r="K99" i="19"/>
  <c r="I99" i="19"/>
  <c r="J98" i="19"/>
  <c r="I98" i="39"/>
  <c r="H99" i="39" s="1"/>
  <c r="J97" i="39"/>
  <c r="I99" i="36"/>
  <c r="H100" i="36" s="1"/>
  <c r="J98" i="36"/>
  <c r="I99" i="29"/>
  <c r="H100" i="29" s="1"/>
  <c r="J98" i="29"/>
  <c r="I98" i="3"/>
  <c r="H99" i="3"/>
  <c r="J97" i="3"/>
  <c r="J97" i="11"/>
  <c r="I98" i="11"/>
  <c r="H99" i="11" s="1"/>
  <c r="J97" i="13"/>
  <c r="H99" i="13"/>
  <c r="I98" i="13"/>
  <c r="I99" i="27"/>
  <c r="H100" i="27"/>
  <c r="J98" i="27"/>
  <c r="I98" i="40"/>
  <c r="J97" i="40"/>
  <c r="H99" i="40"/>
  <c r="I98" i="4"/>
  <c r="H99" i="4" s="1"/>
  <c r="J97" i="4"/>
  <c r="H100" i="37"/>
  <c r="J98" i="37"/>
  <c r="I99" i="37"/>
  <c r="I99" i="12"/>
  <c r="K99" i="12"/>
  <c r="J98" i="12"/>
  <c r="J97" i="34"/>
  <c r="I98" i="34"/>
  <c r="H99" i="34" s="1"/>
  <c r="H100" i="31"/>
  <c r="I99" i="31"/>
  <c r="J98" i="31"/>
  <c r="H99" i="2"/>
  <c r="J97" i="2"/>
  <c r="I98" i="2"/>
  <c r="I99" i="21"/>
  <c r="H100" i="21" s="1"/>
  <c r="J98" i="21"/>
  <c r="J98" i="24"/>
  <c r="I99" i="24"/>
  <c r="H100" i="24"/>
  <c r="I99" i="26"/>
  <c r="H100" i="26" s="1"/>
  <c r="J98" i="26"/>
  <c r="I99" i="41"/>
  <c r="H100" i="41" s="1"/>
  <c r="J98" i="41"/>
  <c r="J98" i="1" l="1"/>
  <c r="I99" i="1"/>
  <c r="H100" i="1" s="1"/>
  <c r="J98" i="14"/>
  <c r="K99" i="14"/>
  <c r="I99" i="14"/>
  <c r="J100" i="20"/>
  <c r="I101" i="20"/>
  <c r="H102" i="20" s="1"/>
  <c r="J99" i="36"/>
  <c r="I100" i="36"/>
  <c r="H101" i="36" s="1"/>
  <c r="I99" i="22"/>
  <c r="J98" i="22"/>
  <c r="H100" i="22"/>
  <c r="I100" i="28"/>
  <c r="H101" i="28" s="1"/>
  <c r="J99" i="28"/>
  <c r="J98" i="11"/>
  <c r="K99" i="11"/>
  <c r="I99" i="11"/>
  <c r="I100" i="26"/>
  <c r="J99" i="26"/>
  <c r="H101" i="26"/>
  <c r="I99" i="39"/>
  <c r="H100" i="39"/>
  <c r="J98" i="39"/>
  <c r="I100" i="30"/>
  <c r="J99" i="30"/>
  <c r="H101" i="30"/>
  <c r="I99" i="34"/>
  <c r="H100" i="34"/>
  <c r="J98" i="34"/>
  <c r="I100" i="25"/>
  <c r="J99" i="25"/>
  <c r="H101" i="25"/>
  <c r="J98" i="7"/>
  <c r="I99" i="7"/>
  <c r="K99" i="7"/>
  <c r="H101" i="21"/>
  <c r="I100" i="21"/>
  <c r="J99" i="21"/>
  <c r="I99" i="4"/>
  <c r="K99" i="4"/>
  <c r="J98" i="4"/>
  <c r="J98" i="33"/>
  <c r="I99" i="33"/>
  <c r="H100" i="33"/>
  <c r="J99" i="37"/>
  <c r="I100" i="37"/>
  <c r="H101" i="37"/>
  <c r="K98" i="9"/>
  <c r="L99" i="9"/>
  <c r="L99" i="18"/>
  <c r="K98" i="18"/>
  <c r="J98" i="8"/>
  <c r="K99" i="8"/>
  <c r="I99" i="8"/>
  <c r="K99" i="13"/>
  <c r="I99" i="13"/>
  <c r="J98" i="13"/>
  <c r="K98" i="16"/>
  <c r="L99" i="16"/>
  <c r="L99" i="10"/>
  <c r="K98" i="10"/>
  <c r="K98" i="12"/>
  <c r="L99" i="12"/>
  <c r="J99" i="29"/>
  <c r="I100" i="29"/>
  <c r="H101" i="29"/>
  <c r="I100" i="23"/>
  <c r="H101" i="23"/>
  <c r="J99" i="23"/>
  <c r="L99" i="17"/>
  <c r="K98" i="17"/>
  <c r="J99" i="24"/>
  <c r="I100" i="24"/>
  <c r="H101" i="24" s="1"/>
  <c r="K98" i="5"/>
  <c r="L99" i="5"/>
  <c r="J98" i="3"/>
  <c r="I99" i="3"/>
  <c r="K99" i="3"/>
  <c r="I100" i="38"/>
  <c r="H101" i="38" s="1"/>
  <c r="J99" i="38"/>
  <c r="I99" i="2"/>
  <c r="H100" i="2" s="1"/>
  <c r="J98" i="2"/>
  <c r="J98" i="40"/>
  <c r="I99" i="40"/>
  <c r="H100" i="40" s="1"/>
  <c r="K98" i="19"/>
  <c r="L99" i="19"/>
  <c r="H101" i="27"/>
  <c r="J99" i="27"/>
  <c r="I100" i="27"/>
  <c r="J99" i="31"/>
  <c r="I100" i="31"/>
  <c r="H101" i="31"/>
  <c r="K98" i="6"/>
  <c r="L99" i="6"/>
  <c r="J99" i="41"/>
  <c r="I100" i="41"/>
  <c r="H101" i="41" s="1"/>
  <c r="I101" i="28" l="1"/>
  <c r="H102" i="28"/>
  <c r="J100" i="28"/>
  <c r="J99" i="40"/>
  <c r="I100" i="40"/>
  <c r="H101" i="40"/>
  <c r="J101" i="20"/>
  <c r="I102" i="20"/>
  <c r="H103" i="20" s="1"/>
  <c r="J100" i="38"/>
  <c r="I101" i="38"/>
  <c r="H102" i="38" s="1"/>
  <c r="J99" i="1"/>
  <c r="I100" i="1"/>
  <c r="H101" i="1"/>
  <c r="H101" i="2"/>
  <c r="I100" i="2"/>
  <c r="J99" i="2"/>
  <c r="I101" i="24"/>
  <c r="H102" i="24"/>
  <c r="J100" i="24"/>
  <c r="J100" i="36"/>
  <c r="I101" i="36"/>
  <c r="H102" i="36" s="1"/>
  <c r="J100" i="26"/>
  <c r="I101" i="26"/>
  <c r="H102" i="26" s="1"/>
  <c r="J100" i="27"/>
  <c r="I101" i="27"/>
  <c r="H102" i="27" s="1"/>
  <c r="L98" i="5"/>
  <c r="K97" i="5"/>
  <c r="K97" i="18"/>
  <c r="L98" i="18"/>
  <c r="L99" i="7"/>
  <c r="K98" i="7"/>
  <c r="I100" i="22"/>
  <c r="H101" i="22"/>
  <c r="J99" i="22"/>
  <c r="I101" i="23"/>
  <c r="H102" i="23" s="1"/>
  <c r="J100" i="23"/>
  <c r="I100" i="33"/>
  <c r="J99" i="33"/>
  <c r="H101" i="33"/>
  <c r="J100" i="29"/>
  <c r="I101" i="29"/>
  <c r="H102" i="29"/>
  <c r="I101" i="30"/>
  <c r="J100" i="30"/>
  <c r="H102" i="30"/>
  <c r="L98" i="16"/>
  <c r="K97" i="16"/>
  <c r="K97" i="6"/>
  <c r="L98" i="6"/>
  <c r="K97" i="19"/>
  <c r="L98" i="19"/>
  <c r="K98" i="14"/>
  <c r="L99" i="14"/>
  <c r="J100" i="21"/>
  <c r="I101" i="21"/>
  <c r="H102" i="21"/>
  <c r="H102" i="31"/>
  <c r="J100" i="31"/>
  <c r="I101" i="31"/>
  <c r="L98" i="9"/>
  <c r="K97" i="9"/>
  <c r="L99" i="4"/>
  <c r="K98" i="4"/>
  <c r="J100" i="25"/>
  <c r="I101" i="25"/>
  <c r="H102" i="25"/>
  <c r="K98" i="11"/>
  <c r="L99" i="11"/>
  <c r="J99" i="34"/>
  <c r="I100" i="34"/>
  <c r="H101" i="34" s="1"/>
  <c r="L98" i="17"/>
  <c r="K97" i="17"/>
  <c r="K98" i="13"/>
  <c r="L99" i="13"/>
  <c r="H102" i="37"/>
  <c r="I101" i="37"/>
  <c r="J100" i="37"/>
  <c r="K98" i="3"/>
  <c r="L99" i="3"/>
  <c r="H101" i="39"/>
  <c r="J99" i="39"/>
  <c r="I100" i="39"/>
  <c r="L98" i="12"/>
  <c r="K97" i="12"/>
  <c r="L98" i="10"/>
  <c r="K97" i="10"/>
  <c r="L99" i="8"/>
  <c r="K98" i="8"/>
  <c r="J100" i="41"/>
  <c r="I101" i="41"/>
  <c r="H102" i="41" s="1"/>
  <c r="I102" i="36" l="1"/>
  <c r="H103" i="36" s="1"/>
  <c r="J101" i="36"/>
  <c r="J101" i="26"/>
  <c r="I102" i="26"/>
  <c r="H103" i="26"/>
  <c r="I101" i="34"/>
  <c r="H102" i="34"/>
  <c r="J100" i="34"/>
  <c r="I102" i="23"/>
  <c r="H103" i="23"/>
  <c r="J101" i="23"/>
  <c r="I103" i="20"/>
  <c r="H104" i="20"/>
  <c r="J102" i="20"/>
  <c r="I102" i="38"/>
  <c r="H103" i="38" s="1"/>
  <c r="J101" i="38"/>
  <c r="I102" i="27"/>
  <c r="H103" i="27" s="1"/>
  <c r="J101" i="27"/>
  <c r="J101" i="25"/>
  <c r="I102" i="25"/>
  <c r="H103" i="25" s="1"/>
  <c r="J100" i="1"/>
  <c r="I101" i="1"/>
  <c r="H102" i="1"/>
  <c r="J101" i="21"/>
  <c r="I102" i="21"/>
  <c r="H103" i="21"/>
  <c r="K96" i="6"/>
  <c r="L97" i="6"/>
  <c r="I101" i="22"/>
  <c r="H102" i="22" s="1"/>
  <c r="J100" i="22"/>
  <c r="J100" i="40"/>
  <c r="I101" i="40"/>
  <c r="H102" i="40"/>
  <c r="L97" i="5"/>
  <c r="K96" i="5"/>
  <c r="L97" i="17"/>
  <c r="K96" i="17"/>
  <c r="K96" i="10"/>
  <c r="L97" i="10"/>
  <c r="K97" i="3"/>
  <c r="L98" i="3"/>
  <c r="L98" i="4"/>
  <c r="K97" i="4"/>
  <c r="K96" i="16"/>
  <c r="L97" i="16"/>
  <c r="I101" i="33"/>
  <c r="H102" i="33"/>
  <c r="J100" i="33"/>
  <c r="K97" i="13"/>
  <c r="L98" i="13"/>
  <c r="H102" i="2"/>
  <c r="I101" i="2"/>
  <c r="J100" i="2"/>
  <c r="I102" i="31"/>
  <c r="H103" i="31" s="1"/>
  <c r="J101" i="31"/>
  <c r="L98" i="7"/>
  <c r="K97" i="7"/>
  <c r="H103" i="24"/>
  <c r="J101" i="24"/>
  <c r="I102" i="24"/>
  <c r="L97" i="19"/>
  <c r="K96" i="19"/>
  <c r="J101" i="29"/>
  <c r="I102" i="29"/>
  <c r="H103" i="29"/>
  <c r="K96" i="12"/>
  <c r="L97" i="12"/>
  <c r="K96" i="9"/>
  <c r="L97" i="9"/>
  <c r="H103" i="30"/>
  <c r="J101" i="30"/>
  <c r="I102" i="30"/>
  <c r="I101" i="39"/>
  <c r="H102" i="39"/>
  <c r="J100" i="39"/>
  <c r="I102" i="37"/>
  <c r="H103" i="37" s="1"/>
  <c r="J101" i="37"/>
  <c r="L98" i="14"/>
  <c r="K97" i="14"/>
  <c r="J101" i="28"/>
  <c r="I102" i="28"/>
  <c r="H103" i="28" s="1"/>
  <c r="K97" i="8"/>
  <c r="L98" i="8"/>
  <c r="K97" i="11"/>
  <c r="L98" i="11"/>
  <c r="K96" i="18"/>
  <c r="L97" i="18"/>
  <c r="I102" i="41"/>
  <c r="H103" i="41" s="1"/>
  <c r="J101" i="41"/>
  <c r="I102" i="22" l="1"/>
  <c r="H103" i="22"/>
  <c r="J101" i="22"/>
  <c r="I103" i="25"/>
  <c r="J102" i="25"/>
  <c r="H104" i="25"/>
  <c r="I103" i="31"/>
  <c r="H104" i="31"/>
  <c r="J102" i="31"/>
  <c r="J102" i="37"/>
  <c r="I103" i="37"/>
  <c r="H104" i="37" s="1"/>
  <c r="I103" i="38"/>
  <c r="H104" i="38"/>
  <c r="J102" i="38"/>
  <c r="H104" i="36"/>
  <c r="I103" i="36"/>
  <c r="J102" i="36"/>
  <c r="J101" i="39"/>
  <c r="H103" i="39"/>
  <c r="I102" i="39"/>
  <c r="J102" i="24"/>
  <c r="I103" i="24"/>
  <c r="H104" i="24"/>
  <c r="K96" i="4"/>
  <c r="L97" i="4"/>
  <c r="K96" i="7"/>
  <c r="L97" i="7"/>
  <c r="L96" i="6"/>
  <c r="K95" i="6"/>
  <c r="L96" i="18"/>
  <c r="K95" i="18"/>
  <c r="K96" i="14"/>
  <c r="L97" i="14"/>
  <c r="L97" i="13"/>
  <c r="K96" i="13"/>
  <c r="J101" i="40"/>
  <c r="I102" i="40"/>
  <c r="H103" i="40"/>
  <c r="J102" i="21"/>
  <c r="I103" i="21"/>
  <c r="H104" i="21"/>
  <c r="I104" i="20"/>
  <c r="H105" i="20"/>
  <c r="J103" i="20"/>
  <c r="J102" i="26"/>
  <c r="I103" i="26"/>
  <c r="H104" i="26"/>
  <c r="K95" i="12"/>
  <c r="L96" i="12"/>
  <c r="J101" i="2"/>
  <c r="I102" i="2"/>
  <c r="H103" i="2" s="1"/>
  <c r="L96" i="5"/>
  <c r="K95" i="5"/>
  <c r="I102" i="34"/>
  <c r="H103" i="34" s="1"/>
  <c r="J101" i="34"/>
  <c r="I103" i="28"/>
  <c r="H104" i="28" s="1"/>
  <c r="J102" i="28"/>
  <c r="I103" i="29"/>
  <c r="H104" i="29"/>
  <c r="J102" i="29"/>
  <c r="K96" i="3"/>
  <c r="L97" i="3"/>
  <c r="I102" i="33"/>
  <c r="H103" i="33"/>
  <c r="J101" i="33"/>
  <c r="I103" i="27"/>
  <c r="H104" i="27"/>
  <c r="J102" i="27"/>
  <c r="L96" i="10"/>
  <c r="K95" i="10"/>
  <c r="K96" i="11"/>
  <c r="L97" i="11"/>
  <c r="J102" i="30"/>
  <c r="I103" i="30"/>
  <c r="H104" i="30"/>
  <c r="I102" i="1"/>
  <c r="H103" i="1" s="1"/>
  <c r="J101" i="1"/>
  <c r="I103" i="23"/>
  <c r="J102" i="23"/>
  <c r="H104" i="23"/>
  <c r="L97" i="8"/>
  <c r="K96" i="8"/>
  <c r="K95" i="9"/>
  <c r="L96" i="9"/>
  <c r="L96" i="17"/>
  <c r="K95" i="17"/>
  <c r="L96" i="19"/>
  <c r="K95" i="19"/>
  <c r="L96" i="16"/>
  <c r="K95" i="16"/>
  <c r="J102" i="41"/>
  <c r="I103" i="41"/>
  <c r="H104" i="41" s="1"/>
  <c r="I104" i="28" l="1"/>
  <c r="H105" i="28"/>
  <c r="J103" i="28"/>
  <c r="I103" i="34"/>
  <c r="H104" i="34" s="1"/>
  <c r="J102" i="34"/>
  <c r="J103" i="37"/>
  <c r="I104" i="37"/>
  <c r="H105" i="37" s="1"/>
  <c r="J102" i="1"/>
  <c r="I103" i="1"/>
  <c r="H104" i="1" s="1"/>
  <c r="I103" i="2"/>
  <c r="H104" i="2"/>
  <c r="J102" i="2"/>
  <c r="L95" i="9"/>
  <c r="K94" i="9"/>
  <c r="J103" i="36"/>
  <c r="I104" i="36"/>
  <c r="H105" i="36"/>
  <c r="J103" i="27"/>
  <c r="I104" i="27"/>
  <c r="H105" i="27" s="1"/>
  <c r="L95" i="6"/>
  <c r="K94" i="6"/>
  <c r="J103" i="38"/>
  <c r="I104" i="38"/>
  <c r="H105" i="38"/>
  <c r="J103" i="25"/>
  <c r="I104" i="25"/>
  <c r="H105" i="25" s="1"/>
  <c r="L96" i="8"/>
  <c r="K95" i="8"/>
  <c r="J102" i="40"/>
  <c r="I103" i="40"/>
  <c r="H104" i="40"/>
  <c r="I104" i="23"/>
  <c r="J103" i="23"/>
  <c r="H105" i="23"/>
  <c r="L95" i="18"/>
  <c r="K94" i="18"/>
  <c r="J103" i="30"/>
  <c r="I104" i="30"/>
  <c r="H105" i="30"/>
  <c r="I103" i="33"/>
  <c r="H104" i="33"/>
  <c r="J102" i="33"/>
  <c r="H106" i="20"/>
  <c r="J104" i="20"/>
  <c r="I105" i="20"/>
  <c r="L96" i="13"/>
  <c r="K95" i="13"/>
  <c r="I103" i="39"/>
  <c r="H104" i="39"/>
  <c r="J102" i="39"/>
  <c r="J103" i="24"/>
  <c r="I104" i="24"/>
  <c r="H105" i="24" s="1"/>
  <c r="J103" i="29"/>
  <c r="I104" i="29"/>
  <c r="H105" i="29" s="1"/>
  <c r="L95" i="17"/>
  <c r="K94" i="17"/>
  <c r="L96" i="11"/>
  <c r="K95" i="11"/>
  <c r="K95" i="7"/>
  <c r="L96" i="7"/>
  <c r="J103" i="26"/>
  <c r="I104" i="26"/>
  <c r="H105" i="26" s="1"/>
  <c r="K94" i="16"/>
  <c r="L95" i="16"/>
  <c r="L95" i="19"/>
  <c r="K94" i="19"/>
  <c r="L95" i="10"/>
  <c r="K94" i="10"/>
  <c r="J103" i="21"/>
  <c r="I104" i="21"/>
  <c r="H105" i="21"/>
  <c r="H104" i="22"/>
  <c r="I103" i="22"/>
  <c r="J102" i="22"/>
  <c r="J103" i="31"/>
  <c r="I104" i="31"/>
  <c r="H105" i="31" s="1"/>
  <c r="L95" i="5"/>
  <c r="K94" i="5"/>
  <c r="K95" i="3"/>
  <c r="L96" i="3"/>
  <c r="K94" i="12"/>
  <c r="L95" i="12"/>
  <c r="L96" i="14"/>
  <c r="K95" i="14"/>
  <c r="L96" i="4"/>
  <c r="K95" i="4"/>
  <c r="J103" i="41"/>
  <c r="I104" i="41"/>
  <c r="H105" i="41" s="1"/>
  <c r="J104" i="29" l="1"/>
  <c r="I105" i="29"/>
  <c r="H106" i="29" s="1"/>
  <c r="I105" i="26"/>
  <c r="H106" i="26"/>
  <c r="J104" i="26"/>
  <c r="J104" i="31"/>
  <c r="I105" i="31"/>
  <c r="H106" i="31" s="1"/>
  <c r="H105" i="34"/>
  <c r="I104" i="34"/>
  <c r="J103" i="34"/>
  <c r="J104" i="27"/>
  <c r="I105" i="27"/>
  <c r="H106" i="27" s="1"/>
  <c r="J104" i="37"/>
  <c r="I105" i="37"/>
  <c r="H106" i="37"/>
  <c r="J104" i="25"/>
  <c r="I105" i="25"/>
  <c r="H106" i="25"/>
  <c r="J104" i="24"/>
  <c r="I105" i="24"/>
  <c r="H106" i="24"/>
  <c r="H105" i="1"/>
  <c r="J103" i="1"/>
  <c r="I104" i="1"/>
  <c r="J103" i="2"/>
  <c r="I104" i="2"/>
  <c r="H105" i="2"/>
  <c r="J103" i="22"/>
  <c r="I104" i="22"/>
  <c r="H105" i="22" s="1"/>
  <c r="L95" i="4"/>
  <c r="K94" i="4"/>
  <c r="K93" i="17"/>
  <c r="L94" i="17"/>
  <c r="L95" i="14"/>
  <c r="K94" i="14"/>
  <c r="K94" i="3"/>
  <c r="L95" i="3"/>
  <c r="I106" i="20"/>
  <c r="H107" i="20" s="1"/>
  <c r="J105" i="20"/>
  <c r="L94" i="5"/>
  <c r="K93" i="5"/>
  <c r="L94" i="10"/>
  <c r="K93" i="10"/>
  <c r="I105" i="30"/>
  <c r="H106" i="30" s="1"/>
  <c r="J104" i="30"/>
  <c r="J103" i="40"/>
  <c r="I104" i="40"/>
  <c r="H105" i="40"/>
  <c r="H106" i="38"/>
  <c r="J104" i="38"/>
  <c r="I105" i="38"/>
  <c r="J104" i="36"/>
  <c r="I105" i="36"/>
  <c r="H106" i="36"/>
  <c r="K93" i="16"/>
  <c r="L94" i="16"/>
  <c r="J103" i="33"/>
  <c r="I104" i="33"/>
  <c r="H105" i="33" s="1"/>
  <c r="L95" i="13"/>
  <c r="K94" i="13"/>
  <c r="J104" i="21"/>
  <c r="I105" i="21"/>
  <c r="H106" i="21"/>
  <c r="K93" i="12"/>
  <c r="L94" i="12"/>
  <c r="L94" i="19"/>
  <c r="K93" i="19"/>
  <c r="K94" i="7"/>
  <c r="L95" i="7"/>
  <c r="I105" i="28"/>
  <c r="H106" i="28" s="1"/>
  <c r="J104" i="28"/>
  <c r="I105" i="23"/>
  <c r="H106" i="23" s="1"/>
  <c r="J104" i="23"/>
  <c r="I104" i="39"/>
  <c r="H105" i="39"/>
  <c r="J103" i="39"/>
  <c r="K94" i="11"/>
  <c r="L95" i="11"/>
  <c r="L94" i="18"/>
  <c r="K93" i="18"/>
  <c r="K94" i="8"/>
  <c r="L95" i="8"/>
  <c r="L94" i="6"/>
  <c r="K93" i="6"/>
  <c r="L94" i="9"/>
  <c r="K93" i="9"/>
  <c r="I105" i="41"/>
  <c r="H106" i="41" s="1"/>
  <c r="J104" i="41"/>
  <c r="I106" i="31" l="1"/>
  <c r="H107" i="31"/>
  <c r="J105" i="31"/>
  <c r="I106" i="30"/>
  <c r="H107" i="30"/>
  <c r="J105" i="30"/>
  <c r="I106" i="27"/>
  <c r="H107" i="27" s="1"/>
  <c r="J105" i="27"/>
  <c r="J106" i="20"/>
  <c r="I107" i="20"/>
  <c r="H108" i="20" s="1"/>
  <c r="J105" i="28"/>
  <c r="I106" i="28"/>
  <c r="H107" i="28" s="1"/>
  <c r="I105" i="33"/>
  <c r="H106" i="33" s="1"/>
  <c r="J104" i="33"/>
  <c r="J105" i="29"/>
  <c r="I106" i="29"/>
  <c r="H107" i="29" s="1"/>
  <c r="I106" i="23"/>
  <c r="H107" i="23" s="1"/>
  <c r="J105" i="23"/>
  <c r="J104" i="22"/>
  <c r="I105" i="22"/>
  <c r="H106" i="22"/>
  <c r="K93" i="3"/>
  <c r="L94" i="3"/>
  <c r="L93" i="12"/>
  <c r="K92" i="12"/>
  <c r="H107" i="38"/>
  <c r="I106" i="38"/>
  <c r="J105" i="38"/>
  <c r="K93" i="14"/>
  <c r="L94" i="14"/>
  <c r="H107" i="21"/>
  <c r="J105" i="21"/>
  <c r="I106" i="21"/>
  <c r="L93" i="5"/>
  <c r="K92" i="5"/>
  <c r="H106" i="2"/>
  <c r="J104" i="2"/>
  <c r="I105" i="2"/>
  <c r="I106" i="25"/>
  <c r="H107" i="25"/>
  <c r="J105" i="25"/>
  <c r="H107" i="26"/>
  <c r="J105" i="26"/>
  <c r="I106" i="26"/>
  <c r="K93" i="11"/>
  <c r="L94" i="11"/>
  <c r="L93" i="16"/>
  <c r="K92" i="16"/>
  <c r="I105" i="39"/>
  <c r="H106" i="39" s="1"/>
  <c r="J104" i="39"/>
  <c r="J105" i="36"/>
  <c r="H107" i="36"/>
  <c r="I106" i="36"/>
  <c r="K92" i="17"/>
  <c r="L93" i="17"/>
  <c r="J104" i="40"/>
  <c r="I105" i="40"/>
  <c r="H106" i="40" s="1"/>
  <c r="L93" i="6"/>
  <c r="K92" i="6"/>
  <c r="L94" i="7"/>
  <c r="K93" i="7"/>
  <c r="K93" i="13"/>
  <c r="L94" i="13"/>
  <c r="K93" i="4"/>
  <c r="L94" i="4"/>
  <c r="H107" i="24"/>
  <c r="J105" i="24"/>
  <c r="I106" i="24"/>
  <c r="L94" i="8"/>
  <c r="K93" i="8"/>
  <c r="I106" i="37"/>
  <c r="H107" i="37" s="1"/>
  <c r="J105" i="37"/>
  <c r="I105" i="34"/>
  <c r="H106" i="34" s="1"/>
  <c r="J104" i="34"/>
  <c r="L93" i="10"/>
  <c r="K92" i="10"/>
  <c r="K92" i="9"/>
  <c r="L93" i="9"/>
  <c r="K92" i="19"/>
  <c r="L93" i="19"/>
  <c r="K92" i="18"/>
  <c r="L93" i="18"/>
  <c r="H106" i="1"/>
  <c r="J104" i="1"/>
  <c r="I105" i="1"/>
  <c r="I106" i="41"/>
  <c r="H107" i="41" s="1"/>
  <c r="J105" i="41"/>
  <c r="I107" i="29" l="1"/>
  <c r="H108" i="29"/>
  <c r="J106" i="29"/>
  <c r="J106" i="37"/>
  <c r="I107" i="37"/>
  <c r="H108" i="37"/>
  <c r="H108" i="27"/>
  <c r="J106" i="27"/>
  <c r="I107" i="27"/>
  <c r="J106" i="28"/>
  <c r="I107" i="28"/>
  <c r="H108" i="28"/>
  <c r="J105" i="33"/>
  <c r="I106" i="33"/>
  <c r="H107" i="33" s="1"/>
  <c r="H109" i="20"/>
  <c r="I108" i="20"/>
  <c r="J107" i="20"/>
  <c r="J105" i="34"/>
  <c r="I106" i="34"/>
  <c r="H107" i="34"/>
  <c r="J105" i="40"/>
  <c r="I106" i="40"/>
  <c r="H107" i="40"/>
  <c r="I106" i="39"/>
  <c r="H107" i="39"/>
  <c r="J105" i="39"/>
  <c r="I107" i="23"/>
  <c r="H108" i="23" s="1"/>
  <c r="J106" i="23"/>
  <c r="K92" i="8"/>
  <c r="L93" i="8"/>
  <c r="J106" i="25"/>
  <c r="I107" i="25"/>
  <c r="H108" i="25" s="1"/>
  <c r="K92" i="4"/>
  <c r="L93" i="4"/>
  <c r="J106" i="26"/>
  <c r="I107" i="26"/>
  <c r="H108" i="26" s="1"/>
  <c r="I107" i="38"/>
  <c r="H108" i="38"/>
  <c r="J106" i="38"/>
  <c r="K91" i="10"/>
  <c r="L92" i="10"/>
  <c r="K91" i="16"/>
  <c r="L92" i="16"/>
  <c r="K91" i="9"/>
  <c r="L92" i="9"/>
  <c r="K91" i="12"/>
  <c r="L92" i="12"/>
  <c r="K92" i="13"/>
  <c r="L93" i="13"/>
  <c r="K92" i="7"/>
  <c r="L93" i="7"/>
  <c r="I107" i="21"/>
  <c r="H108" i="21" s="1"/>
  <c r="J106" i="21"/>
  <c r="J106" i="30"/>
  <c r="I107" i="30"/>
  <c r="H108" i="30" s="1"/>
  <c r="K92" i="3"/>
  <c r="L93" i="3"/>
  <c r="L92" i="6"/>
  <c r="K91" i="6"/>
  <c r="L93" i="11"/>
  <c r="K92" i="11"/>
  <c r="K92" i="14"/>
  <c r="L93" i="14"/>
  <c r="J105" i="22"/>
  <c r="I106" i="22"/>
  <c r="H107" i="22"/>
  <c r="L92" i="18"/>
  <c r="K91" i="18"/>
  <c r="J106" i="36"/>
  <c r="I107" i="36"/>
  <c r="H108" i="36" s="1"/>
  <c r="I107" i="24"/>
  <c r="H108" i="24" s="1"/>
  <c r="J106" i="24"/>
  <c r="I106" i="2"/>
  <c r="H107" i="2"/>
  <c r="J105" i="2"/>
  <c r="I107" i="31"/>
  <c r="H108" i="31"/>
  <c r="J106" i="31"/>
  <c r="H107" i="1"/>
  <c r="J105" i="1"/>
  <c r="I106" i="1"/>
  <c r="L92" i="17"/>
  <c r="K91" i="17"/>
  <c r="K91" i="19"/>
  <c r="L92" i="19"/>
  <c r="L92" i="5"/>
  <c r="K91" i="5"/>
  <c r="I107" i="41"/>
  <c r="H108" i="41" s="1"/>
  <c r="J106" i="41"/>
  <c r="J107" i="30" l="1"/>
  <c r="I108" i="30"/>
  <c r="H109" i="30" s="1"/>
  <c r="J107" i="24"/>
  <c r="I108" i="24"/>
  <c r="H109" i="24"/>
  <c r="J107" i="26"/>
  <c r="I108" i="26"/>
  <c r="H109" i="26" s="1"/>
  <c r="J107" i="23"/>
  <c r="I108" i="23"/>
  <c r="H109" i="23" s="1"/>
  <c r="J106" i="33"/>
  <c r="I107" i="33"/>
  <c r="H108" i="33" s="1"/>
  <c r="J107" i="21"/>
  <c r="I108" i="21"/>
  <c r="H109" i="21" s="1"/>
  <c r="J107" i="25"/>
  <c r="I108" i="25"/>
  <c r="H109" i="25"/>
  <c r="I108" i="36"/>
  <c r="H109" i="36" s="1"/>
  <c r="J107" i="36"/>
  <c r="L91" i="5"/>
  <c r="K90" i="5"/>
  <c r="I107" i="1"/>
  <c r="H108" i="1" s="1"/>
  <c r="J106" i="1"/>
  <c r="K91" i="8"/>
  <c r="L92" i="8"/>
  <c r="J107" i="27"/>
  <c r="I108" i="27"/>
  <c r="H109" i="27" s="1"/>
  <c r="J109" i="27" s="1"/>
  <c r="L92" i="7"/>
  <c r="K91" i="7"/>
  <c r="L91" i="16"/>
  <c r="K90" i="16"/>
  <c r="J107" i="37"/>
  <c r="H109" i="37"/>
  <c r="I108" i="37"/>
  <c r="L91" i="9"/>
  <c r="K90" i="9"/>
  <c r="I107" i="34"/>
  <c r="H108" i="34"/>
  <c r="J106" i="34"/>
  <c r="H108" i="40"/>
  <c r="J106" i="40"/>
  <c r="I107" i="40"/>
  <c r="L91" i="10"/>
  <c r="K90" i="10"/>
  <c r="K91" i="4"/>
  <c r="L92" i="4"/>
  <c r="J107" i="28"/>
  <c r="I108" i="28"/>
  <c r="H109" i="28"/>
  <c r="J109" i="28" s="1"/>
  <c r="L92" i="3"/>
  <c r="K91" i="3"/>
  <c r="L92" i="13"/>
  <c r="K91" i="13"/>
  <c r="L91" i="17"/>
  <c r="K90" i="17"/>
  <c r="K91" i="11"/>
  <c r="L92" i="11"/>
  <c r="I107" i="22"/>
  <c r="J106" i="22"/>
  <c r="H108" i="22"/>
  <c r="J108" i="20"/>
  <c r="I109" i="20"/>
  <c r="K109" i="20"/>
  <c r="K90" i="18"/>
  <c r="L91" i="18"/>
  <c r="K90" i="12"/>
  <c r="L91" i="12"/>
  <c r="J107" i="38"/>
  <c r="I108" i="38"/>
  <c r="H109" i="38"/>
  <c r="I107" i="39"/>
  <c r="H108" i="39" s="1"/>
  <c r="J106" i="39"/>
  <c r="I108" i="29"/>
  <c r="H109" i="29" s="1"/>
  <c r="J109" i="29" s="1"/>
  <c r="J107" i="29"/>
  <c r="J107" i="31"/>
  <c r="I108" i="31"/>
  <c r="H109" i="31"/>
  <c r="L91" i="19"/>
  <c r="K90" i="19"/>
  <c r="K91" i="14"/>
  <c r="L92" i="14"/>
  <c r="I107" i="2"/>
  <c r="H108" i="2" s="1"/>
  <c r="J106" i="2"/>
  <c r="L91" i="6"/>
  <c r="K90" i="6"/>
  <c r="J107" i="41"/>
  <c r="I108" i="41"/>
  <c r="H109" i="41" s="1"/>
  <c r="I109" i="26" l="1"/>
  <c r="J108" i="26"/>
  <c r="K109" i="26"/>
  <c r="J107" i="1"/>
  <c r="I108" i="1"/>
  <c r="H109" i="1" s="1"/>
  <c r="J108" i="21"/>
  <c r="K109" i="21"/>
  <c r="I109" i="21"/>
  <c r="I109" i="29"/>
  <c r="J108" i="29"/>
  <c r="K109" i="29"/>
  <c r="J107" i="33"/>
  <c r="I108" i="33"/>
  <c r="H109" i="33" s="1"/>
  <c r="J107" i="39"/>
  <c r="I108" i="39"/>
  <c r="H109" i="39" s="1"/>
  <c r="I109" i="27"/>
  <c r="K109" i="27"/>
  <c r="J108" i="27"/>
  <c r="J108" i="30"/>
  <c r="K109" i="30"/>
  <c r="I109" i="30"/>
  <c r="J107" i="2"/>
  <c r="I108" i="2"/>
  <c r="H109" i="2" s="1"/>
  <c r="I109" i="36"/>
  <c r="J108" i="36"/>
  <c r="K109" i="36"/>
  <c r="K109" i="23"/>
  <c r="J108" i="23"/>
  <c r="I109" i="23"/>
  <c r="I109" i="28"/>
  <c r="J108" i="28"/>
  <c r="K109" i="28"/>
  <c r="J108" i="37"/>
  <c r="I109" i="37"/>
  <c r="K109" i="37"/>
  <c r="L90" i="19"/>
  <c r="K89" i="19"/>
  <c r="L90" i="6"/>
  <c r="K89" i="6"/>
  <c r="K89" i="18"/>
  <c r="L90" i="18"/>
  <c r="L91" i="11"/>
  <c r="K90" i="11"/>
  <c r="J107" i="40"/>
  <c r="I108" i="40"/>
  <c r="H109" i="40"/>
  <c r="I109" i="31"/>
  <c r="J108" i="31"/>
  <c r="K109" i="31"/>
  <c r="L90" i="17"/>
  <c r="K89" i="17"/>
  <c r="K89" i="16"/>
  <c r="L90" i="16"/>
  <c r="J108" i="38"/>
  <c r="K109" i="38"/>
  <c r="I109" i="38"/>
  <c r="I108" i="34"/>
  <c r="H109" i="34"/>
  <c r="J107" i="34"/>
  <c r="I109" i="25"/>
  <c r="K109" i="25"/>
  <c r="J108" i="25"/>
  <c r="L109" i="20"/>
  <c r="K108" i="20"/>
  <c r="K90" i="13"/>
  <c r="L91" i="13"/>
  <c r="K90" i="4"/>
  <c r="L91" i="4"/>
  <c r="L91" i="7"/>
  <c r="K90" i="7"/>
  <c r="J107" i="22"/>
  <c r="I108" i="22"/>
  <c r="H109" i="22" s="1"/>
  <c r="L90" i="10"/>
  <c r="K89" i="10"/>
  <c r="L90" i="9"/>
  <c r="K89" i="9"/>
  <c r="K109" i="24"/>
  <c r="J108" i="24"/>
  <c r="I109" i="24"/>
  <c r="L91" i="3"/>
  <c r="K90" i="3"/>
  <c r="K89" i="5"/>
  <c r="L90" i="5"/>
  <c r="L91" i="8"/>
  <c r="K90" i="8"/>
  <c r="L91" i="14"/>
  <c r="K90" i="14"/>
  <c r="L90" i="12"/>
  <c r="K89" i="12"/>
  <c r="I109" i="41"/>
  <c r="K109" i="41"/>
  <c r="J108" i="41"/>
  <c r="K109" i="1" l="1"/>
  <c r="J108" i="1"/>
  <c r="I109" i="1"/>
  <c r="K109" i="22"/>
  <c r="I109" i="22"/>
  <c r="J108" i="22"/>
  <c r="K109" i="39"/>
  <c r="I109" i="39"/>
  <c r="J108" i="39"/>
  <c r="I109" i="2"/>
  <c r="K109" i="2"/>
  <c r="J108" i="2"/>
  <c r="J108" i="33"/>
  <c r="I109" i="33"/>
  <c r="K109" i="33"/>
  <c r="K88" i="5"/>
  <c r="L89" i="5"/>
  <c r="K88" i="10"/>
  <c r="L89" i="10"/>
  <c r="K89" i="4"/>
  <c r="L90" i="4"/>
  <c r="K88" i="17"/>
  <c r="L89" i="17"/>
  <c r="K89" i="11"/>
  <c r="L90" i="11"/>
  <c r="L109" i="37"/>
  <c r="K108" i="37"/>
  <c r="K108" i="23"/>
  <c r="L109" i="23"/>
  <c r="L109" i="30"/>
  <c r="K108" i="30"/>
  <c r="K88" i="16"/>
  <c r="L89" i="16"/>
  <c r="K89" i="13"/>
  <c r="L90" i="13"/>
  <c r="K108" i="31"/>
  <c r="L109" i="31"/>
  <c r="L109" i="21"/>
  <c r="K108" i="21"/>
  <c r="I109" i="34"/>
  <c r="K109" i="34"/>
  <c r="J108" i="34"/>
  <c r="K89" i="14"/>
  <c r="L90" i="14"/>
  <c r="K107" i="20"/>
  <c r="L108" i="20"/>
  <c r="K88" i="18"/>
  <c r="L89" i="18"/>
  <c r="K108" i="28"/>
  <c r="L109" i="28"/>
  <c r="L109" i="27"/>
  <c r="K108" i="27"/>
  <c r="L109" i="29"/>
  <c r="K108" i="29"/>
  <c r="K89" i="3"/>
  <c r="L90" i="3"/>
  <c r="K108" i="38"/>
  <c r="L109" i="38"/>
  <c r="L89" i="6"/>
  <c r="K88" i="6"/>
  <c r="K108" i="26"/>
  <c r="L109" i="26"/>
  <c r="K88" i="12"/>
  <c r="L89" i="12"/>
  <c r="K89" i="8"/>
  <c r="L90" i="8"/>
  <c r="K108" i="24"/>
  <c r="L109" i="24"/>
  <c r="K89" i="7"/>
  <c r="L90" i="7"/>
  <c r="I109" i="40"/>
  <c r="J108" i="40"/>
  <c r="K109" i="40"/>
  <c r="L109" i="36"/>
  <c r="K108" i="36"/>
  <c r="L89" i="9"/>
  <c r="K88" i="9"/>
  <c r="L109" i="25"/>
  <c r="K108" i="25"/>
  <c r="L89" i="19"/>
  <c r="K88" i="19"/>
  <c r="K108" i="41"/>
  <c r="L109" i="41"/>
  <c r="L88" i="18" l="1"/>
  <c r="K87" i="18"/>
  <c r="L88" i="17"/>
  <c r="K87" i="17"/>
  <c r="K87" i="12"/>
  <c r="L88" i="12"/>
  <c r="L108" i="30"/>
  <c r="K107" i="30"/>
  <c r="K107" i="29"/>
  <c r="L108" i="29"/>
  <c r="L89" i="7"/>
  <c r="K88" i="7"/>
  <c r="K107" i="26"/>
  <c r="L108" i="26"/>
  <c r="L107" i="20"/>
  <c r="K106" i="20"/>
  <c r="K87" i="16"/>
  <c r="L88" i="16"/>
  <c r="L109" i="33"/>
  <c r="K108" i="33"/>
  <c r="L88" i="6"/>
  <c r="K87" i="6"/>
  <c r="K107" i="27"/>
  <c r="L108" i="27"/>
  <c r="K107" i="31"/>
  <c r="L108" i="31"/>
  <c r="K107" i="23"/>
  <c r="L108" i="23"/>
  <c r="L89" i="4"/>
  <c r="K88" i="4"/>
  <c r="L109" i="22"/>
  <c r="K108" i="22"/>
  <c r="L89" i="11"/>
  <c r="K88" i="11"/>
  <c r="K88" i="3"/>
  <c r="L89" i="3"/>
  <c r="L108" i="36"/>
  <c r="K107" i="36"/>
  <c r="L108" i="24"/>
  <c r="K107" i="24"/>
  <c r="K88" i="14"/>
  <c r="L89" i="14"/>
  <c r="K107" i="37"/>
  <c r="L108" i="37"/>
  <c r="K108" i="2"/>
  <c r="L109" i="2"/>
  <c r="L88" i="5"/>
  <c r="K87" i="5"/>
  <c r="K107" i="21"/>
  <c r="L108" i="21"/>
  <c r="L89" i="13"/>
  <c r="K88" i="13"/>
  <c r="L88" i="10"/>
  <c r="K87" i="10"/>
  <c r="L108" i="25"/>
  <c r="K107" i="25"/>
  <c r="L109" i="39"/>
  <c r="K108" i="39"/>
  <c r="L88" i="9"/>
  <c r="K87" i="9"/>
  <c r="K87" i="19"/>
  <c r="L88" i="19"/>
  <c r="L109" i="40"/>
  <c r="K108" i="40"/>
  <c r="L89" i="8"/>
  <c r="K88" i="8"/>
  <c r="L108" i="38"/>
  <c r="K107" i="38"/>
  <c r="L108" i="28"/>
  <c r="K107" i="28"/>
  <c r="K108" i="34"/>
  <c r="L109" i="34"/>
  <c r="L109" i="1"/>
  <c r="K108" i="1"/>
  <c r="L108" i="41"/>
  <c r="K107" i="41"/>
  <c r="L108" i="40" l="1"/>
  <c r="K107" i="40"/>
  <c r="L107" i="25"/>
  <c r="K106" i="25"/>
  <c r="K86" i="5"/>
  <c r="L87" i="5"/>
  <c r="K106" i="24"/>
  <c r="L107" i="24"/>
  <c r="K107" i="22"/>
  <c r="L108" i="22"/>
  <c r="L106" i="20"/>
  <c r="K105" i="20"/>
  <c r="L107" i="30"/>
  <c r="K106" i="30"/>
  <c r="K86" i="6"/>
  <c r="L87" i="6"/>
  <c r="L87" i="19"/>
  <c r="K86" i="19"/>
  <c r="L108" i="2"/>
  <c r="K107" i="2"/>
  <c r="L107" i="26"/>
  <c r="K106" i="26"/>
  <c r="L87" i="12"/>
  <c r="K86" i="12"/>
  <c r="K106" i="27"/>
  <c r="L107" i="27"/>
  <c r="L87" i="10"/>
  <c r="K86" i="10"/>
  <c r="L87" i="9"/>
  <c r="K86" i="9"/>
  <c r="K87" i="13"/>
  <c r="L88" i="13"/>
  <c r="K107" i="33"/>
  <c r="L108" i="33"/>
  <c r="L88" i="7"/>
  <c r="K87" i="7"/>
  <c r="K86" i="17"/>
  <c r="L87" i="17"/>
  <c r="K87" i="4"/>
  <c r="L88" i="4"/>
  <c r="K106" i="38"/>
  <c r="L107" i="38"/>
  <c r="K106" i="37"/>
  <c r="L107" i="37"/>
  <c r="K87" i="3"/>
  <c r="L88" i="3"/>
  <c r="K106" i="23"/>
  <c r="L107" i="23"/>
  <c r="L108" i="34"/>
  <c r="K107" i="34"/>
  <c r="K106" i="28"/>
  <c r="L107" i="28"/>
  <c r="K87" i="8"/>
  <c r="L88" i="8"/>
  <c r="L108" i="39"/>
  <c r="K107" i="39"/>
  <c r="L88" i="11"/>
  <c r="K87" i="11"/>
  <c r="L87" i="18"/>
  <c r="K86" i="18"/>
  <c r="L107" i="36"/>
  <c r="K106" i="36"/>
  <c r="K107" i="1"/>
  <c r="L108" i="1"/>
  <c r="L107" i="21"/>
  <c r="K106" i="21"/>
  <c r="L88" i="14"/>
  <c r="K87" i="14"/>
  <c r="L107" i="31"/>
  <c r="K106" i="31"/>
  <c r="L87" i="16"/>
  <c r="K86" i="16"/>
  <c r="L107" i="29"/>
  <c r="K106" i="29"/>
  <c r="K106" i="41"/>
  <c r="L107" i="41"/>
  <c r="L107" i="39" l="1"/>
  <c r="K106" i="39"/>
  <c r="L107" i="1"/>
  <c r="K106" i="1"/>
  <c r="L106" i="23"/>
  <c r="K105" i="23"/>
  <c r="K86" i="4"/>
  <c r="L87" i="4"/>
  <c r="K86" i="13"/>
  <c r="L87" i="13"/>
  <c r="K85" i="6"/>
  <c r="L86" i="6"/>
  <c r="L106" i="24"/>
  <c r="K105" i="24"/>
  <c r="K85" i="9"/>
  <c r="L86" i="9"/>
  <c r="L106" i="26"/>
  <c r="K105" i="26"/>
  <c r="L106" i="30"/>
  <c r="K105" i="30"/>
  <c r="K86" i="8"/>
  <c r="L87" i="8"/>
  <c r="L87" i="3"/>
  <c r="K86" i="3"/>
  <c r="L86" i="17"/>
  <c r="K85" i="17"/>
  <c r="L86" i="5"/>
  <c r="K85" i="5"/>
  <c r="L87" i="14"/>
  <c r="K86" i="14"/>
  <c r="L86" i="18"/>
  <c r="K85" i="18"/>
  <c r="L87" i="7"/>
  <c r="K86" i="7"/>
  <c r="L86" i="10"/>
  <c r="K85" i="10"/>
  <c r="K106" i="2"/>
  <c r="L107" i="2"/>
  <c r="K104" i="20"/>
  <c r="L105" i="20"/>
  <c r="K105" i="25"/>
  <c r="L106" i="25"/>
  <c r="L106" i="31"/>
  <c r="K105" i="31"/>
  <c r="L106" i="28"/>
  <c r="K105" i="28"/>
  <c r="K105" i="37"/>
  <c r="L106" i="37"/>
  <c r="L86" i="16"/>
  <c r="K85" i="16"/>
  <c r="K105" i="36"/>
  <c r="L106" i="36"/>
  <c r="L106" i="29"/>
  <c r="K105" i="29"/>
  <c r="K105" i="21"/>
  <c r="L106" i="21"/>
  <c r="K86" i="11"/>
  <c r="L87" i="11"/>
  <c r="L107" i="34"/>
  <c r="K106" i="34"/>
  <c r="L86" i="19"/>
  <c r="K85" i="19"/>
  <c r="L107" i="40"/>
  <c r="K106" i="40"/>
  <c r="L86" i="12"/>
  <c r="K85" i="12"/>
  <c r="L106" i="38"/>
  <c r="K105" i="38"/>
  <c r="K106" i="33"/>
  <c r="L107" i="33"/>
  <c r="K105" i="27"/>
  <c r="L106" i="27"/>
  <c r="K106" i="22"/>
  <c r="L107" i="22"/>
  <c r="L106" i="41"/>
  <c r="K105" i="41"/>
  <c r="L86" i="3" l="1"/>
  <c r="K85" i="3"/>
  <c r="L104" i="20"/>
  <c r="K103" i="20"/>
  <c r="L85" i="9"/>
  <c r="K84" i="9"/>
  <c r="K85" i="4"/>
  <c r="L86" i="4"/>
  <c r="L85" i="19"/>
  <c r="K84" i="19"/>
  <c r="K104" i="28"/>
  <c r="L105" i="28"/>
  <c r="L86" i="14"/>
  <c r="K85" i="14"/>
  <c r="K104" i="24"/>
  <c r="L105" i="24"/>
  <c r="K104" i="23"/>
  <c r="L105" i="23"/>
  <c r="K105" i="40"/>
  <c r="L106" i="40"/>
  <c r="K104" i="37"/>
  <c r="L105" i="37"/>
  <c r="K105" i="2"/>
  <c r="L106" i="2"/>
  <c r="K85" i="8"/>
  <c r="L86" i="8"/>
  <c r="K84" i="18"/>
  <c r="L85" i="18"/>
  <c r="K104" i="27"/>
  <c r="L105" i="27"/>
  <c r="K104" i="29"/>
  <c r="L105" i="29"/>
  <c r="L105" i="38"/>
  <c r="K104" i="38"/>
  <c r="K105" i="34"/>
  <c r="L106" i="34"/>
  <c r="K104" i="31"/>
  <c r="L105" i="31"/>
  <c r="L85" i="10"/>
  <c r="K84" i="10"/>
  <c r="K84" i="5"/>
  <c r="L85" i="5"/>
  <c r="L105" i="30"/>
  <c r="K104" i="30"/>
  <c r="K105" i="1"/>
  <c r="L106" i="1"/>
  <c r="L106" i="33"/>
  <c r="K105" i="33"/>
  <c r="L105" i="36"/>
  <c r="K104" i="36"/>
  <c r="K84" i="6"/>
  <c r="L85" i="6"/>
  <c r="L85" i="12"/>
  <c r="K84" i="12"/>
  <c r="L85" i="16"/>
  <c r="K84" i="16"/>
  <c r="L86" i="7"/>
  <c r="K85" i="7"/>
  <c r="K84" i="17"/>
  <c r="L85" i="17"/>
  <c r="L105" i="26"/>
  <c r="K104" i="26"/>
  <c r="L106" i="39"/>
  <c r="K105" i="39"/>
  <c r="L105" i="21"/>
  <c r="K104" i="21"/>
  <c r="L106" i="22"/>
  <c r="K105" i="22"/>
  <c r="K85" i="11"/>
  <c r="L86" i="11"/>
  <c r="L105" i="25"/>
  <c r="K104" i="25"/>
  <c r="L86" i="13"/>
  <c r="K85" i="13"/>
  <c r="L105" i="41"/>
  <c r="K104" i="41"/>
  <c r="K103" i="26" l="1"/>
  <c r="L104" i="26"/>
  <c r="L104" i="25"/>
  <c r="K103" i="25"/>
  <c r="L84" i="16"/>
  <c r="K83" i="16"/>
  <c r="K104" i="33"/>
  <c r="L105" i="33"/>
  <c r="K83" i="10"/>
  <c r="L84" i="10"/>
  <c r="K83" i="9"/>
  <c r="L84" i="9"/>
  <c r="L105" i="39"/>
  <c r="K104" i="39"/>
  <c r="L104" i="29"/>
  <c r="K103" i="29"/>
  <c r="K104" i="2"/>
  <c r="L105" i="2"/>
  <c r="L104" i="24"/>
  <c r="K103" i="24"/>
  <c r="L85" i="4"/>
  <c r="K84" i="4"/>
  <c r="K103" i="31"/>
  <c r="L104" i="31"/>
  <c r="L104" i="27"/>
  <c r="K103" i="27"/>
  <c r="K103" i="37"/>
  <c r="L104" i="37"/>
  <c r="K103" i="30"/>
  <c r="L104" i="30"/>
  <c r="K102" i="20"/>
  <c r="L103" i="20"/>
  <c r="K104" i="1"/>
  <c r="L105" i="1"/>
  <c r="L105" i="22"/>
  <c r="K104" i="22"/>
  <c r="L84" i="17"/>
  <c r="K83" i="17"/>
  <c r="L84" i="6"/>
  <c r="K83" i="6"/>
  <c r="K104" i="34"/>
  <c r="L105" i="34"/>
  <c r="L84" i="18"/>
  <c r="K83" i="18"/>
  <c r="K104" i="40"/>
  <c r="L105" i="40"/>
  <c r="K103" i="28"/>
  <c r="L104" i="28"/>
  <c r="L85" i="14"/>
  <c r="K84" i="14"/>
  <c r="K84" i="7"/>
  <c r="L85" i="7"/>
  <c r="K103" i="38"/>
  <c r="L104" i="38"/>
  <c r="L84" i="19"/>
  <c r="K83" i="19"/>
  <c r="L85" i="3"/>
  <c r="K84" i="3"/>
  <c r="L84" i="12"/>
  <c r="K83" i="12"/>
  <c r="K84" i="11"/>
  <c r="L85" i="11"/>
  <c r="K84" i="13"/>
  <c r="L85" i="13"/>
  <c r="K103" i="21"/>
  <c r="L104" i="21"/>
  <c r="L104" i="36"/>
  <c r="K103" i="36"/>
  <c r="L84" i="5"/>
  <c r="K83" i="5"/>
  <c r="K84" i="8"/>
  <c r="L85" i="8"/>
  <c r="L104" i="23"/>
  <c r="K103" i="23"/>
  <c r="K103" i="41"/>
  <c r="L104" i="41"/>
  <c r="L83" i="5" l="1"/>
  <c r="K82" i="5"/>
  <c r="K82" i="19"/>
  <c r="L83" i="19"/>
  <c r="L83" i="6"/>
  <c r="K82" i="6"/>
  <c r="L103" i="29"/>
  <c r="K102" i="29"/>
  <c r="L84" i="8"/>
  <c r="K83" i="8"/>
  <c r="L84" i="13"/>
  <c r="K83" i="13"/>
  <c r="K102" i="28"/>
  <c r="L103" i="28"/>
  <c r="L102" i="20"/>
  <c r="K101" i="20"/>
  <c r="L103" i="31"/>
  <c r="K102" i="31"/>
  <c r="K103" i="33"/>
  <c r="L104" i="33"/>
  <c r="K82" i="16"/>
  <c r="L83" i="16"/>
  <c r="K83" i="11"/>
  <c r="L84" i="11"/>
  <c r="K102" i="38"/>
  <c r="L103" i="38"/>
  <c r="L104" i="40"/>
  <c r="K103" i="40"/>
  <c r="K102" i="30"/>
  <c r="L103" i="30"/>
  <c r="K82" i="17"/>
  <c r="L83" i="17"/>
  <c r="L103" i="36"/>
  <c r="K102" i="36"/>
  <c r="K82" i="12"/>
  <c r="L83" i="12"/>
  <c r="L83" i="18"/>
  <c r="K82" i="18"/>
  <c r="L104" i="22"/>
  <c r="K103" i="22"/>
  <c r="K102" i="24"/>
  <c r="L103" i="24"/>
  <c r="K102" i="25"/>
  <c r="L103" i="25"/>
  <c r="L104" i="39"/>
  <c r="K103" i="39"/>
  <c r="L84" i="7"/>
  <c r="K83" i="7"/>
  <c r="L103" i="37"/>
  <c r="K102" i="37"/>
  <c r="K82" i="9"/>
  <c r="L83" i="9"/>
  <c r="K83" i="4"/>
  <c r="L84" i="4"/>
  <c r="K102" i="23"/>
  <c r="L103" i="23"/>
  <c r="L84" i="3"/>
  <c r="K83" i="3"/>
  <c r="K83" i="14"/>
  <c r="L84" i="14"/>
  <c r="L103" i="27"/>
  <c r="K102" i="27"/>
  <c r="L103" i="21"/>
  <c r="K102" i="21"/>
  <c r="L104" i="34"/>
  <c r="K103" i="34"/>
  <c r="L104" i="1"/>
  <c r="K103" i="1"/>
  <c r="L104" i="2"/>
  <c r="K103" i="2"/>
  <c r="K82" i="10"/>
  <c r="L83" i="10"/>
  <c r="K102" i="26"/>
  <c r="L103" i="26"/>
  <c r="L103" i="41"/>
  <c r="K102" i="41"/>
  <c r="K101" i="21" l="1"/>
  <c r="L102" i="21"/>
  <c r="K82" i="7"/>
  <c r="L83" i="7"/>
  <c r="K102" i="22"/>
  <c r="L103" i="22"/>
  <c r="K100" i="20"/>
  <c r="L101" i="20"/>
  <c r="L102" i="29"/>
  <c r="K101" i="29"/>
  <c r="L82" i="10"/>
  <c r="K81" i="10"/>
  <c r="L102" i="23"/>
  <c r="K101" i="23"/>
  <c r="L82" i="17"/>
  <c r="K81" i="17"/>
  <c r="K82" i="11"/>
  <c r="L83" i="11"/>
  <c r="K81" i="18"/>
  <c r="L82" i="18"/>
  <c r="K82" i="4"/>
  <c r="L83" i="4"/>
  <c r="K101" i="30"/>
  <c r="L102" i="30"/>
  <c r="K81" i="16"/>
  <c r="L82" i="16"/>
  <c r="K101" i="28"/>
  <c r="L102" i="28"/>
  <c r="L103" i="2"/>
  <c r="K102" i="2"/>
  <c r="L82" i="6"/>
  <c r="K81" i="6"/>
  <c r="L103" i="40"/>
  <c r="K102" i="40"/>
  <c r="L83" i="13"/>
  <c r="K82" i="13"/>
  <c r="K102" i="1"/>
  <c r="L103" i="1"/>
  <c r="K82" i="14"/>
  <c r="L83" i="14"/>
  <c r="K81" i="9"/>
  <c r="L82" i="9"/>
  <c r="K101" i="25"/>
  <c r="L102" i="25"/>
  <c r="K81" i="12"/>
  <c r="L82" i="12"/>
  <c r="L103" i="33"/>
  <c r="K102" i="33"/>
  <c r="K81" i="19"/>
  <c r="L82" i="19"/>
  <c r="K102" i="39"/>
  <c r="L103" i="39"/>
  <c r="L103" i="34"/>
  <c r="K102" i="34"/>
  <c r="K82" i="3"/>
  <c r="L83" i="3"/>
  <c r="K101" i="37"/>
  <c r="L102" i="37"/>
  <c r="L102" i="36"/>
  <c r="K101" i="36"/>
  <c r="K101" i="31"/>
  <c r="L102" i="31"/>
  <c r="K82" i="8"/>
  <c r="L83" i="8"/>
  <c r="K81" i="5"/>
  <c r="L82" i="5"/>
  <c r="K101" i="27"/>
  <c r="L102" i="27"/>
  <c r="K101" i="26"/>
  <c r="L102" i="26"/>
  <c r="K101" i="24"/>
  <c r="L102" i="24"/>
  <c r="L102" i="38"/>
  <c r="K101" i="38"/>
  <c r="K101" i="41"/>
  <c r="L102" i="41"/>
  <c r="L102" i="33" l="1"/>
  <c r="K101" i="33"/>
  <c r="K80" i="6"/>
  <c r="L81" i="6"/>
  <c r="L81" i="17"/>
  <c r="K80" i="17"/>
  <c r="K100" i="24"/>
  <c r="L101" i="24"/>
  <c r="L82" i="8"/>
  <c r="K81" i="8"/>
  <c r="K81" i="3"/>
  <c r="L82" i="3"/>
  <c r="L82" i="14"/>
  <c r="K81" i="14"/>
  <c r="K100" i="30"/>
  <c r="L101" i="30"/>
  <c r="L100" i="20"/>
  <c r="K99" i="20"/>
  <c r="K101" i="34"/>
  <c r="L102" i="34"/>
  <c r="L101" i="31"/>
  <c r="K100" i="31"/>
  <c r="K80" i="10"/>
  <c r="L81" i="10"/>
  <c r="K101" i="2"/>
  <c r="L102" i="2"/>
  <c r="L81" i="12"/>
  <c r="K80" i="12"/>
  <c r="K100" i="25"/>
  <c r="L101" i="25"/>
  <c r="L101" i="28"/>
  <c r="K100" i="28"/>
  <c r="K80" i="18"/>
  <c r="L81" i="18"/>
  <c r="K81" i="7"/>
  <c r="L82" i="7"/>
  <c r="L101" i="26"/>
  <c r="K100" i="26"/>
  <c r="K101" i="1"/>
  <c r="L102" i="1"/>
  <c r="L82" i="4"/>
  <c r="K81" i="4"/>
  <c r="K100" i="36"/>
  <c r="L101" i="36"/>
  <c r="L82" i="13"/>
  <c r="K81" i="13"/>
  <c r="L101" i="38"/>
  <c r="K100" i="38"/>
  <c r="K101" i="40"/>
  <c r="L102" i="40"/>
  <c r="L101" i="29"/>
  <c r="K100" i="29"/>
  <c r="K100" i="23"/>
  <c r="L101" i="23"/>
  <c r="L102" i="22"/>
  <c r="K101" i="22"/>
  <c r="L101" i="27"/>
  <c r="K100" i="27"/>
  <c r="K101" i="39"/>
  <c r="L102" i="39"/>
  <c r="L81" i="5"/>
  <c r="K80" i="5"/>
  <c r="K100" i="37"/>
  <c r="L101" i="37"/>
  <c r="K80" i="19"/>
  <c r="L81" i="19"/>
  <c r="K80" i="9"/>
  <c r="L81" i="9"/>
  <c r="L81" i="16"/>
  <c r="K80" i="16"/>
  <c r="K81" i="11"/>
  <c r="L82" i="11"/>
  <c r="L101" i="21"/>
  <c r="K100" i="21"/>
  <c r="L101" i="41"/>
  <c r="K100" i="41"/>
  <c r="K79" i="17" l="1"/>
  <c r="L80" i="17"/>
  <c r="K100" i="22"/>
  <c r="L101" i="22"/>
  <c r="K99" i="38"/>
  <c r="L100" i="38"/>
  <c r="K99" i="28"/>
  <c r="L100" i="28"/>
  <c r="K79" i="16"/>
  <c r="L80" i="16"/>
  <c r="L81" i="14"/>
  <c r="K80" i="14"/>
  <c r="L81" i="11"/>
  <c r="K80" i="11"/>
  <c r="K99" i="37"/>
  <c r="L100" i="37"/>
  <c r="L101" i="1"/>
  <c r="K100" i="1"/>
  <c r="K79" i="10"/>
  <c r="L80" i="10"/>
  <c r="K99" i="30"/>
  <c r="L100" i="30"/>
  <c r="L100" i="24"/>
  <c r="K99" i="24"/>
  <c r="L80" i="5"/>
  <c r="K79" i="5"/>
  <c r="K99" i="25"/>
  <c r="L100" i="25"/>
  <c r="K99" i="29"/>
  <c r="L100" i="29"/>
  <c r="K79" i="12"/>
  <c r="L80" i="12"/>
  <c r="K99" i="26"/>
  <c r="L100" i="26"/>
  <c r="L80" i="9"/>
  <c r="K79" i="9"/>
  <c r="L101" i="39"/>
  <c r="K100" i="39"/>
  <c r="L100" i="36"/>
  <c r="K99" i="36"/>
  <c r="L81" i="7"/>
  <c r="K80" i="7"/>
  <c r="K100" i="34"/>
  <c r="L101" i="34"/>
  <c r="L81" i="3"/>
  <c r="K80" i="3"/>
  <c r="K79" i="6"/>
  <c r="L80" i="6"/>
  <c r="L81" i="13"/>
  <c r="K80" i="13"/>
  <c r="K99" i="31"/>
  <c r="L100" i="31"/>
  <c r="L100" i="23"/>
  <c r="K99" i="23"/>
  <c r="K99" i="21"/>
  <c r="L100" i="21"/>
  <c r="K99" i="27"/>
  <c r="L100" i="27"/>
  <c r="K80" i="4"/>
  <c r="L81" i="4"/>
  <c r="L99" i="20"/>
  <c r="K98" i="20"/>
  <c r="L81" i="8"/>
  <c r="K80" i="8"/>
  <c r="K100" i="33"/>
  <c r="L101" i="33"/>
  <c r="K79" i="19"/>
  <c r="L80" i="19"/>
  <c r="K100" i="40"/>
  <c r="L101" i="40"/>
  <c r="K79" i="18"/>
  <c r="L80" i="18"/>
  <c r="K100" i="2"/>
  <c r="L101" i="2"/>
  <c r="L100" i="41"/>
  <c r="K99" i="41"/>
  <c r="L100" i="39" l="1"/>
  <c r="K99" i="39"/>
  <c r="L99" i="30"/>
  <c r="K98" i="30"/>
  <c r="K79" i="8"/>
  <c r="L80" i="8"/>
  <c r="L99" i="36"/>
  <c r="K98" i="36"/>
  <c r="K98" i="24"/>
  <c r="L99" i="24"/>
  <c r="L98" i="20"/>
  <c r="K97" i="20"/>
  <c r="L99" i="29"/>
  <c r="K98" i="29"/>
  <c r="L79" i="18"/>
  <c r="K78" i="18"/>
  <c r="L99" i="21"/>
  <c r="K98" i="21"/>
  <c r="K78" i="6"/>
  <c r="L79" i="6"/>
  <c r="L79" i="12"/>
  <c r="K78" i="12"/>
  <c r="K98" i="37"/>
  <c r="L99" i="37"/>
  <c r="L99" i="28"/>
  <c r="K98" i="28"/>
  <c r="K99" i="40"/>
  <c r="L100" i="40"/>
  <c r="L79" i="9"/>
  <c r="K78" i="9"/>
  <c r="L80" i="14"/>
  <c r="K79" i="14"/>
  <c r="L99" i="23"/>
  <c r="K98" i="23"/>
  <c r="L79" i="19"/>
  <c r="K78" i="19"/>
  <c r="L80" i="4"/>
  <c r="K79" i="4"/>
  <c r="L99" i="31"/>
  <c r="K98" i="31"/>
  <c r="L100" i="34"/>
  <c r="K99" i="34"/>
  <c r="L99" i="25"/>
  <c r="K98" i="25"/>
  <c r="L79" i="10"/>
  <c r="K78" i="10"/>
  <c r="K99" i="22"/>
  <c r="L100" i="22"/>
  <c r="K79" i="3"/>
  <c r="L80" i="3"/>
  <c r="L99" i="38"/>
  <c r="K98" i="38"/>
  <c r="L80" i="13"/>
  <c r="K79" i="13"/>
  <c r="K79" i="7"/>
  <c r="L80" i="7"/>
  <c r="L79" i="5"/>
  <c r="K78" i="5"/>
  <c r="K99" i="1"/>
  <c r="L100" i="1"/>
  <c r="K79" i="11"/>
  <c r="L80" i="11"/>
  <c r="L100" i="2"/>
  <c r="K99" i="2"/>
  <c r="K99" i="33"/>
  <c r="L100" i="33"/>
  <c r="L99" i="27"/>
  <c r="K98" i="27"/>
  <c r="L99" i="26"/>
  <c r="K98" i="26"/>
  <c r="K78" i="16"/>
  <c r="L79" i="16"/>
  <c r="K78" i="17"/>
  <c r="L79" i="17"/>
  <c r="K98" i="41"/>
  <c r="L99" i="41"/>
  <c r="L98" i="36" l="1"/>
  <c r="K97" i="36"/>
  <c r="K77" i="16"/>
  <c r="L78" i="16"/>
  <c r="K78" i="7"/>
  <c r="L79" i="7"/>
  <c r="K98" i="22"/>
  <c r="L99" i="22"/>
  <c r="L98" i="37"/>
  <c r="K97" i="37"/>
  <c r="L99" i="2"/>
  <c r="K98" i="2"/>
  <c r="K78" i="4"/>
  <c r="L79" i="4"/>
  <c r="K78" i="8"/>
  <c r="L79" i="8"/>
  <c r="L98" i="26"/>
  <c r="K97" i="26"/>
  <c r="K77" i="9"/>
  <c r="L78" i="9"/>
  <c r="K97" i="38"/>
  <c r="L98" i="38"/>
  <c r="L98" i="25"/>
  <c r="K97" i="25"/>
  <c r="L78" i="19"/>
  <c r="K77" i="19"/>
  <c r="L97" i="20"/>
  <c r="K96" i="20"/>
  <c r="L98" i="30"/>
  <c r="K97" i="30"/>
  <c r="L79" i="14"/>
  <c r="K78" i="14"/>
  <c r="K77" i="10"/>
  <c r="L78" i="10"/>
  <c r="K97" i="29"/>
  <c r="L98" i="29"/>
  <c r="K98" i="1"/>
  <c r="L99" i="1"/>
  <c r="L99" i="40"/>
  <c r="K98" i="40"/>
  <c r="K77" i="6"/>
  <c r="L78" i="6"/>
  <c r="K77" i="18"/>
  <c r="L78" i="18"/>
  <c r="L79" i="13"/>
  <c r="K78" i="13"/>
  <c r="L78" i="5"/>
  <c r="K77" i="5"/>
  <c r="L99" i="34"/>
  <c r="K98" i="34"/>
  <c r="K97" i="23"/>
  <c r="L98" i="23"/>
  <c r="L98" i="28"/>
  <c r="K97" i="28"/>
  <c r="K97" i="21"/>
  <c r="L98" i="21"/>
  <c r="L99" i="39"/>
  <c r="K98" i="39"/>
  <c r="L98" i="31"/>
  <c r="K97" i="31"/>
  <c r="L78" i="12"/>
  <c r="K77" i="12"/>
  <c r="L79" i="11"/>
  <c r="K78" i="11"/>
  <c r="K97" i="27"/>
  <c r="L98" i="27"/>
  <c r="L78" i="17"/>
  <c r="K77" i="17"/>
  <c r="K98" i="33"/>
  <c r="L99" i="33"/>
  <c r="K78" i="3"/>
  <c r="L79" i="3"/>
  <c r="L98" i="24"/>
  <c r="K97" i="24"/>
  <c r="L98" i="41"/>
  <c r="K97" i="41"/>
  <c r="L78" i="14" l="1"/>
  <c r="K77" i="14"/>
  <c r="K96" i="25"/>
  <c r="L97" i="25"/>
  <c r="K77" i="3"/>
  <c r="L78" i="3"/>
  <c r="K96" i="21"/>
  <c r="L97" i="21"/>
  <c r="L78" i="8"/>
  <c r="K77" i="8"/>
  <c r="K97" i="22"/>
  <c r="L98" i="22"/>
  <c r="L77" i="5"/>
  <c r="K76" i="5"/>
  <c r="K96" i="28"/>
  <c r="L97" i="28"/>
  <c r="K97" i="33"/>
  <c r="L98" i="33"/>
  <c r="L77" i="17"/>
  <c r="K76" i="17"/>
  <c r="L97" i="31"/>
  <c r="K96" i="31"/>
  <c r="L96" i="20"/>
  <c r="K95" i="20"/>
  <c r="K97" i="2"/>
  <c r="L98" i="2"/>
  <c r="K97" i="40"/>
  <c r="L98" i="40"/>
  <c r="K77" i="13"/>
  <c r="L78" i="13"/>
  <c r="L98" i="1"/>
  <c r="K97" i="1"/>
  <c r="K77" i="7"/>
  <c r="L78" i="7"/>
  <c r="K96" i="23"/>
  <c r="L97" i="23"/>
  <c r="L77" i="18"/>
  <c r="K76" i="18"/>
  <c r="L97" i="29"/>
  <c r="K96" i="29"/>
  <c r="L77" i="9"/>
  <c r="K76" i="9"/>
  <c r="L77" i="16"/>
  <c r="K76" i="16"/>
  <c r="L78" i="11"/>
  <c r="K77" i="11"/>
  <c r="K96" i="30"/>
  <c r="L97" i="30"/>
  <c r="K77" i="4"/>
  <c r="L78" i="4"/>
  <c r="K96" i="24"/>
  <c r="L97" i="24"/>
  <c r="L98" i="39"/>
  <c r="K97" i="39"/>
  <c r="K97" i="34"/>
  <c r="L98" i="34"/>
  <c r="L77" i="19"/>
  <c r="K76" i="19"/>
  <c r="L97" i="26"/>
  <c r="K96" i="26"/>
  <c r="K96" i="37"/>
  <c r="L97" i="37"/>
  <c r="L97" i="36"/>
  <c r="K96" i="36"/>
  <c r="K76" i="12"/>
  <c r="L77" i="12"/>
  <c r="K96" i="38"/>
  <c r="L97" i="38"/>
  <c r="K96" i="27"/>
  <c r="L97" i="27"/>
  <c r="L77" i="6"/>
  <c r="K76" i="6"/>
  <c r="L77" i="10"/>
  <c r="K76" i="10"/>
  <c r="L97" i="41"/>
  <c r="K96" i="41"/>
  <c r="K95" i="31" l="1"/>
  <c r="L96" i="31"/>
  <c r="K75" i="6"/>
  <c r="L76" i="6"/>
  <c r="L96" i="36"/>
  <c r="K95" i="36"/>
  <c r="L96" i="29"/>
  <c r="K95" i="29"/>
  <c r="K96" i="1"/>
  <c r="L97" i="1"/>
  <c r="L95" i="20"/>
  <c r="K94" i="20"/>
  <c r="K75" i="18"/>
  <c r="L76" i="18"/>
  <c r="K95" i="37"/>
  <c r="L96" i="37"/>
  <c r="K96" i="34"/>
  <c r="L97" i="34"/>
  <c r="K95" i="30"/>
  <c r="L96" i="30"/>
  <c r="L96" i="28"/>
  <c r="K95" i="28"/>
  <c r="K95" i="21"/>
  <c r="L96" i="21"/>
  <c r="K75" i="5"/>
  <c r="L76" i="5"/>
  <c r="L77" i="3"/>
  <c r="K76" i="3"/>
  <c r="L96" i="26"/>
  <c r="K95" i="26"/>
  <c r="K75" i="16"/>
  <c r="L76" i="16"/>
  <c r="L76" i="17"/>
  <c r="K75" i="17"/>
  <c r="K96" i="39"/>
  <c r="L97" i="39"/>
  <c r="K76" i="13"/>
  <c r="L77" i="13"/>
  <c r="K95" i="38"/>
  <c r="L96" i="38"/>
  <c r="L96" i="24"/>
  <c r="K95" i="24"/>
  <c r="L96" i="23"/>
  <c r="K95" i="23"/>
  <c r="L97" i="40"/>
  <c r="K96" i="40"/>
  <c r="L97" i="22"/>
  <c r="K96" i="22"/>
  <c r="L96" i="25"/>
  <c r="K95" i="25"/>
  <c r="L76" i="10"/>
  <c r="K75" i="10"/>
  <c r="L76" i="19"/>
  <c r="K75" i="19"/>
  <c r="L76" i="9"/>
  <c r="K75" i="9"/>
  <c r="L77" i="8"/>
  <c r="K76" i="8"/>
  <c r="K76" i="14"/>
  <c r="L77" i="14"/>
  <c r="K76" i="11"/>
  <c r="L77" i="11"/>
  <c r="K95" i="27"/>
  <c r="L96" i="27"/>
  <c r="L76" i="12"/>
  <c r="K75" i="12"/>
  <c r="K76" i="4"/>
  <c r="L77" i="4"/>
  <c r="L77" i="7"/>
  <c r="K76" i="7"/>
  <c r="K96" i="2"/>
  <c r="L97" i="2"/>
  <c r="K96" i="33"/>
  <c r="L97" i="33"/>
  <c r="K95" i="41"/>
  <c r="L96" i="41"/>
  <c r="L95" i="26" l="1"/>
  <c r="K94" i="26"/>
  <c r="L75" i="9"/>
  <c r="K74" i="9"/>
  <c r="K95" i="22"/>
  <c r="L96" i="22"/>
  <c r="K94" i="29"/>
  <c r="L95" i="29"/>
  <c r="L96" i="40"/>
  <c r="K95" i="40"/>
  <c r="L96" i="2"/>
  <c r="K95" i="2"/>
  <c r="K94" i="27"/>
  <c r="L95" i="27"/>
  <c r="L95" i="38"/>
  <c r="K94" i="38"/>
  <c r="K74" i="16"/>
  <c r="L75" i="16"/>
  <c r="K94" i="21"/>
  <c r="L95" i="21"/>
  <c r="L95" i="37"/>
  <c r="K94" i="37"/>
  <c r="K94" i="36"/>
  <c r="L95" i="36"/>
  <c r="L76" i="13"/>
  <c r="K75" i="13"/>
  <c r="L75" i="18"/>
  <c r="K74" i="18"/>
  <c r="L75" i="10"/>
  <c r="K74" i="10"/>
  <c r="L95" i="23"/>
  <c r="K94" i="23"/>
  <c r="K75" i="3"/>
  <c r="L76" i="3"/>
  <c r="L94" i="20"/>
  <c r="K93" i="20"/>
  <c r="L76" i="11"/>
  <c r="K75" i="11"/>
  <c r="L76" i="4"/>
  <c r="K75" i="4"/>
  <c r="K75" i="14"/>
  <c r="L76" i="14"/>
  <c r="L96" i="39"/>
  <c r="K95" i="39"/>
  <c r="K94" i="30"/>
  <c r="L95" i="30"/>
  <c r="K74" i="6"/>
  <c r="L75" i="6"/>
  <c r="L75" i="19"/>
  <c r="K74" i="19"/>
  <c r="K94" i="28"/>
  <c r="L95" i="28"/>
  <c r="L75" i="12"/>
  <c r="K74" i="12"/>
  <c r="K75" i="8"/>
  <c r="L76" i="8"/>
  <c r="L95" i="25"/>
  <c r="K94" i="25"/>
  <c r="L95" i="24"/>
  <c r="K94" i="24"/>
  <c r="L75" i="17"/>
  <c r="K74" i="17"/>
  <c r="K75" i="7"/>
  <c r="L76" i="7"/>
  <c r="K95" i="33"/>
  <c r="L96" i="33"/>
  <c r="L75" i="5"/>
  <c r="K74" i="5"/>
  <c r="L96" i="34"/>
  <c r="K95" i="34"/>
  <c r="K95" i="1"/>
  <c r="L96" i="1"/>
  <c r="K94" i="31"/>
  <c r="L95" i="31"/>
  <c r="L95" i="41"/>
  <c r="K94" i="41"/>
  <c r="K74" i="4" l="1"/>
  <c r="L75" i="4"/>
  <c r="L94" i="23"/>
  <c r="K93" i="23"/>
  <c r="K93" i="38"/>
  <c r="L94" i="38"/>
  <c r="K94" i="1"/>
  <c r="L95" i="1"/>
  <c r="L75" i="8"/>
  <c r="K74" i="8"/>
  <c r="K73" i="6"/>
  <c r="L74" i="6"/>
  <c r="L94" i="36"/>
  <c r="K93" i="36"/>
  <c r="K93" i="29"/>
  <c r="L94" i="29"/>
  <c r="L74" i="12"/>
  <c r="K73" i="12"/>
  <c r="K74" i="11"/>
  <c r="L75" i="11"/>
  <c r="L74" i="10"/>
  <c r="K73" i="10"/>
  <c r="K93" i="37"/>
  <c r="L94" i="37"/>
  <c r="L94" i="30"/>
  <c r="K93" i="30"/>
  <c r="L94" i="27"/>
  <c r="K93" i="27"/>
  <c r="L95" i="22"/>
  <c r="K94" i="22"/>
  <c r="L74" i="5"/>
  <c r="K73" i="5"/>
  <c r="L93" i="20"/>
  <c r="K92" i="20"/>
  <c r="L74" i="18"/>
  <c r="K73" i="18"/>
  <c r="K94" i="2"/>
  <c r="L95" i="2"/>
  <c r="L74" i="9"/>
  <c r="K73" i="9"/>
  <c r="K73" i="17"/>
  <c r="L74" i="17"/>
  <c r="L94" i="24"/>
  <c r="K93" i="24"/>
  <c r="L94" i="28"/>
  <c r="K93" i="28"/>
  <c r="K93" i="21"/>
  <c r="L94" i="21"/>
  <c r="K94" i="34"/>
  <c r="L95" i="34"/>
  <c r="L95" i="39"/>
  <c r="K94" i="39"/>
  <c r="L94" i="25"/>
  <c r="K93" i="25"/>
  <c r="K73" i="19"/>
  <c r="L74" i="19"/>
  <c r="L75" i="13"/>
  <c r="K74" i="13"/>
  <c r="L95" i="40"/>
  <c r="K94" i="40"/>
  <c r="L94" i="26"/>
  <c r="K93" i="26"/>
  <c r="L75" i="7"/>
  <c r="K74" i="7"/>
  <c r="K93" i="31"/>
  <c r="L94" i="31"/>
  <c r="K94" i="33"/>
  <c r="L95" i="33"/>
  <c r="L75" i="14"/>
  <c r="K74" i="14"/>
  <c r="L75" i="3"/>
  <c r="K74" i="3"/>
  <c r="K73" i="16"/>
  <c r="L74" i="16"/>
  <c r="K93" i="41"/>
  <c r="L94" i="41"/>
  <c r="L74" i="3" l="1"/>
  <c r="K73" i="3"/>
  <c r="L73" i="5"/>
  <c r="K72" i="5"/>
  <c r="L73" i="19"/>
  <c r="K72" i="19"/>
  <c r="L93" i="21"/>
  <c r="K92" i="21"/>
  <c r="K92" i="37"/>
  <c r="L93" i="37"/>
  <c r="L93" i="29"/>
  <c r="K92" i="29"/>
  <c r="K93" i="1"/>
  <c r="L94" i="1"/>
  <c r="L74" i="14"/>
  <c r="K73" i="14"/>
  <c r="K92" i="26"/>
  <c r="L93" i="26"/>
  <c r="K92" i="25"/>
  <c r="L93" i="25"/>
  <c r="K92" i="28"/>
  <c r="L93" i="28"/>
  <c r="L94" i="22"/>
  <c r="K93" i="22"/>
  <c r="K72" i="10"/>
  <c r="L73" i="10"/>
  <c r="L93" i="36"/>
  <c r="K92" i="36"/>
  <c r="K93" i="2"/>
  <c r="L94" i="2"/>
  <c r="L93" i="38"/>
  <c r="K92" i="38"/>
  <c r="K93" i="40"/>
  <c r="L94" i="40"/>
  <c r="K93" i="39"/>
  <c r="L94" i="39"/>
  <c r="K92" i="24"/>
  <c r="L93" i="24"/>
  <c r="K72" i="18"/>
  <c r="L73" i="18"/>
  <c r="L93" i="27"/>
  <c r="K92" i="27"/>
  <c r="L93" i="23"/>
  <c r="K92" i="23"/>
  <c r="L74" i="7"/>
  <c r="K73" i="7"/>
  <c r="L73" i="9"/>
  <c r="K72" i="9"/>
  <c r="L94" i="33"/>
  <c r="K93" i="33"/>
  <c r="L74" i="11"/>
  <c r="K73" i="11"/>
  <c r="L73" i="6"/>
  <c r="K72" i="6"/>
  <c r="L74" i="13"/>
  <c r="K73" i="13"/>
  <c r="L92" i="20"/>
  <c r="K91" i="20"/>
  <c r="L93" i="30"/>
  <c r="K92" i="30"/>
  <c r="K72" i="12"/>
  <c r="L73" i="12"/>
  <c r="L74" i="8"/>
  <c r="K73" i="8"/>
  <c r="L73" i="16"/>
  <c r="K72" i="16"/>
  <c r="K92" i="31"/>
  <c r="L93" i="31"/>
  <c r="L94" i="34"/>
  <c r="K93" i="34"/>
  <c r="K72" i="17"/>
  <c r="L73" i="17"/>
  <c r="L74" i="4"/>
  <c r="K73" i="4"/>
  <c r="L93" i="41"/>
  <c r="K92" i="41"/>
  <c r="L72" i="9" l="1"/>
  <c r="K71" i="9"/>
  <c r="L72" i="18"/>
  <c r="K71" i="18"/>
  <c r="K72" i="8"/>
  <c r="L73" i="8"/>
  <c r="L93" i="22"/>
  <c r="K92" i="22"/>
  <c r="K92" i="34"/>
  <c r="L93" i="34"/>
  <c r="K71" i="6"/>
  <c r="L72" i="6"/>
  <c r="K72" i="7"/>
  <c r="L73" i="7"/>
  <c r="L72" i="19"/>
  <c r="K71" i="19"/>
  <c r="K91" i="21"/>
  <c r="L92" i="21"/>
  <c r="L72" i="12"/>
  <c r="K71" i="12"/>
  <c r="K91" i="24"/>
  <c r="L92" i="24"/>
  <c r="K92" i="2"/>
  <c r="L93" i="2"/>
  <c r="L92" i="28"/>
  <c r="K91" i="28"/>
  <c r="K92" i="1"/>
  <c r="L93" i="1"/>
  <c r="L92" i="30"/>
  <c r="K91" i="30"/>
  <c r="L73" i="11"/>
  <c r="K72" i="11"/>
  <c r="K91" i="23"/>
  <c r="L92" i="23"/>
  <c r="L92" i="36"/>
  <c r="K91" i="36"/>
  <c r="K91" i="29"/>
  <c r="L92" i="29"/>
  <c r="K71" i="5"/>
  <c r="L72" i="5"/>
  <c r="L73" i="13"/>
  <c r="K72" i="13"/>
  <c r="K71" i="17"/>
  <c r="L72" i="17"/>
  <c r="L92" i="31"/>
  <c r="K91" i="31"/>
  <c r="K92" i="39"/>
  <c r="L93" i="39"/>
  <c r="K91" i="25"/>
  <c r="L92" i="25"/>
  <c r="L92" i="38"/>
  <c r="K91" i="38"/>
  <c r="L73" i="4"/>
  <c r="K72" i="4"/>
  <c r="L72" i="16"/>
  <c r="K71" i="16"/>
  <c r="K90" i="20"/>
  <c r="L91" i="20"/>
  <c r="K92" i="33"/>
  <c r="L93" i="33"/>
  <c r="K91" i="27"/>
  <c r="L92" i="27"/>
  <c r="K72" i="3"/>
  <c r="L73" i="3"/>
  <c r="L73" i="14"/>
  <c r="K72" i="14"/>
  <c r="K92" i="40"/>
  <c r="L93" i="40"/>
  <c r="K71" i="10"/>
  <c r="L72" i="10"/>
  <c r="L92" i="26"/>
  <c r="K91" i="26"/>
  <c r="K91" i="37"/>
  <c r="L92" i="37"/>
  <c r="L92" i="41"/>
  <c r="K91" i="41"/>
  <c r="L72" i="3" l="1"/>
  <c r="K71" i="3"/>
  <c r="K91" i="39"/>
  <c r="L92" i="39"/>
  <c r="L71" i="5"/>
  <c r="K70" i="5"/>
  <c r="K91" i="2"/>
  <c r="L92" i="2"/>
  <c r="L91" i="26"/>
  <c r="K90" i="26"/>
  <c r="K70" i="19"/>
  <c r="L71" i="19"/>
  <c r="L72" i="4"/>
  <c r="K71" i="4"/>
  <c r="K90" i="31"/>
  <c r="L91" i="31"/>
  <c r="K90" i="30"/>
  <c r="L91" i="30"/>
  <c r="K70" i="10"/>
  <c r="L71" i="10"/>
  <c r="L91" i="29"/>
  <c r="K90" i="29"/>
  <c r="L91" i="24"/>
  <c r="K90" i="24"/>
  <c r="K71" i="7"/>
  <c r="L72" i="7"/>
  <c r="L72" i="8"/>
  <c r="K71" i="8"/>
  <c r="K91" i="22"/>
  <c r="L92" i="22"/>
  <c r="K90" i="38"/>
  <c r="L91" i="38"/>
  <c r="K90" i="36"/>
  <c r="L91" i="36"/>
  <c r="L71" i="12"/>
  <c r="K70" i="12"/>
  <c r="L71" i="18"/>
  <c r="K70" i="18"/>
  <c r="K70" i="16"/>
  <c r="L71" i="16"/>
  <c r="L92" i="1"/>
  <c r="K91" i="1"/>
  <c r="L71" i="6"/>
  <c r="K70" i="6"/>
  <c r="L91" i="27"/>
  <c r="K90" i="27"/>
  <c r="K91" i="40"/>
  <c r="L92" i="40"/>
  <c r="L92" i="33"/>
  <c r="K91" i="33"/>
  <c r="L71" i="17"/>
  <c r="K70" i="17"/>
  <c r="L72" i="14"/>
  <c r="K71" i="14"/>
  <c r="L72" i="13"/>
  <c r="K71" i="13"/>
  <c r="L91" i="28"/>
  <c r="K90" i="28"/>
  <c r="L71" i="9"/>
  <c r="K70" i="9"/>
  <c r="L72" i="11"/>
  <c r="K71" i="11"/>
  <c r="L91" i="37"/>
  <c r="K90" i="37"/>
  <c r="K89" i="20"/>
  <c r="L90" i="20"/>
  <c r="K90" i="25"/>
  <c r="L91" i="25"/>
  <c r="L91" i="23"/>
  <c r="K90" i="23"/>
  <c r="K90" i="21"/>
  <c r="L91" i="21"/>
  <c r="K91" i="34"/>
  <c r="L92" i="34"/>
  <c r="K90" i="41"/>
  <c r="L91" i="41"/>
  <c r="L90" i="24" l="1"/>
  <c r="K89" i="24"/>
  <c r="L90" i="38"/>
  <c r="K89" i="38"/>
  <c r="K70" i="14"/>
  <c r="L71" i="14"/>
  <c r="L90" i="27"/>
  <c r="K89" i="27"/>
  <c r="L70" i="18"/>
  <c r="K69" i="18"/>
  <c r="L90" i="29"/>
  <c r="K89" i="29"/>
  <c r="L71" i="4"/>
  <c r="K70" i="4"/>
  <c r="L70" i="5"/>
  <c r="K69" i="5"/>
  <c r="L90" i="37"/>
  <c r="K89" i="37"/>
  <c r="K90" i="22"/>
  <c r="L91" i="22"/>
  <c r="L91" i="2"/>
  <c r="K90" i="2"/>
  <c r="L70" i="17"/>
  <c r="K69" i="17"/>
  <c r="K69" i="6"/>
  <c r="L70" i="6"/>
  <c r="L70" i="12"/>
  <c r="K69" i="12"/>
  <c r="L71" i="8"/>
  <c r="K70" i="8"/>
  <c r="K89" i="31"/>
  <c r="L90" i="31"/>
  <c r="K69" i="9"/>
  <c r="L70" i="9"/>
  <c r="K89" i="25"/>
  <c r="L90" i="25"/>
  <c r="L70" i="10"/>
  <c r="K69" i="10"/>
  <c r="K69" i="19"/>
  <c r="L70" i="19"/>
  <c r="L91" i="39"/>
  <c r="K90" i="39"/>
  <c r="L71" i="13"/>
  <c r="K70" i="13"/>
  <c r="L91" i="40"/>
  <c r="K90" i="40"/>
  <c r="L90" i="23"/>
  <c r="K89" i="23"/>
  <c r="K89" i="28"/>
  <c r="L90" i="28"/>
  <c r="K90" i="33"/>
  <c r="L91" i="33"/>
  <c r="L91" i="1"/>
  <c r="K90" i="1"/>
  <c r="L90" i="26"/>
  <c r="K89" i="26"/>
  <c r="K70" i="3"/>
  <c r="L71" i="3"/>
  <c r="L90" i="21"/>
  <c r="K89" i="21"/>
  <c r="L70" i="16"/>
  <c r="K69" i="16"/>
  <c r="K70" i="11"/>
  <c r="L71" i="11"/>
  <c r="L91" i="34"/>
  <c r="K90" i="34"/>
  <c r="L89" i="20"/>
  <c r="K88" i="20"/>
  <c r="K89" i="36"/>
  <c r="L90" i="36"/>
  <c r="L71" i="7"/>
  <c r="K70" i="7"/>
  <c r="L90" i="30"/>
  <c r="K89" i="30"/>
  <c r="L90" i="41"/>
  <c r="K89" i="41"/>
  <c r="L69" i="19" l="1"/>
  <c r="K68" i="19"/>
  <c r="K88" i="31"/>
  <c r="L89" i="31"/>
  <c r="L69" i="5"/>
  <c r="K68" i="5"/>
  <c r="L69" i="16"/>
  <c r="K68" i="16"/>
  <c r="K89" i="1"/>
  <c r="L90" i="1"/>
  <c r="K89" i="40"/>
  <c r="L90" i="40"/>
  <c r="L69" i="10"/>
  <c r="K68" i="10"/>
  <c r="K69" i="8"/>
  <c r="L70" i="8"/>
  <c r="K89" i="2"/>
  <c r="L90" i="2"/>
  <c r="K69" i="4"/>
  <c r="L70" i="4"/>
  <c r="K69" i="7"/>
  <c r="L70" i="7"/>
  <c r="L70" i="14"/>
  <c r="K69" i="14"/>
  <c r="L89" i="27"/>
  <c r="K88" i="27"/>
  <c r="K88" i="36"/>
  <c r="L89" i="36"/>
  <c r="K88" i="21"/>
  <c r="L89" i="21"/>
  <c r="L70" i="13"/>
  <c r="K69" i="13"/>
  <c r="L69" i="12"/>
  <c r="K68" i="12"/>
  <c r="K88" i="29"/>
  <c r="L89" i="29"/>
  <c r="L89" i="38"/>
  <c r="K88" i="38"/>
  <c r="L89" i="26"/>
  <c r="K88" i="26"/>
  <c r="L70" i="11"/>
  <c r="K69" i="11"/>
  <c r="L90" i="33"/>
  <c r="K89" i="33"/>
  <c r="K88" i="25"/>
  <c r="L89" i="25"/>
  <c r="L90" i="22"/>
  <c r="K89" i="22"/>
  <c r="K88" i="23"/>
  <c r="L89" i="23"/>
  <c r="L89" i="30"/>
  <c r="K88" i="30"/>
  <c r="L90" i="34"/>
  <c r="K89" i="34"/>
  <c r="L90" i="39"/>
  <c r="K89" i="39"/>
  <c r="K88" i="37"/>
  <c r="L89" i="37"/>
  <c r="K68" i="18"/>
  <c r="L69" i="18"/>
  <c r="K88" i="24"/>
  <c r="L89" i="24"/>
  <c r="L69" i="17"/>
  <c r="K68" i="17"/>
  <c r="L88" i="20"/>
  <c r="K87" i="20"/>
  <c r="K69" i="3"/>
  <c r="L70" i="3"/>
  <c r="L89" i="28"/>
  <c r="K88" i="28"/>
  <c r="L69" i="9"/>
  <c r="K68" i="9"/>
  <c r="L69" i="6"/>
  <c r="K68" i="6"/>
  <c r="L89" i="41"/>
  <c r="K88" i="41"/>
  <c r="L68" i="16" l="1"/>
  <c r="K67" i="16"/>
  <c r="K68" i="8"/>
  <c r="L69" i="8"/>
  <c r="L68" i="17"/>
  <c r="K67" i="17"/>
  <c r="L89" i="34"/>
  <c r="K88" i="34"/>
  <c r="K87" i="38"/>
  <c r="L88" i="38"/>
  <c r="L68" i="10"/>
  <c r="K67" i="10"/>
  <c r="L68" i="5"/>
  <c r="K67" i="5"/>
  <c r="K68" i="13"/>
  <c r="L69" i="13"/>
  <c r="L88" i="24"/>
  <c r="K87" i="24"/>
  <c r="K87" i="25"/>
  <c r="L88" i="25"/>
  <c r="L88" i="21"/>
  <c r="K87" i="21"/>
  <c r="K68" i="7"/>
  <c r="L69" i="7"/>
  <c r="K88" i="22"/>
  <c r="L89" i="22"/>
  <c r="K87" i="28"/>
  <c r="L88" i="28"/>
  <c r="K87" i="30"/>
  <c r="L88" i="30"/>
  <c r="K88" i="33"/>
  <c r="L89" i="33"/>
  <c r="K67" i="9"/>
  <c r="L68" i="9"/>
  <c r="K68" i="14"/>
  <c r="L69" i="14"/>
  <c r="K68" i="3"/>
  <c r="L69" i="3"/>
  <c r="K67" i="18"/>
  <c r="L68" i="18"/>
  <c r="L88" i="29"/>
  <c r="K87" i="29"/>
  <c r="L88" i="36"/>
  <c r="K87" i="36"/>
  <c r="L69" i="4"/>
  <c r="K68" i="4"/>
  <c r="K88" i="40"/>
  <c r="L89" i="40"/>
  <c r="K87" i="31"/>
  <c r="L88" i="31"/>
  <c r="K88" i="39"/>
  <c r="L89" i="39"/>
  <c r="L87" i="20"/>
  <c r="K86" i="20"/>
  <c r="L69" i="11"/>
  <c r="K68" i="11"/>
  <c r="K67" i="12"/>
  <c r="L68" i="12"/>
  <c r="L88" i="27"/>
  <c r="K87" i="27"/>
  <c r="K67" i="19"/>
  <c r="L68" i="19"/>
  <c r="K87" i="26"/>
  <c r="L88" i="26"/>
  <c r="K67" i="6"/>
  <c r="L68" i="6"/>
  <c r="L88" i="37"/>
  <c r="K87" i="37"/>
  <c r="K87" i="23"/>
  <c r="L88" i="23"/>
  <c r="L89" i="2"/>
  <c r="K88" i="2"/>
  <c r="K88" i="1"/>
  <c r="L89" i="1"/>
  <c r="K87" i="41"/>
  <c r="L88" i="41"/>
  <c r="K86" i="26" l="1"/>
  <c r="L87" i="26"/>
  <c r="L67" i="18"/>
  <c r="K66" i="18"/>
  <c r="K87" i="33"/>
  <c r="L88" i="33"/>
  <c r="K67" i="7"/>
  <c r="L68" i="7"/>
  <c r="L68" i="13"/>
  <c r="K67" i="13"/>
  <c r="L86" i="20"/>
  <c r="K85" i="20"/>
  <c r="L68" i="4"/>
  <c r="K67" i="4"/>
  <c r="L87" i="21"/>
  <c r="K86" i="21"/>
  <c r="K66" i="5"/>
  <c r="L67" i="5"/>
  <c r="K66" i="17"/>
  <c r="L67" i="17"/>
  <c r="K67" i="11"/>
  <c r="L68" i="11"/>
  <c r="K67" i="3"/>
  <c r="L68" i="3"/>
  <c r="K86" i="30"/>
  <c r="L87" i="30"/>
  <c r="K87" i="34"/>
  <c r="L88" i="34"/>
  <c r="K86" i="27"/>
  <c r="L87" i="27"/>
  <c r="L87" i="36"/>
  <c r="K86" i="36"/>
  <c r="L67" i="10"/>
  <c r="K66" i="10"/>
  <c r="L88" i="2"/>
  <c r="K87" i="2"/>
  <c r="L88" i="40"/>
  <c r="K87" i="40"/>
  <c r="L87" i="23"/>
  <c r="K86" i="23"/>
  <c r="K86" i="37"/>
  <c r="L87" i="37"/>
  <c r="L88" i="39"/>
  <c r="K87" i="39"/>
  <c r="K67" i="14"/>
  <c r="L68" i="14"/>
  <c r="K86" i="28"/>
  <c r="L87" i="28"/>
  <c r="L87" i="25"/>
  <c r="K86" i="25"/>
  <c r="K67" i="8"/>
  <c r="L68" i="8"/>
  <c r="L87" i="29"/>
  <c r="K86" i="29"/>
  <c r="L87" i="24"/>
  <c r="K86" i="24"/>
  <c r="L67" i="16"/>
  <c r="K66" i="16"/>
  <c r="L67" i="19"/>
  <c r="K66" i="19"/>
  <c r="K87" i="1"/>
  <c r="L88" i="1"/>
  <c r="L67" i="6"/>
  <c r="K66" i="6"/>
  <c r="L67" i="12"/>
  <c r="K66" i="12"/>
  <c r="L87" i="31"/>
  <c r="K86" i="31"/>
  <c r="K66" i="9"/>
  <c r="L67" i="9"/>
  <c r="L88" i="22"/>
  <c r="K87" i="22"/>
  <c r="L87" i="38"/>
  <c r="K86" i="38"/>
  <c r="L87" i="41"/>
  <c r="K86" i="41"/>
  <c r="K85" i="24" l="1"/>
  <c r="L86" i="24"/>
  <c r="L86" i="23"/>
  <c r="K85" i="23"/>
  <c r="L86" i="36"/>
  <c r="K85" i="36"/>
  <c r="L86" i="21"/>
  <c r="K85" i="21"/>
  <c r="K86" i="22"/>
  <c r="L87" i="22"/>
  <c r="K85" i="28"/>
  <c r="L86" i="28"/>
  <c r="K66" i="3"/>
  <c r="L67" i="3"/>
  <c r="K66" i="7"/>
  <c r="L67" i="7"/>
  <c r="K85" i="29"/>
  <c r="L86" i="29"/>
  <c r="L87" i="40"/>
  <c r="K86" i="40"/>
  <c r="L67" i="4"/>
  <c r="K66" i="4"/>
  <c r="L87" i="1"/>
  <c r="K86" i="1"/>
  <c r="L67" i="14"/>
  <c r="K66" i="14"/>
  <c r="K85" i="27"/>
  <c r="L86" i="27"/>
  <c r="K66" i="11"/>
  <c r="L67" i="11"/>
  <c r="L87" i="33"/>
  <c r="K86" i="33"/>
  <c r="L86" i="31"/>
  <c r="K85" i="31"/>
  <c r="L66" i="19"/>
  <c r="K65" i="19"/>
  <c r="L87" i="39"/>
  <c r="K86" i="39"/>
  <c r="K86" i="2"/>
  <c r="L87" i="2"/>
  <c r="K84" i="20"/>
  <c r="L85" i="20"/>
  <c r="K65" i="18"/>
  <c r="L66" i="18"/>
  <c r="K65" i="9"/>
  <c r="L66" i="9"/>
  <c r="L67" i="8"/>
  <c r="K66" i="8"/>
  <c r="L87" i="34"/>
  <c r="K86" i="34"/>
  <c r="L66" i="17"/>
  <c r="K65" i="17"/>
  <c r="K85" i="38"/>
  <c r="L86" i="38"/>
  <c r="L66" i="12"/>
  <c r="K65" i="12"/>
  <c r="L66" i="16"/>
  <c r="K65" i="16"/>
  <c r="L86" i="25"/>
  <c r="K85" i="25"/>
  <c r="L66" i="10"/>
  <c r="K65" i="10"/>
  <c r="K66" i="13"/>
  <c r="L67" i="13"/>
  <c r="K65" i="6"/>
  <c r="L66" i="6"/>
  <c r="L86" i="37"/>
  <c r="K85" i="37"/>
  <c r="K85" i="30"/>
  <c r="L86" i="30"/>
  <c r="K65" i="5"/>
  <c r="L66" i="5"/>
  <c r="L86" i="26"/>
  <c r="K85" i="26"/>
  <c r="K85" i="41"/>
  <c r="L86" i="41"/>
  <c r="L65" i="5" l="1"/>
  <c r="K64" i="5"/>
  <c r="K85" i="2"/>
  <c r="L86" i="2"/>
  <c r="K65" i="7"/>
  <c r="L66" i="7"/>
  <c r="K64" i="12"/>
  <c r="L65" i="12"/>
  <c r="K85" i="39"/>
  <c r="L86" i="39"/>
  <c r="K65" i="4"/>
  <c r="L66" i="4"/>
  <c r="K84" i="36"/>
  <c r="L85" i="36"/>
  <c r="K84" i="21"/>
  <c r="L85" i="21"/>
  <c r="K84" i="38"/>
  <c r="L85" i="38"/>
  <c r="K64" i="9"/>
  <c r="L65" i="9"/>
  <c r="K65" i="11"/>
  <c r="L66" i="11"/>
  <c r="L66" i="3"/>
  <c r="K65" i="3"/>
  <c r="L86" i="33"/>
  <c r="K85" i="33"/>
  <c r="K64" i="10"/>
  <c r="L65" i="10"/>
  <c r="L85" i="37"/>
  <c r="K84" i="37"/>
  <c r="L85" i="25"/>
  <c r="K84" i="25"/>
  <c r="K64" i="17"/>
  <c r="L65" i="17"/>
  <c r="K64" i="19"/>
  <c r="L65" i="19"/>
  <c r="K85" i="40"/>
  <c r="L86" i="40"/>
  <c r="L85" i="23"/>
  <c r="K84" i="23"/>
  <c r="L66" i="8"/>
  <c r="K65" i="8"/>
  <c r="L66" i="13"/>
  <c r="K65" i="13"/>
  <c r="K64" i="18"/>
  <c r="L65" i="18"/>
  <c r="L85" i="27"/>
  <c r="K84" i="27"/>
  <c r="L85" i="28"/>
  <c r="K84" i="28"/>
  <c r="K84" i="26"/>
  <c r="L85" i="26"/>
  <c r="L65" i="16"/>
  <c r="K64" i="16"/>
  <c r="L86" i="34"/>
  <c r="K85" i="34"/>
  <c r="L85" i="31"/>
  <c r="K84" i="31"/>
  <c r="L66" i="14"/>
  <c r="K65" i="14"/>
  <c r="L86" i="1"/>
  <c r="K85" i="1"/>
  <c r="K84" i="30"/>
  <c r="L85" i="30"/>
  <c r="L65" i="6"/>
  <c r="K64" i="6"/>
  <c r="K83" i="20"/>
  <c r="L84" i="20"/>
  <c r="K84" i="29"/>
  <c r="L85" i="29"/>
  <c r="K85" i="22"/>
  <c r="L86" i="22"/>
  <c r="K84" i="24"/>
  <c r="L85" i="24"/>
  <c r="L85" i="41"/>
  <c r="K84" i="41"/>
  <c r="K83" i="23" l="1"/>
  <c r="L84" i="23"/>
  <c r="K83" i="30"/>
  <c r="L84" i="30"/>
  <c r="L84" i="21"/>
  <c r="K83" i="21"/>
  <c r="K63" i="12"/>
  <c r="L64" i="12"/>
  <c r="L85" i="34"/>
  <c r="K84" i="34"/>
  <c r="K84" i="1"/>
  <c r="L85" i="1"/>
  <c r="K83" i="37"/>
  <c r="L84" i="37"/>
  <c r="K64" i="3"/>
  <c r="L65" i="3"/>
  <c r="K83" i="29"/>
  <c r="L84" i="29"/>
  <c r="K63" i="18"/>
  <c r="L64" i="18"/>
  <c r="K84" i="40"/>
  <c r="L85" i="40"/>
  <c r="L65" i="11"/>
  <c r="K64" i="11"/>
  <c r="L84" i="36"/>
  <c r="K83" i="36"/>
  <c r="L65" i="7"/>
  <c r="K64" i="7"/>
  <c r="K83" i="27"/>
  <c r="L84" i="27"/>
  <c r="L64" i="16"/>
  <c r="K63" i="16"/>
  <c r="K64" i="14"/>
  <c r="L65" i="14"/>
  <c r="K64" i="13"/>
  <c r="L65" i="13"/>
  <c r="L83" i="20"/>
  <c r="K82" i="20"/>
  <c r="K83" i="26"/>
  <c r="L84" i="26"/>
  <c r="K63" i="19"/>
  <c r="L64" i="19"/>
  <c r="L64" i="10"/>
  <c r="K63" i="10"/>
  <c r="K63" i="9"/>
  <c r="L64" i="9"/>
  <c r="L65" i="4"/>
  <c r="K64" i="4"/>
  <c r="L85" i="2"/>
  <c r="K84" i="2"/>
  <c r="K63" i="6"/>
  <c r="L64" i="6"/>
  <c r="K83" i="31"/>
  <c r="L84" i="31"/>
  <c r="L84" i="28"/>
  <c r="K83" i="28"/>
  <c r="L65" i="8"/>
  <c r="K64" i="8"/>
  <c r="L85" i="33"/>
  <c r="K84" i="33"/>
  <c r="K63" i="5"/>
  <c r="L64" i="5"/>
  <c r="K83" i="25"/>
  <c r="L84" i="25"/>
  <c r="K84" i="22"/>
  <c r="L85" i="22"/>
  <c r="L84" i="24"/>
  <c r="K83" i="24"/>
  <c r="K63" i="17"/>
  <c r="L64" i="17"/>
  <c r="K83" i="38"/>
  <c r="L84" i="38"/>
  <c r="K84" i="39"/>
  <c r="L85" i="39"/>
  <c r="L84" i="41"/>
  <c r="K83" i="41"/>
  <c r="L64" i="11" l="1"/>
  <c r="K63" i="11"/>
  <c r="K82" i="26"/>
  <c r="L83" i="26"/>
  <c r="L64" i="3"/>
  <c r="K63" i="3"/>
  <c r="K62" i="12"/>
  <c r="L63" i="12"/>
  <c r="K81" i="20"/>
  <c r="L82" i="20"/>
  <c r="L83" i="21"/>
  <c r="K82" i="21"/>
  <c r="L64" i="4"/>
  <c r="K63" i="4"/>
  <c r="K62" i="17"/>
  <c r="L63" i="17"/>
  <c r="L83" i="27"/>
  <c r="K82" i="27"/>
  <c r="K83" i="40"/>
  <c r="L84" i="40"/>
  <c r="K82" i="37"/>
  <c r="L83" i="37"/>
  <c r="K82" i="28"/>
  <c r="L83" i="28"/>
  <c r="K82" i="38"/>
  <c r="L83" i="38"/>
  <c r="L84" i="33"/>
  <c r="K83" i="33"/>
  <c r="L63" i="10"/>
  <c r="K62" i="10"/>
  <c r="K63" i="7"/>
  <c r="L64" i="7"/>
  <c r="L83" i="31"/>
  <c r="K82" i="31"/>
  <c r="K63" i="13"/>
  <c r="L64" i="13"/>
  <c r="L63" i="18"/>
  <c r="K62" i="18"/>
  <c r="L84" i="1"/>
  <c r="K83" i="1"/>
  <c r="L83" i="30"/>
  <c r="K82" i="30"/>
  <c r="K62" i="16"/>
  <c r="L63" i="16"/>
  <c r="K82" i="25"/>
  <c r="L83" i="25"/>
  <c r="K62" i="5"/>
  <c r="L63" i="5"/>
  <c r="L83" i="24"/>
  <c r="K82" i="24"/>
  <c r="L63" i="6"/>
  <c r="K62" i="6"/>
  <c r="K63" i="8"/>
  <c r="L64" i="8"/>
  <c r="L84" i="2"/>
  <c r="K83" i="2"/>
  <c r="L83" i="36"/>
  <c r="K82" i="36"/>
  <c r="K83" i="34"/>
  <c r="L84" i="34"/>
  <c r="K62" i="9"/>
  <c r="L63" i="9"/>
  <c r="L84" i="39"/>
  <c r="K83" i="39"/>
  <c r="K83" i="22"/>
  <c r="L84" i="22"/>
  <c r="K62" i="19"/>
  <c r="L63" i="19"/>
  <c r="K63" i="14"/>
  <c r="L64" i="14"/>
  <c r="L83" i="29"/>
  <c r="K82" i="29"/>
  <c r="K82" i="23"/>
  <c r="L83" i="23"/>
  <c r="K82" i="41"/>
  <c r="L83" i="41"/>
  <c r="K61" i="5" l="1"/>
  <c r="L62" i="5"/>
  <c r="K62" i="7"/>
  <c r="L63" i="7"/>
  <c r="K81" i="28"/>
  <c r="L82" i="28"/>
  <c r="K61" i="17"/>
  <c r="L62" i="17"/>
  <c r="L62" i="12"/>
  <c r="K61" i="12"/>
  <c r="L62" i="18"/>
  <c r="K61" i="18"/>
  <c r="K61" i="10"/>
  <c r="L62" i="10"/>
  <c r="L63" i="4"/>
  <c r="K62" i="4"/>
  <c r="K62" i="3"/>
  <c r="L63" i="3"/>
  <c r="K62" i="14"/>
  <c r="L63" i="14"/>
  <c r="K61" i="9"/>
  <c r="L62" i="9"/>
  <c r="K62" i="8"/>
  <c r="L63" i="8"/>
  <c r="L82" i="25"/>
  <c r="K81" i="25"/>
  <c r="L82" i="37"/>
  <c r="K81" i="37"/>
  <c r="L62" i="6"/>
  <c r="K61" i="6"/>
  <c r="L83" i="33"/>
  <c r="K82" i="33"/>
  <c r="K81" i="21"/>
  <c r="L82" i="21"/>
  <c r="L82" i="29"/>
  <c r="K81" i="29"/>
  <c r="L83" i="1"/>
  <c r="K82" i="1"/>
  <c r="K61" i="19"/>
  <c r="L62" i="19"/>
  <c r="K61" i="16"/>
  <c r="L62" i="16"/>
  <c r="L63" i="13"/>
  <c r="K62" i="13"/>
  <c r="L83" i="40"/>
  <c r="K82" i="40"/>
  <c r="L82" i="26"/>
  <c r="K81" i="26"/>
  <c r="K82" i="2"/>
  <c r="L83" i="2"/>
  <c r="L83" i="34"/>
  <c r="K82" i="34"/>
  <c r="K81" i="36"/>
  <c r="L82" i="36"/>
  <c r="L82" i="24"/>
  <c r="K81" i="24"/>
  <c r="K81" i="30"/>
  <c r="L82" i="30"/>
  <c r="K81" i="31"/>
  <c r="L82" i="31"/>
  <c r="L82" i="27"/>
  <c r="K81" i="27"/>
  <c r="K62" i="11"/>
  <c r="L63" i="11"/>
  <c r="L83" i="39"/>
  <c r="K82" i="39"/>
  <c r="K81" i="23"/>
  <c r="L82" i="23"/>
  <c r="K82" i="22"/>
  <c r="L83" i="22"/>
  <c r="L82" i="38"/>
  <c r="K81" i="38"/>
  <c r="L81" i="20"/>
  <c r="K80" i="20"/>
  <c r="L82" i="41"/>
  <c r="K81" i="41"/>
  <c r="K80" i="38" l="1"/>
  <c r="L81" i="38"/>
  <c r="L81" i="26"/>
  <c r="K80" i="26"/>
  <c r="L62" i="11"/>
  <c r="K61" i="11"/>
  <c r="K60" i="17"/>
  <c r="L61" i="17"/>
  <c r="K80" i="27"/>
  <c r="L81" i="27"/>
  <c r="K81" i="40"/>
  <c r="L82" i="40"/>
  <c r="K81" i="1"/>
  <c r="L82" i="1"/>
  <c r="L61" i="6"/>
  <c r="K60" i="6"/>
  <c r="K61" i="8"/>
  <c r="L62" i="8"/>
  <c r="K81" i="22"/>
  <c r="L82" i="22"/>
  <c r="K80" i="36"/>
  <c r="L81" i="36"/>
  <c r="L61" i="9"/>
  <c r="K60" i="9"/>
  <c r="K60" i="10"/>
  <c r="L61" i="10"/>
  <c r="K80" i="28"/>
  <c r="L81" i="28"/>
  <c r="K80" i="24"/>
  <c r="L81" i="24"/>
  <c r="K60" i="19"/>
  <c r="L61" i="19"/>
  <c r="K81" i="34"/>
  <c r="L82" i="34"/>
  <c r="L62" i="13"/>
  <c r="K61" i="13"/>
  <c r="L81" i="29"/>
  <c r="K80" i="29"/>
  <c r="K80" i="37"/>
  <c r="L81" i="37"/>
  <c r="K60" i="18"/>
  <c r="L61" i="18"/>
  <c r="L81" i="23"/>
  <c r="K80" i="23"/>
  <c r="L81" i="31"/>
  <c r="K80" i="31"/>
  <c r="L62" i="14"/>
  <c r="K61" i="14"/>
  <c r="L62" i="7"/>
  <c r="K61" i="7"/>
  <c r="K81" i="33"/>
  <c r="L82" i="33"/>
  <c r="L80" i="20"/>
  <c r="K79" i="20"/>
  <c r="L82" i="39"/>
  <c r="K81" i="39"/>
  <c r="K80" i="25"/>
  <c r="L81" i="25"/>
  <c r="K60" i="12"/>
  <c r="L61" i="12"/>
  <c r="K61" i="4"/>
  <c r="L62" i="4"/>
  <c r="K80" i="30"/>
  <c r="L81" i="30"/>
  <c r="L82" i="2"/>
  <c r="K81" i="2"/>
  <c r="L61" i="16"/>
  <c r="K60" i="16"/>
  <c r="L81" i="21"/>
  <c r="K80" i="21"/>
  <c r="L62" i="3"/>
  <c r="K61" i="3"/>
  <c r="K60" i="5"/>
  <c r="L61" i="5"/>
  <c r="L81" i="41"/>
  <c r="K80" i="41"/>
  <c r="L61" i="14" l="1"/>
  <c r="K60" i="14"/>
  <c r="K59" i="19"/>
  <c r="L60" i="19"/>
  <c r="L79" i="20"/>
  <c r="K78" i="20"/>
  <c r="K79" i="31"/>
  <c r="L80" i="31"/>
  <c r="K79" i="29"/>
  <c r="L80" i="29"/>
  <c r="K60" i="11"/>
  <c r="L61" i="11"/>
  <c r="K59" i="9"/>
  <c r="L60" i="9"/>
  <c r="L80" i="30"/>
  <c r="K79" i="30"/>
  <c r="L80" i="24"/>
  <c r="K79" i="24"/>
  <c r="K79" i="36"/>
  <c r="L80" i="36"/>
  <c r="K80" i="1"/>
  <c r="L81" i="1"/>
  <c r="L61" i="3"/>
  <c r="K60" i="3"/>
  <c r="K79" i="37"/>
  <c r="L80" i="37"/>
  <c r="K59" i="16"/>
  <c r="L60" i="16"/>
  <c r="L80" i="23"/>
  <c r="K79" i="23"/>
  <c r="K60" i="13"/>
  <c r="L61" i="13"/>
  <c r="K79" i="26"/>
  <c r="L80" i="26"/>
  <c r="K59" i="17"/>
  <c r="L60" i="17"/>
  <c r="K59" i="12"/>
  <c r="L60" i="12"/>
  <c r="L80" i="28"/>
  <c r="K79" i="28"/>
  <c r="L81" i="22"/>
  <c r="K80" i="22"/>
  <c r="L81" i="40"/>
  <c r="K80" i="40"/>
  <c r="L60" i="6"/>
  <c r="K59" i="6"/>
  <c r="L61" i="4"/>
  <c r="K60" i="4"/>
  <c r="L81" i="2"/>
  <c r="K80" i="2"/>
  <c r="K60" i="7"/>
  <c r="L61" i="7"/>
  <c r="K80" i="39"/>
  <c r="L81" i="39"/>
  <c r="L80" i="21"/>
  <c r="K79" i="21"/>
  <c r="K80" i="33"/>
  <c r="L81" i="33"/>
  <c r="L60" i="5"/>
  <c r="K59" i="5"/>
  <c r="L80" i="25"/>
  <c r="K79" i="25"/>
  <c r="K59" i="18"/>
  <c r="L60" i="18"/>
  <c r="L81" i="34"/>
  <c r="K80" i="34"/>
  <c r="K59" i="10"/>
  <c r="L60" i="10"/>
  <c r="K60" i="8"/>
  <c r="L61" i="8"/>
  <c r="L80" i="27"/>
  <c r="K79" i="27"/>
  <c r="K79" i="38"/>
  <c r="L80" i="38"/>
  <c r="K79" i="41"/>
  <c r="L80" i="41"/>
  <c r="L79" i="28" l="1"/>
  <c r="K78" i="28"/>
  <c r="L79" i="30"/>
  <c r="K78" i="30"/>
  <c r="L79" i="31"/>
  <c r="K78" i="31"/>
  <c r="K58" i="6"/>
  <c r="L59" i="6"/>
  <c r="L79" i="23"/>
  <c r="K78" i="23"/>
  <c r="L78" i="20"/>
  <c r="K77" i="20"/>
  <c r="L60" i="3"/>
  <c r="K59" i="3"/>
  <c r="L80" i="39"/>
  <c r="K79" i="39"/>
  <c r="K58" i="12"/>
  <c r="L59" i="12"/>
  <c r="L80" i="1"/>
  <c r="K79" i="1"/>
  <c r="L59" i="9"/>
  <c r="K58" i="9"/>
  <c r="K58" i="5"/>
  <c r="L59" i="5"/>
  <c r="L80" i="40"/>
  <c r="K79" i="40"/>
  <c r="L79" i="27"/>
  <c r="K78" i="27"/>
  <c r="L79" i="25"/>
  <c r="K78" i="25"/>
  <c r="K59" i="7"/>
  <c r="L60" i="7"/>
  <c r="K58" i="17"/>
  <c r="L59" i="17"/>
  <c r="L59" i="16"/>
  <c r="K58" i="16"/>
  <c r="K78" i="36"/>
  <c r="L79" i="36"/>
  <c r="L60" i="11"/>
  <c r="K59" i="11"/>
  <c r="L59" i="19"/>
  <c r="K58" i="19"/>
  <c r="K78" i="21"/>
  <c r="L79" i="21"/>
  <c r="K58" i="10"/>
  <c r="L59" i="10"/>
  <c r="K79" i="34"/>
  <c r="L80" i="34"/>
  <c r="K79" i="2"/>
  <c r="L80" i="2"/>
  <c r="L80" i="22"/>
  <c r="K79" i="22"/>
  <c r="L79" i="24"/>
  <c r="K78" i="24"/>
  <c r="L60" i="14"/>
  <c r="K59" i="14"/>
  <c r="K59" i="4"/>
  <c r="L60" i="4"/>
  <c r="K58" i="18"/>
  <c r="L59" i="18"/>
  <c r="L60" i="13"/>
  <c r="K59" i="13"/>
  <c r="L60" i="8"/>
  <c r="K59" i="8"/>
  <c r="L79" i="38"/>
  <c r="K78" i="38"/>
  <c r="L80" i="33"/>
  <c r="K79" i="33"/>
  <c r="L79" i="26"/>
  <c r="K78" i="26"/>
  <c r="K78" i="37"/>
  <c r="L79" i="37"/>
  <c r="K78" i="29"/>
  <c r="L79" i="29"/>
  <c r="L79" i="41"/>
  <c r="K78" i="41"/>
  <c r="L78" i="26" l="1"/>
  <c r="K77" i="26"/>
  <c r="L59" i="13"/>
  <c r="K58" i="13"/>
  <c r="L78" i="24"/>
  <c r="K77" i="24"/>
  <c r="L78" i="25"/>
  <c r="K77" i="25"/>
  <c r="K57" i="9"/>
  <c r="L58" i="9"/>
  <c r="L59" i="3"/>
  <c r="K58" i="3"/>
  <c r="K77" i="31"/>
  <c r="L78" i="31"/>
  <c r="L59" i="8"/>
  <c r="K58" i="8"/>
  <c r="K57" i="5"/>
  <c r="L58" i="5"/>
  <c r="L58" i="10"/>
  <c r="K57" i="10"/>
  <c r="L78" i="36"/>
  <c r="K77" i="36"/>
  <c r="K78" i="39"/>
  <c r="L79" i="39"/>
  <c r="L79" i="33"/>
  <c r="K78" i="33"/>
  <c r="L79" i="22"/>
  <c r="K78" i="22"/>
  <c r="K57" i="16"/>
  <c r="L58" i="16"/>
  <c r="L78" i="27"/>
  <c r="K77" i="27"/>
  <c r="L79" i="1"/>
  <c r="K78" i="1"/>
  <c r="K76" i="20"/>
  <c r="L77" i="20"/>
  <c r="L78" i="30"/>
  <c r="K77" i="30"/>
  <c r="K58" i="11"/>
  <c r="L59" i="11"/>
  <c r="K78" i="34"/>
  <c r="L79" i="34"/>
  <c r="K57" i="18"/>
  <c r="L58" i="18"/>
  <c r="L78" i="21"/>
  <c r="K77" i="21"/>
  <c r="K58" i="14"/>
  <c r="L59" i="14"/>
  <c r="L59" i="7"/>
  <c r="K58" i="7"/>
  <c r="L78" i="38"/>
  <c r="K77" i="38"/>
  <c r="L58" i="19"/>
  <c r="K57" i="19"/>
  <c r="L79" i="40"/>
  <c r="K78" i="40"/>
  <c r="L78" i="23"/>
  <c r="K77" i="23"/>
  <c r="L78" i="28"/>
  <c r="K77" i="28"/>
  <c r="L78" i="37"/>
  <c r="K77" i="37"/>
  <c r="L58" i="6"/>
  <c r="K57" i="6"/>
  <c r="K77" i="29"/>
  <c r="L78" i="29"/>
  <c r="K58" i="4"/>
  <c r="L59" i="4"/>
  <c r="L79" i="2"/>
  <c r="K78" i="2"/>
  <c r="L58" i="17"/>
  <c r="K57" i="17"/>
  <c r="L58" i="12"/>
  <c r="K57" i="12"/>
  <c r="K77" i="41"/>
  <c r="L78" i="41"/>
  <c r="K57" i="8" l="1"/>
  <c r="L58" i="8"/>
  <c r="L77" i="25"/>
  <c r="K76" i="25"/>
  <c r="K57" i="14"/>
  <c r="L58" i="14"/>
  <c r="K57" i="11"/>
  <c r="L58" i="11"/>
  <c r="K77" i="39"/>
  <c r="L78" i="39"/>
  <c r="K76" i="27"/>
  <c r="L77" i="27"/>
  <c r="K56" i="19"/>
  <c r="L57" i="19"/>
  <c r="K76" i="24"/>
  <c r="L77" i="24"/>
  <c r="L57" i="16"/>
  <c r="K56" i="16"/>
  <c r="L77" i="31"/>
  <c r="K76" i="31"/>
  <c r="K77" i="2"/>
  <c r="L78" i="2"/>
  <c r="K76" i="30"/>
  <c r="L77" i="30"/>
  <c r="K76" i="28"/>
  <c r="L77" i="28"/>
  <c r="L77" i="38"/>
  <c r="K76" i="38"/>
  <c r="L78" i="22"/>
  <c r="K77" i="22"/>
  <c r="L57" i="10"/>
  <c r="K56" i="10"/>
  <c r="L58" i="3"/>
  <c r="K57" i="3"/>
  <c r="L58" i="13"/>
  <c r="K57" i="13"/>
  <c r="K56" i="17"/>
  <c r="L57" i="17"/>
  <c r="K76" i="37"/>
  <c r="L77" i="37"/>
  <c r="L77" i="36"/>
  <c r="K76" i="36"/>
  <c r="L58" i="4"/>
  <c r="K57" i="4"/>
  <c r="L57" i="18"/>
  <c r="K56" i="18"/>
  <c r="K75" i="20"/>
  <c r="L76" i="20"/>
  <c r="K56" i="6"/>
  <c r="L57" i="6"/>
  <c r="L77" i="21"/>
  <c r="K76" i="21"/>
  <c r="K56" i="12"/>
  <c r="L57" i="12"/>
  <c r="L77" i="23"/>
  <c r="K76" i="23"/>
  <c r="K57" i="7"/>
  <c r="L58" i="7"/>
  <c r="K77" i="1"/>
  <c r="L78" i="1"/>
  <c r="L78" i="33"/>
  <c r="K77" i="33"/>
  <c r="K76" i="26"/>
  <c r="L77" i="26"/>
  <c r="K77" i="40"/>
  <c r="L78" i="40"/>
  <c r="K76" i="29"/>
  <c r="L77" i="29"/>
  <c r="L78" i="34"/>
  <c r="K77" i="34"/>
  <c r="K56" i="5"/>
  <c r="L57" i="5"/>
  <c r="L57" i="9"/>
  <c r="K56" i="9"/>
  <c r="L77" i="41"/>
  <c r="K76" i="41"/>
  <c r="L76" i="23" l="1"/>
  <c r="K75" i="23"/>
  <c r="K55" i="10"/>
  <c r="L56" i="10"/>
  <c r="K74" i="20"/>
  <c r="L75" i="20"/>
  <c r="K75" i="37"/>
  <c r="L76" i="37"/>
  <c r="L76" i="30"/>
  <c r="K75" i="30"/>
  <c r="L76" i="24"/>
  <c r="K75" i="24"/>
  <c r="K56" i="11"/>
  <c r="L57" i="11"/>
  <c r="L56" i="5"/>
  <c r="K55" i="5"/>
  <c r="K76" i="33"/>
  <c r="L77" i="33"/>
  <c r="K55" i="12"/>
  <c r="L56" i="12"/>
  <c r="L56" i="17"/>
  <c r="K55" i="17"/>
  <c r="L77" i="2"/>
  <c r="K76" i="2"/>
  <c r="K55" i="19"/>
  <c r="L56" i="19"/>
  <c r="K56" i="14"/>
  <c r="L57" i="14"/>
  <c r="K56" i="4"/>
  <c r="L57" i="4"/>
  <c r="L57" i="13"/>
  <c r="K56" i="13"/>
  <c r="L76" i="38"/>
  <c r="K75" i="38"/>
  <c r="L76" i="31"/>
  <c r="K75" i="31"/>
  <c r="K75" i="25"/>
  <c r="L76" i="25"/>
  <c r="K75" i="26"/>
  <c r="L76" i="26"/>
  <c r="L56" i="18"/>
  <c r="K55" i="18"/>
  <c r="L76" i="21"/>
  <c r="K75" i="21"/>
  <c r="K75" i="29"/>
  <c r="L76" i="29"/>
  <c r="K76" i="1"/>
  <c r="L77" i="1"/>
  <c r="K75" i="27"/>
  <c r="L76" i="27"/>
  <c r="L77" i="22"/>
  <c r="K76" i="22"/>
  <c r="L56" i="9"/>
  <c r="K55" i="9"/>
  <c r="K75" i="36"/>
  <c r="L76" i="36"/>
  <c r="L57" i="3"/>
  <c r="K56" i="3"/>
  <c r="K55" i="16"/>
  <c r="L56" i="16"/>
  <c r="L77" i="34"/>
  <c r="K76" i="34"/>
  <c r="K76" i="40"/>
  <c r="L77" i="40"/>
  <c r="L57" i="7"/>
  <c r="K56" i="7"/>
  <c r="K55" i="6"/>
  <c r="L56" i="6"/>
  <c r="L76" i="28"/>
  <c r="K75" i="28"/>
  <c r="L77" i="39"/>
  <c r="K76" i="39"/>
  <c r="L57" i="8"/>
  <c r="K56" i="8"/>
  <c r="L76" i="41"/>
  <c r="K75" i="41"/>
  <c r="L76" i="34" l="1"/>
  <c r="K75" i="34"/>
  <c r="L56" i="13"/>
  <c r="K55" i="13"/>
  <c r="L76" i="2"/>
  <c r="K75" i="2"/>
  <c r="K54" i="5"/>
  <c r="L55" i="5"/>
  <c r="L76" i="39"/>
  <c r="K75" i="39"/>
  <c r="K75" i="40"/>
  <c r="L76" i="40"/>
  <c r="L75" i="36"/>
  <c r="K74" i="36"/>
  <c r="L76" i="1"/>
  <c r="K75" i="1"/>
  <c r="L75" i="26"/>
  <c r="K74" i="26"/>
  <c r="L75" i="37"/>
  <c r="K74" i="37"/>
  <c r="K55" i="4"/>
  <c r="L56" i="4"/>
  <c r="K74" i="28"/>
  <c r="L75" i="28"/>
  <c r="L75" i="25"/>
  <c r="K74" i="25"/>
  <c r="L75" i="21"/>
  <c r="K74" i="21"/>
  <c r="L75" i="31"/>
  <c r="K74" i="31"/>
  <c r="K74" i="24"/>
  <c r="L75" i="24"/>
  <c r="K73" i="20"/>
  <c r="L74" i="20"/>
  <c r="K54" i="6"/>
  <c r="L55" i="6"/>
  <c r="K54" i="16"/>
  <c r="L55" i="16"/>
  <c r="K55" i="14"/>
  <c r="L56" i="14"/>
  <c r="L55" i="12"/>
  <c r="K54" i="12"/>
  <c r="L55" i="10"/>
  <c r="K54" i="10"/>
  <c r="K54" i="9"/>
  <c r="L55" i="9"/>
  <c r="L56" i="11"/>
  <c r="K55" i="11"/>
  <c r="K55" i="8"/>
  <c r="L56" i="8"/>
  <c r="K55" i="7"/>
  <c r="L56" i="7"/>
  <c r="L56" i="3"/>
  <c r="K55" i="3"/>
  <c r="K54" i="18"/>
  <c r="L55" i="18"/>
  <c r="L75" i="38"/>
  <c r="K74" i="38"/>
  <c r="K74" i="30"/>
  <c r="L75" i="30"/>
  <c r="L75" i="23"/>
  <c r="K74" i="23"/>
  <c r="K54" i="17"/>
  <c r="L55" i="17"/>
  <c r="L75" i="29"/>
  <c r="K74" i="29"/>
  <c r="L76" i="22"/>
  <c r="K75" i="22"/>
  <c r="K74" i="27"/>
  <c r="L75" i="27"/>
  <c r="L55" i="19"/>
  <c r="K54" i="19"/>
  <c r="K75" i="33"/>
  <c r="L76" i="33"/>
  <c r="K74" i="41"/>
  <c r="L75" i="41"/>
  <c r="K74" i="1" l="1"/>
  <c r="L75" i="1"/>
  <c r="L55" i="11"/>
  <c r="K54" i="11"/>
  <c r="K53" i="17"/>
  <c r="L54" i="17"/>
  <c r="L54" i="18"/>
  <c r="K53" i="18"/>
  <c r="K54" i="14"/>
  <c r="L55" i="14"/>
  <c r="L74" i="24"/>
  <c r="K73" i="24"/>
  <c r="K73" i="28"/>
  <c r="L74" i="28"/>
  <c r="K53" i="5"/>
  <c r="L54" i="5"/>
  <c r="K73" i="31"/>
  <c r="L74" i="31"/>
  <c r="L54" i="16"/>
  <c r="K53" i="16"/>
  <c r="K74" i="2"/>
  <c r="L75" i="2"/>
  <c r="K53" i="10"/>
  <c r="L54" i="10"/>
  <c r="K73" i="21"/>
  <c r="L74" i="21"/>
  <c r="K73" i="37"/>
  <c r="L74" i="37"/>
  <c r="L55" i="13"/>
  <c r="K54" i="13"/>
  <c r="L54" i="19"/>
  <c r="K53" i="19"/>
  <c r="L74" i="30"/>
  <c r="K73" i="30"/>
  <c r="L75" i="40"/>
  <c r="K74" i="40"/>
  <c r="K54" i="3"/>
  <c r="L55" i="3"/>
  <c r="L74" i="27"/>
  <c r="K73" i="27"/>
  <c r="L54" i="9"/>
  <c r="K53" i="9"/>
  <c r="K74" i="22"/>
  <c r="L75" i="22"/>
  <c r="L55" i="7"/>
  <c r="K54" i="7"/>
  <c r="K53" i="6"/>
  <c r="L54" i="6"/>
  <c r="K73" i="29"/>
  <c r="L74" i="29"/>
  <c r="K73" i="38"/>
  <c r="L74" i="38"/>
  <c r="L54" i="12"/>
  <c r="K53" i="12"/>
  <c r="K73" i="25"/>
  <c r="L74" i="25"/>
  <c r="L74" i="26"/>
  <c r="K73" i="26"/>
  <c r="L75" i="39"/>
  <c r="K74" i="39"/>
  <c r="L75" i="34"/>
  <c r="K74" i="34"/>
  <c r="L74" i="23"/>
  <c r="K73" i="23"/>
  <c r="L74" i="36"/>
  <c r="K73" i="36"/>
  <c r="L55" i="4"/>
  <c r="K54" i="4"/>
  <c r="K74" i="33"/>
  <c r="L75" i="33"/>
  <c r="L55" i="8"/>
  <c r="K54" i="8"/>
  <c r="K72" i="20"/>
  <c r="L73" i="20"/>
  <c r="L74" i="41"/>
  <c r="K73" i="41"/>
  <c r="K53" i="8" l="1"/>
  <c r="L54" i="8"/>
  <c r="K72" i="23"/>
  <c r="L73" i="23"/>
  <c r="K72" i="27"/>
  <c r="L73" i="27"/>
  <c r="L53" i="19"/>
  <c r="K52" i="19"/>
  <c r="K52" i="18"/>
  <c r="L53" i="18"/>
  <c r="L73" i="25"/>
  <c r="K72" i="25"/>
  <c r="L53" i="6"/>
  <c r="K52" i="6"/>
  <c r="K52" i="10"/>
  <c r="L53" i="10"/>
  <c r="K52" i="5"/>
  <c r="L53" i="5"/>
  <c r="L74" i="34"/>
  <c r="K73" i="34"/>
  <c r="K73" i="2"/>
  <c r="L74" i="2"/>
  <c r="K72" i="28"/>
  <c r="L73" i="28"/>
  <c r="K52" i="17"/>
  <c r="L53" i="17"/>
  <c r="K53" i="7"/>
  <c r="L54" i="7"/>
  <c r="L54" i="4"/>
  <c r="K53" i="4"/>
  <c r="K73" i="39"/>
  <c r="L74" i="39"/>
  <c r="K73" i="40"/>
  <c r="L74" i="40"/>
  <c r="L53" i="16"/>
  <c r="K52" i="16"/>
  <c r="L73" i="24"/>
  <c r="K72" i="24"/>
  <c r="L54" i="11"/>
  <c r="K53" i="11"/>
  <c r="K53" i="13"/>
  <c r="L54" i="13"/>
  <c r="K73" i="33"/>
  <c r="L74" i="33"/>
  <c r="K72" i="38"/>
  <c r="L73" i="38"/>
  <c r="K73" i="22"/>
  <c r="L74" i="22"/>
  <c r="K72" i="37"/>
  <c r="L73" i="37"/>
  <c r="K52" i="12"/>
  <c r="L53" i="12"/>
  <c r="K72" i="36"/>
  <c r="L73" i="36"/>
  <c r="L53" i="9"/>
  <c r="K52" i="9"/>
  <c r="L73" i="30"/>
  <c r="K72" i="30"/>
  <c r="L54" i="3"/>
  <c r="K53" i="3"/>
  <c r="L73" i="26"/>
  <c r="K72" i="26"/>
  <c r="K71" i="20"/>
  <c r="L72" i="20"/>
  <c r="K72" i="29"/>
  <c r="L73" i="29"/>
  <c r="K72" i="21"/>
  <c r="L73" i="21"/>
  <c r="L73" i="31"/>
  <c r="K72" i="31"/>
  <c r="L54" i="14"/>
  <c r="K53" i="14"/>
  <c r="K73" i="1"/>
  <c r="L74" i="1"/>
  <c r="L73" i="41"/>
  <c r="K72" i="41"/>
  <c r="L53" i="14" l="1"/>
  <c r="K52" i="14"/>
  <c r="K51" i="19"/>
  <c r="L52" i="19"/>
  <c r="K72" i="39"/>
  <c r="L73" i="39"/>
  <c r="L72" i="28"/>
  <c r="K71" i="28"/>
  <c r="L52" i="10"/>
  <c r="K51" i="10"/>
  <c r="K71" i="26"/>
  <c r="L72" i="26"/>
  <c r="L53" i="4"/>
  <c r="K52" i="4"/>
  <c r="L52" i="6"/>
  <c r="K51" i="6"/>
  <c r="L53" i="11"/>
  <c r="K52" i="11"/>
  <c r="K71" i="24"/>
  <c r="L72" i="24"/>
  <c r="K71" i="36"/>
  <c r="L72" i="36"/>
  <c r="K71" i="38"/>
  <c r="L72" i="38"/>
  <c r="K72" i="2"/>
  <c r="L73" i="2"/>
  <c r="K71" i="27"/>
  <c r="L72" i="27"/>
  <c r="L52" i="9"/>
  <c r="K51" i="9"/>
  <c r="K51" i="16"/>
  <c r="L52" i="16"/>
  <c r="L73" i="34"/>
  <c r="K72" i="34"/>
  <c r="K71" i="25"/>
  <c r="L72" i="25"/>
  <c r="K70" i="20"/>
  <c r="L71" i="20"/>
  <c r="K72" i="33"/>
  <c r="L73" i="33"/>
  <c r="K52" i="7"/>
  <c r="L53" i="7"/>
  <c r="L72" i="23"/>
  <c r="K71" i="23"/>
  <c r="L73" i="22"/>
  <c r="K72" i="22"/>
  <c r="K71" i="31"/>
  <c r="L72" i="31"/>
  <c r="L53" i="3"/>
  <c r="K52" i="3"/>
  <c r="K71" i="21"/>
  <c r="L72" i="21"/>
  <c r="L52" i="12"/>
  <c r="K51" i="12"/>
  <c r="K71" i="30"/>
  <c r="L72" i="30"/>
  <c r="K72" i="1"/>
  <c r="L73" i="1"/>
  <c r="K71" i="29"/>
  <c r="L72" i="29"/>
  <c r="L72" i="37"/>
  <c r="K71" i="37"/>
  <c r="L53" i="13"/>
  <c r="K52" i="13"/>
  <c r="K72" i="40"/>
  <c r="L73" i="40"/>
  <c r="L52" i="17"/>
  <c r="K51" i="17"/>
  <c r="L52" i="5"/>
  <c r="K51" i="5"/>
  <c r="L52" i="18"/>
  <c r="K51" i="18"/>
  <c r="L53" i="8"/>
  <c r="K52" i="8"/>
  <c r="K71" i="41"/>
  <c r="L72" i="41"/>
  <c r="L51" i="6" l="1"/>
  <c r="K50" i="6"/>
  <c r="L71" i="28"/>
  <c r="K70" i="28"/>
  <c r="K71" i="33"/>
  <c r="L72" i="33"/>
  <c r="K50" i="16"/>
  <c r="L51" i="16"/>
  <c r="K70" i="38"/>
  <c r="L71" i="38"/>
  <c r="L51" i="18"/>
  <c r="K50" i="18"/>
  <c r="K70" i="37"/>
  <c r="L71" i="37"/>
  <c r="L51" i="12"/>
  <c r="K50" i="12"/>
  <c r="L72" i="22"/>
  <c r="K71" i="22"/>
  <c r="K50" i="9"/>
  <c r="L51" i="9"/>
  <c r="L52" i="4"/>
  <c r="K51" i="4"/>
  <c r="L71" i="30"/>
  <c r="K70" i="30"/>
  <c r="K69" i="20"/>
  <c r="L70" i="20"/>
  <c r="L71" i="36"/>
  <c r="K70" i="36"/>
  <c r="L72" i="39"/>
  <c r="K71" i="39"/>
  <c r="L51" i="17"/>
  <c r="K50" i="17"/>
  <c r="K70" i="23"/>
  <c r="L71" i="23"/>
  <c r="K70" i="29"/>
  <c r="L71" i="29"/>
  <c r="L71" i="21"/>
  <c r="K70" i="21"/>
  <c r="L71" i="25"/>
  <c r="K70" i="25"/>
  <c r="L71" i="27"/>
  <c r="K70" i="27"/>
  <c r="K70" i="24"/>
  <c r="L71" i="24"/>
  <c r="K70" i="26"/>
  <c r="L71" i="26"/>
  <c r="K50" i="19"/>
  <c r="L51" i="19"/>
  <c r="K70" i="31"/>
  <c r="L71" i="31"/>
  <c r="L52" i="8"/>
  <c r="K51" i="8"/>
  <c r="K51" i="3"/>
  <c r="L52" i="3"/>
  <c r="L72" i="34"/>
  <c r="K71" i="34"/>
  <c r="L52" i="11"/>
  <c r="K51" i="11"/>
  <c r="K50" i="10"/>
  <c r="L51" i="10"/>
  <c r="L52" i="14"/>
  <c r="K51" i="14"/>
  <c r="K51" i="13"/>
  <c r="L52" i="13"/>
  <c r="L51" i="5"/>
  <c r="K50" i="5"/>
  <c r="L72" i="40"/>
  <c r="K71" i="40"/>
  <c r="L72" i="1"/>
  <c r="K71" i="1"/>
  <c r="L52" i="7"/>
  <c r="K51" i="7"/>
  <c r="K71" i="2"/>
  <c r="L72" i="2"/>
  <c r="L71" i="41"/>
  <c r="K70" i="41"/>
  <c r="K69" i="30" l="1"/>
  <c r="L70" i="30"/>
  <c r="K50" i="13"/>
  <c r="L51" i="13"/>
  <c r="K49" i="19"/>
  <c r="L50" i="19"/>
  <c r="K49" i="16"/>
  <c r="L50" i="16"/>
  <c r="K70" i="34"/>
  <c r="L71" i="34"/>
  <c r="L51" i="4"/>
  <c r="K50" i="4"/>
  <c r="L51" i="3"/>
  <c r="K50" i="3"/>
  <c r="L70" i="26"/>
  <c r="K69" i="26"/>
  <c r="L70" i="37"/>
  <c r="K69" i="37"/>
  <c r="L71" i="33"/>
  <c r="K70" i="33"/>
  <c r="K50" i="7"/>
  <c r="L51" i="7"/>
  <c r="L50" i="17"/>
  <c r="K49" i="17"/>
  <c r="L51" i="14"/>
  <c r="K50" i="14"/>
  <c r="K69" i="21"/>
  <c r="L70" i="21"/>
  <c r="L51" i="8"/>
  <c r="K50" i="8"/>
  <c r="L70" i="36"/>
  <c r="K69" i="36"/>
  <c r="L50" i="18"/>
  <c r="K49" i="18"/>
  <c r="L70" i="28"/>
  <c r="K69" i="28"/>
  <c r="L70" i="25"/>
  <c r="K69" i="25"/>
  <c r="L71" i="1"/>
  <c r="K70" i="1"/>
  <c r="K70" i="39"/>
  <c r="L71" i="39"/>
  <c r="L71" i="40"/>
  <c r="K70" i="40"/>
  <c r="K49" i="10"/>
  <c r="L50" i="10"/>
  <c r="L70" i="24"/>
  <c r="K69" i="24"/>
  <c r="K69" i="29"/>
  <c r="L70" i="29"/>
  <c r="L50" i="9"/>
  <c r="K49" i="9"/>
  <c r="K49" i="12"/>
  <c r="L50" i="12"/>
  <c r="K49" i="5"/>
  <c r="L50" i="5"/>
  <c r="L51" i="11"/>
  <c r="K50" i="11"/>
  <c r="K69" i="27"/>
  <c r="L70" i="27"/>
  <c r="L71" i="22"/>
  <c r="K70" i="22"/>
  <c r="L50" i="6"/>
  <c r="K49" i="6"/>
  <c r="L71" i="2"/>
  <c r="K70" i="2"/>
  <c r="K69" i="31"/>
  <c r="L70" i="31"/>
  <c r="K69" i="23"/>
  <c r="L70" i="23"/>
  <c r="L69" i="20"/>
  <c r="K68" i="20"/>
  <c r="K69" i="38"/>
  <c r="L70" i="38"/>
  <c r="K69" i="41"/>
  <c r="L70" i="41"/>
  <c r="L68" i="20" l="1"/>
  <c r="K67" i="20"/>
  <c r="L69" i="24"/>
  <c r="K68" i="24"/>
  <c r="K48" i="5"/>
  <c r="L49" i="5"/>
  <c r="K48" i="16"/>
  <c r="L49" i="16"/>
  <c r="K48" i="6"/>
  <c r="L49" i="6"/>
  <c r="L69" i="26"/>
  <c r="K68" i="26"/>
  <c r="L69" i="25"/>
  <c r="K68" i="25"/>
  <c r="L69" i="23"/>
  <c r="K68" i="23"/>
  <c r="K48" i="12"/>
  <c r="L49" i="12"/>
  <c r="K48" i="10"/>
  <c r="L49" i="10"/>
  <c r="K49" i="7"/>
  <c r="L50" i="7"/>
  <c r="K48" i="19"/>
  <c r="L49" i="19"/>
  <c r="K48" i="17"/>
  <c r="L49" i="17"/>
  <c r="L49" i="9"/>
  <c r="K48" i="9"/>
  <c r="K69" i="40"/>
  <c r="L70" i="40"/>
  <c r="K68" i="28"/>
  <c r="L69" i="28"/>
  <c r="L70" i="33"/>
  <c r="K69" i="33"/>
  <c r="K49" i="4"/>
  <c r="L50" i="4"/>
  <c r="L69" i="36"/>
  <c r="K68" i="36"/>
  <c r="L69" i="21"/>
  <c r="K68" i="21"/>
  <c r="L50" i="13"/>
  <c r="K49" i="13"/>
  <c r="K69" i="22"/>
  <c r="L70" i="22"/>
  <c r="L50" i="3"/>
  <c r="K49" i="3"/>
  <c r="K68" i="31"/>
  <c r="L69" i="31"/>
  <c r="K69" i="2"/>
  <c r="L70" i="2"/>
  <c r="K49" i="11"/>
  <c r="L50" i="11"/>
  <c r="K48" i="18"/>
  <c r="L49" i="18"/>
  <c r="L50" i="14"/>
  <c r="K49" i="14"/>
  <c r="L69" i="37"/>
  <c r="K68" i="37"/>
  <c r="K69" i="1"/>
  <c r="L70" i="1"/>
  <c r="K49" i="8"/>
  <c r="L50" i="8"/>
  <c r="K68" i="27"/>
  <c r="L69" i="27"/>
  <c r="L69" i="38"/>
  <c r="K68" i="38"/>
  <c r="K68" i="29"/>
  <c r="L69" i="29"/>
  <c r="K69" i="39"/>
  <c r="L70" i="39"/>
  <c r="L70" i="34"/>
  <c r="K69" i="34"/>
  <c r="L69" i="30"/>
  <c r="K68" i="30"/>
  <c r="L69" i="41"/>
  <c r="K68" i="41"/>
  <c r="K68" i="34" l="1"/>
  <c r="L69" i="34"/>
  <c r="K48" i="14"/>
  <c r="L49" i="14"/>
  <c r="L68" i="21"/>
  <c r="K67" i="21"/>
  <c r="K67" i="23"/>
  <c r="L68" i="23"/>
  <c r="L68" i="27"/>
  <c r="K67" i="27"/>
  <c r="L68" i="31"/>
  <c r="K67" i="31"/>
  <c r="K67" i="28"/>
  <c r="L68" i="28"/>
  <c r="K47" i="19"/>
  <c r="L48" i="19"/>
  <c r="K47" i="16"/>
  <c r="L48" i="16"/>
  <c r="K48" i="3"/>
  <c r="L49" i="3"/>
  <c r="L69" i="39"/>
  <c r="K68" i="39"/>
  <c r="K48" i="8"/>
  <c r="L49" i="8"/>
  <c r="K47" i="18"/>
  <c r="L48" i="18"/>
  <c r="K68" i="40"/>
  <c r="L69" i="40"/>
  <c r="K48" i="7"/>
  <c r="L49" i="7"/>
  <c r="K47" i="5"/>
  <c r="L48" i="5"/>
  <c r="L68" i="25"/>
  <c r="K67" i="25"/>
  <c r="L48" i="9"/>
  <c r="K47" i="9"/>
  <c r="L68" i="26"/>
  <c r="K67" i="26"/>
  <c r="L68" i="24"/>
  <c r="K67" i="24"/>
  <c r="L68" i="36"/>
  <c r="K67" i="36"/>
  <c r="K68" i="1"/>
  <c r="L69" i="1"/>
  <c r="K48" i="11"/>
  <c r="L49" i="11"/>
  <c r="L69" i="22"/>
  <c r="K68" i="22"/>
  <c r="K48" i="4"/>
  <c r="L49" i="4"/>
  <c r="K47" i="10"/>
  <c r="L48" i="10"/>
  <c r="K67" i="29"/>
  <c r="L68" i="29"/>
  <c r="K67" i="30"/>
  <c r="L68" i="30"/>
  <c r="K67" i="38"/>
  <c r="L68" i="38"/>
  <c r="L68" i="37"/>
  <c r="K67" i="37"/>
  <c r="K48" i="13"/>
  <c r="L49" i="13"/>
  <c r="L69" i="33"/>
  <c r="K68" i="33"/>
  <c r="K66" i="20"/>
  <c r="L67" i="20"/>
  <c r="K68" i="2"/>
  <c r="L69" i="2"/>
  <c r="K47" i="17"/>
  <c r="L48" i="17"/>
  <c r="K47" i="12"/>
  <c r="L48" i="12"/>
  <c r="L48" i="6"/>
  <c r="K47" i="6"/>
  <c r="L68" i="41"/>
  <c r="K67" i="41"/>
  <c r="K67" i="22" l="1"/>
  <c r="L68" i="22"/>
  <c r="K46" i="12"/>
  <c r="L47" i="12"/>
  <c r="K66" i="30"/>
  <c r="L67" i="30"/>
  <c r="K46" i="5"/>
  <c r="L47" i="5"/>
  <c r="K47" i="8"/>
  <c r="L48" i="8"/>
  <c r="L47" i="19"/>
  <c r="K46" i="19"/>
  <c r="K66" i="23"/>
  <c r="L67" i="23"/>
  <c r="K67" i="33"/>
  <c r="L68" i="33"/>
  <c r="K46" i="17"/>
  <c r="L47" i="17"/>
  <c r="L48" i="13"/>
  <c r="K47" i="13"/>
  <c r="K66" i="29"/>
  <c r="L67" i="29"/>
  <c r="K47" i="11"/>
  <c r="L48" i="11"/>
  <c r="K47" i="7"/>
  <c r="L48" i="7"/>
  <c r="K66" i="28"/>
  <c r="L67" i="28"/>
  <c r="L67" i="24"/>
  <c r="K66" i="24"/>
  <c r="L67" i="26"/>
  <c r="K66" i="26"/>
  <c r="K66" i="37"/>
  <c r="L67" i="37"/>
  <c r="K46" i="9"/>
  <c r="L47" i="9"/>
  <c r="K66" i="31"/>
  <c r="L67" i="31"/>
  <c r="K67" i="39"/>
  <c r="L68" i="39"/>
  <c r="L68" i="2"/>
  <c r="K67" i="2"/>
  <c r="L47" i="10"/>
  <c r="K46" i="10"/>
  <c r="L68" i="1"/>
  <c r="K67" i="1"/>
  <c r="K67" i="40"/>
  <c r="L68" i="40"/>
  <c r="K47" i="3"/>
  <c r="L48" i="3"/>
  <c r="K47" i="14"/>
  <c r="L48" i="14"/>
  <c r="K66" i="21"/>
  <c r="L67" i="21"/>
  <c r="K46" i="6"/>
  <c r="L47" i="6"/>
  <c r="L67" i="36"/>
  <c r="K66" i="36"/>
  <c r="L67" i="25"/>
  <c r="K66" i="25"/>
  <c r="K66" i="27"/>
  <c r="L67" i="27"/>
  <c r="K65" i="20"/>
  <c r="L66" i="20"/>
  <c r="L67" i="38"/>
  <c r="K66" i="38"/>
  <c r="L48" i="4"/>
  <c r="K47" i="4"/>
  <c r="L47" i="18"/>
  <c r="K46" i="18"/>
  <c r="L47" i="16"/>
  <c r="K46" i="16"/>
  <c r="L68" i="34"/>
  <c r="K67" i="34"/>
  <c r="K66" i="41"/>
  <c r="L67" i="41"/>
  <c r="K65" i="26" l="1"/>
  <c r="L66" i="26"/>
  <c r="L67" i="40"/>
  <c r="K66" i="40"/>
  <c r="K45" i="5"/>
  <c r="L46" i="5"/>
  <c r="L46" i="18"/>
  <c r="K45" i="18"/>
  <c r="L67" i="1"/>
  <c r="K66" i="1"/>
  <c r="L66" i="24"/>
  <c r="K65" i="24"/>
  <c r="L65" i="20"/>
  <c r="K64" i="20"/>
  <c r="L67" i="33"/>
  <c r="K66" i="33"/>
  <c r="L66" i="27"/>
  <c r="K65" i="27"/>
  <c r="K65" i="21"/>
  <c r="L66" i="21"/>
  <c r="L66" i="31"/>
  <c r="K65" i="31"/>
  <c r="L66" i="29"/>
  <c r="K65" i="29"/>
  <c r="L66" i="23"/>
  <c r="K65" i="23"/>
  <c r="K65" i="30"/>
  <c r="L66" i="30"/>
  <c r="L46" i="16"/>
  <c r="K45" i="16"/>
  <c r="L66" i="25"/>
  <c r="K65" i="25"/>
  <c r="L47" i="13"/>
  <c r="K46" i="13"/>
  <c r="K45" i="19"/>
  <c r="L46" i="19"/>
  <c r="K46" i="11"/>
  <c r="L47" i="11"/>
  <c r="K46" i="4"/>
  <c r="L47" i="4"/>
  <c r="K46" i="14"/>
  <c r="L47" i="14"/>
  <c r="L46" i="9"/>
  <c r="K45" i="9"/>
  <c r="L66" i="28"/>
  <c r="K65" i="28"/>
  <c r="L46" i="12"/>
  <c r="K45" i="12"/>
  <c r="L46" i="6"/>
  <c r="K45" i="6"/>
  <c r="K45" i="10"/>
  <c r="L46" i="10"/>
  <c r="K66" i="34"/>
  <c r="L67" i="34"/>
  <c r="K65" i="38"/>
  <c r="L66" i="38"/>
  <c r="L66" i="36"/>
  <c r="K65" i="36"/>
  <c r="K66" i="2"/>
  <c r="L67" i="2"/>
  <c r="L67" i="39"/>
  <c r="K66" i="39"/>
  <c r="K46" i="3"/>
  <c r="L47" i="3"/>
  <c r="K65" i="37"/>
  <c r="L66" i="37"/>
  <c r="K46" i="7"/>
  <c r="L47" i="7"/>
  <c r="K45" i="17"/>
  <c r="L46" i="17"/>
  <c r="L47" i="8"/>
  <c r="K46" i="8"/>
  <c r="K66" i="22"/>
  <c r="L67" i="22"/>
  <c r="L66" i="41"/>
  <c r="K65" i="41"/>
  <c r="L65" i="38" l="1"/>
  <c r="K64" i="38"/>
  <c r="L65" i="28"/>
  <c r="K64" i="28"/>
  <c r="L45" i="16"/>
  <c r="K44" i="16"/>
  <c r="K64" i="31"/>
  <c r="L65" i="31"/>
  <c r="K63" i="20"/>
  <c r="L64" i="20"/>
  <c r="K44" i="18"/>
  <c r="L45" i="18"/>
  <c r="K45" i="11"/>
  <c r="L46" i="11"/>
  <c r="K44" i="5"/>
  <c r="L45" i="5"/>
  <c r="K44" i="12"/>
  <c r="L45" i="12"/>
  <c r="K45" i="3"/>
  <c r="L46" i="3"/>
  <c r="K44" i="9"/>
  <c r="L45" i="9"/>
  <c r="K64" i="24"/>
  <c r="L65" i="24"/>
  <c r="K65" i="40"/>
  <c r="L66" i="40"/>
  <c r="L46" i="8"/>
  <c r="K45" i="8"/>
  <c r="K65" i="33"/>
  <c r="L66" i="33"/>
  <c r="K45" i="4"/>
  <c r="L46" i="4"/>
  <c r="L66" i="39"/>
  <c r="K65" i="39"/>
  <c r="K44" i="10"/>
  <c r="L45" i="10"/>
  <c r="L45" i="19"/>
  <c r="K44" i="19"/>
  <c r="K64" i="30"/>
  <c r="L65" i="30"/>
  <c r="L65" i="21"/>
  <c r="K64" i="21"/>
  <c r="K64" i="25"/>
  <c r="L65" i="25"/>
  <c r="K44" i="17"/>
  <c r="L45" i="17"/>
  <c r="L66" i="2"/>
  <c r="K65" i="2"/>
  <c r="L65" i="36"/>
  <c r="K64" i="36"/>
  <c r="L45" i="6"/>
  <c r="K44" i="6"/>
  <c r="K45" i="13"/>
  <c r="L46" i="13"/>
  <c r="L65" i="23"/>
  <c r="K64" i="23"/>
  <c r="L65" i="27"/>
  <c r="K64" i="27"/>
  <c r="L66" i="1"/>
  <c r="K65" i="1"/>
  <c r="L65" i="29"/>
  <c r="K64" i="29"/>
  <c r="L66" i="34"/>
  <c r="K65" i="34"/>
  <c r="L46" i="7"/>
  <c r="K45" i="7"/>
  <c r="K65" i="22"/>
  <c r="L66" i="22"/>
  <c r="K64" i="37"/>
  <c r="L65" i="37"/>
  <c r="L46" i="14"/>
  <c r="K45" i="14"/>
  <c r="K64" i="26"/>
  <c r="L65" i="26"/>
  <c r="L65" i="41"/>
  <c r="K64" i="41"/>
  <c r="L64" i="23" l="1"/>
  <c r="K63" i="23"/>
  <c r="K63" i="30"/>
  <c r="L64" i="30"/>
  <c r="K44" i="4"/>
  <c r="L45" i="4"/>
  <c r="K63" i="24"/>
  <c r="L64" i="24"/>
  <c r="L44" i="5"/>
  <c r="K43" i="5"/>
  <c r="K63" i="31"/>
  <c r="L64" i="31"/>
  <c r="L44" i="19"/>
  <c r="K43" i="19"/>
  <c r="K43" i="16"/>
  <c r="L44" i="16"/>
  <c r="K63" i="37"/>
  <c r="L64" i="37"/>
  <c r="L45" i="13"/>
  <c r="K44" i="13"/>
  <c r="L44" i="17"/>
  <c r="K43" i="17"/>
  <c r="L65" i="33"/>
  <c r="K64" i="33"/>
  <c r="K43" i="9"/>
  <c r="L44" i="9"/>
  <c r="K44" i="11"/>
  <c r="L45" i="11"/>
  <c r="K64" i="34"/>
  <c r="L65" i="34"/>
  <c r="K64" i="1"/>
  <c r="L65" i="1"/>
  <c r="K43" i="6"/>
  <c r="L44" i="6"/>
  <c r="K44" i="8"/>
  <c r="L45" i="8"/>
  <c r="L64" i="28"/>
  <c r="K63" i="28"/>
  <c r="K44" i="14"/>
  <c r="L45" i="14"/>
  <c r="K64" i="2"/>
  <c r="L65" i="2"/>
  <c r="K63" i="29"/>
  <c r="L64" i="29"/>
  <c r="K64" i="22"/>
  <c r="L65" i="22"/>
  <c r="K63" i="25"/>
  <c r="L64" i="25"/>
  <c r="L44" i="10"/>
  <c r="K43" i="10"/>
  <c r="L45" i="3"/>
  <c r="K44" i="3"/>
  <c r="L44" i="18"/>
  <c r="K43" i="18"/>
  <c r="K44" i="7"/>
  <c r="L45" i="7"/>
  <c r="K63" i="27"/>
  <c r="L64" i="27"/>
  <c r="L64" i="36"/>
  <c r="K63" i="36"/>
  <c r="L64" i="21"/>
  <c r="K63" i="21"/>
  <c r="K64" i="39"/>
  <c r="L65" i="39"/>
  <c r="L64" i="38"/>
  <c r="K63" i="38"/>
  <c r="L64" i="26"/>
  <c r="K63" i="26"/>
  <c r="L65" i="40"/>
  <c r="K64" i="40"/>
  <c r="L44" i="12"/>
  <c r="K43" i="12"/>
  <c r="L63" i="20"/>
  <c r="K62" i="20"/>
  <c r="K63" i="41"/>
  <c r="L64" i="41"/>
  <c r="L64" i="39" l="1"/>
  <c r="K63" i="39"/>
  <c r="L44" i="7"/>
  <c r="K43" i="7"/>
  <c r="L63" i="25"/>
  <c r="K62" i="25"/>
  <c r="K43" i="14"/>
  <c r="L44" i="14"/>
  <c r="K63" i="1"/>
  <c r="L64" i="1"/>
  <c r="K42" i="16"/>
  <c r="L43" i="16"/>
  <c r="K62" i="24"/>
  <c r="L63" i="24"/>
  <c r="L64" i="40"/>
  <c r="K63" i="40"/>
  <c r="L63" i="21"/>
  <c r="K62" i="21"/>
  <c r="L43" i="18"/>
  <c r="K42" i="18"/>
  <c r="L63" i="28"/>
  <c r="K62" i="28"/>
  <c r="K42" i="17"/>
  <c r="L43" i="17"/>
  <c r="K42" i="19"/>
  <c r="L43" i="19"/>
  <c r="L64" i="33"/>
  <c r="K63" i="33"/>
  <c r="L64" i="22"/>
  <c r="K63" i="22"/>
  <c r="L64" i="34"/>
  <c r="K63" i="34"/>
  <c r="L44" i="4"/>
  <c r="K43" i="4"/>
  <c r="K62" i="29"/>
  <c r="L63" i="29"/>
  <c r="K43" i="8"/>
  <c r="L44" i="8"/>
  <c r="L44" i="11"/>
  <c r="K43" i="11"/>
  <c r="L63" i="31"/>
  <c r="K62" i="31"/>
  <c r="L63" i="30"/>
  <c r="K62" i="30"/>
  <c r="K62" i="26"/>
  <c r="L63" i="26"/>
  <c r="L63" i="36"/>
  <c r="K62" i="36"/>
  <c r="L44" i="13"/>
  <c r="K43" i="13"/>
  <c r="K62" i="38"/>
  <c r="L63" i="38"/>
  <c r="L43" i="10"/>
  <c r="K42" i="10"/>
  <c r="K42" i="5"/>
  <c r="L43" i="5"/>
  <c r="L63" i="23"/>
  <c r="K62" i="23"/>
  <c r="L43" i="12"/>
  <c r="K42" i="12"/>
  <c r="K43" i="3"/>
  <c r="L44" i="3"/>
  <c r="K61" i="20"/>
  <c r="L62" i="20"/>
  <c r="L63" i="27"/>
  <c r="K62" i="27"/>
  <c r="K63" i="2"/>
  <c r="L64" i="2"/>
  <c r="K42" i="6"/>
  <c r="L43" i="6"/>
  <c r="K42" i="9"/>
  <c r="L43" i="9"/>
  <c r="K62" i="37"/>
  <c r="L63" i="37"/>
  <c r="L63" i="41"/>
  <c r="K62" i="41"/>
  <c r="L63" i="40" l="1"/>
  <c r="K62" i="40"/>
  <c r="L61" i="20"/>
  <c r="K60" i="20"/>
  <c r="L42" i="5"/>
  <c r="K41" i="5"/>
  <c r="L42" i="17"/>
  <c r="K41" i="17"/>
  <c r="L43" i="14"/>
  <c r="K42" i="14"/>
  <c r="L63" i="22"/>
  <c r="K62" i="22"/>
  <c r="L62" i="28"/>
  <c r="K61" i="28"/>
  <c r="L62" i="25"/>
  <c r="K61" i="25"/>
  <c r="L63" i="34"/>
  <c r="K62" i="34"/>
  <c r="K41" i="6"/>
  <c r="L42" i="6"/>
  <c r="L43" i="3"/>
  <c r="K42" i="3"/>
  <c r="K61" i="26"/>
  <c r="L62" i="26"/>
  <c r="L43" i="8"/>
  <c r="K42" i="8"/>
  <c r="K61" i="24"/>
  <c r="L62" i="24"/>
  <c r="L42" i="12"/>
  <c r="K41" i="12"/>
  <c r="K61" i="30"/>
  <c r="L62" i="30"/>
  <c r="K62" i="33"/>
  <c r="L63" i="33"/>
  <c r="K41" i="18"/>
  <c r="L42" i="18"/>
  <c r="L43" i="7"/>
  <c r="K42" i="7"/>
  <c r="L43" i="11"/>
  <c r="K42" i="11"/>
  <c r="K41" i="9"/>
  <c r="L42" i="9"/>
  <c r="L63" i="2"/>
  <c r="K62" i="2"/>
  <c r="L62" i="38"/>
  <c r="K61" i="38"/>
  <c r="K61" i="29"/>
  <c r="L62" i="29"/>
  <c r="L42" i="16"/>
  <c r="K41" i="16"/>
  <c r="L62" i="36"/>
  <c r="K61" i="36"/>
  <c r="K41" i="10"/>
  <c r="L42" i="10"/>
  <c r="K42" i="13"/>
  <c r="L43" i="13"/>
  <c r="L43" i="4"/>
  <c r="K42" i="4"/>
  <c r="L62" i="21"/>
  <c r="K61" i="21"/>
  <c r="L63" i="39"/>
  <c r="K62" i="39"/>
  <c r="L62" i="27"/>
  <c r="K61" i="27"/>
  <c r="K61" i="23"/>
  <c r="L62" i="23"/>
  <c r="L62" i="31"/>
  <c r="K61" i="31"/>
  <c r="L62" i="37"/>
  <c r="K61" i="37"/>
  <c r="K41" i="19"/>
  <c r="L42" i="19"/>
  <c r="L63" i="1"/>
  <c r="K62" i="1"/>
  <c r="K61" i="41"/>
  <c r="L62" i="41"/>
  <c r="K40" i="17" l="1"/>
  <c r="L41" i="17"/>
  <c r="L61" i="37"/>
  <c r="K60" i="37"/>
  <c r="L42" i="7"/>
  <c r="K41" i="7"/>
  <c r="L41" i="12"/>
  <c r="K40" i="12"/>
  <c r="L42" i="3"/>
  <c r="K41" i="3"/>
  <c r="K60" i="28"/>
  <c r="L61" i="28"/>
  <c r="L41" i="5"/>
  <c r="K40" i="5"/>
  <c r="L42" i="11"/>
  <c r="K41" i="11"/>
  <c r="L61" i="29"/>
  <c r="K60" i="29"/>
  <c r="L61" i="26"/>
  <c r="K60" i="26"/>
  <c r="K60" i="38"/>
  <c r="L61" i="38"/>
  <c r="L41" i="10"/>
  <c r="K40" i="10"/>
  <c r="K60" i="25"/>
  <c r="L61" i="25"/>
  <c r="L41" i="19"/>
  <c r="K40" i="19"/>
  <c r="K61" i="39"/>
  <c r="L62" i="39"/>
  <c r="K60" i="31"/>
  <c r="L61" i="31"/>
  <c r="L61" i="21"/>
  <c r="K60" i="21"/>
  <c r="L61" i="36"/>
  <c r="K60" i="36"/>
  <c r="K61" i="2"/>
  <c r="L62" i="2"/>
  <c r="K61" i="22"/>
  <c r="L62" i="22"/>
  <c r="K59" i="20"/>
  <c r="L60" i="20"/>
  <c r="K60" i="30"/>
  <c r="L61" i="30"/>
  <c r="K40" i="18"/>
  <c r="L41" i="18"/>
  <c r="K60" i="24"/>
  <c r="L61" i="24"/>
  <c r="K40" i="6"/>
  <c r="L41" i="6"/>
  <c r="K41" i="13"/>
  <c r="L42" i="13"/>
  <c r="K61" i="1"/>
  <c r="L62" i="1"/>
  <c r="L42" i="4"/>
  <c r="K41" i="4"/>
  <c r="L41" i="16"/>
  <c r="K40" i="16"/>
  <c r="L42" i="8"/>
  <c r="K41" i="8"/>
  <c r="K61" i="34"/>
  <c r="L62" i="34"/>
  <c r="K41" i="14"/>
  <c r="L42" i="14"/>
  <c r="K61" i="40"/>
  <c r="L62" i="40"/>
  <c r="L61" i="27"/>
  <c r="K60" i="27"/>
  <c r="K60" i="23"/>
  <c r="L61" i="23"/>
  <c r="L41" i="9"/>
  <c r="K40" i="9"/>
  <c r="L62" i="33"/>
  <c r="K61" i="33"/>
  <c r="L61" i="41"/>
  <c r="K60" i="41"/>
  <c r="K39" i="12" l="1"/>
  <c r="L40" i="12"/>
  <c r="K39" i="5"/>
  <c r="L40" i="5"/>
  <c r="L41" i="7"/>
  <c r="K40" i="7"/>
  <c r="L40" i="10"/>
  <c r="K39" i="10"/>
  <c r="L61" i="22"/>
  <c r="K60" i="22"/>
  <c r="K59" i="23"/>
  <c r="L60" i="23"/>
  <c r="L61" i="34"/>
  <c r="K60" i="34"/>
  <c r="L61" i="1"/>
  <c r="K60" i="1"/>
  <c r="K39" i="18"/>
  <c r="L40" i="18"/>
  <c r="L61" i="2"/>
  <c r="K60" i="2"/>
  <c r="L61" i="39"/>
  <c r="K60" i="39"/>
  <c r="L60" i="38"/>
  <c r="K59" i="38"/>
  <c r="K39" i="9"/>
  <c r="L40" i="9"/>
  <c r="K59" i="27"/>
  <c r="L60" i="27"/>
  <c r="L41" i="8"/>
  <c r="K40" i="8"/>
  <c r="K59" i="36"/>
  <c r="L60" i="36"/>
  <c r="K39" i="19"/>
  <c r="L40" i="19"/>
  <c r="L60" i="26"/>
  <c r="K59" i="26"/>
  <c r="K59" i="37"/>
  <c r="L60" i="37"/>
  <c r="L60" i="24"/>
  <c r="K59" i="24"/>
  <c r="K40" i="13"/>
  <c r="L41" i="13"/>
  <c r="K59" i="30"/>
  <c r="L60" i="30"/>
  <c r="K59" i="28"/>
  <c r="L60" i="28"/>
  <c r="L41" i="11"/>
  <c r="K40" i="11"/>
  <c r="K59" i="31"/>
  <c r="L60" i="31"/>
  <c r="K60" i="33"/>
  <c r="L61" i="33"/>
  <c r="L40" i="16"/>
  <c r="K39" i="16"/>
  <c r="K59" i="21"/>
  <c r="L60" i="21"/>
  <c r="L60" i="29"/>
  <c r="K59" i="29"/>
  <c r="L41" i="3"/>
  <c r="K40" i="3"/>
  <c r="L41" i="4"/>
  <c r="K40" i="4"/>
  <c r="K40" i="14"/>
  <c r="L41" i="14"/>
  <c r="L61" i="40"/>
  <c r="K60" i="40"/>
  <c r="K39" i="6"/>
  <c r="L40" i="6"/>
  <c r="L59" i="20"/>
  <c r="K58" i="20"/>
  <c r="L60" i="25"/>
  <c r="K59" i="25"/>
  <c r="K39" i="17"/>
  <c r="L40" i="17"/>
  <c r="L60" i="41"/>
  <c r="K59" i="41"/>
  <c r="L40" i="11" l="1"/>
  <c r="K39" i="11"/>
  <c r="L59" i="38"/>
  <c r="K58" i="38"/>
  <c r="K58" i="36"/>
  <c r="L59" i="36"/>
  <c r="L39" i="16"/>
  <c r="K38" i="16"/>
  <c r="L40" i="8"/>
  <c r="K39" i="8"/>
  <c r="L60" i="39"/>
  <c r="K59" i="39"/>
  <c r="K59" i="34"/>
  <c r="L60" i="34"/>
  <c r="K39" i="7"/>
  <c r="L40" i="7"/>
  <c r="K58" i="25"/>
  <c r="L59" i="25"/>
  <c r="K58" i="21"/>
  <c r="L59" i="21"/>
  <c r="L59" i="37"/>
  <c r="K58" i="37"/>
  <c r="K59" i="1"/>
  <c r="L60" i="1"/>
  <c r="L40" i="14"/>
  <c r="K39" i="14"/>
  <c r="K57" i="20"/>
  <c r="L58" i="20"/>
  <c r="K58" i="28"/>
  <c r="L59" i="28"/>
  <c r="L59" i="26"/>
  <c r="K58" i="26"/>
  <c r="L60" i="2"/>
  <c r="K59" i="2"/>
  <c r="K38" i="10"/>
  <c r="L39" i="10"/>
  <c r="L40" i="4"/>
  <c r="K39" i="4"/>
  <c r="K39" i="3"/>
  <c r="L40" i="3"/>
  <c r="L39" i="6"/>
  <c r="K38" i="6"/>
  <c r="L60" i="33"/>
  <c r="K59" i="33"/>
  <c r="K58" i="30"/>
  <c r="L59" i="30"/>
  <c r="K58" i="27"/>
  <c r="L59" i="27"/>
  <c r="L59" i="23"/>
  <c r="K58" i="23"/>
  <c r="L39" i="5"/>
  <c r="K38" i="5"/>
  <c r="K59" i="40"/>
  <c r="L60" i="40"/>
  <c r="L59" i="29"/>
  <c r="K58" i="29"/>
  <c r="L60" i="22"/>
  <c r="K59" i="22"/>
  <c r="L59" i="24"/>
  <c r="K58" i="24"/>
  <c r="K38" i="17"/>
  <c r="L39" i="17"/>
  <c r="L59" i="31"/>
  <c r="K58" i="31"/>
  <c r="K39" i="13"/>
  <c r="L40" i="13"/>
  <c r="K38" i="19"/>
  <c r="L39" i="19"/>
  <c r="K38" i="9"/>
  <c r="L39" i="9"/>
  <c r="K38" i="18"/>
  <c r="L39" i="18"/>
  <c r="K38" i="12"/>
  <c r="L39" i="12"/>
  <c r="K58" i="41"/>
  <c r="L59" i="41"/>
  <c r="K38" i="4" l="1"/>
  <c r="L39" i="4"/>
  <c r="K57" i="37"/>
  <c r="L58" i="37"/>
  <c r="K37" i="16"/>
  <c r="L38" i="16"/>
  <c r="K38" i="3"/>
  <c r="L39" i="3"/>
  <c r="L38" i="9"/>
  <c r="K37" i="9"/>
  <c r="L59" i="40"/>
  <c r="K58" i="40"/>
  <c r="K57" i="30"/>
  <c r="L58" i="30"/>
  <c r="L58" i="28"/>
  <c r="K57" i="28"/>
  <c r="L59" i="34"/>
  <c r="K58" i="34"/>
  <c r="K57" i="36"/>
  <c r="L58" i="36"/>
  <c r="K57" i="29"/>
  <c r="L58" i="29"/>
  <c r="K37" i="18"/>
  <c r="L38" i="18"/>
  <c r="K58" i="1"/>
  <c r="L59" i="1"/>
  <c r="L38" i="17"/>
  <c r="K37" i="17"/>
  <c r="K57" i="24"/>
  <c r="L58" i="24"/>
  <c r="L38" i="5"/>
  <c r="K37" i="5"/>
  <c r="K58" i="33"/>
  <c r="L59" i="33"/>
  <c r="L59" i="39"/>
  <c r="K58" i="39"/>
  <c r="L58" i="38"/>
  <c r="K57" i="38"/>
  <c r="K57" i="27"/>
  <c r="L58" i="27"/>
  <c r="K37" i="10"/>
  <c r="L38" i="10"/>
  <c r="L57" i="20"/>
  <c r="K56" i="20"/>
  <c r="L58" i="21"/>
  <c r="K57" i="21"/>
  <c r="K57" i="31"/>
  <c r="L58" i="31"/>
  <c r="L39" i="7"/>
  <c r="K38" i="7"/>
  <c r="L38" i="19"/>
  <c r="K37" i="19"/>
  <c r="K58" i="22"/>
  <c r="L59" i="22"/>
  <c r="L58" i="23"/>
  <c r="K57" i="23"/>
  <c r="L38" i="6"/>
  <c r="K37" i="6"/>
  <c r="K58" i="2"/>
  <c r="L59" i="2"/>
  <c r="L39" i="14"/>
  <c r="K38" i="14"/>
  <c r="K38" i="8"/>
  <c r="L39" i="8"/>
  <c r="L39" i="11"/>
  <c r="K38" i="11"/>
  <c r="L58" i="26"/>
  <c r="K57" i="26"/>
  <c r="K37" i="12"/>
  <c r="L38" i="12"/>
  <c r="K38" i="13"/>
  <c r="L39" i="13"/>
  <c r="L58" i="25"/>
  <c r="K57" i="25"/>
  <c r="L58" i="41"/>
  <c r="K57" i="41"/>
  <c r="L38" i="8" l="1"/>
  <c r="K37" i="8"/>
  <c r="K37" i="3"/>
  <c r="L38" i="3"/>
  <c r="L57" i="38"/>
  <c r="K56" i="38"/>
  <c r="L58" i="22"/>
  <c r="K57" i="22"/>
  <c r="K56" i="24"/>
  <c r="L57" i="24"/>
  <c r="K56" i="29"/>
  <c r="L57" i="29"/>
  <c r="K56" i="30"/>
  <c r="L57" i="30"/>
  <c r="L37" i="16"/>
  <c r="K36" i="16"/>
  <c r="L57" i="28"/>
  <c r="K56" i="28"/>
  <c r="L38" i="13"/>
  <c r="K37" i="13"/>
  <c r="L57" i="31"/>
  <c r="K56" i="31"/>
  <c r="L37" i="19"/>
  <c r="K36" i="19"/>
  <c r="L56" i="20"/>
  <c r="K55" i="20"/>
  <c r="L58" i="39"/>
  <c r="K57" i="39"/>
  <c r="K36" i="17"/>
  <c r="L37" i="17"/>
  <c r="K57" i="40"/>
  <c r="L58" i="40"/>
  <c r="K56" i="23"/>
  <c r="L57" i="23"/>
  <c r="L37" i="5"/>
  <c r="K36" i="5"/>
  <c r="L37" i="18"/>
  <c r="K36" i="18"/>
  <c r="L57" i="26"/>
  <c r="K56" i="26"/>
  <c r="K57" i="2"/>
  <c r="L58" i="2"/>
  <c r="K56" i="36"/>
  <c r="L57" i="36"/>
  <c r="L57" i="37"/>
  <c r="K56" i="37"/>
  <c r="L57" i="21"/>
  <c r="K56" i="21"/>
  <c r="K56" i="25"/>
  <c r="L57" i="25"/>
  <c r="L38" i="11"/>
  <c r="K37" i="11"/>
  <c r="K36" i="6"/>
  <c r="L37" i="6"/>
  <c r="K37" i="7"/>
  <c r="L38" i="7"/>
  <c r="K57" i="34"/>
  <c r="L58" i="34"/>
  <c r="L37" i="9"/>
  <c r="K36" i="9"/>
  <c r="L57" i="27"/>
  <c r="K56" i="27"/>
  <c r="K37" i="14"/>
  <c r="L38" i="14"/>
  <c r="K36" i="12"/>
  <c r="L37" i="12"/>
  <c r="K36" i="10"/>
  <c r="L37" i="10"/>
  <c r="K57" i="33"/>
  <c r="L58" i="33"/>
  <c r="L58" i="1"/>
  <c r="K57" i="1"/>
  <c r="L38" i="4"/>
  <c r="K37" i="4"/>
  <c r="L57" i="41"/>
  <c r="K56" i="41"/>
  <c r="K56" i="1" l="1"/>
  <c r="L57" i="1"/>
  <c r="L57" i="22"/>
  <c r="K56" i="22"/>
  <c r="K36" i="7"/>
  <c r="L37" i="7"/>
  <c r="K55" i="27"/>
  <c r="L56" i="27"/>
  <c r="K55" i="37"/>
  <c r="L56" i="37"/>
  <c r="K35" i="18"/>
  <c r="L36" i="18"/>
  <c r="L56" i="31"/>
  <c r="K55" i="31"/>
  <c r="L56" i="38"/>
  <c r="K55" i="38"/>
  <c r="K56" i="33"/>
  <c r="L57" i="33"/>
  <c r="L36" i="6"/>
  <c r="K35" i="6"/>
  <c r="L36" i="17"/>
  <c r="K35" i="17"/>
  <c r="L56" i="30"/>
  <c r="K55" i="30"/>
  <c r="K55" i="26"/>
  <c r="L56" i="26"/>
  <c r="L36" i="19"/>
  <c r="K35" i="19"/>
  <c r="L37" i="11"/>
  <c r="K36" i="11"/>
  <c r="K35" i="5"/>
  <c r="L36" i="5"/>
  <c r="K36" i="13"/>
  <c r="L37" i="13"/>
  <c r="K35" i="10"/>
  <c r="L36" i="10"/>
  <c r="L56" i="36"/>
  <c r="K55" i="36"/>
  <c r="L56" i="29"/>
  <c r="K55" i="29"/>
  <c r="L37" i="3"/>
  <c r="K36" i="3"/>
  <c r="K55" i="21"/>
  <c r="L56" i="21"/>
  <c r="K35" i="16"/>
  <c r="L36" i="16"/>
  <c r="K36" i="14"/>
  <c r="L37" i="14"/>
  <c r="L57" i="40"/>
  <c r="K56" i="40"/>
  <c r="L36" i="9"/>
  <c r="K35" i="9"/>
  <c r="L57" i="39"/>
  <c r="K56" i="39"/>
  <c r="L37" i="4"/>
  <c r="K36" i="4"/>
  <c r="L55" i="20"/>
  <c r="K54" i="20"/>
  <c r="K55" i="28"/>
  <c r="L56" i="28"/>
  <c r="K36" i="8"/>
  <c r="L37" i="8"/>
  <c r="K35" i="12"/>
  <c r="L36" i="12"/>
  <c r="L57" i="34"/>
  <c r="K56" i="34"/>
  <c r="K55" i="25"/>
  <c r="L56" i="25"/>
  <c r="L57" i="2"/>
  <c r="K56" i="2"/>
  <c r="K55" i="23"/>
  <c r="L56" i="23"/>
  <c r="L56" i="24"/>
  <c r="K55" i="24"/>
  <c r="K55" i="41"/>
  <c r="L56" i="41"/>
  <c r="L36" i="4" l="1"/>
  <c r="K35" i="4"/>
  <c r="L36" i="14"/>
  <c r="K35" i="14"/>
  <c r="L55" i="27"/>
  <c r="K54" i="27"/>
  <c r="L56" i="39"/>
  <c r="K55" i="39"/>
  <c r="K35" i="8"/>
  <c r="L36" i="8"/>
  <c r="K34" i="9"/>
  <c r="L35" i="9"/>
  <c r="L35" i="19"/>
  <c r="K34" i="19"/>
  <c r="K34" i="6"/>
  <c r="L35" i="6"/>
  <c r="K55" i="22"/>
  <c r="L56" i="22"/>
  <c r="K54" i="30"/>
  <c r="L55" i="30"/>
  <c r="K54" i="23"/>
  <c r="L55" i="23"/>
  <c r="K35" i="11"/>
  <c r="L36" i="11"/>
  <c r="L35" i="16"/>
  <c r="K34" i="16"/>
  <c r="K54" i="28"/>
  <c r="L55" i="28"/>
  <c r="L35" i="10"/>
  <c r="K34" i="10"/>
  <c r="K34" i="18"/>
  <c r="L35" i="18"/>
  <c r="K54" i="38"/>
  <c r="L55" i="38"/>
  <c r="K34" i="5"/>
  <c r="L35" i="5"/>
  <c r="K55" i="2"/>
  <c r="L56" i="2"/>
  <c r="K54" i="36"/>
  <c r="L55" i="36"/>
  <c r="L35" i="17"/>
  <c r="K34" i="17"/>
  <c r="K54" i="31"/>
  <c r="L55" i="31"/>
  <c r="L36" i="7"/>
  <c r="K35" i="7"/>
  <c r="L55" i="24"/>
  <c r="K54" i="24"/>
  <c r="K55" i="34"/>
  <c r="L56" i="34"/>
  <c r="L54" i="20"/>
  <c r="K53" i="20"/>
  <c r="L56" i="40"/>
  <c r="K55" i="40"/>
  <c r="K35" i="3"/>
  <c r="L36" i="3"/>
  <c r="L55" i="29"/>
  <c r="K54" i="29"/>
  <c r="K34" i="12"/>
  <c r="L35" i="12"/>
  <c r="K54" i="25"/>
  <c r="L55" i="25"/>
  <c r="L55" i="21"/>
  <c r="K54" i="21"/>
  <c r="L36" i="13"/>
  <c r="K35" i="13"/>
  <c r="L55" i="26"/>
  <c r="K54" i="26"/>
  <c r="K55" i="33"/>
  <c r="L56" i="33"/>
  <c r="K54" i="37"/>
  <c r="L55" i="37"/>
  <c r="L56" i="1"/>
  <c r="K55" i="1"/>
  <c r="L55" i="41"/>
  <c r="K54" i="41"/>
  <c r="L54" i="24" l="1"/>
  <c r="K53" i="24"/>
  <c r="L34" i="18"/>
  <c r="K33" i="18"/>
  <c r="K34" i="11"/>
  <c r="L35" i="11"/>
  <c r="L34" i="6"/>
  <c r="K33" i="6"/>
  <c r="L55" i="40"/>
  <c r="K54" i="40"/>
  <c r="K34" i="7"/>
  <c r="L35" i="7"/>
  <c r="L34" i="10"/>
  <c r="K33" i="10"/>
  <c r="K33" i="19"/>
  <c r="L34" i="19"/>
  <c r="L54" i="27"/>
  <c r="K53" i="27"/>
  <c r="L54" i="37"/>
  <c r="K53" i="37"/>
  <c r="K54" i="2"/>
  <c r="L55" i="2"/>
  <c r="K53" i="23"/>
  <c r="L54" i="23"/>
  <c r="L35" i="3"/>
  <c r="K34" i="3"/>
  <c r="K54" i="33"/>
  <c r="L55" i="33"/>
  <c r="K53" i="31"/>
  <c r="L54" i="31"/>
  <c r="K33" i="5"/>
  <c r="L34" i="5"/>
  <c r="L54" i="28"/>
  <c r="K53" i="28"/>
  <c r="K53" i="30"/>
  <c r="L54" i="30"/>
  <c r="L34" i="9"/>
  <c r="K33" i="9"/>
  <c r="K53" i="21"/>
  <c r="L54" i="21"/>
  <c r="K53" i="36"/>
  <c r="L54" i="36"/>
  <c r="K53" i="25"/>
  <c r="L54" i="25"/>
  <c r="K53" i="26"/>
  <c r="L54" i="26"/>
  <c r="K33" i="12"/>
  <c r="L34" i="12"/>
  <c r="L55" i="1"/>
  <c r="K54" i="1"/>
  <c r="L35" i="13"/>
  <c r="K34" i="13"/>
  <c r="L54" i="29"/>
  <c r="K53" i="29"/>
  <c r="K33" i="17"/>
  <c r="L34" i="17"/>
  <c r="K33" i="16"/>
  <c r="L34" i="16"/>
  <c r="L35" i="4"/>
  <c r="K34" i="4"/>
  <c r="L55" i="39"/>
  <c r="K54" i="39"/>
  <c r="L53" i="20"/>
  <c r="K52" i="20"/>
  <c r="L35" i="14"/>
  <c r="K34" i="14"/>
  <c r="L55" i="34"/>
  <c r="K54" i="34"/>
  <c r="K53" i="38"/>
  <c r="L54" i="38"/>
  <c r="L55" i="22"/>
  <c r="K54" i="22"/>
  <c r="L35" i="8"/>
  <c r="K34" i="8"/>
  <c r="K53" i="41"/>
  <c r="L54" i="41"/>
  <c r="K52" i="21" l="1"/>
  <c r="L53" i="21"/>
  <c r="L33" i="5"/>
  <c r="K32" i="5"/>
  <c r="K53" i="39"/>
  <c r="L54" i="39"/>
  <c r="K52" i="29"/>
  <c r="L53" i="29"/>
  <c r="L33" i="9"/>
  <c r="K32" i="9"/>
  <c r="L33" i="10"/>
  <c r="K32" i="10"/>
  <c r="K52" i="38"/>
  <c r="L53" i="38"/>
  <c r="L53" i="26"/>
  <c r="K52" i="26"/>
  <c r="K52" i="31"/>
  <c r="L53" i="31"/>
  <c r="K53" i="2"/>
  <c r="L54" i="2"/>
  <c r="K33" i="11"/>
  <c r="L34" i="11"/>
  <c r="L54" i="22"/>
  <c r="K53" i="22"/>
  <c r="K32" i="17"/>
  <c r="L33" i="17"/>
  <c r="L33" i="19"/>
  <c r="K32" i="19"/>
  <c r="L54" i="34"/>
  <c r="K53" i="34"/>
  <c r="L34" i="13"/>
  <c r="K33" i="13"/>
  <c r="K52" i="37"/>
  <c r="L53" i="37"/>
  <c r="K52" i="25"/>
  <c r="L53" i="25"/>
  <c r="K52" i="30"/>
  <c r="L53" i="30"/>
  <c r="K53" i="33"/>
  <c r="L54" i="33"/>
  <c r="K33" i="7"/>
  <c r="L34" i="7"/>
  <c r="L52" i="20"/>
  <c r="K51" i="20"/>
  <c r="K32" i="6"/>
  <c r="L33" i="6"/>
  <c r="L33" i="12"/>
  <c r="K32" i="12"/>
  <c r="L53" i="23"/>
  <c r="K52" i="23"/>
  <c r="K33" i="4"/>
  <c r="L34" i="4"/>
  <c r="L33" i="18"/>
  <c r="K32" i="18"/>
  <c r="L34" i="8"/>
  <c r="K33" i="8"/>
  <c r="L34" i="14"/>
  <c r="K33" i="14"/>
  <c r="L54" i="1"/>
  <c r="K53" i="1"/>
  <c r="K52" i="28"/>
  <c r="L53" i="28"/>
  <c r="K33" i="3"/>
  <c r="L34" i="3"/>
  <c r="L53" i="27"/>
  <c r="K52" i="27"/>
  <c r="K53" i="40"/>
  <c r="L54" i="40"/>
  <c r="L53" i="24"/>
  <c r="K52" i="24"/>
  <c r="L33" i="16"/>
  <c r="K32" i="16"/>
  <c r="K52" i="36"/>
  <c r="L53" i="36"/>
  <c r="L53" i="41"/>
  <c r="K52" i="41"/>
  <c r="L33" i="8" l="1"/>
  <c r="K32" i="8"/>
  <c r="K51" i="26"/>
  <c r="L52" i="26"/>
  <c r="L32" i="18"/>
  <c r="K31" i="18"/>
  <c r="K52" i="34"/>
  <c r="L53" i="34"/>
  <c r="L33" i="13"/>
  <c r="K32" i="13"/>
  <c r="L53" i="33"/>
  <c r="K52" i="33"/>
  <c r="K51" i="29"/>
  <c r="L52" i="29"/>
  <c r="K51" i="24"/>
  <c r="L52" i="24"/>
  <c r="L52" i="28"/>
  <c r="K51" i="28"/>
  <c r="L32" i="6"/>
  <c r="K31" i="6"/>
  <c r="L52" i="30"/>
  <c r="K51" i="30"/>
  <c r="K32" i="11"/>
  <c r="L33" i="11"/>
  <c r="L52" i="38"/>
  <c r="K51" i="38"/>
  <c r="L53" i="39"/>
  <c r="K52" i="39"/>
  <c r="L53" i="22"/>
  <c r="K52" i="22"/>
  <c r="L33" i="3"/>
  <c r="K32" i="3"/>
  <c r="K52" i="1"/>
  <c r="L53" i="1"/>
  <c r="L32" i="19"/>
  <c r="K31" i="19"/>
  <c r="L33" i="4"/>
  <c r="K32" i="4"/>
  <c r="L52" i="25"/>
  <c r="K51" i="25"/>
  <c r="L53" i="2"/>
  <c r="K52" i="2"/>
  <c r="K31" i="16"/>
  <c r="L32" i="16"/>
  <c r="K31" i="5"/>
  <c r="L32" i="5"/>
  <c r="L52" i="27"/>
  <c r="K51" i="27"/>
  <c r="L33" i="14"/>
  <c r="K32" i="14"/>
  <c r="K51" i="23"/>
  <c r="L52" i="23"/>
  <c r="K31" i="9"/>
  <c r="L32" i="9"/>
  <c r="L32" i="12"/>
  <c r="K31" i="12"/>
  <c r="L51" i="20"/>
  <c r="K50" i="20"/>
  <c r="L32" i="10"/>
  <c r="K31" i="10"/>
  <c r="L53" i="40"/>
  <c r="K52" i="40"/>
  <c r="K51" i="36"/>
  <c r="L52" i="36"/>
  <c r="L33" i="7"/>
  <c r="K32" i="7"/>
  <c r="L52" i="37"/>
  <c r="K51" i="37"/>
  <c r="L32" i="17"/>
  <c r="K31" i="17"/>
  <c r="L52" i="31"/>
  <c r="K51" i="31"/>
  <c r="K51" i="21"/>
  <c r="L52" i="21"/>
  <c r="L52" i="41"/>
  <c r="K51" i="41"/>
  <c r="K50" i="36" l="1"/>
  <c r="L51" i="36"/>
  <c r="L52" i="40"/>
  <c r="K51" i="40"/>
  <c r="K31" i="4"/>
  <c r="L32" i="4"/>
  <c r="K51" i="22"/>
  <c r="L52" i="22"/>
  <c r="L51" i="30"/>
  <c r="K50" i="30"/>
  <c r="L31" i="18"/>
  <c r="K30" i="18"/>
  <c r="L31" i="9"/>
  <c r="K30" i="9"/>
  <c r="K30" i="5"/>
  <c r="L31" i="5"/>
  <c r="K50" i="29"/>
  <c r="L51" i="29"/>
  <c r="L51" i="25"/>
  <c r="K50" i="25"/>
  <c r="L32" i="11"/>
  <c r="K31" i="11"/>
  <c r="K30" i="17"/>
  <c r="L31" i="17"/>
  <c r="K50" i="37"/>
  <c r="L51" i="37"/>
  <c r="K30" i="10"/>
  <c r="L31" i="10"/>
  <c r="K30" i="19"/>
  <c r="L31" i="19"/>
  <c r="L52" i="39"/>
  <c r="K51" i="39"/>
  <c r="L31" i="6"/>
  <c r="K30" i="6"/>
  <c r="L52" i="33"/>
  <c r="K51" i="33"/>
  <c r="K50" i="31"/>
  <c r="L51" i="31"/>
  <c r="K31" i="3"/>
  <c r="L32" i="3"/>
  <c r="L51" i="26"/>
  <c r="K50" i="26"/>
  <c r="L51" i="27"/>
  <c r="K50" i="27"/>
  <c r="L52" i="34"/>
  <c r="K51" i="34"/>
  <c r="L31" i="16"/>
  <c r="K30" i="16"/>
  <c r="K31" i="7"/>
  <c r="L32" i="7"/>
  <c r="L50" i="20"/>
  <c r="K49" i="20"/>
  <c r="L32" i="14"/>
  <c r="K31" i="14"/>
  <c r="K51" i="2"/>
  <c r="L52" i="2"/>
  <c r="K50" i="38"/>
  <c r="L51" i="38"/>
  <c r="K50" i="28"/>
  <c r="L51" i="28"/>
  <c r="K31" i="13"/>
  <c r="L32" i="13"/>
  <c r="K31" i="8"/>
  <c r="L32" i="8"/>
  <c r="K30" i="12"/>
  <c r="L31" i="12"/>
  <c r="K50" i="24"/>
  <c r="L51" i="24"/>
  <c r="L51" i="23"/>
  <c r="K50" i="23"/>
  <c r="L51" i="21"/>
  <c r="K50" i="21"/>
  <c r="L52" i="1"/>
  <c r="K51" i="1"/>
  <c r="L51" i="41"/>
  <c r="K50" i="41"/>
  <c r="L50" i="21" l="1"/>
  <c r="K49" i="21"/>
  <c r="L51" i="39"/>
  <c r="K50" i="39"/>
  <c r="L30" i="5"/>
  <c r="K29" i="5"/>
  <c r="L31" i="14"/>
  <c r="K30" i="14"/>
  <c r="L31" i="11"/>
  <c r="K30" i="11"/>
  <c r="L30" i="9"/>
  <c r="K29" i="9"/>
  <c r="K29" i="16"/>
  <c r="L30" i="16"/>
  <c r="K30" i="3"/>
  <c r="L31" i="3"/>
  <c r="L30" i="17"/>
  <c r="K29" i="17"/>
  <c r="L51" i="22"/>
  <c r="K50" i="22"/>
  <c r="L50" i="23"/>
  <c r="K49" i="23"/>
  <c r="K50" i="34"/>
  <c r="L51" i="34"/>
  <c r="K30" i="13"/>
  <c r="L31" i="13"/>
  <c r="L50" i="31"/>
  <c r="K49" i="31"/>
  <c r="K29" i="19"/>
  <c r="L30" i="19"/>
  <c r="K30" i="4"/>
  <c r="L31" i="4"/>
  <c r="K50" i="33"/>
  <c r="L51" i="33"/>
  <c r="L50" i="25"/>
  <c r="K49" i="25"/>
  <c r="K49" i="24"/>
  <c r="L50" i="24"/>
  <c r="K29" i="10"/>
  <c r="L30" i="10"/>
  <c r="K30" i="8"/>
  <c r="L31" i="8"/>
  <c r="L50" i="27"/>
  <c r="K49" i="27"/>
  <c r="L51" i="40"/>
  <c r="K50" i="40"/>
  <c r="L51" i="1"/>
  <c r="K50" i="1"/>
  <c r="L50" i="26"/>
  <c r="K49" i="26"/>
  <c r="K29" i="6"/>
  <c r="L30" i="6"/>
  <c r="K49" i="30"/>
  <c r="L50" i="30"/>
  <c r="L51" i="2"/>
  <c r="K50" i="2"/>
  <c r="L49" i="20"/>
  <c r="K48" i="20"/>
  <c r="L30" i="18"/>
  <c r="K29" i="18"/>
  <c r="L50" i="28"/>
  <c r="K49" i="28"/>
  <c r="K29" i="12"/>
  <c r="L30" i="12"/>
  <c r="K49" i="38"/>
  <c r="L50" i="38"/>
  <c r="L31" i="7"/>
  <c r="K30" i="7"/>
  <c r="K49" i="37"/>
  <c r="L50" i="37"/>
  <c r="L50" i="29"/>
  <c r="K49" i="29"/>
  <c r="K49" i="36"/>
  <c r="L50" i="36"/>
  <c r="L50" i="41"/>
  <c r="K49" i="41"/>
  <c r="K48" i="28" l="1"/>
  <c r="L49" i="28"/>
  <c r="L50" i="40"/>
  <c r="K49" i="40"/>
  <c r="K48" i="23"/>
  <c r="L49" i="23"/>
  <c r="K28" i="5"/>
  <c r="L29" i="5"/>
  <c r="L30" i="3"/>
  <c r="K29" i="3"/>
  <c r="K48" i="37"/>
  <c r="L49" i="37"/>
  <c r="L49" i="30"/>
  <c r="K48" i="30"/>
  <c r="L49" i="24"/>
  <c r="K48" i="24"/>
  <c r="L29" i="19"/>
  <c r="K28" i="19"/>
  <c r="L29" i="16"/>
  <c r="K28" i="16"/>
  <c r="L30" i="14"/>
  <c r="K29" i="14"/>
  <c r="L49" i="27"/>
  <c r="K48" i="27"/>
  <c r="L49" i="25"/>
  <c r="K48" i="25"/>
  <c r="K48" i="31"/>
  <c r="L49" i="31"/>
  <c r="K49" i="22"/>
  <c r="L50" i="22"/>
  <c r="L29" i="9"/>
  <c r="K28" i="9"/>
  <c r="L50" i="39"/>
  <c r="K49" i="39"/>
  <c r="K49" i="2"/>
  <c r="L50" i="2"/>
  <c r="K49" i="34"/>
  <c r="L50" i="34"/>
  <c r="L29" i="6"/>
  <c r="K28" i="6"/>
  <c r="K48" i="29"/>
  <c r="L49" i="29"/>
  <c r="L29" i="12"/>
  <c r="K28" i="12"/>
  <c r="L30" i="4"/>
  <c r="K29" i="4"/>
  <c r="K28" i="18"/>
  <c r="L29" i="18"/>
  <c r="K47" i="20"/>
  <c r="L48" i="20"/>
  <c r="L49" i="26"/>
  <c r="K48" i="26"/>
  <c r="K28" i="17"/>
  <c r="L29" i="17"/>
  <c r="K29" i="11"/>
  <c r="L30" i="11"/>
  <c r="L49" i="21"/>
  <c r="K48" i="21"/>
  <c r="L50" i="1"/>
  <c r="K49" i="1"/>
  <c r="K28" i="10"/>
  <c r="L29" i="10"/>
  <c r="K29" i="7"/>
  <c r="L30" i="7"/>
  <c r="K48" i="36"/>
  <c r="L49" i="36"/>
  <c r="K48" i="38"/>
  <c r="L49" i="38"/>
  <c r="L30" i="8"/>
  <c r="K29" i="8"/>
  <c r="L50" i="33"/>
  <c r="K49" i="33"/>
  <c r="K29" i="13"/>
  <c r="L30" i="13"/>
  <c r="K48" i="41"/>
  <c r="L49" i="41"/>
  <c r="L28" i="5" l="1"/>
  <c r="K27" i="5"/>
  <c r="L29" i="8"/>
  <c r="K28" i="8"/>
  <c r="L29" i="4"/>
  <c r="K28" i="4"/>
  <c r="K28" i="14"/>
  <c r="L29" i="14"/>
  <c r="K47" i="30"/>
  <c r="L48" i="30"/>
  <c r="L28" i="9"/>
  <c r="K27" i="9"/>
  <c r="L29" i="7"/>
  <c r="K28" i="7"/>
  <c r="L49" i="22"/>
  <c r="K48" i="22"/>
  <c r="L28" i="12"/>
  <c r="K27" i="12"/>
  <c r="L28" i="16"/>
  <c r="K27" i="16"/>
  <c r="K48" i="40"/>
  <c r="L49" i="40"/>
  <c r="L48" i="24"/>
  <c r="K47" i="24"/>
  <c r="K27" i="17"/>
  <c r="L28" i="17"/>
  <c r="L48" i="23"/>
  <c r="K47" i="23"/>
  <c r="L48" i="38"/>
  <c r="K47" i="38"/>
  <c r="L49" i="2"/>
  <c r="K48" i="2"/>
  <c r="K47" i="31"/>
  <c r="L48" i="31"/>
  <c r="L48" i="37"/>
  <c r="K47" i="37"/>
  <c r="L49" i="33"/>
  <c r="K48" i="33"/>
  <c r="L28" i="6"/>
  <c r="K27" i="6"/>
  <c r="K28" i="11"/>
  <c r="L29" i="11"/>
  <c r="K47" i="26"/>
  <c r="L48" i="26"/>
  <c r="L48" i="21"/>
  <c r="K47" i="21"/>
  <c r="K48" i="39"/>
  <c r="L49" i="39"/>
  <c r="K47" i="25"/>
  <c r="L48" i="25"/>
  <c r="K27" i="19"/>
  <c r="L28" i="19"/>
  <c r="L29" i="3"/>
  <c r="K28" i="3"/>
  <c r="L48" i="27"/>
  <c r="K47" i="27"/>
  <c r="K27" i="18"/>
  <c r="L28" i="18"/>
  <c r="K27" i="10"/>
  <c r="L28" i="10"/>
  <c r="K48" i="34"/>
  <c r="L49" i="34"/>
  <c r="K48" i="1"/>
  <c r="L49" i="1"/>
  <c r="L29" i="13"/>
  <c r="K28" i="13"/>
  <c r="L48" i="36"/>
  <c r="K47" i="36"/>
  <c r="K46" i="20"/>
  <c r="L47" i="20"/>
  <c r="L48" i="29"/>
  <c r="K47" i="29"/>
  <c r="L48" i="28"/>
  <c r="K47" i="28"/>
  <c r="K47" i="41"/>
  <c r="L48" i="41"/>
  <c r="K46" i="24" l="1"/>
  <c r="L47" i="24"/>
  <c r="K27" i="14"/>
  <c r="L28" i="14"/>
  <c r="K27" i="3"/>
  <c r="L28" i="3"/>
  <c r="L47" i="21"/>
  <c r="K46" i="21"/>
  <c r="L48" i="33"/>
  <c r="K47" i="33"/>
  <c r="L47" i="38"/>
  <c r="K46" i="38"/>
  <c r="K27" i="7"/>
  <c r="L28" i="7"/>
  <c r="K27" i="4"/>
  <c r="L28" i="4"/>
  <c r="L48" i="2"/>
  <c r="K47" i="2"/>
  <c r="K45" i="20"/>
  <c r="L46" i="20"/>
  <c r="L48" i="34"/>
  <c r="K47" i="34"/>
  <c r="K47" i="40"/>
  <c r="L48" i="40"/>
  <c r="L27" i="6"/>
  <c r="K26" i="6"/>
  <c r="L48" i="39"/>
  <c r="K47" i="39"/>
  <c r="L47" i="37"/>
  <c r="K46" i="37"/>
  <c r="L47" i="23"/>
  <c r="K46" i="23"/>
  <c r="K26" i="16"/>
  <c r="L27" i="16"/>
  <c r="L27" i="9"/>
  <c r="K26" i="9"/>
  <c r="K27" i="8"/>
  <c r="L28" i="8"/>
  <c r="L48" i="22"/>
  <c r="K47" i="22"/>
  <c r="L47" i="29"/>
  <c r="K46" i="29"/>
  <c r="L48" i="1"/>
  <c r="K47" i="1"/>
  <c r="L47" i="36"/>
  <c r="K46" i="36"/>
  <c r="L27" i="10"/>
  <c r="K26" i="10"/>
  <c r="K26" i="19"/>
  <c r="L27" i="19"/>
  <c r="L47" i="28"/>
  <c r="K46" i="28"/>
  <c r="K27" i="13"/>
  <c r="L28" i="13"/>
  <c r="L27" i="12"/>
  <c r="K26" i="12"/>
  <c r="L27" i="5"/>
  <c r="K26" i="5"/>
  <c r="L47" i="27"/>
  <c r="K46" i="27"/>
  <c r="K46" i="26"/>
  <c r="L47" i="26"/>
  <c r="K26" i="18"/>
  <c r="L27" i="18"/>
  <c r="L47" i="25"/>
  <c r="K46" i="25"/>
  <c r="L28" i="11"/>
  <c r="K27" i="11"/>
  <c r="K46" i="31"/>
  <c r="L47" i="31"/>
  <c r="L27" i="17"/>
  <c r="K26" i="17"/>
  <c r="K46" i="30"/>
  <c r="L47" i="30"/>
  <c r="L47" i="41"/>
  <c r="K46" i="41"/>
  <c r="L46" i="21" l="1"/>
  <c r="K45" i="21"/>
  <c r="K45" i="36"/>
  <c r="L46" i="36"/>
  <c r="K45" i="37"/>
  <c r="L46" i="37"/>
  <c r="L47" i="34"/>
  <c r="K46" i="34"/>
  <c r="K46" i="22"/>
  <c r="L47" i="22"/>
  <c r="L26" i="18"/>
  <c r="K25" i="18"/>
  <c r="L47" i="40"/>
  <c r="K46" i="40"/>
  <c r="K45" i="31"/>
  <c r="L46" i="31"/>
  <c r="K45" i="26"/>
  <c r="L46" i="26"/>
  <c r="L27" i="13"/>
  <c r="K26" i="13"/>
  <c r="L27" i="8"/>
  <c r="K26" i="8"/>
  <c r="K26" i="7"/>
  <c r="L27" i="7"/>
  <c r="L27" i="3"/>
  <c r="K26" i="3"/>
  <c r="L46" i="23"/>
  <c r="K45" i="23"/>
  <c r="K26" i="11"/>
  <c r="L27" i="11"/>
  <c r="L46" i="28"/>
  <c r="K45" i="28"/>
  <c r="L47" i="1"/>
  <c r="K46" i="1"/>
  <c r="K25" i="9"/>
  <c r="L26" i="9"/>
  <c r="L47" i="39"/>
  <c r="K46" i="39"/>
  <c r="L46" i="38"/>
  <c r="K45" i="38"/>
  <c r="L26" i="17"/>
  <c r="K25" i="17"/>
  <c r="K44" i="20"/>
  <c r="L45" i="20"/>
  <c r="L27" i="14"/>
  <c r="K26" i="14"/>
  <c r="K25" i="12"/>
  <c r="L26" i="12"/>
  <c r="L46" i="25"/>
  <c r="K45" i="25"/>
  <c r="K25" i="5"/>
  <c r="L26" i="5"/>
  <c r="K45" i="29"/>
  <c r="L46" i="29"/>
  <c r="K25" i="6"/>
  <c r="L26" i="6"/>
  <c r="L47" i="2"/>
  <c r="K46" i="2"/>
  <c r="L47" i="33"/>
  <c r="K46" i="33"/>
  <c r="K25" i="10"/>
  <c r="L26" i="10"/>
  <c r="K26" i="4"/>
  <c r="L27" i="4"/>
  <c r="K45" i="27"/>
  <c r="L46" i="27"/>
  <c r="L46" i="30"/>
  <c r="K45" i="30"/>
  <c r="K25" i="19"/>
  <c r="L26" i="19"/>
  <c r="L26" i="16"/>
  <c r="K25" i="16"/>
  <c r="L46" i="24"/>
  <c r="K45" i="24"/>
  <c r="K45" i="41"/>
  <c r="L46" i="41"/>
  <c r="L25" i="6" l="1"/>
  <c r="K24" i="6"/>
  <c r="K25" i="14"/>
  <c r="L26" i="14"/>
  <c r="K45" i="39"/>
  <c r="L46" i="39"/>
  <c r="L26" i="8"/>
  <c r="K25" i="8"/>
  <c r="L46" i="40"/>
  <c r="K45" i="40"/>
  <c r="L45" i="38"/>
  <c r="K44" i="38"/>
  <c r="K24" i="19"/>
  <c r="L25" i="19"/>
  <c r="L25" i="10"/>
  <c r="K24" i="10"/>
  <c r="L45" i="29"/>
  <c r="K44" i="29"/>
  <c r="L26" i="11"/>
  <c r="K25" i="11"/>
  <c r="K44" i="37"/>
  <c r="L45" i="37"/>
  <c r="K44" i="28"/>
  <c r="L45" i="28"/>
  <c r="K25" i="4"/>
  <c r="L26" i="4"/>
  <c r="K44" i="23"/>
  <c r="L45" i="23"/>
  <c r="L26" i="13"/>
  <c r="K25" i="13"/>
  <c r="L25" i="18"/>
  <c r="K24" i="18"/>
  <c r="L25" i="12"/>
  <c r="K24" i="12"/>
  <c r="K25" i="7"/>
  <c r="L26" i="7"/>
  <c r="L25" i="5"/>
  <c r="K24" i="5"/>
  <c r="L44" i="20"/>
  <c r="K43" i="20"/>
  <c r="K24" i="9"/>
  <c r="L25" i="9"/>
  <c r="K44" i="36"/>
  <c r="L45" i="36"/>
  <c r="L45" i="31"/>
  <c r="K44" i="31"/>
  <c r="L45" i="30"/>
  <c r="K44" i="30"/>
  <c r="K44" i="24"/>
  <c r="L45" i="24"/>
  <c r="K45" i="2"/>
  <c r="L46" i="2"/>
  <c r="L45" i="25"/>
  <c r="K44" i="25"/>
  <c r="K24" i="17"/>
  <c r="L25" i="17"/>
  <c r="K45" i="1"/>
  <c r="L46" i="1"/>
  <c r="K25" i="3"/>
  <c r="L26" i="3"/>
  <c r="L45" i="21"/>
  <c r="K44" i="21"/>
  <c r="L25" i="16"/>
  <c r="K24" i="16"/>
  <c r="K45" i="34"/>
  <c r="L46" i="34"/>
  <c r="L46" i="33"/>
  <c r="K45" i="33"/>
  <c r="L45" i="27"/>
  <c r="K44" i="27"/>
  <c r="K44" i="26"/>
  <c r="L45" i="26"/>
  <c r="L46" i="22"/>
  <c r="K45" i="22"/>
  <c r="L45" i="41"/>
  <c r="K44" i="41"/>
  <c r="L25" i="8" l="1"/>
  <c r="K24" i="8"/>
  <c r="L24" i="17"/>
  <c r="K23" i="17"/>
  <c r="K43" i="25"/>
  <c r="L44" i="25"/>
  <c r="L44" i="31"/>
  <c r="K43" i="31"/>
  <c r="L24" i="5"/>
  <c r="K23" i="5"/>
  <c r="K24" i="13"/>
  <c r="L25" i="13"/>
  <c r="L43" i="20"/>
  <c r="K42" i="20"/>
  <c r="L44" i="26"/>
  <c r="K43" i="26"/>
  <c r="K43" i="37"/>
  <c r="L44" i="37"/>
  <c r="L24" i="19"/>
  <c r="K23" i="19"/>
  <c r="K44" i="39"/>
  <c r="L45" i="39"/>
  <c r="K43" i="30"/>
  <c r="L44" i="30"/>
  <c r="K24" i="11"/>
  <c r="L25" i="11"/>
  <c r="K43" i="38"/>
  <c r="L44" i="38"/>
  <c r="L24" i="16"/>
  <c r="K23" i="16"/>
  <c r="K43" i="21"/>
  <c r="L44" i="21"/>
  <c r="L45" i="33"/>
  <c r="K44" i="33"/>
  <c r="L45" i="2"/>
  <c r="K44" i="2"/>
  <c r="L44" i="36"/>
  <c r="K43" i="36"/>
  <c r="L25" i="7"/>
  <c r="K24" i="7"/>
  <c r="L44" i="23"/>
  <c r="K43" i="23"/>
  <c r="L25" i="14"/>
  <c r="K24" i="14"/>
  <c r="K23" i="10"/>
  <c r="L24" i="10"/>
  <c r="L44" i="28"/>
  <c r="K43" i="28"/>
  <c r="K43" i="27"/>
  <c r="L44" i="27"/>
  <c r="K23" i="12"/>
  <c r="L24" i="12"/>
  <c r="K43" i="29"/>
  <c r="L44" i="29"/>
  <c r="K44" i="40"/>
  <c r="L45" i="40"/>
  <c r="K23" i="6"/>
  <c r="L24" i="6"/>
  <c r="K23" i="18"/>
  <c r="L24" i="18"/>
  <c r="L25" i="3"/>
  <c r="K24" i="3"/>
  <c r="L45" i="22"/>
  <c r="K44" i="22"/>
  <c r="K44" i="34"/>
  <c r="L45" i="34"/>
  <c r="K44" i="1"/>
  <c r="L45" i="1"/>
  <c r="L44" i="24"/>
  <c r="K43" i="24"/>
  <c r="K23" i="9"/>
  <c r="L24" i="9"/>
  <c r="L25" i="4"/>
  <c r="K24" i="4"/>
  <c r="L44" i="41"/>
  <c r="K43" i="41"/>
  <c r="K42" i="28" l="1"/>
  <c r="L43" i="28"/>
  <c r="K22" i="9"/>
  <c r="L23" i="9"/>
  <c r="L44" i="40"/>
  <c r="K43" i="40"/>
  <c r="K42" i="21"/>
  <c r="L43" i="21"/>
  <c r="L43" i="30"/>
  <c r="K42" i="30"/>
  <c r="L43" i="31"/>
  <c r="K42" i="31"/>
  <c r="K42" i="24"/>
  <c r="L43" i="24"/>
  <c r="L24" i="3"/>
  <c r="K23" i="3"/>
  <c r="K42" i="36"/>
  <c r="L43" i="36"/>
  <c r="L23" i="16"/>
  <c r="K22" i="16"/>
  <c r="K41" i="20"/>
  <c r="L42" i="20"/>
  <c r="L44" i="22"/>
  <c r="K43" i="22"/>
  <c r="K42" i="26"/>
  <c r="L43" i="26"/>
  <c r="K42" i="29"/>
  <c r="L43" i="29"/>
  <c r="K22" i="10"/>
  <c r="L23" i="10"/>
  <c r="L44" i="39"/>
  <c r="K43" i="39"/>
  <c r="K42" i="25"/>
  <c r="L43" i="25"/>
  <c r="L24" i="14"/>
  <c r="K23" i="14"/>
  <c r="K22" i="19"/>
  <c r="L23" i="19"/>
  <c r="K43" i="1"/>
  <c r="L44" i="1"/>
  <c r="K22" i="18"/>
  <c r="L23" i="18"/>
  <c r="K22" i="12"/>
  <c r="L23" i="12"/>
  <c r="K42" i="38"/>
  <c r="L43" i="38"/>
  <c r="L24" i="13"/>
  <c r="K23" i="13"/>
  <c r="L24" i="7"/>
  <c r="K23" i="7"/>
  <c r="L44" i="2"/>
  <c r="K43" i="2"/>
  <c r="K23" i="4"/>
  <c r="L24" i="4"/>
  <c r="K42" i="23"/>
  <c r="L43" i="23"/>
  <c r="L44" i="33"/>
  <c r="K43" i="33"/>
  <c r="K22" i="5"/>
  <c r="L23" i="5"/>
  <c r="K23" i="8"/>
  <c r="L24" i="8"/>
  <c r="L23" i="17"/>
  <c r="K22" i="17"/>
  <c r="L44" i="34"/>
  <c r="K43" i="34"/>
  <c r="K22" i="6"/>
  <c r="L23" i="6"/>
  <c r="K42" i="27"/>
  <c r="L43" i="27"/>
  <c r="L24" i="11"/>
  <c r="K23" i="11"/>
  <c r="K42" i="37"/>
  <c r="L43" i="37"/>
  <c r="L43" i="41"/>
  <c r="K42" i="41"/>
  <c r="K22" i="11" l="1"/>
  <c r="L23" i="11"/>
  <c r="L43" i="1"/>
  <c r="K42" i="1"/>
  <c r="L43" i="40"/>
  <c r="K42" i="40"/>
  <c r="K42" i="22"/>
  <c r="L43" i="22"/>
  <c r="K41" i="27"/>
  <c r="L42" i="27"/>
  <c r="K22" i="8"/>
  <c r="L23" i="8"/>
  <c r="L23" i="4"/>
  <c r="K22" i="4"/>
  <c r="K41" i="38"/>
  <c r="L42" i="38"/>
  <c r="L22" i="19"/>
  <c r="K21" i="19"/>
  <c r="L22" i="10"/>
  <c r="K21" i="10"/>
  <c r="K40" i="20"/>
  <c r="L41" i="20"/>
  <c r="K41" i="24"/>
  <c r="L42" i="24"/>
  <c r="K22" i="13"/>
  <c r="L23" i="13"/>
  <c r="L23" i="3"/>
  <c r="K22" i="3"/>
  <c r="L22" i="6"/>
  <c r="K21" i="6"/>
  <c r="L22" i="5"/>
  <c r="K21" i="5"/>
  <c r="L22" i="12"/>
  <c r="K21" i="12"/>
  <c r="K41" i="29"/>
  <c r="L42" i="29"/>
  <c r="L22" i="9"/>
  <c r="K21" i="9"/>
  <c r="L22" i="17"/>
  <c r="K21" i="17"/>
  <c r="K42" i="39"/>
  <c r="L43" i="39"/>
  <c r="K41" i="21"/>
  <c r="L42" i="21"/>
  <c r="K22" i="14"/>
  <c r="L23" i="14"/>
  <c r="K21" i="16"/>
  <c r="L22" i="16"/>
  <c r="L43" i="34"/>
  <c r="K42" i="34"/>
  <c r="K42" i="33"/>
  <c r="L43" i="33"/>
  <c r="L23" i="7"/>
  <c r="K22" i="7"/>
  <c r="L42" i="30"/>
  <c r="K41" i="30"/>
  <c r="K41" i="23"/>
  <c r="L42" i="23"/>
  <c r="L43" i="2"/>
  <c r="K42" i="2"/>
  <c r="K41" i="31"/>
  <c r="L42" i="31"/>
  <c r="K41" i="37"/>
  <c r="L42" i="37"/>
  <c r="K21" i="18"/>
  <c r="L22" i="18"/>
  <c r="K41" i="25"/>
  <c r="L42" i="25"/>
  <c r="K41" i="26"/>
  <c r="L42" i="26"/>
  <c r="L42" i="36"/>
  <c r="K41" i="36"/>
  <c r="L42" i="28"/>
  <c r="K41" i="28"/>
  <c r="L42" i="41"/>
  <c r="K41" i="41"/>
  <c r="K40" i="37" l="1"/>
  <c r="L41" i="37"/>
  <c r="K21" i="7"/>
  <c r="L22" i="7"/>
  <c r="L42" i="40"/>
  <c r="K41" i="40"/>
  <c r="K40" i="26"/>
  <c r="L41" i="26"/>
  <c r="L41" i="31"/>
  <c r="K40" i="31"/>
  <c r="L22" i="14"/>
  <c r="K21" i="14"/>
  <c r="K39" i="20"/>
  <c r="L40" i="20"/>
  <c r="K20" i="16"/>
  <c r="L21" i="16"/>
  <c r="L41" i="38"/>
  <c r="K40" i="38"/>
  <c r="L21" i="6"/>
  <c r="K20" i="6"/>
  <c r="L41" i="29"/>
  <c r="K40" i="29"/>
  <c r="L22" i="8"/>
  <c r="K21" i="8"/>
  <c r="K40" i="30"/>
  <c r="L41" i="30"/>
  <c r="K20" i="5"/>
  <c r="L21" i="5"/>
  <c r="L42" i="22"/>
  <c r="K41" i="22"/>
  <c r="L21" i="9"/>
  <c r="K20" i="9"/>
  <c r="L22" i="4"/>
  <c r="K21" i="4"/>
  <c r="K21" i="3"/>
  <c r="L22" i="3"/>
  <c r="K41" i="1"/>
  <c r="L42" i="1"/>
  <c r="L42" i="33"/>
  <c r="K41" i="33"/>
  <c r="K40" i="28"/>
  <c r="L41" i="28"/>
  <c r="K41" i="34"/>
  <c r="L42" i="34"/>
  <c r="L21" i="12"/>
  <c r="K20" i="12"/>
  <c r="L21" i="19"/>
  <c r="K20" i="19"/>
  <c r="K40" i="36"/>
  <c r="L41" i="36"/>
  <c r="L21" i="17"/>
  <c r="K20" i="17"/>
  <c r="L41" i="24"/>
  <c r="K40" i="24"/>
  <c r="L42" i="2"/>
  <c r="K41" i="2"/>
  <c r="K20" i="10"/>
  <c r="L21" i="10"/>
  <c r="L41" i="25"/>
  <c r="K40" i="25"/>
  <c r="L41" i="21"/>
  <c r="K40" i="21"/>
  <c r="K20" i="18"/>
  <c r="L21" i="18"/>
  <c r="L41" i="23"/>
  <c r="K40" i="23"/>
  <c r="K41" i="39"/>
  <c r="L42" i="39"/>
  <c r="K21" i="13"/>
  <c r="L22" i="13"/>
  <c r="K40" i="27"/>
  <c r="L41" i="27"/>
  <c r="K21" i="11"/>
  <c r="L22" i="11"/>
  <c r="K40" i="41"/>
  <c r="L41" i="41"/>
  <c r="K40" i="2" l="1"/>
  <c r="L41" i="2"/>
  <c r="K40" i="22"/>
  <c r="L41" i="22"/>
  <c r="K20" i="13"/>
  <c r="L21" i="13"/>
  <c r="L41" i="1"/>
  <c r="K40" i="1"/>
  <c r="L40" i="25"/>
  <c r="K39" i="25"/>
  <c r="L20" i="6"/>
  <c r="K19" i="6"/>
  <c r="K20" i="14"/>
  <c r="L21" i="14"/>
  <c r="L20" i="19"/>
  <c r="K19" i="19"/>
  <c r="K20" i="8"/>
  <c r="L21" i="8"/>
  <c r="K19" i="18"/>
  <c r="L20" i="18"/>
  <c r="L40" i="24"/>
  <c r="K39" i="24"/>
  <c r="K40" i="40"/>
  <c r="L41" i="40"/>
  <c r="K40" i="34"/>
  <c r="L41" i="34"/>
  <c r="L21" i="3"/>
  <c r="K20" i="3"/>
  <c r="K19" i="5"/>
  <c r="L20" i="5"/>
  <c r="K20" i="7"/>
  <c r="L21" i="7"/>
  <c r="L20" i="9"/>
  <c r="K19" i="9"/>
  <c r="K39" i="27"/>
  <c r="L40" i="27"/>
  <c r="K39" i="26"/>
  <c r="L40" i="26"/>
  <c r="L40" i="21"/>
  <c r="K39" i="21"/>
  <c r="L40" i="23"/>
  <c r="K39" i="23"/>
  <c r="K20" i="4"/>
  <c r="L21" i="4"/>
  <c r="L40" i="38"/>
  <c r="K39" i="38"/>
  <c r="L40" i="31"/>
  <c r="K39" i="31"/>
  <c r="L41" i="33"/>
  <c r="K40" i="33"/>
  <c r="L20" i="16"/>
  <c r="K19" i="16"/>
  <c r="L20" i="12"/>
  <c r="K19" i="12"/>
  <c r="L40" i="29"/>
  <c r="K39" i="29"/>
  <c r="K38" i="20"/>
  <c r="L39" i="20"/>
  <c r="L20" i="17"/>
  <c r="K19" i="17"/>
  <c r="L41" i="39"/>
  <c r="K40" i="39"/>
  <c r="K20" i="11"/>
  <c r="L21" i="11"/>
  <c r="K19" i="10"/>
  <c r="L20" i="10"/>
  <c r="K39" i="36"/>
  <c r="L40" i="36"/>
  <c r="L40" i="28"/>
  <c r="K39" i="28"/>
  <c r="L40" i="30"/>
  <c r="K39" i="30"/>
  <c r="K39" i="37"/>
  <c r="L40" i="37"/>
  <c r="K39" i="41"/>
  <c r="L40" i="41"/>
  <c r="L39" i="30" l="1"/>
  <c r="K38" i="30"/>
  <c r="K19" i="7"/>
  <c r="L20" i="7"/>
  <c r="K39" i="40"/>
  <c r="L40" i="40"/>
  <c r="K18" i="19"/>
  <c r="L19" i="19"/>
  <c r="L40" i="39"/>
  <c r="K39" i="39"/>
  <c r="K18" i="12"/>
  <c r="L19" i="12"/>
  <c r="L39" i="38"/>
  <c r="K38" i="38"/>
  <c r="L39" i="24"/>
  <c r="K38" i="24"/>
  <c r="L40" i="1"/>
  <c r="K39" i="1"/>
  <c r="L39" i="26"/>
  <c r="K38" i="26"/>
  <c r="L19" i="5"/>
  <c r="K18" i="5"/>
  <c r="K19" i="14"/>
  <c r="L20" i="14"/>
  <c r="K19" i="13"/>
  <c r="L20" i="13"/>
  <c r="L39" i="31"/>
  <c r="K38" i="31"/>
  <c r="L19" i="17"/>
  <c r="K18" i="17"/>
  <c r="K18" i="16"/>
  <c r="L19" i="16"/>
  <c r="L20" i="3"/>
  <c r="K19" i="3"/>
  <c r="K18" i="6"/>
  <c r="L19" i="6"/>
  <c r="K38" i="21"/>
  <c r="L39" i="21"/>
  <c r="K19" i="11"/>
  <c r="L20" i="11"/>
  <c r="L39" i="28"/>
  <c r="K38" i="28"/>
  <c r="K38" i="36"/>
  <c r="L39" i="36"/>
  <c r="L20" i="4"/>
  <c r="K19" i="4"/>
  <c r="K38" i="27"/>
  <c r="L39" i="27"/>
  <c r="K18" i="18"/>
  <c r="L19" i="18"/>
  <c r="L40" i="22"/>
  <c r="K39" i="22"/>
  <c r="L40" i="33"/>
  <c r="K39" i="33"/>
  <c r="L39" i="23"/>
  <c r="K38" i="23"/>
  <c r="L19" i="9"/>
  <c r="K18" i="9"/>
  <c r="K38" i="25"/>
  <c r="L39" i="25"/>
  <c r="L39" i="29"/>
  <c r="K38" i="29"/>
  <c r="K38" i="37"/>
  <c r="L39" i="37"/>
  <c r="L19" i="10"/>
  <c r="K18" i="10"/>
  <c r="K37" i="20"/>
  <c r="L38" i="20"/>
  <c r="L40" i="34"/>
  <c r="K39" i="34"/>
  <c r="L20" i="8"/>
  <c r="K19" i="8"/>
  <c r="K39" i="2"/>
  <c r="L40" i="2"/>
  <c r="L39" i="41"/>
  <c r="K38" i="41"/>
  <c r="K18" i="4" l="1"/>
  <c r="L19" i="4"/>
  <c r="K17" i="17"/>
  <c r="L18" i="17"/>
  <c r="L18" i="5"/>
  <c r="K17" i="5"/>
  <c r="L38" i="38"/>
  <c r="K37" i="38"/>
  <c r="K37" i="23"/>
  <c r="L38" i="23"/>
  <c r="L38" i="27"/>
  <c r="K37" i="27"/>
  <c r="L19" i="11"/>
  <c r="K18" i="11"/>
  <c r="L38" i="21"/>
  <c r="K37" i="21"/>
  <c r="L39" i="40"/>
  <c r="K38" i="40"/>
  <c r="K37" i="37"/>
  <c r="L38" i="37"/>
  <c r="K38" i="22"/>
  <c r="L39" i="22"/>
  <c r="K37" i="31"/>
  <c r="L38" i="31"/>
  <c r="L38" i="26"/>
  <c r="K37" i="26"/>
  <c r="L38" i="24"/>
  <c r="K37" i="24"/>
  <c r="L19" i="14"/>
  <c r="K18" i="14"/>
  <c r="L39" i="34"/>
  <c r="K38" i="34"/>
  <c r="K36" i="20"/>
  <c r="L37" i="20"/>
  <c r="K37" i="25"/>
  <c r="L38" i="25"/>
  <c r="L38" i="36"/>
  <c r="K37" i="36"/>
  <c r="K17" i="6"/>
  <c r="L18" i="6"/>
  <c r="L18" i="12"/>
  <c r="K17" i="12"/>
  <c r="K18" i="7"/>
  <c r="L19" i="7"/>
  <c r="L19" i="8"/>
  <c r="K18" i="8"/>
  <c r="L18" i="19"/>
  <c r="K17" i="19"/>
  <c r="L38" i="29"/>
  <c r="K37" i="29"/>
  <c r="L18" i="10"/>
  <c r="K17" i="10"/>
  <c r="L18" i="9"/>
  <c r="K17" i="9"/>
  <c r="K37" i="28"/>
  <c r="L38" i="28"/>
  <c r="L19" i="3"/>
  <c r="K18" i="3"/>
  <c r="L39" i="1"/>
  <c r="K38" i="1"/>
  <c r="K38" i="39"/>
  <c r="L39" i="39"/>
  <c r="K37" i="30"/>
  <c r="L38" i="30"/>
  <c r="L18" i="16"/>
  <c r="K17" i="16"/>
  <c r="L39" i="33"/>
  <c r="K38" i="33"/>
  <c r="K38" i="2"/>
  <c r="L39" i="2"/>
  <c r="L18" i="18"/>
  <c r="K17" i="18"/>
  <c r="L19" i="13"/>
  <c r="K18" i="13"/>
  <c r="K37" i="41"/>
  <c r="L38" i="41"/>
  <c r="L37" i="38" l="1"/>
  <c r="K36" i="38"/>
  <c r="L37" i="28"/>
  <c r="K36" i="28"/>
  <c r="K36" i="31"/>
  <c r="L37" i="31"/>
  <c r="L17" i="9"/>
  <c r="K16" i="9"/>
  <c r="L18" i="8"/>
  <c r="K17" i="8"/>
  <c r="K36" i="36"/>
  <c r="L37" i="36"/>
  <c r="L18" i="14"/>
  <c r="K17" i="14"/>
  <c r="K17" i="11"/>
  <c r="L18" i="11"/>
  <c r="L17" i="5"/>
  <c r="K16" i="5"/>
  <c r="K16" i="19"/>
  <c r="L17" i="19"/>
  <c r="L37" i="21"/>
  <c r="K36" i="21"/>
  <c r="L37" i="30"/>
  <c r="K36" i="30"/>
  <c r="K37" i="39"/>
  <c r="L38" i="39"/>
  <c r="L38" i="22"/>
  <c r="K37" i="22"/>
  <c r="K16" i="18"/>
  <c r="L17" i="18"/>
  <c r="K37" i="34"/>
  <c r="L38" i="34"/>
  <c r="L38" i="2"/>
  <c r="K37" i="2"/>
  <c r="L38" i="33"/>
  <c r="K37" i="33"/>
  <c r="K37" i="1"/>
  <c r="L38" i="1"/>
  <c r="L17" i="10"/>
  <c r="K16" i="10"/>
  <c r="K36" i="24"/>
  <c r="L37" i="24"/>
  <c r="L37" i="27"/>
  <c r="K36" i="27"/>
  <c r="L17" i="6"/>
  <c r="K16" i="6"/>
  <c r="L18" i="7"/>
  <c r="K17" i="7"/>
  <c r="L37" i="25"/>
  <c r="K36" i="25"/>
  <c r="K36" i="37"/>
  <c r="L37" i="37"/>
  <c r="L17" i="17"/>
  <c r="K16" i="17"/>
  <c r="K17" i="13"/>
  <c r="L18" i="13"/>
  <c r="K16" i="16"/>
  <c r="L17" i="16"/>
  <c r="L18" i="3"/>
  <c r="K17" i="3"/>
  <c r="K36" i="29"/>
  <c r="L37" i="29"/>
  <c r="L17" i="12"/>
  <c r="K16" i="12"/>
  <c r="K36" i="26"/>
  <c r="L37" i="26"/>
  <c r="L38" i="40"/>
  <c r="K37" i="40"/>
  <c r="L36" i="20"/>
  <c r="K35" i="20"/>
  <c r="L37" i="23"/>
  <c r="K36" i="23"/>
  <c r="L18" i="4"/>
  <c r="K17" i="4"/>
  <c r="L37" i="41"/>
  <c r="K36" i="41"/>
  <c r="L36" i="23" l="1"/>
  <c r="K35" i="23"/>
  <c r="K34" i="20"/>
  <c r="L35" i="20"/>
  <c r="L16" i="17"/>
  <c r="K15" i="17"/>
  <c r="K15" i="6"/>
  <c r="L16" i="6"/>
  <c r="L36" i="21"/>
  <c r="K35" i="21"/>
  <c r="K16" i="14"/>
  <c r="L17" i="14"/>
  <c r="L16" i="12"/>
  <c r="K15" i="12"/>
  <c r="K36" i="34"/>
  <c r="L37" i="34"/>
  <c r="L37" i="1"/>
  <c r="K36" i="1"/>
  <c r="K35" i="27"/>
  <c r="L36" i="27"/>
  <c r="K35" i="28"/>
  <c r="L36" i="28"/>
  <c r="L16" i="10"/>
  <c r="K15" i="10"/>
  <c r="K36" i="40"/>
  <c r="L37" i="40"/>
  <c r="K35" i="37"/>
  <c r="L36" i="37"/>
  <c r="K15" i="19"/>
  <c r="L16" i="19"/>
  <c r="K35" i="36"/>
  <c r="L36" i="36"/>
  <c r="K15" i="9"/>
  <c r="L16" i="9"/>
  <c r="L17" i="11"/>
  <c r="K16" i="11"/>
  <c r="L36" i="29"/>
  <c r="K35" i="29"/>
  <c r="K15" i="18"/>
  <c r="L16" i="18"/>
  <c r="L37" i="33"/>
  <c r="K36" i="33"/>
  <c r="L17" i="4"/>
  <c r="K16" i="4"/>
  <c r="K35" i="25"/>
  <c r="L36" i="25"/>
  <c r="L37" i="2"/>
  <c r="K36" i="2"/>
  <c r="L16" i="5"/>
  <c r="K15" i="5"/>
  <c r="L17" i="8"/>
  <c r="K16" i="8"/>
  <c r="K35" i="38"/>
  <c r="L36" i="38"/>
  <c r="K16" i="7"/>
  <c r="L17" i="7"/>
  <c r="L36" i="30"/>
  <c r="K35" i="30"/>
  <c r="L17" i="13"/>
  <c r="K16" i="13"/>
  <c r="L36" i="31"/>
  <c r="K35" i="31"/>
  <c r="L17" i="3"/>
  <c r="K16" i="3"/>
  <c r="K36" i="22"/>
  <c r="L37" i="22"/>
  <c r="L36" i="26"/>
  <c r="K35" i="26"/>
  <c r="K15" i="16"/>
  <c r="L16" i="16"/>
  <c r="K35" i="24"/>
  <c r="L36" i="24"/>
  <c r="K36" i="39"/>
  <c r="L37" i="39"/>
  <c r="L36" i="41"/>
  <c r="K35" i="41"/>
  <c r="K15" i="7" l="1"/>
  <c r="L16" i="7"/>
  <c r="L15" i="18"/>
  <c r="K14" i="18"/>
  <c r="K34" i="36"/>
  <c r="L35" i="36"/>
  <c r="L36" i="34"/>
  <c r="K35" i="34"/>
  <c r="K14" i="6"/>
  <c r="L15" i="6"/>
  <c r="L16" i="3"/>
  <c r="K15" i="3"/>
  <c r="L15" i="10"/>
  <c r="K14" i="10"/>
  <c r="K34" i="24"/>
  <c r="L35" i="24"/>
  <c r="K34" i="29"/>
  <c r="L35" i="29"/>
  <c r="K14" i="19"/>
  <c r="L15" i="19"/>
  <c r="K34" i="28"/>
  <c r="L35" i="28"/>
  <c r="K14" i="17"/>
  <c r="L15" i="17"/>
  <c r="L35" i="26"/>
  <c r="K34" i="26"/>
  <c r="K15" i="13"/>
  <c r="L16" i="13"/>
  <c r="L16" i="8"/>
  <c r="K15" i="8"/>
  <c r="K15" i="4"/>
  <c r="L16" i="4"/>
  <c r="K15" i="11"/>
  <c r="L16" i="11"/>
  <c r="L15" i="16"/>
  <c r="K14" i="16"/>
  <c r="K34" i="37"/>
  <c r="L35" i="37"/>
  <c r="K34" i="27"/>
  <c r="L35" i="27"/>
  <c r="K15" i="14"/>
  <c r="L16" i="14"/>
  <c r="L34" i="20"/>
  <c r="K33" i="20"/>
  <c r="L15" i="12"/>
  <c r="K14" i="12"/>
  <c r="K34" i="38"/>
  <c r="L35" i="38"/>
  <c r="K34" i="30"/>
  <c r="L35" i="30"/>
  <c r="K14" i="5"/>
  <c r="L15" i="5"/>
  <c r="K35" i="33"/>
  <c r="L36" i="33"/>
  <c r="L36" i="1"/>
  <c r="K35" i="1"/>
  <c r="K34" i="21"/>
  <c r="L35" i="21"/>
  <c r="K34" i="23"/>
  <c r="L35" i="23"/>
  <c r="K35" i="2"/>
  <c r="L36" i="2"/>
  <c r="L35" i="31"/>
  <c r="K34" i="31"/>
  <c r="K34" i="25"/>
  <c r="L35" i="25"/>
  <c r="K35" i="39"/>
  <c r="L36" i="39"/>
  <c r="K35" i="22"/>
  <c r="L36" i="22"/>
  <c r="L15" i="9"/>
  <c r="K14" i="9"/>
  <c r="L36" i="40"/>
  <c r="K35" i="40"/>
  <c r="K34" i="41"/>
  <c r="L35" i="41"/>
  <c r="K33" i="38" l="1"/>
  <c r="L34" i="38"/>
  <c r="L14" i="10"/>
  <c r="K13" i="10"/>
  <c r="L14" i="9"/>
  <c r="K13" i="9"/>
  <c r="K14" i="4"/>
  <c r="L15" i="4"/>
  <c r="L14" i="12"/>
  <c r="K13" i="12"/>
  <c r="K33" i="37"/>
  <c r="L34" i="37"/>
  <c r="K33" i="28"/>
  <c r="L34" i="28"/>
  <c r="K33" i="36"/>
  <c r="L34" i="36"/>
  <c r="K34" i="1"/>
  <c r="L35" i="1"/>
  <c r="L14" i="17"/>
  <c r="K13" i="17"/>
  <c r="L35" i="2"/>
  <c r="K34" i="2"/>
  <c r="L33" i="20"/>
  <c r="K32" i="20"/>
  <c r="K13" i="16"/>
  <c r="L14" i="16"/>
  <c r="K14" i="3"/>
  <c r="L15" i="3"/>
  <c r="K13" i="18"/>
  <c r="L14" i="18"/>
  <c r="L34" i="31"/>
  <c r="K33" i="31"/>
  <c r="K34" i="22"/>
  <c r="L35" i="22"/>
  <c r="L35" i="39"/>
  <c r="K34" i="39"/>
  <c r="K33" i="23"/>
  <c r="L34" i="23"/>
  <c r="L14" i="5"/>
  <c r="K13" i="5"/>
  <c r="K14" i="13"/>
  <c r="L15" i="13"/>
  <c r="L14" i="19"/>
  <c r="K13" i="19"/>
  <c r="L34" i="27"/>
  <c r="K33" i="27"/>
  <c r="L15" i="8"/>
  <c r="K14" i="8"/>
  <c r="L35" i="40"/>
  <c r="K34" i="40"/>
  <c r="L34" i="26"/>
  <c r="K33" i="26"/>
  <c r="L35" i="34"/>
  <c r="K34" i="34"/>
  <c r="K33" i="24"/>
  <c r="L34" i="24"/>
  <c r="K34" i="33"/>
  <c r="L35" i="33"/>
  <c r="L34" i="25"/>
  <c r="K33" i="25"/>
  <c r="K33" i="21"/>
  <c r="L34" i="21"/>
  <c r="L34" i="30"/>
  <c r="K33" i="30"/>
  <c r="L15" i="14"/>
  <c r="K14" i="14"/>
  <c r="K14" i="11"/>
  <c r="L15" i="11"/>
  <c r="L34" i="29"/>
  <c r="K33" i="29"/>
  <c r="K13" i="6"/>
  <c r="L14" i="6"/>
  <c r="K14" i="7"/>
  <c r="L15" i="7"/>
  <c r="K33" i="41"/>
  <c r="L34" i="41"/>
  <c r="L32" i="20" l="1"/>
  <c r="K31" i="20"/>
  <c r="K32" i="24"/>
  <c r="L33" i="24"/>
  <c r="L33" i="36"/>
  <c r="K32" i="36"/>
  <c r="K13" i="4"/>
  <c r="L14" i="4"/>
  <c r="K33" i="34"/>
  <c r="L34" i="34"/>
  <c r="L33" i="27"/>
  <c r="K32" i="27"/>
  <c r="K33" i="2"/>
  <c r="L34" i="2"/>
  <c r="K12" i="9"/>
  <c r="L13" i="9"/>
  <c r="K32" i="23"/>
  <c r="L33" i="23"/>
  <c r="K12" i="18"/>
  <c r="L13" i="18"/>
  <c r="L33" i="28"/>
  <c r="K32" i="28"/>
  <c r="L13" i="5"/>
  <c r="K12" i="5"/>
  <c r="K32" i="29"/>
  <c r="L33" i="29"/>
  <c r="K32" i="25"/>
  <c r="L33" i="25"/>
  <c r="K12" i="19"/>
  <c r="L13" i="19"/>
  <c r="K33" i="39"/>
  <c r="L34" i="39"/>
  <c r="K12" i="17"/>
  <c r="L13" i="17"/>
  <c r="L13" i="10"/>
  <c r="K12" i="10"/>
  <c r="K32" i="30"/>
  <c r="L33" i="30"/>
  <c r="K32" i="31"/>
  <c r="L33" i="31"/>
  <c r="L33" i="21"/>
  <c r="K32" i="21"/>
  <c r="L33" i="26"/>
  <c r="K32" i="26"/>
  <c r="K13" i="11"/>
  <c r="L14" i="11"/>
  <c r="L14" i="3"/>
  <c r="K13" i="3"/>
  <c r="K32" i="37"/>
  <c r="L33" i="37"/>
  <c r="L14" i="8"/>
  <c r="K13" i="8"/>
  <c r="L13" i="6"/>
  <c r="K12" i="6"/>
  <c r="K13" i="14"/>
  <c r="L14" i="14"/>
  <c r="L34" i="40"/>
  <c r="K33" i="40"/>
  <c r="K12" i="12"/>
  <c r="L13" i="12"/>
  <c r="L14" i="7"/>
  <c r="K13" i="7"/>
  <c r="L34" i="33"/>
  <c r="K33" i="33"/>
  <c r="K13" i="13"/>
  <c r="L14" i="13"/>
  <c r="L34" i="22"/>
  <c r="K33" i="22"/>
  <c r="K12" i="16"/>
  <c r="L13" i="16"/>
  <c r="K33" i="1"/>
  <c r="L34" i="1"/>
  <c r="L33" i="38"/>
  <c r="K32" i="38"/>
  <c r="L33" i="41"/>
  <c r="K32" i="41"/>
  <c r="K32" i="33" l="1"/>
  <c r="L33" i="33"/>
  <c r="L32" i="31"/>
  <c r="K31" i="31"/>
  <c r="K32" i="39"/>
  <c r="L33" i="39"/>
  <c r="K11" i="9"/>
  <c r="L12" i="9"/>
  <c r="K12" i="4"/>
  <c r="L13" i="4"/>
  <c r="L33" i="1"/>
  <c r="K32" i="1"/>
  <c r="K12" i="14"/>
  <c r="L13" i="14"/>
  <c r="K12" i="7"/>
  <c r="L13" i="7"/>
  <c r="K11" i="6"/>
  <c r="L12" i="6"/>
  <c r="K31" i="28"/>
  <c r="L32" i="28"/>
  <c r="K31" i="36"/>
  <c r="L32" i="36"/>
  <c r="K11" i="5"/>
  <c r="L12" i="5"/>
  <c r="K11" i="16"/>
  <c r="L12" i="16"/>
  <c r="L32" i="30"/>
  <c r="K31" i="30"/>
  <c r="K11" i="19"/>
  <c r="L12" i="19"/>
  <c r="L33" i="22"/>
  <c r="K32" i="22"/>
  <c r="L13" i="8"/>
  <c r="K12" i="8"/>
  <c r="L32" i="26"/>
  <c r="K31" i="26"/>
  <c r="K11" i="10"/>
  <c r="L12" i="10"/>
  <c r="K31" i="27"/>
  <c r="L32" i="27"/>
  <c r="L12" i="12"/>
  <c r="K11" i="12"/>
  <c r="K31" i="25"/>
  <c r="L32" i="25"/>
  <c r="L12" i="18"/>
  <c r="K11" i="18"/>
  <c r="L32" i="24"/>
  <c r="K31" i="24"/>
  <c r="K12" i="11"/>
  <c r="L13" i="11"/>
  <c r="L33" i="2"/>
  <c r="K32" i="2"/>
  <c r="L32" i="38"/>
  <c r="K31" i="38"/>
  <c r="K32" i="40"/>
  <c r="L33" i="40"/>
  <c r="L32" i="21"/>
  <c r="K31" i="21"/>
  <c r="K30" i="20"/>
  <c r="L31" i="20"/>
  <c r="K12" i="3"/>
  <c r="L13" i="3"/>
  <c r="K12" i="13"/>
  <c r="L13" i="13"/>
  <c r="K31" i="37"/>
  <c r="L32" i="37"/>
  <c r="K11" i="17"/>
  <c r="L12" i="17"/>
  <c r="K31" i="29"/>
  <c r="L32" i="29"/>
  <c r="L32" i="23"/>
  <c r="K31" i="23"/>
  <c r="K32" i="34"/>
  <c r="L33" i="34"/>
  <c r="L32" i="41"/>
  <c r="K31" i="41"/>
  <c r="K30" i="23" l="1"/>
  <c r="L31" i="23"/>
  <c r="L11" i="5"/>
  <c r="K10" i="5"/>
  <c r="L31" i="38"/>
  <c r="K30" i="38"/>
  <c r="L11" i="18"/>
  <c r="K10" i="18"/>
  <c r="L31" i="27"/>
  <c r="K30" i="27"/>
  <c r="L31" i="29"/>
  <c r="K30" i="29"/>
  <c r="K11" i="3"/>
  <c r="L12" i="3"/>
  <c r="K10" i="10"/>
  <c r="L11" i="10"/>
  <c r="L11" i="19"/>
  <c r="K10" i="19"/>
  <c r="L31" i="36"/>
  <c r="K30" i="36"/>
  <c r="L12" i="14"/>
  <c r="K11" i="14"/>
  <c r="L32" i="39"/>
  <c r="K31" i="39"/>
  <c r="K31" i="40"/>
  <c r="L32" i="40"/>
  <c r="K30" i="24"/>
  <c r="L31" i="24"/>
  <c r="L12" i="13"/>
  <c r="K11" i="13"/>
  <c r="K11" i="7"/>
  <c r="L12" i="7"/>
  <c r="K31" i="2"/>
  <c r="L32" i="2"/>
  <c r="K30" i="31"/>
  <c r="L31" i="31"/>
  <c r="K10" i="17"/>
  <c r="L11" i="17"/>
  <c r="K29" i="20"/>
  <c r="L30" i="20"/>
  <c r="K30" i="25"/>
  <c r="L31" i="25"/>
  <c r="K30" i="28"/>
  <c r="L31" i="28"/>
  <c r="K31" i="1"/>
  <c r="L32" i="1"/>
  <c r="L31" i="21"/>
  <c r="K30" i="21"/>
  <c r="K10" i="12"/>
  <c r="L11" i="12"/>
  <c r="K11" i="8"/>
  <c r="L12" i="8"/>
  <c r="L32" i="22"/>
  <c r="K31" i="22"/>
  <c r="K10" i="9"/>
  <c r="L11" i="9"/>
  <c r="L31" i="26"/>
  <c r="K30" i="26"/>
  <c r="K30" i="30"/>
  <c r="L31" i="30"/>
  <c r="K31" i="34"/>
  <c r="L32" i="34"/>
  <c r="K30" i="37"/>
  <c r="L31" i="37"/>
  <c r="K11" i="11"/>
  <c r="L12" i="11"/>
  <c r="L11" i="16"/>
  <c r="K10" i="16"/>
  <c r="L11" i="6"/>
  <c r="K10" i="6"/>
  <c r="L12" i="4"/>
  <c r="K11" i="4"/>
  <c r="L32" i="33"/>
  <c r="K31" i="33"/>
  <c r="K30" i="41"/>
  <c r="L31" i="41"/>
  <c r="L10" i="9" l="1"/>
  <c r="K9" i="9"/>
  <c r="L9" i="9" s="1"/>
  <c r="L29" i="20"/>
  <c r="K28" i="20"/>
  <c r="K9" i="10"/>
  <c r="L9" i="10" s="1"/>
  <c r="L10" i="10"/>
  <c r="K9" i="6"/>
  <c r="L9" i="6" s="1"/>
  <c r="L10" i="6"/>
  <c r="K30" i="22"/>
  <c r="L31" i="22"/>
  <c r="K10" i="13"/>
  <c r="L11" i="13"/>
  <c r="K10" i="14"/>
  <c r="L11" i="14"/>
  <c r="K29" i="38"/>
  <c r="L30" i="38"/>
  <c r="K30" i="39"/>
  <c r="L31" i="39"/>
  <c r="K29" i="37"/>
  <c r="L30" i="37"/>
  <c r="K10" i="7"/>
  <c r="L11" i="7"/>
  <c r="L31" i="34"/>
  <c r="K30" i="34"/>
  <c r="K30" i="1"/>
  <c r="L31" i="1"/>
  <c r="K9" i="17"/>
  <c r="L9" i="17" s="1"/>
  <c r="L10" i="17"/>
  <c r="L11" i="3"/>
  <c r="K10" i="3"/>
  <c r="K9" i="16"/>
  <c r="L9" i="16" s="1"/>
  <c r="L10" i="16"/>
  <c r="L30" i="36"/>
  <c r="K29" i="36"/>
  <c r="K29" i="28"/>
  <c r="L30" i="28"/>
  <c r="K29" i="31"/>
  <c r="L30" i="31"/>
  <c r="L30" i="24"/>
  <c r="K29" i="24"/>
  <c r="L30" i="21"/>
  <c r="K29" i="21"/>
  <c r="L10" i="18"/>
  <c r="K9" i="18"/>
  <c r="L9" i="18" s="1"/>
  <c r="L10" i="5"/>
  <c r="K9" i="5"/>
  <c r="L9" i="5" s="1"/>
  <c r="L30" i="30"/>
  <c r="K29" i="30"/>
  <c r="K30" i="33"/>
  <c r="L31" i="33"/>
  <c r="K29" i="26"/>
  <c r="L30" i="26"/>
  <c r="L10" i="19"/>
  <c r="K9" i="19"/>
  <c r="L9" i="19" s="1"/>
  <c r="K29" i="27"/>
  <c r="L30" i="27"/>
  <c r="K10" i="4"/>
  <c r="L11" i="4"/>
  <c r="K29" i="29"/>
  <c r="L30" i="29"/>
  <c r="K10" i="8"/>
  <c r="L11" i="8"/>
  <c r="L11" i="11"/>
  <c r="K10" i="11"/>
  <c r="L10" i="12"/>
  <c r="K9" i="12"/>
  <c r="L9" i="12" s="1"/>
  <c r="L30" i="25"/>
  <c r="K29" i="25"/>
  <c r="K30" i="2"/>
  <c r="L31" i="2"/>
  <c r="L31" i="40"/>
  <c r="K30" i="40"/>
  <c r="K29" i="23"/>
  <c r="L30" i="23"/>
  <c r="K29" i="41"/>
  <c r="L30" i="41"/>
  <c r="L10" i="3" l="1"/>
  <c r="K9" i="3"/>
  <c r="L9" i="3" s="1"/>
  <c r="L10" i="11"/>
  <c r="K9" i="11"/>
  <c r="L9" i="11" s="1"/>
  <c r="K28" i="24"/>
  <c r="L29" i="24"/>
  <c r="L29" i="38"/>
  <c r="K28" i="38"/>
  <c r="K29" i="2"/>
  <c r="L30" i="2"/>
  <c r="L10" i="8"/>
  <c r="K9" i="8"/>
  <c r="L9" i="8" s="1"/>
  <c r="L29" i="31"/>
  <c r="K28" i="31"/>
  <c r="L10" i="7"/>
  <c r="K9" i="7"/>
  <c r="L9" i="7" s="1"/>
  <c r="K9" i="14"/>
  <c r="L9" i="14" s="1"/>
  <c r="L10" i="14"/>
  <c r="K28" i="27"/>
  <c r="L29" i="27"/>
  <c r="L29" i="25"/>
  <c r="K28" i="25"/>
  <c r="K27" i="20"/>
  <c r="L28" i="20"/>
  <c r="L30" i="40"/>
  <c r="K29" i="40"/>
  <c r="K29" i="34"/>
  <c r="L30" i="34"/>
  <c r="L29" i="26"/>
  <c r="K28" i="26"/>
  <c r="K28" i="28"/>
  <c r="L29" i="28"/>
  <c r="L29" i="37"/>
  <c r="K28" i="37"/>
  <c r="L10" i="13"/>
  <c r="K9" i="13"/>
  <c r="L9" i="13" s="1"/>
  <c r="K28" i="29"/>
  <c r="L29" i="29"/>
  <c r="K28" i="21"/>
  <c r="L29" i="21"/>
  <c r="K28" i="36"/>
  <c r="L29" i="36"/>
  <c r="L29" i="30"/>
  <c r="K28" i="30"/>
  <c r="L29" i="23"/>
  <c r="K28" i="23"/>
  <c r="K9" i="4"/>
  <c r="L9" i="4" s="1"/>
  <c r="L10" i="4"/>
  <c r="L30" i="33"/>
  <c r="K29" i="33"/>
  <c r="L30" i="1"/>
  <c r="K29" i="1"/>
  <c r="K29" i="39"/>
  <c r="L30" i="39"/>
  <c r="K29" i="22"/>
  <c r="L30" i="22"/>
  <c r="L29" i="41"/>
  <c r="K28" i="41"/>
  <c r="L28" i="28" l="1"/>
  <c r="K27" i="28"/>
  <c r="L28" i="23"/>
  <c r="K27" i="23"/>
  <c r="K27" i="25"/>
  <c r="L28" i="25"/>
  <c r="K27" i="31"/>
  <c r="L28" i="31"/>
  <c r="K26" i="20"/>
  <c r="L27" i="20"/>
  <c r="L28" i="26"/>
  <c r="K27" i="26"/>
  <c r="L29" i="39"/>
  <c r="K28" i="39"/>
  <c r="K27" i="29"/>
  <c r="L28" i="29"/>
  <c r="L28" i="24"/>
  <c r="K27" i="24"/>
  <c r="K27" i="38"/>
  <c r="L28" i="38"/>
  <c r="L29" i="1"/>
  <c r="K28" i="1"/>
  <c r="K28" i="34"/>
  <c r="L29" i="34"/>
  <c r="L28" i="27"/>
  <c r="K27" i="27"/>
  <c r="L29" i="33"/>
  <c r="K28" i="33"/>
  <c r="K27" i="37"/>
  <c r="L28" i="37"/>
  <c r="K28" i="40"/>
  <c r="L29" i="40"/>
  <c r="L29" i="22"/>
  <c r="K28" i="22"/>
  <c r="L28" i="21"/>
  <c r="K27" i="21"/>
  <c r="L28" i="30"/>
  <c r="K27" i="30"/>
  <c r="L28" i="36"/>
  <c r="K27" i="36"/>
  <c r="K28" i="2"/>
  <c r="L29" i="2"/>
  <c r="L28" i="41"/>
  <c r="K27" i="41"/>
  <c r="K26" i="36" l="1"/>
  <c r="L27" i="36"/>
  <c r="L28" i="1"/>
  <c r="K27" i="1"/>
  <c r="K27" i="39"/>
  <c r="L28" i="39"/>
  <c r="L28" i="34"/>
  <c r="K27" i="34"/>
  <c r="L27" i="37"/>
  <c r="K26" i="37"/>
  <c r="K26" i="25"/>
  <c r="L27" i="25"/>
  <c r="L28" i="40"/>
  <c r="K27" i="40"/>
  <c r="L27" i="30"/>
  <c r="K26" i="30"/>
  <c r="L27" i="21"/>
  <c r="K26" i="21"/>
  <c r="K26" i="38"/>
  <c r="L27" i="38"/>
  <c r="L27" i="29"/>
  <c r="K26" i="29"/>
  <c r="K27" i="33"/>
  <c r="L28" i="33"/>
  <c r="K26" i="23"/>
  <c r="L27" i="23"/>
  <c r="K27" i="22"/>
  <c r="L28" i="22"/>
  <c r="L27" i="27"/>
  <c r="K26" i="27"/>
  <c r="K26" i="24"/>
  <c r="L27" i="24"/>
  <c r="K26" i="28"/>
  <c r="L27" i="28"/>
  <c r="L27" i="31"/>
  <c r="K26" i="31"/>
  <c r="K26" i="26"/>
  <c r="L27" i="26"/>
  <c r="L28" i="2"/>
  <c r="K27" i="2"/>
  <c r="L26" i="20"/>
  <c r="K25" i="20"/>
  <c r="K26" i="41"/>
  <c r="L27" i="41"/>
  <c r="K26" i="34" l="1"/>
  <c r="L27" i="34"/>
  <c r="K25" i="24"/>
  <c r="L26" i="24"/>
  <c r="K25" i="27"/>
  <c r="L26" i="27"/>
  <c r="K25" i="29"/>
  <c r="L26" i="29"/>
  <c r="L27" i="40"/>
  <c r="K26" i="40"/>
  <c r="K25" i="30"/>
  <c r="L26" i="30"/>
  <c r="L27" i="33"/>
  <c r="K26" i="33"/>
  <c r="K25" i="26"/>
  <c r="L26" i="26"/>
  <c r="K26" i="39"/>
  <c r="L27" i="39"/>
  <c r="K26" i="2"/>
  <c r="L27" i="2"/>
  <c r="L26" i="31"/>
  <c r="K25" i="31"/>
  <c r="L27" i="22"/>
  <c r="K26" i="22"/>
  <c r="L26" i="25"/>
  <c r="K25" i="25"/>
  <c r="L26" i="21"/>
  <c r="K25" i="21"/>
  <c r="K25" i="37"/>
  <c r="L26" i="37"/>
  <c r="L27" i="1"/>
  <c r="K26" i="1"/>
  <c r="K25" i="38"/>
  <c r="L26" i="38"/>
  <c r="L25" i="20"/>
  <c r="K24" i="20"/>
  <c r="L26" i="28"/>
  <c r="K25" i="28"/>
  <c r="L26" i="23"/>
  <c r="K25" i="23"/>
  <c r="L26" i="36"/>
  <c r="K25" i="36"/>
  <c r="K25" i="41"/>
  <c r="L26" i="41"/>
  <c r="L25" i="26" l="1"/>
  <c r="K24" i="26"/>
  <c r="K24" i="28"/>
  <c r="L25" i="28"/>
  <c r="K24" i="31"/>
  <c r="L25" i="31"/>
  <c r="L26" i="33"/>
  <c r="K25" i="33"/>
  <c r="K24" i="23"/>
  <c r="L25" i="23"/>
  <c r="L25" i="29"/>
  <c r="K24" i="29"/>
  <c r="L25" i="37"/>
  <c r="K24" i="37"/>
  <c r="L25" i="27"/>
  <c r="K24" i="27"/>
  <c r="K25" i="1"/>
  <c r="L26" i="1"/>
  <c r="K23" i="20"/>
  <c r="L24" i="20"/>
  <c r="K25" i="2"/>
  <c r="L26" i="2"/>
  <c r="L26" i="22"/>
  <c r="K25" i="22"/>
  <c r="L25" i="21"/>
  <c r="K24" i="21"/>
  <c r="L25" i="24"/>
  <c r="K24" i="24"/>
  <c r="L25" i="36"/>
  <c r="K24" i="36"/>
  <c r="K24" i="25"/>
  <c r="L25" i="25"/>
  <c r="L26" i="40"/>
  <c r="K25" i="40"/>
  <c r="K24" i="30"/>
  <c r="L25" i="30"/>
  <c r="L25" i="38"/>
  <c r="K24" i="38"/>
  <c r="L26" i="39"/>
  <c r="K25" i="39"/>
  <c r="K25" i="34"/>
  <c r="L26" i="34"/>
  <c r="L25" i="41"/>
  <c r="K24" i="41"/>
  <c r="K24" i="33" l="1"/>
  <c r="L25" i="33"/>
  <c r="L24" i="25"/>
  <c r="K23" i="25"/>
  <c r="L24" i="38"/>
  <c r="K23" i="38"/>
  <c r="K23" i="37"/>
  <c r="L24" i="37"/>
  <c r="K24" i="39"/>
  <c r="L25" i="39"/>
  <c r="K23" i="27"/>
  <c r="L24" i="27"/>
  <c r="L24" i="36"/>
  <c r="K23" i="36"/>
  <c r="K24" i="2"/>
  <c r="L25" i="2"/>
  <c r="L24" i="31"/>
  <c r="K23" i="31"/>
  <c r="K23" i="28"/>
  <c r="L24" i="28"/>
  <c r="K23" i="29"/>
  <c r="L24" i="29"/>
  <c r="K24" i="40"/>
  <c r="L25" i="40"/>
  <c r="K23" i="21"/>
  <c r="L24" i="21"/>
  <c r="L24" i="26"/>
  <c r="K23" i="26"/>
  <c r="K24" i="22"/>
  <c r="L25" i="22"/>
  <c r="K23" i="24"/>
  <c r="L24" i="24"/>
  <c r="L24" i="30"/>
  <c r="K23" i="30"/>
  <c r="L23" i="20"/>
  <c r="K22" i="20"/>
  <c r="K24" i="34"/>
  <c r="L25" i="34"/>
  <c r="L25" i="1"/>
  <c r="K24" i="1"/>
  <c r="L24" i="23"/>
  <c r="K23" i="23"/>
  <c r="L24" i="41"/>
  <c r="K23" i="41"/>
  <c r="L23" i="24" l="1"/>
  <c r="K22" i="24"/>
  <c r="L23" i="37"/>
  <c r="K22" i="37"/>
  <c r="K22" i="36"/>
  <c r="L23" i="36"/>
  <c r="K22" i="38"/>
  <c r="L23" i="38"/>
  <c r="K23" i="2"/>
  <c r="L24" i="2"/>
  <c r="L24" i="34"/>
  <c r="K23" i="34"/>
  <c r="L24" i="22"/>
  <c r="K23" i="22"/>
  <c r="L23" i="29"/>
  <c r="K22" i="29"/>
  <c r="K21" i="20"/>
  <c r="L22" i="20"/>
  <c r="L24" i="40"/>
  <c r="K23" i="40"/>
  <c r="L23" i="26"/>
  <c r="K22" i="26"/>
  <c r="L23" i="25"/>
  <c r="K22" i="25"/>
  <c r="K22" i="23"/>
  <c r="L23" i="23"/>
  <c r="L23" i="30"/>
  <c r="K22" i="30"/>
  <c r="K22" i="31"/>
  <c r="L23" i="31"/>
  <c r="K23" i="1"/>
  <c r="L24" i="1"/>
  <c r="K22" i="28"/>
  <c r="L23" i="28"/>
  <c r="L23" i="27"/>
  <c r="K22" i="27"/>
  <c r="K22" i="21"/>
  <c r="L23" i="21"/>
  <c r="L24" i="39"/>
  <c r="K23" i="39"/>
  <c r="K23" i="33"/>
  <c r="L24" i="33"/>
  <c r="K22" i="41"/>
  <c r="L23" i="41"/>
  <c r="L23" i="39" l="1"/>
  <c r="K22" i="39"/>
  <c r="L22" i="26"/>
  <c r="K21" i="26"/>
  <c r="L23" i="22"/>
  <c r="K22" i="22"/>
  <c r="K21" i="21"/>
  <c r="L22" i="21"/>
  <c r="K21" i="31"/>
  <c r="L22" i="31"/>
  <c r="L22" i="36"/>
  <c r="K21" i="36"/>
  <c r="L22" i="25"/>
  <c r="K21" i="25"/>
  <c r="L22" i="38"/>
  <c r="K21" i="38"/>
  <c r="K21" i="30"/>
  <c r="L22" i="30"/>
  <c r="K21" i="27"/>
  <c r="L22" i="27"/>
  <c r="L23" i="34"/>
  <c r="K22" i="34"/>
  <c r="K21" i="24"/>
  <c r="L22" i="24"/>
  <c r="K21" i="29"/>
  <c r="L22" i="29"/>
  <c r="L23" i="1"/>
  <c r="K22" i="1"/>
  <c r="L23" i="40"/>
  <c r="K22" i="40"/>
  <c r="K21" i="37"/>
  <c r="L22" i="37"/>
  <c r="K22" i="33"/>
  <c r="L23" i="33"/>
  <c r="K21" i="28"/>
  <c r="L22" i="28"/>
  <c r="L22" i="23"/>
  <c r="K21" i="23"/>
  <c r="L21" i="20"/>
  <c r="K20" i="20"/>
  <c r="L23" i="2"/>
  <c r="K22" i="2"/>
  <c r="K21" i="41"/>
  <c r="L22" i="41"/>
  <c r="K20" i="38" l="1"/>
  <c r="L21" i="38"/>
  <c r="K20" i="37"/>
  <c r="L21" i="37"/>
  <c r="K20" i="23"/>
  <c r="L21" i="23"/>
  <c r="L22" i="22"/>
  <c r="K21" i="22"/>
  <c r="L22" i="40"/>
  <c r="K21" i="40"/>
  <c r="L21" i="27"/>
  <c r="K20" i="27"/>
  <c r="K19" i="20"/>
  <c r="L20" i="20"/>
  <c r="K20" i="24"/>
  <c r="L21" i="24"/>
  <c r="L21" i="25"/>
  <c r="K20" i="25"/>
  <c r="K21" i="1"/>
  <c r="L22" i="1"/>
  <c r="L21" i="26"/>
  <c r="K20" i="26"/>
  <c r="L21" i="28"/>
  <c r="K20" i="28"/>
  <c r="K21" i="2"/>
  <c r="L22" i="2"/>
  <c r="K21" i="39"/>
  <c r="L22" i="39"/>
  <c r="L21" i="21"/>
  <c r="K20" i="21"/>
  <c r="L22" i="34"/>
  <c r="K21" i="34"/>
  <c r="L21" i="36"/>
  <c r="K20" i="36"/>
  <c r="L22" i="33"/>
  <c r="K21" i="33"/>
  <c r="K20" i="29"/>
  <c r="L21" i="29"/>
  <c r="K20" i="30"/>
  <c r="L21" i="30"/>
  <c r="K20" i="31"/>
  <c r="L21" i="31"/>
  <c r="L21" i="41"/>
  <c r="K20" i="41"/>
  <c r="L20" i="30" l="1"/>
  <c r="K19" i="30"/>
  <c r="L20" i="24"/>
  <c r="K19" i="24"/>
  <c r="K19" i="21"/>
  <c r="L20" i="21"/>
  <c r="L20" i="26"/>
  <c r="K19" i="26"/>
  <c r="K19" i="28"/>
  <c r="L20" i="28"/>
  <c r="L20" i="29"/>
  <c r="K19" i="29"/>
  <c r="L19" i="20"/>
  <c r="K18" i="20"/>
  <c r="K19" i="23"/>
  <c r="L20" i="23"/>
  <c r="L21" i="33"/>
  <c r="K20" i="33"/>
  <c r="K20" i="39"/>
  <c r="L21" i="39"/>
  <c r="K20" i="1"/>
  <c r="L21" i="1"/>
  <c r="K19" i="37"/>
  <c r="L20" i="37"/>
  <c r="K20" i="34"/>
  <c r="L21" i="34"/>
  <c r="L20" i="27"/>
  <c r="K19" i="27"/>
  <c r="L20" i="36"/>
  <c r="K19" i="36"/>
  <c r="K19" i="25"/>
  <c r="L20" i="25"/>
  <c r="K20" i="40"/>
  <c r="L21" i="40"/>
  <c r="K20" i="22"/>
  <c r="L21" i="22"/>
  <c r="L20" i="31"/>
  <c r="K19" i="31"/>
  <c r="K20" i="2"/>
  <c r="L21" i="2"/>
  <c r="L20" i="38"/>
  <c r="K19" i="38"/>
  <c r="L20" i="41"/>
  <c r="K19" i="41"/>
  <c r="L19" i="23" l="1"/>
  <c r="K18" i="23"/>
  <c r="K18" i="31"/>
  <c r="L19" i="31"/>
  <c r="K17" i="20"/>
  <c r="L18" i="20"/>
  <c r="K18" i="25"/>
  <c r="L19" i="25"/>
  <c r="K18" i="36"/>
  <c r="L19" i="36"/>
  <c r="L20" i="1"/>
  <c r="K19" i="1"/>
  <c r="K18" i="21"/>
  <c r="L19" i="21"/>
  <c r="K18" i="29"/>
  <c r="L19" i="29"/>
  <c r="L19" i="24"/>
  <c r="K18" i="24"/>
  <c r="L19" i="37"/>
  <c r="K18" i="37"/>
  <c r="K19" i="22"/>
  <c r="L20" i="22"/>
  <c r="L20" i="39"/>
  <c r="K19" i="39"/>
  <c r="K19" i="2"/>
  <c r="L20" i="2"/>
  <c r="K18" i="27"/>
  <c r="L19" i="27"/>
  <c r="L19" i="38"/>
  <c r="K18" i="38"/>
  <c r="K19" i="33"/>
  <c r="L20" i="33"/>
  <c r="K18" i="30"/>
  <c r="L19" i="30"/>
  <c r="K18" i="26"/>
  <c r="L19" i="26"/>
  <c r="K19" i="40"/>
  <c r="L20" i="40"/>
  <c r="L20" i="34"/>
  <c r="K19" i="34"/>
  <c r="L19" i="28"/>
  <c r="K18" i="28"/>
  <c r="K18" i="41"/>
  <c r="L19" i="41"/>
  <c r="K17" i="25" l="1"/>
  <c r="L18" i="25"/>
  <c r="K17" i="38"/>
  <c r="L18" i="38"/>
  <c r="K18" i="34"/>
  <c r="L19" i="34"/>
  <c r="K18" i="33"/>
  <c r="L19" i="33"/>
  <c r="K17" i="29"/>
  <c r="L18" i="29"/>
  <c r="L19" i="40"/>
  <c r="K18" i="40"/>
  <c r="K18" i="22"/>
  <c r="L19" i="22"/>
  <c r="L18" i="21"/>
  <c r="K17" i="21"/>
  <c r="K16" i="20"/>
  <c r="L17" i="20"/>
  <c r="K18" i="1"/>
  <c r="L19" i="1"/>
  <c r="K17" i="27"/>
  <c r="L18" i="27"/>
  <c r="L18" i="31"/>
  <c r="K17" i="31"/>
  <c r="K18" i="39"/>
  <c r="L19" i="39"/>
  <c r="L18" i="37"/>
  <c r="K17" i="37"/>
  <c r="L18" i="24"/>
  <c r="K17" i="24"/>
  <c r="K17" i="23"/>
  <c r="L18" i="23"/>
  <c r="L18" i="26"/>
  <c r="K17" i="26"/>
  <c r="L18" i="28"/>
  <c r="K17" i="28"/>
  <c r="L18" i="30"/>
  <c r="K17" i="30"/>
  <c r="L19" i="2"/>
  <c r="K18" i="2"/>
  <c r="L18" i="36"/>
  <c r="K17" i="36"/>
  <c r="K17" i="41"/>
  <c r="L18" i="41"/>
  <c r="K16" i="31" l="1"/>
  <c r="L17" i="31"/>
  <c r="L17" i="23"/>
  <c r="K16" i="23"/>
  <c r="K16" i="24"/>
  <c r="L17" i="24"/>
  <c r="K17" i="33"/>
  <c r="L18" i="33"/>
  <c r="K16" i="27"/>
  <c r="L17" i="27"/>
  <c r="L18" i="22"/>
  <c r="K17" i="22"/>
  <c r="L18" i="34"/>
  <c r="K17" i="34"/>
  <c r="L17" i="37"/>
  <c r="K16" i="37"/>
  <c r="L18" i="1"/>
  <c r="K17" i="1"/>
  <c r="K16" i="38"/>
  <c r="L17" i="38"/>
  <c r="L17" i="21"/>
  <c r="K16" i="21"/>
  <c r="K16" i="30"/>
  <c r="L17" i="30"/>
  <c r="K16" i="28"/>
  <c r="L17" i="28"/>
  <c r="L18" i="40"/>
  <c r="K17" i="40"/>
  <c r="K16" i="36"/>
  <c r="L17" i="36"/>
  <c r="L17" i="26"/>
  <c r="K16" i="26"/>
  <c r="K17" i="2"/>
  <c r="L18" i="2"/>
  <c r="K17" i="39"/>
  <c r="L18" i="39"/>
  <c r="K15" i="20"/>
  <c r="L16" i="20"/>
  <c r="K16" i="29"/>
  <c r="L17" i="29"/>
  <c r="K16" i="25"/>
  <c r="L17" i="25"/>
  <c r="L17" i="41"/>
  <c r="K16" i="41"/>
  <c r="L16" i="26" l="1"/>
  <c r="K15" i="26"/>
  <c r="K15" i="30"/>
  <c r="L16" i="30"/>
  <c r="L16" i="21"/>
  <c r="K15" i="21"/>
  <c r="K16" i="34"/>
  <c r="L17" i="34"/>
  <c r="K14" i="20"/>
  <c r="L15" i="20"/>
  <c r="L16" i="36"/>
  <c r="K15" i="36"/>
  <c r="K15" i="24"/>
  <c r="L16" i="24"/>
  <c r="K16" i="40"/>
  <c r="L17" i="40"/>
  <c r="L16" i="23"/>
  <c r="K15" i="23"/>
  <c r="K15" i="37"/>
  <c r="L16" i="37"/>
  <c r="L17" i="39"/>
  <c r="K16" i="39"/>
  <c r="L16" i="38"/>
  <c r="K15" i="38"/>
  <c r="L17" i="33"/>
  <c r="K16" i="33"/>
  <c r="K16" i="1"/>
  <c r="L17" i="1"/>
  <c r="L16" i="29"/>
  <c r="K15" i="29"/>
  <c r="K16" i="22"/>
  <c r="L17" i="22"/>
  <c r="K15" i="25"/>
  <c r="L16" i="25"/>
  <c r="K16" i="2"/>
  <c r="L17" i="2"/>
  <c r="K15" i="28"/>
  <c r="L16" i="28"/>
  <c r="K15" i="27"/>
  <c r="L16" i="27"/>
  <c r="K15" i="31"/>
  <c r="L16" i="31"/>
  <c r="L16" i="41"/>
  <c r="K15" i="41"/>
  <c r="L15" i="27" l="1"/>
  <c r="K14" i="27"/>
  <c r="K14" i="29"/>
  <c r="L15" i="29"/>
  <c r="L16" i="39"/>
  <c r="K15" i="39"/>
  <c r="L15" i="21"/>
  <c r="K14" i="21"/>
  <c r="K14" i="28"/>
  <c r="L15" i="28"/>
  <c r="L15" i="24"/>
  <c r="K14" i="24"/>
  <c r="K15" i="22"/>
  <c r="L16" i="22"/>
  <c r="L16" i="1"/>
  <c r="K15" i="1"/>
  <c r="L15" i="37"/>
  <c r="K14" i="37"/>
  <c r="L15" i="30"/>
  <c r="K14" i="30"/>
  <c r="K14" i="38"/>
  <c r="L15" i="38"/>
  <c r="L16" i="34"/>
  <c r="K15" i="34"/>
  <c r="K15" i="2"/>
  <c r="L16" i="2"/>
  <c r="K15" i="33"/>
  <c r="L16" i="33"/>
  <c r="K14" i="23"/>
  <c r="L15" i="23"/>
  <c r="K14" i="26"/>
  <c r="L15" i="26"/>
  <c r="L16" i="40"/>
  <c r="K15" i="40"/>
  <c r="K14" i="36"/>
  <c r="L15" i="36"/>
  <c r="K14" i="31"/>
  <c r="L15" i="31"/>
  <c r="L15" i="25"/>
  <c r="K14" i="25"/>
  <c r="L14" i="20"/>
  <c r="K13" i="20"/>
  <c r="K14" i="41"/>
  <c r="L15" i="41"/>
  <c r="L15" i="1" l="1"/>
  <c r="K14" i="1"/>
  <c r="L15" i="39"/>
  <c r="K14" i="39"/>
  <c r="L14" i="25"/>
  <c r="K13" i="25"/>
  <c r="K13" i="31"/>
  <c r="L14" i="31"/>
  <c r="K13" i="23"/>
  <c r="L14" i="23"/>
  <c r="L14" i="38"/>
  <c r="K13" i="38"/>
  <c r="L15" i="22"/>
  <c r="K14" i="22"/>
  <c r="L14" i="26"/>
  <c r="K13" i="26"/>
  <c r="L14" i="24"/>
  <c r="K13" i="24"/>
  <c r="L14" i="36"/>
  <c r="K13" i="36"/>
  <c r="L14" i="29"/>
  <c r="K13" i="29"/>
  <c r="L15" i="34"/>
  <c r="K14" i="34"/>
  <c r="K13" i="30"/>
  <c r="L14" i="30"/>
  <c r="K12" i="20"/>
  <c r="L13" i="20"/>
  <c r="K13" i="37"/>
  <c r="L14" i="37"/>
  <c r="L14" i="27"/>
  <c r="K13" i="27"/>
  <c r="L14" i="21"/>
  <c r="K13" i="21"/>
  <c r="K14" i="33"/>
  <c r="L15" i="33"/>
  <c r="L15" i="40"/>
  <c r="K14" i="40"/>
  <c r="K14" i="2"/>
  <c r="L15" i="2"/>
  <c r="L14" i="28"/>
  <c r="K13" i="28"/>
  <c r="K13" i="41"/>
  <c r="L14" i="41"/>
  <c r="K12" i="27" l="1"/>
  <c r="L13" i="27"/>
  <c r="K12" i="31"/>
  <c r="L13" i="31"/>
  <c r="K12" i="37"/>
  <c r="L13" i="37"/>
  <c r="L14" i="2"/>
  <c r="K13" i="2"/>
  <c r="K13" i="34"/>
  <c r="L14" i="34"/>
  <c r="L14" i="22"/>
  <c r="K13" i="22"/>
  <c r="L13" i="36"/>
  <c r="K12" i="36"/>
  <c r="L12" i="20"/>
  <c r="K11" i="20"/>
  <c r="K12" i="26"/>
  <c r="L13" i="26"/>
  <c r="K12" i="29"/>
  <c r="L13" i="29"/>
  <c r="L14" i="39"/>
  <c r="K13" i="39"/>
  <c r="L13" i="28"/>
  <c r="K12" i="28"/>
  <c r="K12" i="21"/>
  <c r="L13" i="21"/>
  <c r="L13" i="24"/>
  <c r="K12" i="24"/>
  <c r="L14" i="1"/>
  <c r="K13" i="1"/>
  <c r="L14" i="40"/>
  <c r="K13" i="40"/>
  <c r="K12" i="25"/>
  <c r="L13" i="25"/>
  <c r="L13" i="38"/>
  <c r="K12" i="38"/>
  <c r="L14" i="33"/>
  <c r="K13" i="33"/>
  <c r="L13" i="30"/>
  <c r="K12" i="30"/>
  <c r="K12" i="23"/>
  <c r="L13" i="23"/>
  <c r="L13" i="41"/>
  <c r="K12" i="41"/>
  <c r="L13" i="40" l="1"/>
  <c r="K12" i="40"/>
  <c r="L13" i="33"/>
  <c r="K12" i="33"/>
  <c r="K11" i="37"/>
  <c r="L12" i="37"/>
  <c r="K10" i="20"/>
  <c r="L11" i="20"/>
  <c r="L13" i="22"/>
  <c r="K12" i="22"/>
  <c r="L12" i="30"/>
  <c r="K11" i="30"/>
  <c r="K12" i="39"/>
  <c r="L13" i="39"/>
  <c r="L12" i="38"/>
  <c r="K11" i="38"/>
  <c r="L12" i="29"/>
  <c r="K11" i="29"/>
  <c r="K11" i="31"/>
  <c r="L12" i="31"/>
  <c r="K12" i="2"/>
  <c r="L13" i="2"/>
  <c r="L12" i="28"/>
  <c r="K11" i="28"/>
  <c r="L13" i="1"/>
  <c r="K12" i="1"/>
  <c r="L12" i="36"/>
  <c r="K11" i="36"/>
  <c r="L12" i="24"/>
  <c r="K11" i="24"/>
  <c r="L12" i="23"/>
  <c r="K11" i="23"/>
  <c r="K11" i="25"/>
  <c r="L12" i="25"/>
  <c r="L12" i="21"/>
  <c r="K11" i="21"/>
  <c r="K11" i="26"/>
  <c r="L12" i="26"/>
  <c r="K12" i="34"/>
  <c r="L13" i="34"/>
  <c r="L12" i="27"/>
  <c r="K11" i="27"/>
  <c r="L12" i="41"/>
  <c r="K11" i="41"/>
  <c r="L11" i="38" l="1"/>
  <c r="K10" i="38"/>
  <c r="L11" i="26"/>
  <c r="K10" i="26"/>
  <c r="K11" i="2"/>
  <c r="L12" i="2"/>
  <c r="L12" i="39"/>
  <c r="K11" i="39"/>
  <c r="L11" i="37"/>
  <c r="K10" i="37"/>
  <c r="K10" i="28"/>
  <c r="L11" i="28"/>
  <c r="K11" i="34"/>
  <c r="L12" i="34"/>
  <c r="K11" i="33"/>
  <c r="L12" i="33"/>
  <c r="L11" i="23"/>
  <c r="K10" i="23"/>
  <c r="L10" i="20"/>
  <c r="K9" i="20"/>
  <c r="L9" i="20" s="1"/>
  <c r="K10" i="36"/>
  <c r="L11" i="36"/>
  <c r="L11" i="31"/>
  <c r="K10" i="31"/>
  <c r="L11" i="30"/>
  <c r="K10" i="30"/>
  <c r="K10" i="27"/>
  <c r="L11" i="27"/>
  <c r="L12" i="1"/>
  <c r="K11" i="1"/>
  <c r="L11" i="29"/>
  <c r="K10" i="29"/>
  <c r="L12" i="22"/>
  <c r="K11" i="22"/>
  <c r="L12" i="40"/>
  <c r="K11" i="40"/>
  <c r="L11" i="24"/>
  <c r="K10" i="24"/>
  <c r="K10" i="21"/>
  <c r="L11" i="21"/>
  <c r="L11" i="25"/>
  <c r="K10" i="25"/>
  <c r="K10" i="41"/>
  <c r="L11" i="41"/>
  <c r="K9" i="31" l="1"/>
  <c r="L9" i="31" s="1"/>
  <c r="L10" i="31"/>
  <c r="K9" i="21"/>
  <c r="L9" i="21" s="1"/>
  <c r="L10" i="21"/>
  <c r="L10" i="24"/>
  <c r="K9" i="24"/>
  <c r="L9" i="24" s="1"/>
  <c r="K9" i="36"/>
  <c r="L9" i="36" s="1"/>
  <c r="L10" i="36"/>
  <c r="L11" i="34"/>
  <c r="K10" i="34"/>
  <c r="K10" i="2"/>
  <c r="L11" i="2"/>
  <c r="L10" i="29"/>
  <c r="K9" i="29"/>
  <c r="L9" i="29" s="1"/>
  <c r="K9" i="26"/>
  <c r="L9" i="26" s="1"/>
  <c r="L10" i="26"/>
  <c r="K10" i="39"/>
  <c r="L11" i="39"/>
  <c r="L10" i="27"/>
  <c r="K9" i="27"/>
  <c r="L9" i="27" s="1"/>
  <c r="K9" i="28"/>
  <c r="L9" i="28" s="1"/>
  <c r="L10" i="28"/>
  <c r="L10" i="25"/>
  <c r="K9" i="25"/>
  <c r="L9" i="25" s="1"/>
  <c r="L11" i="22"/>
  <c r="K10" i="22"/>
  <c r="L10" i="30"/>
  <c r="K9" i="30"/>
  <c r="L9" i="30" s="1"/>
  <c r="L10" i="23"/>
  <c r="K9" i="23"/>
  <c r="L9" i="23" s="1"/>
  <c r="K9" i="37"/>
  <c r="L9" i="37" s="1"/>
  <c r="L10" i="37"/>
  <c r="L10" i="38"/>
  <c r="K9" i="38"/>
  <c r="L9" i="38" s="1"/>
  <c r="L11" i="33"/>
  <c r="K10" i="33"/>
  <c r="L11" i="1"/>
  <c r="K10" i="1"/>
  <c r="L11" i="40"/>
  <c r="K10" i="40"/>
  <c r="K9" i="41"/>
  <c r="L9" i="41" s="1"/>
  <c r="L10" i="41"/>
  <c r="L10" i="1" l="1"/>
  <c r="K9" i="1"/>
  <c r="L9" i="1" s="1"/>
  <c r="K9" i="40"/>
  <c r="L9" i="40" s="1"/>
  <c r="L10" i="40"/>
  <c r="K9" i="2"/>
  <c r="L9" i="2" s="1"/>
  <c r="L10" i="2"/>
  <c r="L10" i="33"/>
  <c r="K9" i="33"/>
  <c r="L9" i="33" s="1"/>
  <c r="L10" i="34"/>
  <c r="K9" i="34"/>
  <c r="L9" i="34" s="1"/>
  <c r="K9" i="22"/>
  <c r="L9" i="22" s="1"/>
  <c r="L10" i="22"/>
  <c r="K9" i="39"/>
  <c r="L9" i="39" s="1"/>
  <c r="L10" i="39"/>
</calcChain>
</file>

<file path=xl/sharedStrings.xml><?xml version="1.0" encoding="utf-8"?>
<sst xmlns="http://schemas.openxmlformats.org/spreadsheetml/2006/main" count="1016" uniqueCount="80">
  <si>
    <t>Tabla de mortalidad femenina.  2005</t>
  </si>
  <si>
    <t>Tabla de mortalidad femenina.  2004</t>
  </si>
  <si>
    <t>Tabla de mortalidad femenina.  2003</t>
  </si>
  <si>
    <t>Tabla de mortalidad femenina.  2002</t>
  </si>
  <si>
    <t>Tabla de mortalidad femenina.  2001</t>
  </si>
  <si>
    <t>Tabla de mortalidad femenina.  2000</t>
  </si>
  <si>
    <t>Tabla de mortalidad femenina.  1999</t>
  </si>
  <si>
    <t>Tabla de mortalidad femenina.  1998</t>
  </si>
  <si>
    <t>Tabla de mortalidad femenina.  1997</t>
  </si>
  <si>
    <t>Tabla de mortalidad femenina.  1996</t>
  </si>
  <si>
    <t>Tabla de mortalidad femenina.  1995</t>
  </si>
  <si>
    <t>Tabla de mortalidad femenina.  1994</t>
  </si>
  <si>
    <t>Tabla de mortalidad femenina.  1993</t>
  </si>
  <si>
    <t>Tabla de mortalidad femenina.  1992</t>
  </si>
  <si>
    <t>Tabla de mortalidad femenina.  1991</t>
  </si>
  <si>
    <t>Tabla de mortalidad femenina.  1990</t>
  </si>
  <si>
    <t>Tabla de mortalidad femenina.  1989</t>
  </si>
  <si>
    <t>Tabla de mortalidad femenina.  1988</t>
  </si>
  <si>
    <t>Tabla de mortalidad femenina.  1987</t>
  </si>
  <si>
    <t>Tabla de mortalidad femenina.  1986</t>
  </si>
  <si>
    <r>
      <t xml:space="preserve">Edad x </t>
    </r>
    <r>
      <rPr>
        <vertAlign val="superscript"/>
        <sz val="10"/>
        <rFont val="Arial"/>
        <family val="2"/>
      </rPr>
      <t>(1)</t>
    </r>
  </si>
  <si>
    <r>
      <t xml:space="preserve">a(x) </t>
    </r>
    <r>
      <rPr>
        <vertAlign val="superscript"/>
        <sz val="10"/>
        <rFont val="Arial"/>
        <family val="2"/>
      </rPr>
      <t>(2)</t>
    </r>
  </si>
  <si>
    <r>
      <t xml:space="preserve">m(x) </t>
    </r>
    <r>
      <rPr>
        <vertAlign val="superscript"/>
        <sz val="10"/>
        <rFont val="Arial"/>
        <family val="2"/>
      </rPr>
      <t>(3)</t>
    </r>
  </si>
  <si>
    <r>
      <t>q(x)</t>
    </r>
    <r>
      <rPr>
        <vertAlign val="superscript"/>
        <sz val="10"/>
        <rFont val="Arial"/>
        <family val="2"/>
      </rPr>
      <t xml:space="preserve"> (4)</t>
    </r>
  </si>
  <si>
    <r>
      <t>l(x)</t>
    </r>
    <r>
      <rPr>
        <vertAlign val="superscript"/>
        <sz val="10"/>
        <rFont val="Arial"/>
        <family val="2"/>
      </rPr>
      <t xml:space="preserve"> (5)</t>
    </r>
  </si>
  <si>
    <r>
      <t>d(x)</t>
    </r>
    <r>
      <rPr>
        <vertAlign val="superscript"/>
        <sz val="10"/>
        <rFont val="Arial"/>
        <family val="2"/>
      </rPr>
      <t xml:space="preserve"> (6)</t>
    </r>
  </si>
  <si>
    <r>
      <t>L(x)</t>
    </r>
    <r>
      <rPr>
        <vertAlign val="superscript"/>
        <sz val="10"/>
        <rFont val="Arial"/>
        <family val="2"/>
      </rPr>
      <t xml:space="preserve"> (7)</t>
    </r>
  </si>
  <si>
    <r>
      <t>T(x)</t>
    </r>
    <r>
      <rPr>
        <vertAlign val="superscript"/>
        <sz val="10"/>
        <rFont val="Arial"/>
        <family val="2"/>
      </rPr>
      <t xml:space="preserve"> (8)</t>
    </r>
  </si>
  <si>
    <r>
      <t>E(x)</t>
    </r>
    <r>
      <rPr>
        <vertAlign val="superscript"/>
        <sz val="10"/>
        <rFont val="Arial"/>
        <family val="2"/>
      </rPr>
      <t xml:space="preserve"> (9)</t>
    </r>
  </si>
  <si>
    <t>(1) x = 90 es el intervalo abierto que comprende a las personas de 90 y más años</t>
  </si>
  <si>
    <t>(2) a(x) = fracción de los años vividos por las personas fallecidas de edad cumplida x , esto es, en el intervalo [ x, x+1 )</t>
  </si>
  <si>
    <t xml:space="preserve">     No se puede calcular para el intervalo abierto x = 90.</t>
  </si>
  <si>
    <t>(3) m(x) = defunciones de personas de edad cumplida x dividido entre la media de la población de edad cumplida x  en</t>
  </si>
  <si>
    <t xml:space="preserve">     en el año considerado y en el año posterior</t>
  </si>
  <si>
    <t>(4) q(x) = m(x) / (1 + (1-a(x)) m(x) )</t>
  </si>
  <si>
    <t xml:space="preserve">(6) d(x) = número de defunciones ocurridas a la edad x de la cohorte inicial de 100.000 </t>
  </si>
  <si>
    <t>(7) L(x) = población estacionaria con x años cumplidos</t>
  </si>
  <si>
    <t xml:space="preserve">     En el caso del intervalo abierto x = 90, dado que no se puede usar a(x), se utiliza la fórmula l(x) / m(x)</t>
  </si>
  <si>
    <t>(8) T(x) = años vividos</t>
  </si>
  <si>
    <t>(9) E(x) = esperanza de vida a la edad x</t>
  </si>
  <si>
    <t>Tabla de mortalidad femenina.  2006</t>
  </si>
  <si>
    <t>Tabla de mortalidad femenina.  2007</t>
  </si>
  <si>
    <t>Tabla de mortalidad femenina.  2008</t>
  </si>
  <si>
    <t>(5) l(x) = número de personas de la cohorte inicial de 100.000 personas que sobreviven a la edad exacta x</t>
  </si>
  <si>
    <t>Tabla de mortalidad femenina.  2009</t>
  </si>
  <si>
    <t>Tabla de mortalidad femenina.  2010</t>
  </si>
  <si>
    <t xml:space="preserve">     En el caso del intervalo abierto x = 100, dado que no se puede usar a(x), se utiliza la fórmula l(x) / m(x)</t>
  </si>
  <si>
    <t>Edad</t>
  </si>
  <si>
    <t>Esperanza de vida femenina desde 1986 por edad.</t>
  </si>
  <si>
    <t>(1) x = 100 es el intervalo abierto que comprende a las personas de 100 y más años</t>
  </si>
  <si>
    <t xml:space="preserve">     No se puede calcular para el intervalo abierto x = 100.</t>
  </si>
  <si>
    <t>(1) x = 100 es el intervalo abierto que comprende a las personas de 90 y más años</t>
  </si>
  <si>
    <t>100 y más</t>
  </si>
  <si>
    <t>(1) x = 100 y más es el intervalo abierto que comprende a las personas de 100 y más años. Cuando en ese intervalo no hay defunciones en el año de referencia, la fracción de años vividos se establece en 0,5000 y en 1 la probabilidad de defunción.</t>
  </si>
  <si>
    <t>Defunciones registradas de residentes de cada edad</t>
  </si>
  <si>
    <t>Fracción del año vivida por las personas fallecidas a cada edad</t>
  </si>
  <si>
    <t>Tasa específica de mortalidad</t>
  </si>
  <si>
    <t>Riesgo de defunción a cada edad antes de cumplir la siguiente edad</t>
  </si>
  <si>
    <t>Supervivientes de la cohorte ficticia</t>
  </si>
  <si>
    <t>Defunciones que se producirían de la cohorte ficticia</t>
  </si>
  <si>
    <t>Número medio de personas vivas a mitad de año de la cohorte ficticia</t>
  </si>
  <si>
    <t>Años teóricos que vivirían las personas de cada edad de la cohorte ficticia</t>
  </si>
  <si>
    <t>Esperanza de vida a cada edad</t>
  </si>
  <si>
    <t>Población femenina empadronada de cada edad</t>
  </si>
  <si>
    <t>Tabla de mortalidad femenina. 2017.</t>
  </si>
  <si>
    <t>Tabla de mortalidad femenina. 2016.</t>
  </si>
  <si>
    <t>Tabla de mortalidad femenina.  2015.</t>
  </si>
  <si>
    <t>Tabla de mortalidad femenina.  2014.</t>
  </si>
  <si>
    <t>Tabla de mortalidad femenina. 2018.</t>
  </si>
  <si>
    <t>Tabla de mortalidad femenina. 2019.</t>
  </si>
  <si>
    <t>Tabla de mortalidad femenina. 2020.</t>
  </si>
  <si>
    <t>Fuente: Dirección General de Economía. Comunidad de Madrid</t>
  </si>
  <si>
    <t>Tabla de mortalidad femenina. 2021.</t>
  </si>
  <si>
    <t>Tabla de mortalidad femenina. 2022.</t>
  </si>
  <si>
    <t>Población femenina censada de cada edad</t>
  </si>
  <si>
    <t>Tabla de mortalidad femenina. 2023.</t>
  </si>
  <si>
    <t>90 y más</t>
  </si>
  <si>
    <t>Tabla de mortalidad femenina.  2013</t>
  </si>
  <si>
    <t xml:space="preserve">Tabla de mortalidad femenina.  2012 </t>
  </si>
  <si>
    <t>Tabla de mortalidad femenina. 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</si>
</sst>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2" fillId="0" borderId="0"/>
    <xf numFmtId="0" fontId="10" fillId="0" borderId="0"/>
    <xf numFmtId="0" fontId="4" fillId="0" borderId="0"/>
    <xf numFmtId="0" fontId="11" fillId="0" borderId="0"/>
  </cellStyleXfs>
  <cellXfs count="89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1" fontId="0" fillId="0" borderId="0" xfId="0" applyNumberFormat="1"/>
    <xf numFmtId="165" fontId="0" fillId="0" borderId="0" xfId="0" applyNumberFormat="1"/>
    <xf numFmtId="0" fontId="0" fillId="0" borderId="0" xfId="0" applyBorder="1"/>
    <xf numFmtId="3" fontId="0" fillId="0" borderId="0" xfId="0" applyNumberFormat="1" applyFill="1" applyBorder="1"/>
    <xf numFmtId="3" fontId="0" fillId="0" borderId="2" xfId="0" applyNumberFormat="1" applyBorder="1"/>
    <xf numFmtId="0" fontId="0" fillId="0" borderId="2" xfId="0" applyBorder="1"/>
    <xf numFmtId="164" fontId="2" fillId="2" borderId="1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0" fillId="0" borderId="3" xfId="0" applyNumberFormat="1" applyBorder="1"/>
    <xf numFmtId="0" fontId="0" fillId="0" borderId="3" xfId="0" applyBorder="1"/>
    <xf numFmtId="2" fontId="0" fillId="0" borderId="0" xfId="0" applyNumberFormat="1" applyBorder="1" applyAlignment="1">
      <alignment horizontal="right"/>
    </xf>
    <xf numFmtId="3" fontId="6" fillId="0" borderId="6" xfId="0" applyNumberFormat="1" applyFont="1" applyBorder="1"/>
    <xf numFmtId="3" fontId="6" fillId="0" borderId="6" xfId="0" quotePrefix="1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6" fillId="0" borderId="0" xfId="0" quotePrefix="1" applyNumberFormat="1" applyFont="1" applyBorder="1"/>
    <xf numFmtId="3" fontId="0" fillId="0" borderId="0" xfId="0" applyNumberFormat="1" applyFill="1"/>
    <xf numFmtId="0" fontId="7" fillId="0" borderId="0" xfId="0" applyFont="1"/>
    <xf numFmtId="2" fontId="0" fillId="0" borderId="0" xfId="0" applyNumberFormat="1" applyBorder="1"/>
    <xf numFmtId="3" fontId="0" fillId="0" borderId="2" xfId="0" applyNumberFormat="1" applyFill="1" applyBorder="1"/>
    <xf numFmtId="3" fontId="8" fillId="0" borderId="0" xfId="0" applyNumberFormat="1" applyFont="1"/>
    <xf numFmtId="3" fontId="9" fillId="0" borderId="0" xfId="0" applyNumberFormat="1" applyFont="1"/>
    <xf numFmtId="164" fontId="0" fillId="0" borderId="0" xfId="0" applyNumberFormat="1" applyFill="1" applyBorder="1"/>
    <xf numFmtId="3" fontId="2" fillId="0" borderId="0" xfId="0" applyNumberFormat="1" applyFont="1"/>
    <xf numFmtId="3" fontId="4" fillId="0" borderId="0" xfId="0" applyNumberFormat="1" applyFont="1" applyBorder="1"/>
    <xf numFmtId="3" fontId="4" fillId="0" borderId="0" xfId="4" applyNumberFormat="1"/>
    <xf numFmtId="3" fontId="4" fillId="0" borderId="0" xfId="4" applyNumberFormat="1" applyFont="1"/>
    <xf numFmtId="0" fontId="4" fillId="0" borderId="0" xfId="4" applyFont="1"/>
    <xf numFmtId="0" fontId="4" fillId="0" borderId="0" xfId="4"/>
    <xf numFmtId="3" fontId="3" fillId="0" borderId="0" xfId="4" applyNumberFormat="1" applyFont="1" applyBorder="1"/>
    <xf numFmtId="3" fontId="4" fillId="0" borderId="3" xfId="4" applyNumberFormat="1" applyBorder="1"/>
    <xf numFmtId="3" fontId="4" fillId="0" borderId="3" xfId="4" applyNumberFormat="1" applyFont="1" applyBorder="1"/>
    <xf numFmtId="0" fontId="4" fillId="0" borderId="3" xfId="4" applyBorder="1"/>
    <xf numFmtId="3" fontId="13" fillId="0" borderId="0" xfId="4" applyNumberFormat="1" applyFont="1" applyFill="1" applyAlignment="1">
      <alignment horizontal="right" vertical="center" wrapText="1"/>
    </xf>
    <xf numFmtId="3" fontId="2" fillId="0" borderId="0" xfId="4" applyNumberFormat="1" applyFont="1" applyFill="1" applyBorder="1" applyAlignment="1">
      <alignment horizontal="right"/>
    </xf>
    <xf numFmtId="164" fontId="4" fillId="0" borderId="0" xfId="4" applyNumberFormat="1" applyBorder="1"/>
    <xf numFmtId="165" fontId="4" fillId="0" borderId="0" xfId="4" applyNumberFormat="1" applyBorder="1"/>
    <xf numFmtId="3" fontId="4" fillId="0" borderId="0" xfId="4" applyNumberFormat="1" applyBorder="1"/>
    <xf numFmtId="1" fontId="4" fillId="0" borderId="0" xfId="4" applyNumberFormat="1"/>
    <xf numFmtId="165" fontId="4" fillId="0" borderId="0" xfId="4" applyNumberFormat="1"/>
    <xf numFmtId="2" fontId="4" fillId="0" borderId="0" xfId="4" applyNumberFormat="1" applyBorder="1" applyAlignment="1">
      <alignment horizontal="right"/>
    </xf>
    <xf numFmtId="0" fontId="4" fillId="0" borderId="0" xfId="4" applyBorder="1"/>
    <xf numFmtId="3" fontId="4" fillId="0" borderId="0" xfId="4" applyNumberFormat="1" applyFill="1" applyBorder="1"/>
    <xf numFmtId="3" fontId="4" fillId="0" borderId="2" xfId="4" applyNumberFormat="1" applyBorder="1"/>
    <xf numFmtId="3" fontId="4" fillId="0" borderId="2" xfId="4" applyNumberFormat="1" applyFont="1" applyBorder="1"/>
    <xf numFmtId="0" fontId="4" fillId="0" borderId="2" xfId="4" applyFont="1" applyBorder="1"/>
    <xf numFmtId="0" fontId="4" fillId="0" borderId="2" xfId="4" applyBorder="1"/>
    <xf numFmtId="3" fontId="4" fillId="0" borderId="0" xfId="4" applyNumberFormat="1" applyFont="1" applyBorder="1"/>
    <xf numFmtId="0" fontId="4" fillId="0" borderId="0" xfId="4" applyFont="1" applyBorder="1"/>
    <xf numFmtId="3" fontId="1" fillId="0" borderId="0" xfId="4" quotePrefix="1" applyNumberFormat="1" applyFont="1" applyBorder="1"/>
    <xf numFmtId="3" fontId="1" fillId="0" borderId="6" xfId="4" applyNumberFormat="1" applyFont="1" applyBorder="1"/>
    <xf numFmtId="0" fontId="6" fillId="0" borderId="0" xfId="4" applyFont="1" applyBorder="1"/>
    <xf numFmtId="3" fontId="6" fillId="0" borderId="0" xfId="4" applyNumberFormat="1" applyFont="1" applyBorder="1"/>
    <xf numFmtId="3" fontId="1" fillId="0" borderId="6" xfId="4" quotePrefix="1" applyNumberFormat="1" applyFont="1" applyBorder="1"/>
    <xf numFmtId="3" fontId="1" fillId="0" borderId="0" xfId="4" applyNumberFormat="1" applyFont="1" applyBorder="1"/>
    <xf numFmtId="3" fontId="8" fillId="0" borderId="0" xfId="4" applyNumberFormat="1" applyFont="1"/>
    <xf numFmtId="0" fontId="4" fillId="0" borderId="0" xfId="4" applyAlignment="1">
      <alignment horizontal="left"/>
    </xf>
    <xf numFmtId="3" fontId="12" fillId="0" borderId="0" xfId="5" applyNumberFormat="1" applyFont="1"/>
    <xf numFmtId="14" fontId="4" fillId="3" borderId="4" xfId="4" applyNumberFormat="1" applyFont="1" applyFill="1" applyBorder="1" applyAlignment="1">
      <alignment horizontal="center" vertical="top"/>
    </xf>
    <xf numFmtId="2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2" fontId="4" fillId="3" borderId="0" xfId="4" applyNumberFormat="1" applyFill="1" applyBorder="1" applyAlignment="1">
      <alignment horizontal="right"/>
    </xf>
    <xf numFmtId="3" fontId="4" fillId="3" borderId="0" xfId="4" applyNumberFormat="1" applyFill="1" applyBorder="1" applyAlignment="1">
      <alignment horizontal="center"/>
    </xf>
    <xf numFmtId="2" fontId="0" fillId="3" borderId="0" xfId="0" applyNumberFormat="1" applyFill="1" applyBorder="1"/>
    <xf numFmtId="0" fontId="0" fillId="4" borderId="0" xfId="0" applyFill="1"/>
    <xf numFmtId="3" fontId="4" fillId="3" borderId="0" xfId="4" applyNumberFormat="1" applyFont="1" applyFill="1" applyBorder="1" applyAlignment="1">
      <alignment horizontal="center" vertical="top"/>
    </xf>
    <xf numFmtId="0" fontId="4" fillId="3" borderId="4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14" fontId="4" fillId="3" borderId="4" xfId="0" applyNumberFormat="1" applyFont="1" applyFill="1" applyBorder="1" applyAlignment="1">
      <alignment horizontal="center" vertical="top"/>
    </xf>
    <xf numFmtId="3" fontId="4" fillId="3" borderId="4" xfId="4" applyNumberFormat="1" applyFont="1" applyFill="1" applyBorder="1" applyAlignment="1">
      <alignment horizontal="center" vertical="top"/>
    </xf>
    <xf numFmtId="3" fontId="4" fillId="3" borderId="4" xfId="4" applyNumberFormat="1" applyFont="1" applyFill="1" applyBorder="1" applyAlignment="1">
      <alignment horizontal="center" vertical="top" wrapText="1"/>
    </xf>
    <xf numFmtId="0" fontId="4" fillId="3" borderId="4" xfId="4" applyFont="1" applyFill="1" applyBorder="1" applyAlignment="1">
      <alignment horizontal="center" vertical="top" wrapText="1"/>
    </xf>
    <xf numFmtId="3" fontId="4" fillId="3" borderId="4" xfId="4" applyNumberFormat="1" applyFont="1" applyFill="1" applyBorder="1" applyAlignment="1">
      <alignment horizontal="center"/>
    </xf>
    <xf numFmtId="1" fontId="4" fillId="3" borderId="4" xfId="4" applyNumberFormat="1" applyFont="1" applyFill="1" applyBorder="1" applyAlignment="1">
      <alignment horizontal="center" vertical="top"/>
    </xf>
    <xf numFmtId="0" fontId="4" fillId="3" borderId="4" xfId="4" applyFont="1" applyFill="1" applyBorder="1" applyAlignment="1">
      <alignment horizontal="center" vertical="top"/>
    </xf>
    <xf numFmtId="3" fontId="4" fillId="3" borderId="4" xfId="0" applyNumberFormat="1" applyFont="1" applyFill="1" applyBorder="1"/>
    <xf numFmtId="3" fontId="4" fillId="3" borderId="4" xfId="0" applyNumberFormat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1" fontId="4" fillId="3" borderId="4" xfId="0" applyNumberFormat="1" applyFont="1" applyFill="1" applyBorder="1" applyAlignment="1">
      <alignment horizontal="left" vertical="top"/>
    </xf>
    <xf numFmtId="3" fontId="6" fillId="0" borderId="6" xfId="0" applyNumberFormat="1" applyFont="1" applyFill="1" applyBorder="1"/>
    <xf numFmtId="3" fontId="6" fillId="0" borderId="6" xfId="0" quotePrefix="1" applyNumberFormat="1" applyFont="1" applyFill="1" applyBorder="1"/>
    <xf numFmtId="0" fontId="4" fillId="3" borderId="7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</cellXfs>
  <cellStyles count="6">
    <cellStyle name="Normal" xfId="0" builtinId="0"/>
    <cellStyle name="Normal 13" xfId="1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D9B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31819" name="Picture 1" descr="IE-SimboloLogo-Izq01">
          <a:extLst>
            <a:ext uri="{FF2B5EF4-FFF2-40B4-BE49-F238E27FC236}">
              <a16:creationId xmlns:a16="http://schemas.microsoft.com/office/drawing/2014/main" id="{00000000-0008-0000-0000-00004B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0802" name="Picture 1" descr="IE-SimboloLogo-Izq01">
          <a:extLst>
            <a:ext uri="{FF2B5EF4-FFF2-40B4-BE49-F238E27FC236}">
              <a16:creationId xmlns:a16="http://schemas.microsoft.com/office/drawing/2014/main" id="{00000000-0008-0000-0900-00005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6715" name="Picture 1" descr="IE-SimboloLogo-Izq01">
          <a:extLst>
            <a:ext uri="{FF2B5EF4-FFF2-40B4-BE49-F238E27FC236}">
              <a16:creationId xmlns:a16="http://schemas.microsoft.com/office/drawing/2014/main" id="{00000000-0008-0000-0A00-00005B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27739" name="Picture 1" descr="IE-SimboloLogo-Izq01">
          <a:extLst>
            <a:ext uri="{FF2B5EF4-FFF2-40B4-BE49-F238E27FC236}">
              <a16:creationId xmlns:a16="http://schemas.microsoft.com/office/drawing/2014/main" id="{00000000-0008-0000-0B00-00005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28763" name="Picture 1" descr="IE-SimboloLogo-Izq01">
          <a:extLst>
            <a:ext uri="{FF2B5EF4-FFF2-40B4-BE49-F238E27FC236}">
              <a16:creationId xmlns:a16="http://schemas.microsoft.com/office/drawing/2014/main" id="{00000000-0008-0000-0C00-00005B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29787" name="Picture 1" descr="IE-SimboloLogo-Izq01">
          <a:extLst>
            <a:ext uri="{FF2B5EF4-FFF2-40B4-BE49-F238E27FC236}">
              <a16:creationId xmlns:a16="http://schemas.microsoft.com/office/drawing/2014/main" id="{00000000-0008-0000-0D00-00005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5694" name="Picture 1" descr="IE-SimboloLogo-Izq01">
          <a:extLst>
            <a:ext uri="{FF2B5EF4-FFF2-40B4-BE49-F238E27FC236}">
              <a16:creationId xmlns:a16="http://schemas.microsoft.com/office/drawing/2014/main" id="{00000000-0008-0000-0E00-00005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4670" name="Picture 1" descr="IE-SimboloLogo-Izq01">
          <a:extLst>
            <a:ext uri="{FF2B5EF4-FFF2-40B4-BE49-F238E27FC236}">
              <a16:creationId xmlns:a16="http://schemas.microsoft.com/office/drawing/2014/main" id="{00000000-0008-0000-0F00-00005E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3646" name="Picture 1" descr="IE-SimboloLogo-Izq01">
          <a:extLst>
            <a:ext uri="{FF2B5EF4-FFF2-40B4-BE49-F238E27FC236}">
              <a16:creationId xmlns:a16="http://schemas.microsoft.com/office/drawing/2014/main" id="{00000000-0008-0000-1000-00005E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2622" name="Picture 1" descr="IE-SimboloLogo-Izq01">
          <a:extLst>
            <a:ext uri="{FF2B5EF4-FFF2-40B4-BE49-F238E27FC236}">
              <a16:creationId xmlns:a16="http://schemas.microsoft.com/office/drawing/2014/main" id="{00000000-0008-0000-1100-00005E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18" name="Picture 1" descr="IE-SimboloLogo-Izq01">
          <a:extLst>
            <a:ext uri="{FF2B5EF4-FFF2-40B4-BE49-F238E27FC236}">
              <a16:creationId xmlns:a16="http://schemas.microsoft.com/office/drawing/2014/main" id="{00000000-0008-0000-12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635000</xdr:colOff>
      <xdr:row>2</xdr:row>
      <xdr:rowOff>25400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42" name="Picture 1" descr="IE-SimboloLogo-Izq01">
          <a:extLst>
            <a:ext uri="{FF2B5EF4-FFF2-40B4-BE49-F238E27FC236}">
              <a16:creationId xmlns:a16="http://schemas.microsoft.com/office/drawing/2014/main" id="{00000000-0008-0000-13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166" name="Picture 1" descr="IE-SimboloLogo-Izq01">
          <a:extLst>
            <a:ext uri="{FF2B5EF4-FFF2-40B4-BE49-F238E27FC236}">
              <a16:creationId xmlns:a16="http://schemas.microsoft.com/office/drawing/2014/main" id="{00000000-0008-0000-1400-00005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4190" name="Picture 1" descr="IE-SimboloLogo-Izq01">
          <a:extLst>
            <a:ext uri="{FF2B5EF4-FFF2-40B4-BE49-F238E27FC236}">
              <a16:creationId xmlns:a16="http://schemas.microsoft.com/office/drawing/2014/main" id="{00000000-0008-0000-1500-00005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5214" name="Picture 1" descr="IE-SimboloLogo-Izq01">
          <a:extLst>
            <a:ext uri="{FF2B5EF4-FFF2-40B4-BE49-F238E27FC236}">
              <a16:creationId xmlns:a16="http://schemas.microsoft.com/office/drawing/2014/main" id="{00000000-0008-0000-1600-00005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6238" name="Picture 1" descr="IE-SimboloLogo-Izq01">
          <a:extLst>
            <a:ext uri="{FF2B5EF4-FFF2-40B4-BE49-F238E27FC236}">
              <a16:creationId xmlns:a16="http://schemas.microsoft.com/office/drawing/2014/main" id="{00000000-0008-0000-1700-00005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7262" name="Picture 1" descr="IE-SimboloLogo-Izq01">
          <a:extLst>
            <a:ext uri="{FF2B5EF4-FFF2-40B4-BE49-F238E27FC236}">
              <a16:creationId xmlns:a16="http://schemas.microsoft.com/office/drawing/2014/main" id="{00000000-0008-0000-18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8286" name="Picture 1" descr="IE-SimboloLogo-Izq01">
          <a:extLst>
            <a:ext uri="{FF2B5EF4-FFF2-40B4-BE49-F238E27FC236}">
              <a16:creationId xmlns:a16="http://schemas.microsoft.com/office/drawing/2014/main" id="{00000000-0008-0000-1900-00005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9310" name="Picture 1" descr="IE-SimboloLogo-Izq01">
          <a:extLst>
            <a:ext uri="{FF2B5EF4-FFF2-40B4-BE49-F238E27FC236}">
              <a16:creationId xmlns:a16="http://schemas.microsoft.com/office/drawing/2014/main" id="{00000000-0008-0000-1A00-00005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0334" name="Picture 1" descr="IE-SimboloLogo-Izq01">
          <a:extLst>
            <a:ext uri="{FF2B5EF4-FFF2-40B4-BE49-F238E27FC236}">
              <a16:creationId xmlns:a16="http://schemas.microsoft.com/office/drawing/2014/main" id="{00000000-0008-0000-1B00-00005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358" name="Picture 1" descr="IE-SimboloLogo-Izq01">
          <a:extLst>
            <a:ext uri="{FF2B5EF4-FFF2-40B4-BE49-F238E27FC236}">
              <a16:creationId xmlns:a16="http://schemas.microsoft.com/office/drawing/2014/main" id="{00000000-0008-0000-1C00-00005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2382" name="Picture 1" descr="IE-SimboloLogo-Izq01">
          <a:extLst>
            <a:ext uri="{FF2B5EF4-FFF2-40B4-BE49-F238E27FC236}">
              <a16:creationId xmlns:a16="http://schemas.microsoft.com/office/drawing/2014/main" id="{00000000-0008-0000-1D00-00005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3406" name="Picture 1" descr="IE-SimboloLogo-Izq01">
          <a:extLst>
            <a:ext uri="{FF2B5EF4-FFF2-40B4-BE49-F238E27FC236}">
              <a16:creationId xmlns:a16="http://schemas.microsoft.com/office/drawing/2014/main" id="{00000000-0008-0000-1E00-00005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4430" name="Picture 1" descr="IE-SimboloLogo-Izq01">
          <a:extLst>
            <a:ext uri="{FF2B5EF4-FFF2-40B4-BE49-F238E27FC236}">
              <a16:creationId xmlns:a16="http://schemas.microsoft.com/office/drawing/2014/main" id="{00000000-0008-0000-1F00-00005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5454" name="Picture 1" descr="IE-SimboloLogo-Izq01">
          <a:extLst>
            <a:ext uri="{FF2B5EF4-FFF2-40B4-BE49-F238E27FC236}">
              <a16:creationId xmlns:a16="http://schemas.microsoft.com/office/drawing/2014/main" id="{00000000-0008-0000-2000-00005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6478" name="Picture 1" descr="IE-SimboloLogo-Izq01">
          <a:extLst>
            <a:ext uri="{FF2B5EF4-FFF2-40B4-BE49-F238E27FC236}">
              <a16:creationId xmlns:a16="http://schemas.microsoft.com/office/drawing/2014/main" id="{00000000-0008-0000-2100-00005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7502" name="Picture 1" descr="IE-SimboloLogo-Izq01">
          <a:extLst>
            <a:ext uri="{FF2B5EF4-FFF2-40B4-BE49-F238E27FC236}">
              <a16:creationId xmlns:a16="http://schemas.microsoft.com/office/drawing/2014/main" id="{00000000-0008-0000-2200-00005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8526" name="Picture 1" descr="IE-SimboloLogo-Izq01">
          <a:extLst>
            <a:ext uri="{FF2B5EF4-FFF2-40B4-BE49-F238E27FC236}">
              <a16:creationId xmlns:a16="http://schemas.microsoft.com/office/drawing/2014/main" id="{00000000-0008-0000-2300-00005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9550" name="Picture 1" descr="IE-SimboloLogo-Izq01">
          <a:extLst>
            <a:ext uri="{FF2B5EF4-FFF2-40B4-BE49-F238E27FC236}">
              <a16:creationId xmlns:a16="http://schemas.microsoft.com/office/drawing/2014/main" id="{00000000-0008-0000-2400-00005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0574" name="Picture 1" descr="IE-SimboloLogo-Izq01">
          <a:extLst>
            <a:ext uri="{FF2B5EF4-FFF2-40B4-BE49-F238E27FC236}">
              <a16:creationId xmlns:a16="http://schemas.microsoft.com/office/drawing/2014/main" id="{00000000-0008-0000-2500-00005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598" name="Picture 1" descr="IE-SimboloLogo-Izq01">
          <a:extLst>
            <a:ext uri="{FF2B5EF4-FFF2-40B4-BE49-F238E27FC236}">
              <a16:creationId xmlns:a16="http://schemas.microsoft.com/office/drawing/2014/main" id="{00000000-0008-0000-2600-00005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382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7907" name="Picture 1" descr="IE-SimboloLogo-Izq01">
          <a:extLst>
            <a:ext uri="{FF2B5EF4-FFF2-40B4-BE49-F238E27FC236}">
              <a16:creationId xmlns:a16="http://schemas.microsoft.com/office/drawing/2014/main" id="{00000000-0008-0000-0400-000013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6888" name="Picture 1" descr="IE-SimboloLogo-Izq01">
          <a:extLst>
            <a:ext uri="{FF2B5EF4-FFF2-40B4-BE49-F238E27FC236}">
              <a16:creationId xmlns:a16="http://schemas.microsoft.com/office/drawing/2014/main" id="{00000000-0008-0000-0500-000018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647700</xdr:colOff>
      <xdr:row>2</xdr:row>
      <xdr:rowOff>38100</xdr:rowOff>
    </xdr:to>
    <xdr:pic>
      <xdr:nvPicPr>
        <xdr:cNvPr id="35865" name="Picture 1" descr="IE-SimboloLogo-Izq01">
          <a:extLst>
            <a:ext uri="{FF2B5EF4-FFF2-40B4-BE49-F238E27FC236}">
              <a16:creationId xmlns:a16="http://schemas.microsoft.com/office/drawing/2014/main" id="{00000000-0008-0000-0600-000019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3828" name="Picture 1" descr="IE-SimboloLogo-Izq01">
          <a:extLst>
            <a:ext uri="{FF2B5EF4-FFF2-40B4-BE49-F238E27FC236}">
              <a16:creationId xmlns:a16="http://schemas.microsoft.com/office/drawing/2014/main" id="{00000000-0008-0000-0700-00002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2810" name="Picture 1" descr="IE-SimboloLogo-Izq01">
          <a:extLst>
            <a:ext uri="{FF2B5EF4-FFF2-40B4-BE49-F238E27FC236}">
              <a16:creationId xmlns:a16="http://schemas.microsoft.com/office/drawing/2014/main" id="{00000000-0008-0000-0800-00002A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12"/>
  <sheetViews>
    <sheetView tabSelected="1" zoomScaleNormal="100" workbookViewId="0"/>
  </sheetViews>
  <sheetFormatPr baseColWidth="10" defaultRowHeight="12.75" x14ac:dyDescent="0.2"/>
  <cols>
    <col min="1" max="1" width="8.7109375" style="1" customWidth="1"/>
    <col min="2" max="39" width="10.7109375" style="1" customWidth="1"/>
  </cols>
  <sheetData>
    <row r="2" spans="1:39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4" spans="1:39" s="22" customFormat="1" ht="15.75" x14ac:dyDescent="0.25">
      <c r="A4" s="12" t="s">
        <v>48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2.75" customHeight="1" x14ac:dyDescent="0.2">
      <c r="A5" s="2"/>
    </row>
    <row r="6" spans="1:39" s="73" customFormat="1" x14ac:dyDescent="0.2">
      <c r="A6" s="72" t="s">
        <v>47</v>
      </c>
      <c r="B6" s="72">
        <v>2023</v>
      </c>
      <c r="C6" s="72">
        <v>2022</v>
      </c>
      <c r="D6" s="72">
        <v>2021</v>
      </c>
      <c r="E6" s="72">
        <v>2020</v>
      </c>
      <c r="F6" s="72">
        <v>2019</v>
      </c>
      <c r="G6" s="72">
        <v>2018</v>
      </c>
      <c r="H6" s="72">
        <v>2017</v>
      </c>
      <c r="I6" s="72">
        <v>2016</v>
      </c>
      <c r="J6" s="72">
        <v>2015</v>
      </c>
      <c r="K6" s="72">
        <v>2014</v>
      </c>
      <c r="L6" s="72">
        <v>2013</v>
      </c>
      <c r="M6" s="72">
        <v>2012</v>
      </c>
      <c r="N6" s="72">
        <v>2011</v>
      </c>
      <c r="O6" s="72">
        <v>2010</v>
      </c>
      <c r="P6" s="72">
        <v>2009</v>
      </c>
      <c r="Q6" s="72">
        <v>2008</v>
      </c>
      <c r="R6" s="72">
        <v>2007</v>
      </c>
      <c r="S6" s="72">
        <v>2006</v>
      </c>
      <c r="T6" s="72">
        <v>2005</v>
      </c>
      <c r="U6" s="72">
        <v>2004</v>
      </c>
      <c r="V6" s="72">
        <v>2003</v>
      </c>
      <c r="W6" s="72">
        <v>2002</v>
      </c>
      <c r="X6" s="72">
        <v>2001</v>
      </c>
      <c r="Y6" s="72">
        <v>2000</v>
      </c>
      <c r="Z6" s="72">
        <v>1999</v>
      </c>
      <c r="AA6" s="72">
        <v>1998</v>
      </c>
      <c r="AB6" s="72">
        <v>1997</v>
      </c>
      <c r="AC6" s="72">
        <v>1996</v>
      </c>
      <c r="AD6" s="72">
        <v>1995</v>
      </c>
      <c r="AE6" s="72">
        <v>1994</v>
      </c>
      <c r="AF6" s="72">
        <v>1993</v>
      </c>
      <c r="AG6" s="72">
        <v>1992</v>
      </c>
      <c r="AH6" s="72">
        <v>1991</v>
      </c>
      <c r="AI6" s="72">
        <v>1990</v>
      </c>
      <c r="AJ6" s="72">
        <v>1989</v>
      </c>
      <c r="AK6" s="72">
        <v>1988</v>
      </c>
      <c r="AL6" s="72">
        <v>1987</v>
      </c>
      <c r="AM6" s="72">
        <v>1986</v>
      </c>
    </row>
    <row r="7" spans="1:3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">
      <c r="A8" s="71">
        <v>0</v>
      </c>
      <c r="B8" s="69">
        <v>87.501639669371954</v>
      </c>
      <c r="C8" s="69">
        <v>87.065933058466541</v>
      </c>
      <c r="D8" s="69">
        <v>87.085590484303296</v>
      </c>
      <c r="E8" s="69">
        <v>84.966196608119333</v>
      </c>
      <c r="F8" s="69">
        <v>87.207145108273139</v>
      </c>
      <c r="G8" s="69">
        <v>87.116793371126988</v>
      </c>
      <c r="H8" s="69">
        <v>86.739385590429606</v>
      </c>
      <c r="I8" s="69">
        <v>86.917827081140956</v>
      </c>
      <c r="J8" s="69">
        <v>86.416736917692802</v>
      </c>
      <c r="K8" s="69">
        <v>86.587101252168566</v>
      </c>
      <c r="L8" s="69">
        <v>86.667670148231295</v>
      </c>
      <c r="M8" s="69">
        <v>86.147993739762214</v>
      </c>
      <c r="N8" s="69">
        <v>86.254004552311187</v>
      </c>
      <c r="O8" s="69">
        <v>86.202256999660705</v>
      </c>
      <c r="P8" s="69">
        <v>85.780178818805368</v>
      </c>
      <c r="Q8" s="69">
        <v>85.560471476261782</v>
      </c>
      <c r="R8" s="69">
        <v>85.127328979569484</v>
      </c>
      <c r="S8" s="69">
        <v>85.20145334152987</v>
      </c>
      <c r="T8" s="69">
        <v>84.772923170050817</v>
      </c>
      <c r="U8" s="69">
        <v>84.603793331692046</v>
      </c>
      <c r="V8" s="69">
        <v>84.125366458811754</v>
      </c>
      <c r="W8" s="69">
        <v>84.445583089332388</v>
      </c>
      <c r="X8" s="69">
        <v>82.570342346446537</v>
      </c>
      <c r="Y8" s="69">
        <v>82.348503504035961</v>
      </c>
      <c r="Z8" s="69">
        <v>82.091939746561465</v>
      </c>
      <c r="AA8" s="69">
        <v>82.000347132453982</v>
      </c>
      <c r="AB8" s="69">
        <v>81.848010218107518</v>
      </c>
      <c r="AC8" s="69">
        <v>81.383116927818662</v>
      </c>
      <c r="AD8" s="69">
        <v>81.21306254907752</v>
      </c>
      <c r="AE8" s="69">
        <v>81.098412724445922</v>
      </c>
      <c r="AF8" s="69">
        <v>80.9578918193817</v>
      </c>
      <c r="AG8" s="69">
        <v>80.770269860270403</v>
      </c>
      <c r="AH8" s="69">
        <v>80.418410866011428</v>
      </c>
      <c r="AI8" s="69">
        <v>80.31648529842613</v>
      </c>
      <c r="AJ8" s="69">
        <v>80.49001415628446</v>
      </c>
      <c r="AK8" s="69">
        <v>80.249802598892643</v>
      </c>
      <c r="AL8" s="69">
        <v>80.293014141741082</v>
      </c>
      <c r="AM8" s="69">
        <v>80.191263380343059</v>
      </c>
    </row>
    <row r="9" spans="1:39" x14ac:dyDescent="0.2">
      <c r="A9" s="65">
        <v>1</v>
      </c>
      <c r="B9" s="23">
        <v>86.675814318579512</v>
      </c>
      <c r="C9" s="23">
        <v>86.248616919884626</v>
      </c>
      <c r="D9" s="23">
        <v>86.312749022240524</v>
      </c>
      <c r="E9" s="23">
        <v>84.134359312665254</v>
      </c>
      <c r="F9" s="23">
        <v>86.381696761104834</v>
      </c>
      <c r="G9" s="23">
        <v>86.308346792772824</v>
      </c>
      <c r="H9" s="23">
        <v>85.955929279681953</v>
      </c>
      <c r="I9" s="23">
        <v>86.082739848817297</v>
      </c>
      <c r="J9" s="23">
        <v>85.595536973245245</v>
      </c>
      <c r="K9" s="23">
        <v>85.846735929083636</v>
      </c>
      <c r="L9" s="23">
        <v>85.916757081490843</v>
      </c>
      <c r="M9" s="23">
        <v>85.451382380875557</v>
      </c>
      <c r="N9" s="23">
        <v>85.500590957399453</v>
      </c>
      <c r="O9" s="23">
        <v>85.443819861800378</v>
      </c>
      <c r="P9" s="23">
        <v>85.016268559656979</v>
      </c>
      <c r="Q9" s="23">
        <v>84.774853477999599</v>
      </c>
      <c r="R9" s="23">
        <v>84.332705930351779</v>
      </c>
      <c r="S9" s="23">
        <v>84.416332564589382</v>
      </c>
      <c r="T9" s="23">
        <v>84.051482112305109</v>
      </c>
      <c r="U9" s="23">
        <v>83.918359618404978</v>
      </c>
      <c r="V9" s="23">
        <v>83.462319536098235</v>
      </c>
      <c r="W9" s="23">
        <v>83.72039592912941</v>
      </c>
      <c r="X9" s="23">
        <v>81.8264627166797</v>
      </c>
      <c r="Y9" s="23">
        <v>81.692793557740345</v>
      </c>
      <c r="Z9" s="23">
        <v>81.411183631836124</v>
      </c>
      <c r="AA9" s="23">
        <v>81.274912594363087</v>
      </c>
      <c r="AB9" s="23">
        <v>81.262287446196396</v>
      </c>
      <c r="AC9" s="23">
        <v>80.689964294986083</v>
      </c>
      <c r="AD9" s="23">
        <v>80.591634903820847</v>
      </c>
      <c r="AE9" s="23">
        <v>80.5114608353704</v>
      </c>
      <c r="AF9" s="23">
        <v>80.416549678128547</v>
      </c>
      <c r="AG9" s="23">
        <v>80.285442430654683</v>
      </c>
      <c r="AH9" s="23">
        <v>79.903357741556675</v>
      </c>
      <c r="AI9" s="23">
        <v>79.857140196780321</v>
      </c>
      <c r="AJ9" s="23">
        <v>80.041884917311037</v>
      </c>
      <c r="AK9" s="23">
        <v>79.742555148358448</v>
      </c>
      <c r="AL9" s="23">
        <v>79.817053948932568</v>
      </c>
      <c r="AM9" s="23">
        <v>79.801175626556969</v>
      </c>
    </row>
    <row r="10" spans="1:39" x14ac:dyDescent="0.2">
      <c r="A10" s="65">
        <v>2</v>
      </c>
      <c r="B10" s="23">
        <v>85.686053789764387</v>
      </c>
      <c r="C10" s="23">
        <v>85.262116889368812</v>
      </c>
      <c r="D10" s="23">
        <v>85.3226046912919</v>
      </c>
      <c r="E10" s="23">
        <v>83.137380830946185</v>
      </c>
      <c r="F10" s="23">
        <v>85.390535777984056</v>
      </c>
      <c r="G10" s="23">
        <v>85.328057377010225</v>
      </c>
      <c r="H10" s="23">
        <v>84.972239616211809</v>
      </c>
      <c r="I10" s="23">
        <v>85.098905647543447</v>
      </c>
      <c r="J10" s="23">
        <v>84.603613523677737</v>
      </c>
      <c r="K10" s="23">
        <v>84.857192855441454</v>
      </c>
      <c r="L10" s="23">
        <v>84.936734494833019</v>
      </c>
      <c r="M10" s="23">
        <v>84.485128150297598</v>
      </c>
      <c r="N10" s="23">
        <v>84.514705912828433</v>
      </c>
      <c r="O10" s="23">
        <v>84.46671071115243</v>
      </c>
      <c r="P10" s="23">
        <v>84.036917107217491</v>
      </c>
      <c r="Q10" s="23">
        <v>83.799586355294068</v>
      </c>
      <c r="R10" s="23">
        <v>83.37831292223899</v>
      </c>
      <c r="S10" s="23">
        <v>83.431046624589342</v>
      </c>
      <c r="T10" s="23">
        <v>83.076445363761451</v>
      </c>
      <c r="U10" s="23">
        <v>82.94749747663694</v>
      </c>
      <c r="V10" s="23">
        <v>82.506842899736355</v>
      </c>
      <c r="W10" s="23">
        <v>82.758809575757837</v>
      </c>
      <c r="X10" s="23">
        <v>80.863161781684013</v>
      </c>
      <c r="Y10" s="23">
        <v>80.715409227708449</v>
      </c>
      <c r="Z10" s="23">
        <v>80.451419215017097</v>
      </c>
      <c r="AA10" s="23">
        <v>80.313772740528663</v>
      </c>
      <c r="AB10" s="23">
        <v>80.291622623751238</v>
      </c>
      <c r="AC10" s="23">
        <v>79.732822976791979</v>
      </c>
      <c r="AD10" s="23">
        <v>79.657103697511587</v>
      </c>
      <c r="AE10" s="23">
        <v>79.557980645794132</v>
      </c>
      <c r="AF10" s="23">
        <v>79.453122558821562</v>
      </c>
      <c r="AG10" s="23">
        <v>79.305534533854441</v>
      </c>
      <c r="AH10" s="23">
        <v>78.939736804830162</v>
      </c>
      <c r="AI10" s="23">
        <v>78.900575610821875</v>
      </c>
      <c r="AJ10" s="23">
        <v>79.095346700727546</v>
      </c>
      <c r="AK10" s="23">
        <v>78.80877843174946</v>
      </c>
      <c r="AL10" s="23">
        <v>78.856310901484335</v>
      </c>
      <c r="AM10" s="23">
        <v>78.840316875488725</v>
      </c>
    </row>
    <row r="11" spans="1:39" x14ac:dyDescent="0.2">
      <c r="A11" s="65">
        <v>3</v>
      </c>
      <c r="B11" s="23">
        <v>84.692787143984759</v>
      </c>
      <c r="C11" s="23">
        <v>84.275176813463716</v>
      </c>
      <c r="D11" s="23">
        <v>84.328803900112177</v>
      </c>
      <c r="E11" s="23">
        <v>82.143080779576678</v>
      </c>
      <c r="F11" s="23">
        <v>84.398891153086382</v>
      </c>
      <c r="G11" s="23">
        <v>84.333449829546993</v>
      </c>
      <c r="H11" s="23">
        <v>83.980221856792838</v>
      </c>
      <c r="I11" s="23">
        <v>84.109650113485031</v>
      </c>
      <c r="J11" s="23">
        <v>83.611396737588606</v>
      </c>
      <c r="K11" s="23">
        <v>83.872213424940497</v>
      </c>
      <c r="L11" s="23">
        <v>83.95128233104937</v>
      </c>
      <c r="M11" s="23">
        <v>83.503985007681507</v>
      </c>
      <c r="N11" s="23">
        <v>83.526136635846129</v>
      </c>
      <c r="O11" s="23">
        <v>83.471304583007282</v>
      </c>
      <c r="P11" s="23">
        <v>83.04417661694373</v>
      </c>
      <c r="Q11" s="23">
        <v>82.804581493076569</v>
      </c>
      <c r="R11" s="23">
        <v>82.388267718784135</v>
      </c>
      <c r="S11" s="23">
        <v>82.438413390566382</v>
      </c>
      <c r="T11" s="23">
        <v>82.091704069021844</v>
      </c>
      <c r="U11" s="23">
        <v>81.955660541642374</v>
      </c>
      <c r="V11" s="23">
        <v>81.541093641704535</v>
      </c>
      <c r="W11" s="23">
        <v>81.758809575757851</v>
      </c>
      <c r="X11" s="23">
        <v>79.886208928180253</v>
      </c>
      <c r="Y11" s="23">
        <v>79.722516999799765</v>
      </c>
      <c r="Z11" s="23">
        <v>79.466143508441249</v>
      </c>
      <c r="AA11" s="23">
        <v>79.331875805135169</v>
      </c>
      <c r="AB11" s="23">
        <v>79.305960608394898</v>
      </c>
      <c r="AC11" s="23">
        <v>78.756691230907833</v>
      </c>
      <c r="AD11" s="23">
        <v>78.696765318275837</v>
      </c>
      <c r="AE11" s="23">
        <v>78.584353292778061</v>
      </c>
      <c r="AF11" s="23">
        <v>78.489839016964282</v>
      </c>
      <c r="AG11" s="23">
        <v>78.345128152070387</v>
      </c>
      <c r="AH11" s="23">
        <v>77.962258907678205</v>
      </c>
      <c r="AI11" s="23">
        <v>77.930099429654703</v>
      </c>
      <c r="AJ11" s="23">
        <v>78.134284150010842</v>
      </c>
      <c r="AK11" s="23">
        <v>77.827048476651655</v>
      </c>
      <c r="AL11" s="23">
        <v>77.880149527444814</v>
      </c>
      <c r="AM11" s="23">
        <v>77.870086516914569</v>
      </c>
    </row>
    <row r="12" spans="1:39" x14ac:dyDescent="0.2">
      <c r="A12" s="65">
        <v>4</v>
      </c>
      <c r="B12" s="23">
        <v>83.702335040852944</v>
      </c>
      <c r="C12" s="23">
        <v>83.281279759782706</v>
      </c>
      <c r="D12" s="23">
        <v>83.331698189422852</v>
      </c>
      <c r="E12" s="23">
        <v>81.14572447429974</v>
      </c>
      <c r="F12" s="23">
        <v>83.404128320171552</v>
      </c>
      <c r="G12" s="23">
        <v>83.349075974025283</v>
      </c>
      <c r="H12" s="23">
        <v>82.988065738601136</v>
      </c>
      <c r="I12" s="23">
        <v>83.114810066734449</v>
      </c>
      <c r="J12" s="23">
        <v>82.618833422669908</v>
      </c>
      <c r="K12" s="23">
        <v>82.874624128823299</v>
      </c>
      <c r="L12" s="23">
        <v>82.95834418385482</v>
      </c>
      <c r="M12" s="23">
        <v>82.508541992928684</v>
      </c>
      <c r="N12" s="23">
        <v>82.53068109543679</v>
      </c>
      <c r="O12" s="23">
        <v>82.480749468370405</v>
      </c>
      <c r="P12" s="23">
        <v>82.051399137620891</v>
      </c>
      <c r="Q12" s="23">
        <v>81.819320072167287</v>
      </c>
      <c r="R12" s="23">
        <v>81.403088807076841</v>
      </c>
      <c r="S12" s="23">
        <v>81.445893299777239</v>
      </c>
      <c r="T12" s="23">
        <v>81.104708818928174</v>
      </c>
      <c r="U12" s="23">
        <v>80.966748987561814</v>
      </c>
      <c r="V12" s="23">
        <v>80.552949786599214</v>
      </c>
      <c r="W12" s="23">
        <v>80.768386082552027</v>
      </c>
      <c r="X12" s="23">
        <v>78.899465229459253</v>
      </c>
      <c r="Y12" s="23">
        <v>78.722516999799765</v>
      </c>
      <c r="Z12" s="23">
        <v>78.476908131794772</v>
      </c>
      <c r="AA12" s="23">
        <v>78.342588388545522</v>
      </c>
      <c r="AB12" s="23">
        <v>78.316397743105</v>
      </c>
      <c r="AC12" s="23">
        <v>77.78311225173924</v>
      </c>
      <c r="AD12" s="23">
        <v>77.726304728564941</v>
      </c>
      <c r="AE12" s="23">
        <v>77.604239933758592</v>
      </c>
      <c r="AF12" s="23">
        <v>77.519392381520191</v>
      </c>
      <c r="AG12" s="23">
        <v>77.361186813532299</v>
      </c>
      <c r="AH12" s="23">
        <v>77.005887052152985</v>
      </c>
      <c r="AI12" s="23">
        <v>76.954959928927366</v>
      </c>
      <c r="AJ12" s="23">
        <v>77.155720435597189</v>
      </c>
      <c r="AK12" s="23">
        <v>76.844804910811206</v>
      </c>
      <c r="AL12" s="23">
        <v>76.909261023335517</v>
      </c>
      <c r="AM12" s="23">
        <v>76.887017463922788</v>
      </c>
    </row>
    <row r="13" spans="1:39" x14ac:dyDescent="0.2">
      <c r="A13" s="65">
        <v>5</v>
      </c>
      <c r="B13" s="69">
        <v>82.705310971052</v>
      </c>
      <c r="C13" s="69">
        <v>82.284140240993111</v>
      </c>
      <c r="D13" s="69">
        <v>82.337080301269509</v>
      </c>
      <c r="E13" s="69">
        <v>80.148224131322451</v>
      </c>
      <c r="F13" s="69">
        <v>82.416877353049713</v>
      </c>
      <c r="G13" s="69">
        <v>82.3542370402091</v>
      </c>
      <c r="H13" s="69">
        <v>81.988065738601136</v>
      </c>
      <c r="I13" s="69">
        <v>82.12959054761771</v>
      </c>
      <c r="J13" s="69">
        <v>81.6236013173164</v>
      </c>
      <c r="K13" s="69">
        <v>81.888734823322622</v>
      </c>
      <c r="L13" s="69">
        <v>81.962900819971381</v>
      </c>
      <c r="M13" s="69">
        <v>81.517567679580665</v>
      </c>
      <c r="N13" s="69">
        <v>81.535365255267052</v>
      </c>
      <c r="O13" s="69">
        <v>81.487921176177053</v>
      </c>
      <c r="P13" s="69">
        <v>81.061071155040608</v>
      </c>
      <c r="Q13" s="69">
        <v>80.829153292559099</v>
      </c>
      <c r="R13" s="69">
        <v>80.413151241977076</v>
      </c>
      <c r="S13" s="69">
        <v>80.453526417783536</v>
      </c>
      <c r="T13" s="69">
        <v>80.107364102931783</v>
      </c>
      <c r="U13" s="69">
        <v>79.975418824390047</v>
      </c>
      <c r="V13" s="69">
        <v>79.556039082836733</v>
      </c>
      <c r="W13" s="69">
        <v>79.77492473973706</v>
      </c>
      <c r="X13" s="69">
        <v>77.90275591418812</v>
      </c>
      <c r="Y13" s="69">
        <v>77.736330111735825</v>
      </c>
      <c r="Z13" s="69">
        <v>77.491012330900702</v>
      </c>
      <c r="AA13" s="69">
        <v>77.352827596806861</v>
      </c>
      <c r="AB13" s="69">
        <v>77.336422161176657</v>
      </c>
      <c r="AC13" s="69">
        <v>76.793047384505698</v>
      </c>
      <c r="AD13" s="69">
        <v>76.742789469774976</v>
      </c>
      <c r="AE13" s="69">
        <v>76.623782768794143</v>
      </c>
      <c r="AF13" s="69">
        <v>76.544894573869144</v>
      </c>
      <c r="AG13" s="69">
        <v>76.373575740154536</v>
      </c>
      <c r="AH13" s="69">
        <v>76.011844420563406</v>
      </c>
      <c r="AI13" s="69">
        <v>75.975584189133315</v>
      </c>
      <c r="AJ13" s="69">
        <v>76.167457888177708</v>
      </c>
      <c r="AK13" s="69">
        <v>75.867539316371477</v>
      </c>
      <c r="AL13" s="69">
        <v>75.925881049367447</v>
      </c>
      <c r="AM13" s="69">
        <v>75.900133914733019</v>
      </c>
    </row>
    <row r="14" spans="1:39" x14ac:dyDescent="0.2">
      <c r="A14" s="65">
        <v>6</v>
      </c>
      <c r="B14" s="23">
        <v>81.722009989909097</v>
      </c>
      <c r="C14" s="23">
        <v>81.289449654190221</v>
      </c>
      <c r="D14" s="23">
        <v>81.347307470720736</v>
      </c>
      <c r="E14" s="23">
        <v>79.150659237782364</v>
      </c>
      <c r="F14" s="23">
        <v>81.419405299875919</v>
      </c>
      <c r="G14" s="23">
        <v>81.359242141116766</v>
      </c>
      <c r="H14" s="23">
        <v>80.990488409243795</v>
      </c>
      <c r="I14" s="23">
        <v>81.139129292432273</v>
      </c>
      <c r="J14" s="23">
        <v>80.628268273440597</v>
      </c>
      <c r="K14" s="23">
        <v>80.89556787527512</v>
      </c>
      <c r="L14" s="23">
        <v>80.967452531561122</v>
      </c>
      <c r="M14" s="23">
        <v>80.522210393730347</v>
      </c>
      <c r="N14" s="23">
        <v>80.535365255267038</v>
      </c>
      <c r="O14" s="23">
        <v>80.495111709207293</v>
      </c>
      <c r="P14" s="23">
        <v>80.063485230212009</v>
      </c>
      <c r="Q14" s="23">
        <v>79.831666675160264</v>
      </c>
      <c r="R14" s="23">
        <v>79.421063117670329</v>
      </c>
      <c r="S14" s="23">
        <v>79.456269094738516</v>
      </c>
      <c r="T14" s="23">
        <v>79.118752912586544</v>
      </c>
      <c r="U14" s="23">
        <v>78.978440697814307</v>
      </c>
      <c r="V14" s="23">
        <v>78.565384103436415</v>
      </c>
      <c r="W14" s="23">
        <v>78.784474328494895</v>
      </c>
      <c r="X14" s="23">
        <v>76.919108903665048</v>
      </c>
      <c r="Y14" s="23">
        <v>76.743131392277249</v>
      </c>
      <c r="Z14" s="23">
        <v>76.497788552543341</v>
      </c>
      <c r="AA14" s="23">
        <v>76.369039503740382</v>
      </c>
      <c r="AB14" s="23">
        <v>76.349299670130776</v>
      </c>
      <c r="AC14" s="23">
        <v>75.819097595945749</v>
      </c>
      <c r="AD14" s="23">
        <v>75.76223187920229</v>
      </c>
      <c r="AE14" s="23">
        <v>75.633289121490151</v>
      </c>
      <c r="AF14" s="23">
        <v>75.566464646794586</v>
      </c>
      <c r="AG14" s="23">
        <v>75.388324890860304</v>
      </c>
      <c r="AH14" s="23">
        <v>75.028947840484406</v>
      </c>
      <c r="AI14" s="23">
        <v>74.989688990015722</v>
      </c>
      <c r="AJ14" s="23">
        <v>75.178654159199752</v>
      </c>
      <c r="AK14" s="23">
        <v>74.889199972502027</v>
      </c>
      <c r="AL14" s="23">
        <v>74.938719192634082</v>
      </c>
      <c r="AM14" s="23">
        <v>74.917055894557748</v>
      </c>
    </row>
    <row r="15" spans="1:39" x14ac:dyDescent="0.2">
      <c r="A15" s="65">
        <v>7</v>
      </c>
      <c r="B15" s="23">
        <v>80.722009989909097</v>
      </c>
      <c r="C15" s="23">
        <v>80.297030129711715</v>
      </c>
      <c r="D15" s="23">
        <v>80.354822977453622</v>
      </c>
      <c r="E15" s="23">
        <v>78.153093397929538</v>
      </c>
      <c r="F15" s="23">
        <v>80.421845244678678</v>
      </c>
      <c r="G15" s="23">
        <v>80.366381009650439</v>
      </c>
      <c r="H15" s="23">
        <v>79.995205488006604</v>
      </c>
      <c r="I15" s="23">
        <v>80.143754191894118</v>
      </c>
      <c r="J15" s="23">
        <v>79.635053025584142</v>
      </c>
      <c r="K15" s="23">
        <v>79.900088902239887</v>
      </c>
      <c r="L15" s="23">
        <v>79.969772293393461</v>
      </c>
      <c r="M15" s="23">
        <v>79.529261510253392</v>
      </c>
      <c r="N15" s="23">
        <v>79.542482280413736</v>
      </c>
      <c r="O15" s="23">
        <v>79.495111709207293</v>
      </c>
      <c r="P15" s="23">
        <v>79.070863624455441</v>
      </c>
      <c r="Q15" s="23">
        <v>78.834222582395313</v>
      </c>
      <c r="R15" s="23">
        <v>78.426379229840492</v>
      </c>
      <c r="S15" s="23">
        <v>78.473468946148998</v>
      </c>
      <c r="T15" s="23">
        <v>78.124803954655249</v>
      </c>
      <c r="U15" s="23">
        <v>77.984557439070315</v>
      </c>
      <c r="V15" s="23">
        <v>77.577582210328089</v>
      </c>
      <c r="W15" s="23">
        <v>77.794001715429502</v>
      </c>
      <c r="X15" s="23">
        <v>75.922365439189065</v>
      </c>
      <c r="Y15" s="23">
        <v>75.749642318014338</v>
      </c>
      <c r="Z15" s="23">
        <v>75.504186640729074</v>
      </c>
      <c r="AA15" s="23">
        <v>75.37218904725836</v>
      </c>
      <c r="AB15" s="23">
        <v>75.365360966518821</v>
      </c>
      <c r="AC15" s="23">
        <v>74.828606194661091</v>
      </c>
      <c r="AD15" s="23">
        <v>74.784264978878454</v>
      </c>
      <c r="AE15" s="23">
        <v>74.64554769371442</v>
      </c>
      <c r="AF15" s="23">
        <v>74.584072811951302</v>
      </c>
      <c r="AG15" s="23">
        <v>74.399641022601955</v>
      </c>
      <c r="AH15" s="23">
        <v>74.058940872896272</v>
      </c>
      <c r="AI15" s="23">
        <v>74.011123435571307</v>
      </c>
      <c r="AJ15" s="23">
        <v>74.189317542839376</v>
      </c>
      <c r="AK15" s="23">
        <v>73.896772423914982</v>
      </c>
      <c r="AL15" s="23">
        <v>73.952981735179563</v>
      </c>
      <c r="AM15" s="23">
        <v>73.932819492282903</v>
      </c>
    </row>
    <row r="16" spans="1:39" x14ac:dyDescent="0.2">
      <c r="A16" s="65">
        <v>8</v>
      </c>
      <c r="B16" s="23">
        <v>79.726942572378462</v>
      </c>
      <c r="C16" s="23">
        <v>79.299463117039721</v>
      </c>
      <c r="D16" s="23">
        <v>79.367150468759917</v>
      </c>
      <c r="E16" s="23">
        <v>77.157776821598532</v>
      </c>
      <c r="F16" s="23">
        <v>79.424201687102013</v>
      </c>
      <c r="G16" s="23">
        <v>79.378060472084627</v>
      </c>
      <c r="H16" s="23">
        <v>78.995205488006604</v>
      </c>
      <c r="I16" s="23">
        <v>79.143754191894118</v>
      </c>
      <c r="J16" s="23">
        <v>78.641791179177019</v>
      </c>
      <c r="K16" s="23">
        <v>78.904734000288911</v>
      </c>
      <c r="L16" s="23">
        <v>78.983892040960725</v>
      </c>
      <c r="M16" s="23">
        <v>78.543409052661588</v>
      </c>
      <c r="N16" s="23">
        <v>78.54485092995732</v>
      </c>
      <c r="O16" s="23">
        <v>78.495111709207293</v>
      </c>
      <c r="P16" s="23">
        <v>78.073363615764364</v>
      </c>
      <c r="Q16" s="23">
        <v>77.841997215480447</v>
      </c>
      <c r="R16" s="23">
        <v>77.429126017340636</v>
      </c>
      <c r="S16" s="23">
        <v>77.485184273509304</v>
      </c>
      <c r="T16" s="23">
        <v>77.127763602108317</v>
      </c>
      <c r="U16" s="23">
        <v>76.984557439070315</v>
      </c>
      <c r="V16" s="23">
        <v>76.5837155845159</v>
      </c>
      <c r="W16" s="23">
        <v>76.797166861511698</v>
      </c>
      <c r="X16" s="23">
        <v>74.925501617932596</v>
      </c>
      <c r="Y16" s="23">
        <v>74.755878621303509</v>
      </c>
      <c r="Z16" s="23">
        <v>74.50733803102905</v>
      </c>
      <c r="AA16" s="23">
        <v>74.381706404796148</v>
      </c>
      <c r="AB16" s="23">
        <v>74.384148715732508</v>
      </c>
      <c r="AC16" s="23">
        <v>73.831712222882416</v>
      </c>
      <c r="AD16" s="23">
        <v>73.784264978878454</v>
      </c>
      <c r="AE16" s="23">
        <v>73.660094631723595</v>
      </c>
      <c r="AF16" s="23">
        <v>73.598032130043563</v>
      </c>
      <c r="AG16" s="23">
        <v>73.410419035326711</v>
      </c>
      <c r="AH16" s="23">
        <v>73.066787512761195</v>
      </c>
      <c r="AI16" s="23">
        <v>73.036833819198435</v>
      </c>
      <c r="AJ16" s="23">
        <v>73.209178233568991</v>
      </c>
      <c r="AK16" s="23">
        <v>72.908424871363181</v>
      </c>
      <c r="AL16" s="23">
        <v>72.964003755109317</v>
      </c>
      <c r="AM16" s="23">
        <v>72.949393511244324</v>
      </c>
    </row>
    <row r="17" spans="1:39" x14ac:dyDescent="0.2">
      <c r="A17" s="65">
        <v>9</v>
      </c>
      <c r="B17" s="23">
        <v>78.734076942572585</v>
      </c>
      <c r="C17" s="23">
        <v>78.304293233963094</v>
      </c>
      <c r="D17" s="23">
        <v>78.37675893721152</v>
      </c>
      <c r="E17" s="23">
        <v>76.157776821598517</v>
      </c>
      <c r="F17" s="23">
        <v>78.424201687102013</v>
      </c>
      <c r="G17" s="23">
        <v>78.387106123883115</v>
      </c>
      <c r="H17" s="23">
        <v>77.997435559455539</v>
      </c>
      <c r="I17" s="23">
        <v>78.154935914312802</v>
      </c>
      <c r="J17" s="23">
        <v>77.641791179177019</v>
      </c>
      <c r="K17" s="23">
        <v>77.914052769078737</v>
      </c>
      <c r="L17" s="23">
        <v>77.988591390420567</v>
      </c>
      <c r="M17" s="23">
        <v>77.548139656602388</v>
      </c>
      <c r="N17" s="23">
        <v>77.552087989741679</v>
      </c>
      <c r="O17" s="23">
        <v>77.497589180556659</v>
      </c>
      <c r="P17" s="23">
        <v>77.073363615764364</v>
      </c>
      <c r="Q17" s="23">
        <v>76.844652507325478</v>
      </c>
      <c r="R17" s="23">
        <v>76.43478759228627</v>
      </c>
      <c r="S17" s="23">
        <v>76.488082907479821</v>
      </c>
      <c r="T17" s="23">
        <v>76.136514305780906</v>
      </c>
      <c r="U17" s="23">
        <v>75.993505742927994</v>
      </c>
      <c r="V17" s="23">
        <v>75.589776978761009</v>
      </c>
      <c r="W17" s="23">
        <v>75.806258859046835</v>
      </c>
      <c r="X17" s="23">
        <v>73.925501617932596</v>
      </c>
      <c r="Y17" s="23">
        <v>73.761996444922502</v>
      </c>
      <c r="Z17" s="23">
        <v>73.510447634141315</v>
      </c>
      <c r="AA17" s="23">
        <v>73.390881351056606</v>
      </c>
      <c r="AB17" s="23">
        <v>73.390212518205502</v>
      </c>
      <c r="AC17" s="23">
        <v>72.846502408703145</v>
      </c>
      <c r="AD17" s="23">
        <v>72.78715534435743</v>
      </c>
      <c r="AE17" s="23">
        <v>72.662865367357128</v>
      </c>
      <c r="AF17" s="23">
        <v>72.603356397431696</v>
      </c>
      <c r="AG17" s="23">
        <v>72.420717694654059</v>
      </c>
      <c r="AH17" s="23">
        <v>72.078959514577136</v>
      </c>
      <c r="AI17" s="23">
        <v>72.050949006030393</v>
      </c>
      <c r="AJ17" s="23">
        <v>72.218351821553043</v>
      </c>
      <c r="AK17" s="23">
        <v>71.912741306352544</v>
      </c>
      <c r="AL17" s="23">
        <v>71.976246491279241</v>
      </c>
      <c r="AM17" s="23">
        <v>71.962900069113743</v>
      </c>
    </row>
    <row r="18" spans="1:39" x14ac:dyDescent="0.2">
      <c r="A18" s="65">
        <v>10</v>
      </c>
      <c r="B18" s="69">
        <v>77.743466673827143</v>
      </c>
      <c r="C18" s="69">
        <v>77.311307869761293</v>
      </c>
      <c r="D18" s="69">
        <v>77.381304167104062</v>
      </c>
      <c r="E18" s="69">
        <v>75.159943976874715</v>
      </c>
      <c r="F18" s="69">
        <v>77.428668172014795</v>
      </c>
      <c r="G18" s="69">
        <v>77.389310970128776</v>
      </c>
      <c r="H18" s="69">
        <v>76.999651718164486</v>
      </c>
      <c r="I18" s="69">
        <v>77.159535984276076</v>
      </c>
      <c r="J18" s="69">
        <v>76.648735133882283</v>
      </c>
      <c r="K18" s="69">
        <v>76.923423346302016</v>
      </c>
      <c r="L18" s="69">
        <v>76.993291493869052</v>
      </c>
      <c r="M18" s="69">
        <v>76.550538478836287</v>
      </c>
      <c r="N18" s="69">
        <v>76.557008240244855</v>
      </c>
      <c r="O18" s="69">
        <v>76.500083669634719</v>
      </c>
      <c r="P18" s="69">
        <v>76.081149668569097</v>
      </c>
      <c r="Q18" s="69">
        <v>75.844652507325478</v>
      </c>
      <c r="R18" s="69">
        <v>75.43478759228627</v>
      </c>
      <c r="S18" s="69">
        <v>75.488082907479821</v>
      </c>
      <c r="T18" s="69">
        <v>75.139435830526267</v>
      </c>
      <c r="U18" s="69">
        <v>75.005358710570647</v>
      </c>
      <c r="V18" s="69">
        <v>74.595626654754852</v>
      </c>
      <c r="W18" s="69">
        <v>74.820761099135694</v>
      </c>
      <c r="X18" s="69">
        <v>72.934280779071628</v>
      </c>
      <c r="Y18" s="69">
        <v>72.761996444922502</v>
      </c>
      <c r="Z18" s="69">
        <v>72.525576064704097</v>
      </c>
      <c r="AA18" s="69">
        <v>72.399849398082097</v>
      </c>
      <c r="AB18" s="69">
        <v>72.404787551016142</v>
      </c>
      <c r="AC18" s="69">
        <v>71.852141536291072</v>
      </c>
      <c r="AD18" s="69">
        <v>71.800837339641831</v>
      </c>
      <c r="AE18" s="69">
        <v>71.673347267468699</v>
      </c>
      <c r="AF18" s="69">
        <v>71.616005122180439</v>
      </c>
      <c r="AG18" s="69">
        <v>71.435120033371092</v>
      </c>
      <c r="AH18" s="69">
        <v>71.094755274166161</v>
      </c>
      <c r="AI18" s="69">
        <v>71.05974460195155</v>
      </c>
      <c r="AJ18" s="69">
        <v>71.229019917559825</v>
      </c>
      <c r="AK18" s="69">
        <v>70.926760960419927</v>
      </c>
      <c r="AL18" s="69">
        <v>70.989546923709128</v>
      </c>
      <c r="AM18" s="69">
        <v>70.970205856271235</v>
      </c>
    </row>
    <row r="19" spans="1:39" x14ac:dyDescent="0.2">
      <c r="A19" s="65">
        <v>11</v>
      </c>
      <c r="B19" s="23">
        <v>76.752561156233639</v>
      </c>
      <c r="C19" s="23">
        <v>76.317980401913857</v>
      </c>
      <c r="D19" s="23">
        <v>76.38790951639109</v>
      </c>
      <c r="E19" s="23">
        <v>74.164171827471307</v>
      </c>
      <c r="F19" s="23">
        <v>76.432992527618424</v>
      </c>
      <c r="G19" s="23">
        <v>76.393696627556523</v>
      </c>
      <c r="H19" s="23">
        <v>76.001904768658093</v>
      </c>
      <c r="I19" s="23">
        <v>76.159535984276076</v>
      </c>
      <c r="J19" s="23">
        <v>75.651031291127083</v>
      </c>
      <c r="K19" s="23">
        <v>75.932762295993498</v>
      </c>
      <c r="L19" s="23">
        <v>75.99567970287103</v>
      </c>
      <c r="M19" s="23">
        <v>75.552982016878019</v>
      </c>
      <c r="N19" s="23">
        <v>75.559491527132863</v>
      </c>
      <c r="O19" s="23">
        <v>75.502656398911952</v>
      </c>
      <c r="P19" s="23">
        <v>75.089150523854599</v>
      </c>
      <c r="Q19" s="23">
        <v>74.847398027716892</v>
      </c>
      <c r="R19" s="23">
        <v>74.443098433138587</v>
      </c>
      <c r="S19" s="23">
        <v>74.490952337282295</v>
      </c>
      <c r="T19" s="23">
        <v>74.151075319548866</v>
      </c>
      <c r="U19" s="23">
        <v>74.019679217692257</v>
      </c>
      <c r="V19" s="23">
        <v>73.606843485940573</v>
      </c>
      <c r="W19" s="23">
        <v>73.829370440046162</v>
      </c>
      <c r="X19" s="23">
        <v>71.937210023174671</v>
      </c>
      <c r="Y19" s="23">
        <v>71.770889357570795</v>
      </c>
      <c r="Z19" s="23">
        <v>71.543218592083591</v>
      </c>
      <c r="AA19" s="23">
        <v>71.405625942676991</v>
      </c>
      <c r="AB19" s="23">
        <v>71.407554555062191</v>
      </c>
      <c r="AC19" s="23">
        <v>70.865529520560074</v>
      </c>
      <c r="AD19" s="23">
        <v>70.805987488976911</v>
      </c>
      <c r="AE19" s="23">
        <v>70.685774340986399</v>
      </c>
      <c r="AF19" s="23">
        <v>70.616005122180439</v>
      </c>
      <c r="AG19" s="23">
        <v>70.446258382207546</v>
      </c>
      <c r="AH19" s="23">
        <v>70.105233367949097</v>
      </c>
      <c r="AI19" s="23">
        <v>70.067893912240237</v>
      </c>
      <c r="AJ19" s="23">
        <v>70.238937241530948</v>
      </c>
      <c r="AK19" s="23">
        <v>69.939847424129482</v>
      </c>
      <c r="AL19" s="23">
        <v>70.003904349831629</v>
      </c>
      <c r="AM19" s="23">
        <v>69.982187489046183</v>
      </c>
    </row>
    <row r="20" spans="1:39" x14ac:dyDescent="0.2">
      <c r="A20" s="65">
        <v>12</v>
      </c>
      <c r="B20" s="23">
        <v>75.752561156233639</v>
      </c>
      <c r="C20" s="23">
        <v>75.322286252165355</v>
      </c>
      <c r="D20" s="23">
        <v>75.396529391583158</v>
      </c>
      <c r="E20" s="23">
        <v>73.166220302991007</v>
      </c>
      <c r="F20" s="23">
        <v>75.435126000809291</v>
      </c>
      <c r="G20" s="23">
        <v>75.400342372410037</v>
      </c>
      <c r="H20" s="23">
        <v>75.001904768658079</v>
      </c>
      <c r="I20" s="23">
        <v>75.164121689679845</v>
      </c>
      <c r="J20" s="23">
        <v>74.653348177057211</v>
      </c>
      <c r="K20" s="23">
        <v>74.937495398791199</v>
      </c>
      <c r="L20" s="23">
        <v>75.000546756512918</v>
      </c>
      <c r="M20" s="23">
        <v>74.560396784856323</v>
      </c>
      <c r="N20" s="23">
        <v>74.562018725137037</v>
      </c>
      <c r="O20" s="23">
        <v>74.505288963585613</v>
      </c>
      <c r="P20" s="23">
        <v>74.091841883950835</v>
      </c>
      <c r="Q20" s="23">
        <v>73.855457565734454</v>
      </c>
      <c r="R20" s="23">
        <v>73.44865017232506</v>
      </c>
      <c r="S20" s="23">
        <v>73.499547894845421</v>
      </c>
      <c r="T20" s="23">
        <v>73.15107531954888</v>
      </c>
      <c r="U20" s="23">
        <v>73.022401503180731</v>
      </c>
      <c r="V20" s="23">
        <v>72.615116731117695</v>
      </c>
      <c r="W20" s="23">
        <v>72.83221336880483</v>
      </c>
      <c r="X20" s="23">
        <v>70.951328697589958</v>
      </c>
      <c r="Y20" s="23">
        <v>70.776595360749468</v>
      </c>
      <c r="Z20" s="23">
        <v>70.554606446946863</v>
      </c>
      <c r="AA20" s="23">
        <v>70.413864338180886</v>
      </c>
      <c r="AB20" s="23">
        <v>70.418028720509966</v>
      </c>
      <c r="AC20" s="23">
        <v>69.883258253020202</v>
      </c>
      <c r="AD20" s="23">
        <v>69.813337074837818</v>
      </c>
      <c r="AE20" s="23">
        <v>69.690397686004658</v>
      </c>
      <c r="AF20" s="23">
        <v>69.626937979400694</v>
      </c>
      <c r="AG20" s="23">
        <v>69.452426481712777</v>
      </c>
      <c r="AH20" s="23">
        <v>69.109126824718373</v>
      </c>
      <c r="AI20" s="23">
        <v>69.088699023416353</v>
      </c>
      <c r="AJ20" s="23">
        <v>69.24813853557805</v>
      </c>
      <c r="AK20" s="23">
        <v>68.950373444222492</v>
      </c>
      <c r="AL20" s="23">
        <v>69.012304800986684</v>
      </c>
      <c r="AM20" s="23">
        <v>68.988705713761149</v>
      </c>
    </row>
    <row r="21" spans="1:39" x14ac:dyDescent="0.2">
      <c r="A21" s="65">
        <v>13</v>
      </c>
      <c r="B21" s="23">
        <v>74.756780995971852</v>
      </c>
      <c r="C21" s="23">
        <v>74.328578102546146</v>
      </c>
      <c r="D21" s="23">
        <v>74.400711344014454</v>
      </c>
      <c r="E21" s="23">
        <v>72.168262137059571</v>
      </c>
      <c r="F21" s="23">
        <v>74.437291518004329</v>
      </c>
      <c r="G21" s="23">
        <v>74.404778272894205</v>
      </c>
      <c r="H21" s="23">
        <v>74.006404432190109</v>
      </c>
      <c r="I21" s="23">
        <v>74.175489792817189</v>
      </c>
      <c r="J21" s="23">
        <v>73.653348177057211</v>
      </c>
      <c r="K21" s="23">
        <v>73.937495398791199</v>
      </c>
      <c r="L21" s="23">
        <v>74.000546756512918</v>
      </c>
      <c r="M21" s="23">
        <v>73.56792665648328</v>
      </c>
      <c r="N21" s="23">
        <v>73.564633942929675</v>
      </c>
      <c r="O21" s="23">
        <v>73.510557532577508</v>
      </c>
      <c r="P21" s="23">
        <v>73.102335744750576</v>
      </c>
      <c r="Q21" s="23">
        <v>72.855457565734454</v>
      </c>
      <c r="R21" s="23">
        <v>72.451409322348169</v>
      </c>
      <c r="S21" s="23">
        <v>72.507800497939172</v>
      </c>
      <c r="T21" s="23">
        <v>72.161805105593601</v>
      </c>
      <c r="U21" s="23">
        <v>72.025071467131909</v>
      </c>
      <c r="V21" s="23">
        <v>71.615116731117695</v>
      </c>
      <c r="W21" s="23">
        <v>71.83221336880483</v>
      </c>
      <c r="X21" s="23">
        <v>69.965102098902832</v>
      </c>
      <c r="Y21" s="23">
        <v>69.782175376593372</v>
      </c>
      <c r="Z21" s="23">
        <v>69.562715073970239</v>
      </c>
      <c r="AA21" s="23">
        <v>69.41899831355137</v>
      </c>
      <c r="AB21" s="23">
        <v>69.42299674136639</v>
      </c>
      <c r="AC21" s="23">
        <v>68.897614322986016</v>
      </c>
      <c r="AD21" s="23">
        <v>68.820193668079568</v>
      </c>
      <c r="AE21" s="23">
        <v>68.694684316363876</v>
      </c>
      <c r="AF21" s="23">
        <v>68.633044294406545</v>
      </c>
      <c r="AG21" s="23">
        <v>68.475491752079606</v>
      </c>
      <c r="AH21" s="23">
        <v>68.114514396646797</v>
      </c>
      <c r="AI21" s="23">
        <v>68.107948144458419</v>
      </c>
      <c r="AJ21" s="23">
        <v>68.26021262485466</v>
      </c>
      <c r="AK21" s="23">
        <v>67.960228244385533</v>
      </c>
      <c r="AL21" s="23">
        <v>68.021926507388983</v>
      </c>
      <c r="AM21" s="23">
        <v>68.003104887867082</v>
      </c>
    </row>
    <row r="22" spans="1:39" x14ac:dyDescent="0.2">
      <c r="A22" s="65">
        <v>14</v>
      </c>
      <c r="B22" s="23">
        <v>73.771102698564889</v>
      </c>
      <c r="C22" s="23">
        <v>73.334657821785598</v>
      </c>
      <c r="D22" s="23">
        <v>73.40897816864333</v>
      </c>
      <c r="E22" s="23">
        <v>71.174458127007412</v>
      </c>
      <c r="F22" s="23">
        <v>73.439464730687405</v>
      </c>
      <c r="G22" s="23">
        <v>73.415834581714606</v>
      </c>
      <c r="H22" s="23">
        <v>73.013056203558008</v>
      </c>
      <c r="I22" s="23">
        <v>73.182402876769871</v>
      </c>
      <c r="J22" s="23">
        <v>72.660417776109341</v>
      </c>
      <c r="K22" s="23">
        <v>72.949649886841527</v>
      </c>
      <c r="L22" s="23">
        <v>73.005546447127102</v>
      </c>
      <c r="M22" s="23">
        <v>72.57820887721418</v>
      </c>
      <c r="N22" s="23">
        <v>72.572445582203528</v>
      </c>
      <c r="O22" s="23">
        <v>72.513141978260947</v>
      </c>
      <c r="P22" s="23">
        <v>72.112840058674877</v>
      </c>
      <c r="Q22" s="23">
        <v>71.866169968074871</v>
      </c>
      <c r="R22" s="23">
        <v>71.459381361174991</v>
      </c>
      <c r="S22" s="23">
        <v>71.515728186752838</v>
      </c>
      <c r="T22" s="23">
        <v>71.16706056800075</v>
      </c>
      <c r="U22" s="23">
        <v>71.033104306476901</v>
      </c>
      <c r="V22" s="23">
        <v>70.62314241240847</v>
      </c>
      <c r="W22" s="23">
        <v>70.840327309917612</v>
      </c>
      <c r="X22" s="23">
        <v>68.973079758557972</v>
      </c>
      <c r="Y22" s="23">
        <v>68.784813179925493</v>
      </c>
      <c r="Z22" s="23">
        <v>68.570385524589057</v>
      </c>
      <c r="AA22" s="23">
        <v>68.421435570025167</v>
      </c>
      <c r="AB22" s="23">
        <v>68.427660619975271</v>
      </c>
      <c r="AC22" s="23">
        <v>67.904299819037078</v>
      </c>
      <c r="AD22" s="23">
        <v>67.832900965882303</v>
      </c>
      <c r="AE22" s="23">
        <v>67.702688814752833</v>
      </c>
      <c r="AF22" s="23">
        <v>67.63683590133742</v>
      </c>
      <c r="AG22" s="23">
        <v>67.484384725307663</v>
      </c>
      <c r="AH22" s="23">
        <v>67.121268542780868</v>
      </c>
      <c r="AI22" s="23">
        <v>67.122904583152092</v>
      </c>
      <c r="AJ22" s="23">
        <v>67.273190605520711</v>
      </c>
      <c r="AK22" s="23">
        <v>66.968060915476684</v>
      </c>
      <c r="AL22" s="23">
        <v>67.031346773994471</v>
      </c>
      <c r="AM22" s="23">
        <v>67.019073429521114</v>
      </c>
    </row>
    <row r="23" spans="1:39" x14ac:dyDescent="0.2">
      <c r="A23" s="65">
        <v>15</v>
      </c>
      <c r="B23" s="69">
        <v>72.778966544995086</v>
      </c>
      <c r="C23" s="69">
        <v>72.346786599844663</v>
      </c>
      <c r="D23" s="69">
        <v>72.417374589166201</v>
      </c>
      <c r="E23" s="69">
        <v>70.188916895395664</v>
      </c>
      <c r="F23" s="69">
        <v>72.439464730687405</v>
      </c>
      <c r="G23" s="69">
        <v>72.426754395260744</v>
      </c>
      <c r="H23" s="69">
        <v>72.022054734142756</v>
      </c>
      <c r="I23" s="69">
        <v>72.189404422450636</v>
      </c>
      <c r="J23" s="69">
        <v>71.662780644857989</v>
      </c>
      <c r="K23" s="69">
        <v>71.957023585339712</v>
      </c>
      <c r="L23" s="69">
        <v>72.013213573995856</v>
      </c>
      <c r="M23" s="69">
        <v>71.585937706569311</v>
      </c>
      <c r="N23" s="69">
        <v>71.577563476472292</v>
      </c>
      <c r="O23" s="69">
        <v>71.518316702360636</v>
      </c>
      <c r="P23" s="69">
        <v>71.12066178708173</v>
      </c>
      <c r="Q23" s="69">
        <v>70.868752373421913</v>
      </c>
      <c r="R23" s="69">
        <v>70.472114372303977</v>
      </c>
      <c r="S23" s="69">
        <v>70.520916886540533</v>
      </c>
      <c r="T23" s="69">
        <v>70.174876462478323</v>
      </c>
      <c r="U23" s="69">
        <v>70.04867376856771</v>
      </c>
      <c r="V23" s="69">
        <v>69.638639643883693</v>
      </c>
      <c r="W23" s="69">
        <v>69.850798986704021</v>
      </c>
      <c r="X23" s="69">
        <v>67.985834561541054</v>
      </c>
      <c r="Y23" s="69">
        <v>67.794850142770528</v>
      </c>
      <c r="Z23" s="69">
        <v>67.587267202076532</v>
      </c>
      <c r="AA23" s="69">
        <v>67.442214433011728</v>
      </c>
      <c r="AB23" s="69">
        <v>67.440894034319115</v>
      </c>
      <c r="AC23" s="69">
        <v>66.916743484928176</v>
      </c>
      <c r="AD23" s="69">
        <v>66.840776903404631</v>
      </c>
      <c r="AE23" s="69">
        <v>66.711972748645152</v>
      </c>
      <c r="AF23" s="69">
        <v>66.645544702572167</v>
      </c>
      <c r="AG23" s="69">
        <v>66.512661914193671</v>
      </c>
      <c r="AH23" s="69">
        <v>66.133962595273218</v>
      </c>
      <c r="AI23" s="69">
        <v>66.136780090022384</v>
      </c>
      <c r="AJ23" s="69">
        <v>66.288647200295969</v>
      </c>
      <c r="AK23" s="69">
        <v>65.981868069588586</v>
      </c>
      <c r="AL23" s="69">
        <v>66.043848925689247</v>
      </c>
      <c r="AM23" s="69">
        <v>66.027001914155292</v>
      </c>
    </row>
    <row r="24" spans="1:39" x14ac:dyDescent="0.2">
      <c r="A24" s="65">
        <v>16</v>
      </c>
      <c r="B24" s="23">
        <v>71.784822361092168</v>
      </c>
      <c r="C24" s="23">
        <v>71.354914882743742</v>
      </c>
      <c r="D24" s="23">
        <v>71.427817201579501</v>
      </c>
      <c r="E24" s="23">
        <v>69.197081766117535</v>
      </c>
      <c r="F24" s="23">
        <v>71.443749775770769</v>
      </c>
      <c r="G24" s="23">
        <v>71.435636206219826</v>
      </c>
      <c r="H24" s="23">
        <v>71.028903673395718</v>
      </c>
      <c r="I24" s="23">
        <v>71.196461536085266</v>
      </c>
      <c r="J24" s="23">
        <v>70.665176012660481</v>
      </c>
      <c r="K24" s="23">
        <v>70.967141859147318</v>
      </c>
      <c r="L24" s="23">
        <v>71.015773872795677</v>
      </c>
      <c r="M24" s="23">
        <v>70.596043512065393</v>
      </c>
      <c r="N24" s="23">
        <v>70.582691027794709</v>
      </c>
      <c r="O24" s="23">
        <v>70.523448121818376</v>
      </c>
      <c r="P24" s="23">
        <v>70.130765479106216</v>
      </c>
      <c r="Q24" s="23">
        <v>69.878576363957535</v>
      </c>
      <c r="R24" s="23">
        <v>69.482094707769051</v>
      </c>
      <c r="S24" s="23">
        <v>69.523473802991475</v>
      </c>
      <c r="T24" s="23">
        <v>69.187449381484598</v>
      </c>
      <c r="U24" s="23">
        <v>69.056214145520059</v>
      </c>
      <c r="V24" s="23">
        <v>68.656215568572065</v>
      </c>
      <c r="W24" s="23">
        <v>68.865806765289165</v>
      </c>
      <c r="X24" s="23">
        <v>66.988242953382539</v>
      </c>
      <c r="Y24" s="23">
        <v>66.80900694878251</v>
      </c>
      <c r="Z24" s="23">
        <v>66.596425592930615</v>
      </c>
      <c r="AA24" s="23">
        <v>66.455142451347029</v>
      </c>
      <c r="AB24" s="23">
        <v>66.459144702573397</v>
      </c>
      <c r="AC24" s="23">
        <v>65.926367182203435</v>
      </c>
      <c r="AD24" s="23">
        <v>65.855418201847343</v>
      </c>
      <c r="AE24" s="23">
        <v>65.722222555221393</v>
      </c>
      <c r="AF24" s="23">
        <v>65.665152154723927</v>
      </c>
      <c r="AG24" s="23">
        <v>65.528302843975297</v>
      </c>
      <c r="AH24" s="23">
        <v>65.150597030072717</v>
      </c>
      <c r="AI24" s="23">
        <v>65.150344399225617</v>
      </c>
      <c r="AJ24" s="23">
        <v>65.300776975116392</v>
      </c>
      <c r="AK24" s="23">
        <v>64.995606765723565</v>
      </c>
      <c r="AL24" s="23">
        <v>65.051573195568835</v>
      </c>
      <c r="AM24" s="23">
        <v>65.055086307435062</v>
      </c>
    </row>
    <row r="25" spans="1:39" x14ac:dyDescent="0.2">
      <c r="A25" s="65">
        <v>17</v>
      </c>
      <c r="B25" s="23">
        <v>70.792739602751851</v>
      </c>
      <c r="C25" s="23">
        <v>70.363034747475453</v>
      </c>
      <c r="D25" s="23">
        <v>70.434052867694888</v>
      </c>
      <c r="E25" s="23">
        <v>68.203149866180368</v>
      </c>
      <c r="F25" s="23">
        <v>70.456654233904842</v>
      </c>
      <c r="G25" s="23">
        <v>70.44459217093889</v>
      </c>
      <c r="H25" s="23">
        <v>70.042672895408586</v>
      </c>
      <c r="I25" s="23">
        <v>70.20597353013693</v>
      </c>
      <c r="J25" s="23">
        <v>69.677590870495635</v>
      </c>
      <c r="K25" s="23">
        <v>69.974759401180734</v>
      </c>
      <c r="L25" s="23">
        <v>70.020834620476762</v>
      </c>
      <c r="M25" s="23">
        <v>69.603654425774423</v>
      </c>
      <c r="N25" s="23">
        <v>69.587755747221834</v>
      </c>
      <c r="O25" s="23">
        <v>69.533344060282275</v>
      </c>
      <c r="P25" s="23">
        <v>69.133178675328324</v>
      </c>
      <c r="Q25" s="23">
        <v>68.88341960752112</v>
      </c>
      <c r="R25" s="23">
        <v>68.489552601894403</v>
      </c>
      <c r="S25" s="23">
        <v>68.538356692979136</v>
      </c>
      <c r="T25" s="23">
        <v>68.202089186605576</v>
      </c>
      <c r="U25" s="23">
        <v>68.061096676202013</v>
      </c>
      <c r="V25" s="23">
        <v>67.673018628468228</v>
      </c>
      <c r="W25" s="23">
        <v>67.87291515680171</v>
      </c>
      <c r="X25" s="23">
        <v>65.999614353073838</v>
      </c>
      <c r="Y25" s="23">
        <v>65.817882756420175</v>
      </c>
      <c r="Z25" s="23">
        <v>65.609200466563365</v>
      </c>
      <c r="AA25" s="23">
        <v>65.467082815437422</v>
      </c>
      <c r="AB25" s="23">
        <v>65.48539356403812</v>
      </c>
      <c r="AC25" s="23">
        <v>64.945959443796454</v>
      </c>
      <c r="AD25" s="23">
        <v>64.875648579517872</v>
      </c>
      <c r="AE25" s="23">
        <v>64.744664677246604</v>
      </c>
      <c r="AF25" s="23">
        <v>64.681974796612479</v>
      </c>
      <c r="AG25" s="23">
        <v>64.546126986914487</v>
      </c>
      <c r="AH25" s="23">
        <v>64.159464478249234</v>
      </c>
      <c r="AI25" s="23">
        <v>64.172590014566367</v>
      </c>
      <c r="AJ25" s="23">
        <v>64.318772719769882</v>
      </c>
      <c r="AK25" s="23">
        <v>64.013681327640555</v>
      </c>
      <c r="AL25" s="23">
        <v>64.077524440111134</v>
      </c>
      <c r="AM25" s="23">
        <v>64.073838763197131</v>
      </c>
    </row>
    <row r="26" spans="1:39" x14ac:dyDescent="0.2">
      <c r="A26" s="65">
        <v>18</v>
      </c>
      <c r="B26" s="23">
        <v>69.804573866075359</v>
      </c>
      <c r="C26" s="23">
        <v>69.369093543416312</v>
      </c>
      <c r="D26" s="23">
        <v>69.440207162960206</v>
      </c>
      <c r="E26" s="23">
        <v>67.20722593763081</v>
      </c>
      <c r="F26" s="23">
        <v>69.461010938610571</v>
      </c>
      <c r="G26" s="23">
        <v>69.458040083999748</v>
      </c>
      <c r="H26" s="23">
        <v>69.051974237270514</v>
      </c>
      <c r="I26" s="23">
        <v>69.218157696729335</v>
      </c>
      <c r="J26" s="23">
        <v>68.680066256749001</v>
      </c>
      <c r="K26" s="23">
        <v>68.979758281671351</v>
      </c>
      <c r="L26" s="23">
        <v>69.025876048727781</v>
      </c>
      <c r="M26" s="23">
        <v>68.613702665456998</v>
      </c>
      <c r="N26" s="23">
        <v>68.604864532641997</v>
      </c>
      <c r="O26" s="23">
        <v>68.535694002465803</v>
      </c>
      <c r="P26" s="23">
        <v>68.140219612611801</v>
      </c>
      <c r="Q26" s="23">
        <v>67.897725906848621</v>
      </c>
      <c r="R26" s="23">
        <v>67.503866123801089</v>
      </c>
      <c r="S26" s="23">
        <v>67.543143357563565</v>
      </c>
      <c r="T26" s="23">
        <v>67.220942099322158</v>
      </c>
      <c r="U26" s="23">
        <v>67.084317307337813</v>
      </c>
      <c r="V26" s="23">
        <v>66.679836498932715</v>
      </c>
      <c r="W26" s="23">
        <v>66.886263657084157</v>
      </c>
      <c r="X26" s="23">
        <v>65.014474045480895</v>
      </c>
      <c r="Y26" s="23">
        <v>64.826046076295867</v>
      </c>
      <c r="Z26" s="23">
        <v>64.630579976257764</v>
      </c>
      <c r="AA26" s="23">
        <v>64.47265127320658</v>
      </c>
      <c r="AB26" s="23">
        <v>64.494160213398033</v>
      </c>
      <c r="AC26" s="23">
        <v>63.957476467890451</v>
      </c>
      <c r="AD26" s="23">
        <v>63.89610571529159</v>
      </c>
      <c r="AE26" s="23">
        <v>63.756683757211768</v>
      </c>
      <c r="AF26" s="23">
        <v>63.699505776960066</v>
      </c>
      <c r="AG26" s="23">
        <v>63.569491356871914</v>
      </c>
      <c r="AH26" s="23">
        <v>63.181341512391384</v>
      </c>
      <c r="AI26" s="23">
        <v>63.193141444862476</v>
      </c>
      <c r="AJ26" s="23">
        <v>63.333530532574471</v>
      </c>
      <c r="AK26" s="23">
        <v>63.034537248356372</v>
      </c>
      <c r="AL26" s="23">
        <v>63.091261051062226</v>
      </c>
      <c r="AM26" s="23">
        <v>63.094135798525315</v>
      </c>
    </row>
    <row r="27" spans="1:39" x14ac:dyDescent="0.2">
      <c r="A27" s="65">
        <v>19</v>
      </c>
      <c r="B27" s="23">
        <v>68.815984568334414</v>
      </c>
      <c r="C27" s="23">
        <v>68.382758658402409</v>
      </c>
      <c r="D27" s="23">
        <v>68.444288479982148</v>
      </c>
      <c r="E27" s="23">
        <v>66.211289137063986</v>
      </c>
      <c r="F27" s="23">
        <v>68.469548644349103</v>
      </c>
      <c r="G27" s="23">
        <v>68.462485421085248</v>
      </c>
      <c r="H27" s="23">
        <v>68.056636154849087</v>
      </c>
      <c r="I27" s="23">
        <v>68.225379541671217</v>
      </c>
      <c r="J27" s="23">
        <v>67.687274836943914</v>
      </c>
      <c r="K27" s="23">
        <v>67.982200469213154</v>
      </c>
      <c r="L27" s="23">
        <v>68.030764575286071</v>
      </c>
      <c r="M27" s="23">
        <v>67.625621705196451</v>
      </c>
      <c r="N27" s="23">
        <v>67.616402786495343</v>
      </c>
      <c r="O27" s="23">
        <v>67.544831923125599</v>
      </c>
      <c r="P27" s="23">
        <v>67.144774771522037</v>
      </c>
      <c r="Q27" s="23">
        <v>66.908976361467495</v>
      </c>
      <c r="R27" s="23">
        <v>66.517315012758786</v>
      </c>
      <c r="S27" s="23">
        <v>66.547702822914687</v>
      </c>
      <c r="T27" s="23">
        <v>66.2342345799306</v>
      </c>
      <c r="U27" s="23">
        <v>66.097342639815722</v>
      </c>
      <c r="V27" s="23">
        <v>65.690345289665274</v>
      </c>
      <c r="W27" s="23">
        <v>65.900747227024468</v>
      </c>
      <c r="X27" s="23">
        <v>64.034059777938523</v>
      </c>
      <c r="Y27" s="23">
        <v>63.839104636137648</v>
      </c>
      <c r="Z27" s="23">
        <v>63.639612080461617</v>
      </c>
      <c r="AA27" s="23">
        <v>63.488065535504248</v>
      </c>
      <c r="AB27" s="23">
        <v>63.503929718727903</v>
      </c>
      <c r="AC27" s="23">
        <v>62.977559513756283</v>
      </c>
      <c r="AD27" s="23">
        <v>62.906415447873115</v>
      </c>
      <c r="AE27" s="23">
        <v>62.768123505541936</v>
      </c>
      <c r="AF27" s="23">
        <v>62.712402845039371</v>
      </c>
      <c r="AG27" s="23">
        <v>62.589691327372336</v>
      </c>
      <c r="AH27" s="23">
        <v>62.200108323036375</v>
      </c>
      <c r="AI27" s="23">
        <v>62.219103460719893</v>
      </c>
      <c r="AJ27" s="23">
        <v>62.361169389079301</v>
      </c>
      <c r="AK27" s="23">
        <v>62.05538131001596</v>
      </c>
      <c r="AL27" s="23">
        <v>62.115625276151519</v>
      </c>
      <c r="AM27" s="23">
        <v>62.111039088259652</v>
      </c>
    </row>
    <row r="28" spans="1:39" x14ac:dyDescent="0.2">
      <c r="A28" s="65">
        <v>20</v>
      </c>
      <c r="B28" s="69">
        <v>67.826924268045971</v>
      </c>
      <c r="C28" s="69">
        <v>67.382758658402395</v>
      </c>
      <c r="D28" s="69">
        <v>67.454343621144929</v>
      </c>
      <c r="E28" s="69">
        <v>65.217174936441552</v>
      </c>
      <c r="F28" s="69">
        <v>67.482099203075663</v>
      </c>
      <c r="G28" s="69">
        <v>67.473568087194778</v>
      </c>
      <c r="H28" s="69">
        <v>67.063490697619741</v>
      </c>
      <c r="I28" s="69">
        <v>67.236989827154119</v>
      </c>
      <c r="J28" s="69">
        <v>66.69667419604211</v>
      </c>
      <c r="K28" s="69">
        <v>66.982200469213154</v>
      </c>
      <c r="L28" s="69">
        <v>67.033080461351688</v>
      </c>
      <c r="M28" s="69">
        <v>66.641259732694337</v>
      </c>
      <c r="N28" s="69">
        <v>66.640669820523172</v>
      </c>
      <c r="O28" s="69">
        <v>66.555832221313239</v>
      </c>
      <c r="P28" s="69">
        <v>66.151215624819955</v>
      </c>
      <c r="Q28" s="69">
        <v>65.932000911710048</v>
      </c>
      <c r="R28" s="69">
        <v>65.525655272925391</v>
      </c>
      <c r="S28" s="69">
        <v>65.570758480810071</v>
      </c>
      <c r="T28" s="69">
        <v>65.254744492631815</v>
      </c>
      <c r="U28" s="69">
        <v>65.115339521696058</v>
      </c>
      <c r="V28" s="69">
        <v>64.713643629533948</v>
      </c>
      <c r="W28" s="69">
        <v>64.906419156723757</v>
      </c>
      <c r="X28" s="69">
        <v>63.041151105099878</v>
      </c>
      <c r="Y28" s="69">
        <v>62.852906106661365</v>
      </c>
      <c r="Z28" s="69">
        <v>62.65628744401954</v>
      </c>
      <c r="AA28" s="69">
        <v>62.503965134863051</v>
      </c>
      <c r="AB28" s="69">
        <v>62.518946013561234</v>
      </c>
      <c r="AC28" s="69">
        <v>61.991867090781376</v>
      </c>
      <c r="AD28" s="69">
        <v>61.92184463151974</v>
      </c>
      <c r="AE28" s="69">
        <v>61.784935283330071</v>
      </c>
      <c r="AF28" s="69">
        <v>61.729388222894947</v>
      </c>
      <c r="AG28" s="69">
        <v>61.608215156726928</v>
      </c>
      <c r="AH28" s="69">
        <v>61.225698765904141</v>
      </c>
      <c r="AI28" s="69">
        <v>61.249086515025759</v>
      </c>
      <c r="AJ28" s="69">
        <v>61.390262238208464</v>
      </c>
      <c r="AK28" s="69">
        <v>61.082020563313449</v>
      </c>
      <c r="AL28" s="69">
        <v>61.13367788093332</v>
      </c>
      <c r="AM28" s="69">
        <v>61.132160173749526</v>
      </c>
    </row>
    <row r="29" spans="1:39" x14ac:dyDescent="0.2">
      <c r="A29" s="65">
        <v>21</v>
      </c>
      <c r="B29" s="23">
        <v>66.83950899972622</v>
      </c>
      <c r="C29" s="23">
        <v>66.39609023201632</v>
      </c>
      <c r="D29" s="23">
        <v>66.458266401701721</v>
      </c>
      <c r="E29" s="23">
        <v>64.224867557615326</v>
      </c>
      <c r="F29" s="23">
        <v>66.488325591854817</v>
      </c>
      <c r="G29" s="23">
        <v>66.47789932170393</v>
      </c>
      <c r="H29" s="23">
        <v>66.072262428038869</v>
      </c>
      <c r="I29" s="23">
        <v>66.241500320252868</v>
      </c>
      <c r="J29" s="23">
        <v>65.701205797823292</v>
      </c>
      <c r="K29" s="23">
        <v>65.991166292275395</v>
      </c>
      <c r="L29" s="23">
        <v>66.037411774177386</v>
      </c>
      <c r="M29" s="23">
        <v>65.649787528696393</v>
      </c>
      <c r="N29" s="23">
        <v>65.65559367762782</v>
      </c>
      <c r="O29" s="23">
        <v>65.574500662614852</v>
      </c>
      <c r="P29" s="23">
        <v>65.161203775304287</v>
      </c>
      <c r="Q29" s="23">
        <v>64.943596083587565</v>
      </c>
      <c r="R29" s="23">
        <v>64.53523903136923</v>
      </c>
      <c r="S29" s="23">
        <v>64.580396899944731</v>
      </c>
      <c r="T29" s="23">
        <v>64.264130751176012</v>
      </c>
      <c r="U29" s="23">
        <v>64.128208199374882</v>
      </c>
      <c r="V29" s="23">
        <v>63.725999849635834</v>
      </c>
      <c r="W29" s="23">
        <v>63.921827577785784</v>
      </c>
      <c r="X29" s="23">
        <v>62.04604769730971</v>
      </c>
      <c r="Y29" s="23">
        <v>61.871885640939674</v>
      </c>
      <c r="Z29" s="23">
        <v>61.660881736690989</v>
      </c>
      <c r="AA29" s="23">
        <v>61.515854479400005</v>
      </c>
      <c r="AB29" s="23">
        <v>61.52756225163219</v>
      </c>
      <c r="AC29" s="23">
        <v>61.007205455152139</v>
      </c>
      <c r="AD29" s="23">
        <v>60.938351181705954</v>
      </c>
      <c r="AE29" s="23">
        <v>60.80022044426822</v>
      </c>
      <c r="AF29" s="23">
        <v>60.751815298749328</v>
      </c>
      <c r="AG29" s="23">
        <v>60.643361507319163</v>
      </c>
      <c r="AH29" s="23">
        <v>60.262576221922117</v>
      </c>
      <c r="AI29" s="23">
        <v>60.269159177189664</v>
      </c>
      <c r="AJ29" s="23">
        <v>60.419245698153823</v>
      </c>
      <c r="AK29" s="23">
        <v>60.109872148223346</v>
      </c>
      <c r="AL29" s="23">
        <v>60.170502406460578</v>
      </c>
      <c r="AM29" s="23">
        <v>60.160325206233807</v>
      </c>
    </row>
    <row r="30" spans="1:39" x14ac:dyDescent="0.2">
      <c r="A30" s="65">
        <v>22</v>
      </c>
      <c r="B30" s="23">
        <v>65.8484221777735</v>
      </c>
      <c r="C30" s="23">
        <v>65.397941819722362</v>
      </c>
      <c r="D30" s="23">
        <v>65.460195238970016</v>
      </c>
      <c r="E30" s="23">
        <v>63.228691697115153</v>
      </c>
      <c r="F30" s="23">
        <v>65.494393975892905</v>
      </c>
      <c r="G30" s="23">
        <v>65.486182247348523</v>
      </c>
      <c r="H30" s="23">
        <v>65.080787565701726</v>
      </c>
      <c r="I30" s="23">
        <v>65.248059223155721</v>
      </c>
      <c r="J30" s="23">
        <v>64.71198695966406</v>
      </c>
      <c r="K30" s="23">
        <v>65.001725326630478</v>
      </c>
      <c r="L30" s="23">
        <v>65.043663226217504</v>
      </c>
      <c r="M30" s="23">
        <v>64.655943653797564</v>
      </c>
      <c r="N30" s="23">
        <v>64.663575484608145</v>
      </c>
      <c r="O30" s="23">
        <v>64.580290932154597</v>
      </c>
      <c r="P30" s="23">
        <v>64.170400557017643</v>
      </c>
      <c r="Q30" s="23">
        <v>63.954310722428694</v>
      </c>
      <c r="R30" s="23">
        <v>63.547617419278083</v>
      </c>
      <c r="S30" s="23">
        <v>63.589301304154922</v>
      </c>
      <c r="T30" s="23">
        <v>63.274507275706107</v>
      </c>
      <c r="U30" s="23">
        <v>63.146479346183391</v>
      </c>
      <c r="V30" s="23">
        <v>62.748339904533658</v>
      </c>
      <c r="W30" s="23">
        <v>62.936043025206899</v>
      </c>
      <c r="X30" s="23">
        <v>61.064130817147309</v>
      </c>
      <c r="Y30" s="23">
        <v>60.889326056717742</v>
      </c>
      <c r="Z30" s="23">
        <v>60.686677841544856</v>
      </c>
      <c r="AA30" s="23">
        <v>60.538055425428425</v>
      </c>
      <c r="AB30" s="23">
        <v>60.536996554730464</v>
      </c>
      <c r="AC30" s="23">
        <v>60.026029452751978</v>
      </c>
      <c r="AD30" s="23">
        <v>59.960164192253394</v>
      </c>
      <c r="AE30" s="23">
        <v>59.811229330461195</v>
      </c>
      <c r="AF30" s="23">
        <v>59.776673049517868</v>
      </c>
      <c r="AG30" s="23">
        <v>59.669929740953428</v>
      </c>
      <c r="AH30" s="23">
        <v>59.28383328433231</v>
      </c>
      <c r="AI30" s="23">
        <v>59.286255266611484</v>
      </c>
      <c r="AJ30" s="23">
        <v>59.446564416117823</v>
      </c>
      <c r="AK30" s="23">
        <v>59.138646809676672</v>
      </c>
      <c r="AL30" s="23">
        <v>59.205307080889064</v>
      </c>
      <c r="AM30" s="23">
        <v>59.185172422774876</v>
      </c>
    </row>
    <row r="31" spans="1:39" x14ac:dyDescent="0.2">
      <c r="A31" s="65">
        <v>23</v>
      </c>
      <c r="B31" s="23">
        <v>64.860540604599208</v>
      </c>
      <c r="C31" s="23">
        <v>64.408793438010619</v>
      </c>
      <c r="D31" s="23">
        <v>64.467835770205681</v>
      </c>
      <c r="E31" s="23">
        <v>62.230552475104211</v>
      </c>
      <c r="F31" s="23">
        <v>64.507943605163547</v>
      </c>
      <c r="G31" s="23">
        <v>64.496262876669718</v>
      </c>
      <c r="H31" s="23">
        <v>64.091165650807227</v>
      </c>
      <c r="I31" s="23">
        <v>64.260481825009251</v>
      </c>
      <c r="J31" s="23">
        <v>63.720047026411933</v>
      </c>
      <c r="K31" s="23">
        <v>64.019894190990598</v>
      </c>
      <c r="L31" s="23">
        <v>64.045658563372811</v>
      </c>
      <c r="M31" s="23">
        <v>63.667411307537854</v>
      </c>
      <c r="N31" s="23">
        <v>63.672863910740148</v>
      </c>
      <c r="O31" s="23">
        <v>63.594512432772852</v>
      </c>
      <c r="P31" s="23">
        <v>63.178914047035029</v>
      </c>
      <c r="Q31" s="23">
        <v>62.965855133734841</v>
      </c>
      <c r="R31" s="23">
        <v>62.55901722104889</v>
      </c>
      <c r="S31" s="23">
        <v>62.607386270725478</v>
      </c>
      <c r="T31" s="23">
        <v>62.280823377471833</v>
      </c>
      <c r="U31" s="23">
        <v>62.156977364067615</v>
      </c>
      <c r="V31" s="23">
        <v>61.767359567072617</v>
      </c>
      <c r="W31" s="23">
        <v>61.962076998672295</v>
      </c>
      <c r="X31" s="23">
        <v>60.079334124906254</v>
      </c>
      <c r="Y31" s="23">
        <v>59.901491495674307</v>
      </c>
      <c r="Z31" s="23">
        <v>59.70808275483725</v>
      </c>
      <c r="AA31" s="23">
        <v>59.556516091494494</v>
      </c>
      <c r="AB31" s="23">
        <v>59.554167020586185</v>
      </c>
      <c r="AC31" s="23">
        <v>59.039436126941844</v>
      </c>
      <c r="AD31" s="23">
        <v>58.987225322652883</v>
      </c>
      <c r="AE31" s="23">
        <v>58.834308139157187</v>
      </c>
      <c r="AF31" s="23">
        <v>58.801393443786466</v>
      </c>
      <c r="AG31" s="23">
        <v>58.686738919841936</v>
      </c>
      <c r="AH31" s="23">
        <v>58.31185483587447</v>
      </c>
      <c r="AI31" s="23">
        <v>58.314494112264065</v>
      </c>
      <c r="AJ31" s="23">
        <v>58.477692218461264</v>
      </c>
      <c r="AK31" s="23">
        <v>58.169787354571071</v>
      </c>
      <c r="AL31" s="23">
        <v>58.225317775091177</v>
      </c>
      <c r="AM31" s="23">
        <v>58.205172336645489</v>
      </c>
    </row>
    <row r="32" spans="1:39" x14ac:dyDescent="0.2">
      <c r="A32" s="65">
        <v>24</v>
      </c>
      <c r="B32" s="23">
        <v>63.872193438667686</v>
      </c>
      <c r="C32" s="23">
        <v>63.424792735197492</v>
      </c>
      <c r="D32" s="23">
        <v>63.47154230937489</v>
      </c>
      <c r="E32" s="23">
        <v>61.230552475104211</v>
      </c>
      <c r="F32" s="23">
        <v>63.517252891685253</v>
      </c>
      <c r="G32" s="23">
        <v>63.502066377511646</v>
      </c>
      <c r="H32" s="23">
        <v>63.096959086268512</v>
      </c>
      <c r="I32" s="23">
        <v>63.264344313089843</v>
      </c>
      <c r="J32" s="23">
        <v>62.723880375035542</v>
      </c>
      <c r="K32" s="23">
        <v>63.033378572116632</v>
      </c>
      <c r="L32" s="23">
        <v>63.047523310277221</v>
      </c>
      <c r="M32" s="23">
        <v>62.679842703222953</v>
      </c>
      <c r="N32" s="23">
        <v>62.676288477418439</v>
      </c>
      <c r="O32" s="23">
        <v>62.597808768119492</v>
      </c>
      <c r="P32" s="23">
        <v>62.196131724439986</v>
      </c>
      <c r="Q32" s="23">
        <v>61.968894144483386</v>
      </c>
      <c r="R32" s="23">
        <v>61.569578762799438</v>
      </c>
      <c r="S32" s="23">
        <v>61.613390936547923</v>
      </c>
      <c r="T32" s="23">
        <v>61.290807628302517</v>
      </c>
      <c r="U32" s="23">
        <v>61.168041853413904</v>
      </c>
      <c r="V32" s="23">
        <v>60.784897453850071</v>
      </c>
      <c r="W32" s="23">
        <v>60.970074918170354</v>
      </c>
      <c r="X32" s="23">
        <v>59.089570860263258</v>
      </c>
      <c r="Y32" s="23">
        <v>58.914055799822954</v>
      </c>
      <c r="Z32" s="23">
        <v>58.72708810859173</v>
      </c>
      <c r="AA32" s="23">
        <v>58.566815217985706</v>
      </c>
      <c r="AB32" s="23">
        <v>58.571043632328561</v>
      </c>
      <c r="AC32" s="23">
        <v>58.06313948299357</v>
      </c>
      <c r="AD32" s="23">
        <v>58.00985368176751</v>
      </c>
      <c r="AE32" s="23">
        <v>57.850463959863518</v>
      </c>
      <c r="AF32" s="23">
        <v>57.817907091281974</v>
      </c>
      <c r="AG32" s="23">
        <v>57.721389782091308</v>
      </c>
      <c r="AH32" s="23">
        <v>57.346363105289441</v>
      </c>
      <c r="AI32" s="23">
        <v>57.343377373043381</v>
      </c>
      <c r="AJ32" s="23">
        <v>57.519426386836564</v>
      </c>
      <c r="AK32" s="23">
        <v>57.204640113488985</v>
      </c>
      <c r="AL32" s="23">
        <v>57.249043701750658</v>
      </c>
      <c r="AM32" s="23">
        <v>57.223713337366348</v>
      </c>
    </row>
    <row r="33" spans="1:39" x14ac:dyDescent="0.2">
      <c r="A33" s="65">
        <v>25</v>
      </c>
      <c r="B33" s="69">
        <v>62.880278372070748</v>
      </c>
      <c r="C33" s="69">
        <v>62.431606733409382</v>
      </c>
      <c r="D33" s="69">
        <v>62.476749339141108</v>
      </c>
      <c r="E33" s="69">
        <v>60.237229678612756</v>
      </c>
      <c r="F33" s="69">
        <v>62.526082199663762</v>
      </c>
      <c r="G33" s="69">
        <v>62.50747217738283</v>
      </c>
      <c r="H33" s="69">
        <v>62.107790975562537</v>
      </c>
      <c r="I33" s="69">
        <v>62.279079163732618</v>
      </c>
      <c r="J33" s="69">
        <v>61.727543087129867</v>
      </c>
      <c r="K33" s="69">
        <v>62.038800436170959</v>
      </c>
      <c r="L33" s="69">
        <v>62.054445603629603</v>
      </c>
      <c r="M33" s="69">
        <v>61.686409557954597</v>
      </c>
      <c r="N33" s="69">
        <v>61.687362853761918</v>
      </c>
      <c r="O33" s="69">
        <v>61.605359471162238</v>
      </c>
      <c r="P33" s="69">
        <v>61.207690046558973</v>
      </c>
      <c r="Q33" s="69">
        <v>60.98160079955391</v>
      </c>
      <c r="R33" s="69">
        <v>60.576476303001719</v>
      </c>
      <c r="S33" s="69">
        <v>60.621511495012172</v>
      </c>
      <c r="T33" s="69">
        <v>60.311839984854295</v>
      </c>
      <c r="U33" s="69">
        <v>60.17820045796342</v>
      </c>
      <c r="V33" s="69">
        <v>59.798459495911139</v>
      </c>
      <c r="W33" s="69">
        <v>59.983641573167482</v>
      </c>
      <c r="X33" s="69">
        <v>58.103899763673034</v>
      </c>
      <c r="Y33" s="69">
        <v>57.928336183345195</v>
      </c>
      <c r="Z33" s="69">
        <v>57.749310979650204</v>
      </c>
      <c r="AA33" s="69">
        <v>57.585838286291931</v>
      </c>
      <c r="AB33" s="69">
        <v>57.581379692140331</v>
      </c>
      <c r="AC33" s="69">
        <v>57.090441075919514</v>
      </c>
      <c r="AD33" s="69">
        <v>57.033750187445605</v>
      </c>
      <c r="AE33" s="69">
        <v>56.878798061121508</v>
      </c>
      <c r="AF33" s="69">
        <v>56.83968749605031</v>
      </c>
      <c r="AG33" s="69">
        <v>56.754103138870668</v>
      </c>
      <c r="AH33" s="69">
        <v>56.373495811082421</v>
      </c>
      <c r="AI33" s="69">
        <v>56.378970683417435</v>
      </c>
      <c r="AJ33" s="69">
        <v>56.549556322970915</v>
      </c>
      <c r="AK33" s="69">
        <v>56.233234036804497</v>
      </c>
      <c r="AL33" s="69">
        <v>56.297686111150568</v>
      </c>
      <c r="AM33" s="69">
        <v>56.255408396182006</v>
      </c>
    </row>
    <row r="34" spans="1:39" x14ac:dyDescent="0.2">
      <c r="A34" s="65">
        <v>26</v>
      </c>
      <c r="B34" s="23">
        <v>61.895782626293354</v>
      </c>
      <c r="C34" s="23">
        <v>61.438085602805479</v>
      </c>
      <c r="D34" s="23">
        <v>61.478414931670223</v>
      </c>
      <c r="E34" s="23">
        <v>59.248326124059801</v>
      </c>
      <c r="F34" s="23">
        <v>61.534268989350316</v>
      </c>
      <c r="G34" s="23">
        <v>61.524154148123742</v>
      </c>
      <c r="H34" s="23">
        <v>61.114639171698769</v>
      </c>
      <c r="I34" s="23">
        <v>61.284338643525615</v>
      </c>
      <c r="J34" s="23">
        <v>60.729247772752394</v>
      </c>
      <c r="K34" s="23">
        <v>61.050560465478661</v>
      </c>
      <c r="L34" s="23">
        <v>61.060857133804497</v>
      </c>
      <c r="M34" s="23">
        <v>60.698572489633904</v>
      </c>
      <c r="N34" s="23">
        <v>60.694626251958496</v>
      </c>
      <c r="O34" s="23">
        <v>60.610890637031545</v>
      </c>
      <c r="P34" s="23">
        <v>60.215744231396791</v>
      </c>
      <c r="Q34" s="23">
        <v>59.991896933365375</v>
      </c>
      <c r="R34" s="23">
        <v>59.583988223999178</v>
      </c>
      <c r="S34" s="23">
        <v>59.629031096127463</v>
      </c>
      <c r="T34" s="23">
        <v>59.323937213242971</v>
      </c>
      <c r="U34" s="23">
        <v>59.187566689486751</v>
      </c>
      <c r="V34" s="23">
        <v>58.814539855626762</v>
      </c>
      <c r="W34" s="23">
        <v>59.000923425885453</v>
      </c>
      <c r="X34" s="23">
        <v>57.114109871643777</v>
      </c>
      <c r="Y34" s="23">
        <v>56.943410795935442</v>
      </c>
      <c r="Z34" s="23">
        <v>56.756633301040956</v>
      </c>
      <c r="AA34" s="23">
        <v>56.603542657590609</v>
      </c>
      <c r="AB34" s="23">
        <v>56.601893454038503</v>
      </c>
      <c r="AC34" s="23">
        <v>56.121785892947322</v>
      </c>
      <c r="AD34" s="23">
        <v>56.065658083728344</v>
      </c>
      <c r="AE34" s="23">
        <v>55.908182826356459</v>
      </c>
      <c r="AF34" s="23">
        <v>55.875784926276431</v>
      </c>
      <c r="AG34" s="23">
        <v>55.796988271719343</v>
      </c>
      <c r="AH34" s="23">
        <v>55.414812632806822</v>
      </c>
      <c r="AI34" s="23">
        <v>55.414856322403914</v>
      </c>
      <c r="AJ34" s="23">
        <v>55.59769329825194</v>
      </c>
      <c r="AK34" s="23">
        <v>55.271253658182893</v>
      </c>
      <c r="AL34" s="23">
        <v>55.321592058660805</v>
      </c>
      <c r="AM34" s="23">
        <v>55.281363860456445</v>
      </c>
    </row>
    <row r="35" spans="1:39" x14ac:dyDescent="0.2">
      <c r="A35" s="65">
        <v>27</v>
      </c>
      <c r="B35" s="23">
        <v>60.904637480888148</v>
      </c>
      <c r="C35" s="23">
        <v>60.441225123046003</v>
      </c>
      <c r="D35" s="23">
        <v>60.487922844713957</v>
      </c>
      <c r="E35" s="23">
        <v>58.261665755846003</v>
      </c>
      <c r="F35" s="23">
        <v>60.540440657922659</v>
      </c>
      <c r="G35" s="23">
        <v>60.530593264710213</v>
      </c>
      <c r="H35" s="23">
        <v>60.124564696036366</v>
      </c>
      <c r="I35" s="23">
        <v>60.28599542620961</v>
      </c>
      <c r="J35" s="23">
        <v>59.737315878324289</v>
      </c>
      <c r="K35" s="23">
        <v>60.058422163815194</v>
      </c>
      <c r="L35" s="23">
        <v>60.068313419651894</v>
      </c>
      <c r="M35" s="23">
        <v>59.711190832706812</v>
      </c>
      <c r="N35" s="23">
        <v>59.708042624865278</v>
      </c>
      <c r="O35" s="23">
        <v>59.617334097478093</v>
      </c>
      <c r="P35" s="23">
        <v>59.223095933302069</v>
      </c>
      <c r="Q35" s="23">
        <v>58.998961536227604</v>
      </c>
      <c r="R35" s="23">
        <v>58.592128376237525</v>
      </c>
      <c r="S35" s="23">
        <v>58.634812093928787</v>
      </c>
      <c r="T35" s="23">
        <v>58.332895739818277</v>
      </c>
      <c r="U35" s="23">
        <v>58.201790883693924</v>
      </c>
      <c r="V35" s="23">
        <v>57.826393159205452</v>
      </c>
      <c r="W35" s="23">
        <v>58.014001937783718</v>
      </c>
      <c r="X35" s="23">
        <v>56.126219902723378</v>
      </c>
      <c r="Y35" s="23">
        <v>55.954844148741721</v>
      </c>
      <c r="Z35" s="23">
        <v>55.775976943129095</v>
      </c>
      <c r="AA35" s="23">
        <v>55.624626703901761</v>
      </c>
      <c r="AB35" s="23">
        <v>55.624459999466303</v>
      </c>
      <c r="AC35" s="23">
        <v>55.160505748548111</v>
      </c>
      <c r="AD35" s="23">
        <v>55.090558143596191</v>
      </c>
      <c r="AE35" s="23">
        <v>54.939562623933725</v>
      </c>
      <c r="AF35" s="23">
        <v>54.913825162791824</v>
      </c>
      <c r="AG35" s="23">
        <v>54.828511834877681</v>
      </c>
      <c r="AH35" s="23">
        <v>54.447347772074039</v>
      </c>
      <c r="AI35" s="23">
        <v>54.455294066021168</v>
      </c>
      <c r="AJ35" s="23">
        <v>54.629711870352146</v>
      </c>
      <c r="AK35" s="23">
        <v>54.293218454275191</v>
      </c>
      <c r="AL35" s="23">
        <v>54.339907005781555</v>
      </c>
      <c r="AM35" s="23">
        <v>54.304049261163399</v>
      </c>
    </row>
    <row r="36" spans="1:39" x14ac:dyDescent="0.2">
      <c r="A36" s="65">
        <v>28</v>
      </c>
      <c r="B36" s="23">
        <v>59.90747696696603</v>
      </c>
      <c r="C36" s="23">
        <v>59.456141016050644</v>
      </c>
      <c r="D36" s="23">
        <v>59.499925895998629</v>
      </c>
      <c r="E36" s="23">
        <v>57.265880224940638</v>
      </c>
      <c r="F36" s="23">
        <v>59.552385561243653</v>
      </c>
      <c r="G36" s="23">
        <v>59.535270327784076</v>
      </c>
      <c r="H36" s="23">
        <v>59.140124028791952</v>
      </c>
      <c r="I36" s="23">
        <v>59.293821408183341</v>
      </c>
      <c r="J36" s="23">
        <v>58.749429066872494</v>
      </c>
      <c r="K36" s="23">
        <v>59.074565938303429</v>
      </c>
      <c r="L36" s="23">
        <v>59.082192632296888</v>
      </c>
      <c r="M36" s="23">
        <v>58.720307427313841</v>
      </c>
      <c r="N36" s="23">
        <v>58.713052358660448</v>
      </c>
      <c r="O36" s="23">
        <v>58.630438024329756</v>
      </c>
      <c r="P36" s="23">
        <v>58.236607700470891</v>
      </c>
      <c r="Q36" s="23">
        <v>58.012171972494293</v>
      </c>
      <c r="R36" s="23">
        <v>57.601885309815799</v>
      </c>
      <c r="S36" s="23">
        <v>57.641256576199666</v>
      </c>
      <c r="T36" s="23">
        <v>57.338136100509701</v>
      </c>
      <c r="U36" s="23">
        <v>57.216187313110431</v>
      </c>
      <c r="V36" s="23">
        <v>56.843815303115747</v>
      </c>
      <c r="W36" s="23">
        <v>57.027829239302037</v>
      </c>
      <c r="X36" s="23">
        <v>55.142444412616143</v>
      </c>
      <c r="Y36" s="23">
        <v>54.976459660772079</v>
      </c>
      <c r="Z36" s="23">
        <v>54.790243324113717</v>
      </c>
      <c r="AA36" s="23">
        <v>54.651756952238443</v>
      </c>
      <c r="AB36" s="23">
        <v>54.639640331737887</v>
      </c>
      <c r="AC36" s="23">
        <v>54.198899031795428</v>
      </c>
      <c r="AD36" s="23">
        <v>54.123917757042165</v>
      </c>
      <c r="AE36" s="23">
        <v>53.982007533096834</v>
      </c>
      <c r="AF36" s="23">
        <v>53.973051016048473</v>
      </c>
      <c r="AG36" s="23">
        <v>53.863173895827821</v>
      </c>
      <c r="AH36" s="23">
        <v>53.470755965082525</v>
      </c>
      <c r="AI36" s="23">
        <v>53.487051990671731</v>
      </c>
      <c r="AJ36" s="23">
        <v>53.679578154874292</v>
      </c>
      <c r="AK36" s="23">
        <v>53.338425951487054</v>
      </c>
      <c r="AL36" s="23">
        <v>53.366198040893764</v>
      </c>
      <c r="AM36" s="23">
        <v>53.322115731443127</v>
      </c>
    </row>
    <row r="37" spans="1:39" x14ac:dyDescent="0.2">
      <c r="A37" s="65">
        <v>29</v>
      </c>
      <c r="B37" s="23">
        <v>58.917164927776959</v>
      </c>
      <c r="C37" s="23">
        <v>58.468950179352404</v>
      </c>
      <c r="D37" s="23">
        <v>58.509866133457194</v>
      </c>
      <c r="E37" s="23">
        <v>56.276762390674349</v>
      </c>
      <c r="F37" s="23">
        <v>58.556718904654957</v>
      </c>
      <c r="G37" s="23">
        <v>58.544094573523097</v>
      </c>
      <c r="H37" s="23">
        <v>58.146030260523723</v>
      </c>
      <c r="I37" s="23">
        <v>58.304106421370122</v>
      </c>
      <c r="J37" s="23">
        <v>57.756498074571198</v>
      </c>
      <c r="K37" s="23">
        <v>58.084169527601851</v>
      </c>
      <c r="L37" s="23">
        <v>58.089947744578978</v>
      </c>
      <c r="M37" s="23">
        <v>57.727685021756344</v>
      </c>
      <c r="N37" s="23">
        <v>57.71885345869029</v>
      </c>
      <c r="O37" s="23">
        <v>57.639236289329233</v>
      </c>
      <c r="P37" s="23">
        <v>57.244015741487615</v>
      </c>
      <c r="Q37" s="23">
        <v>57.022499270637567</v>
      </c>
      <c r="R37" s="23">
        <v>56.614067854081377</v>
      </c>
      <c r="S37" s="23">
        <v>56.647334359035234</v>
      </c>
      <c r="T37" s="23">
        <v>56.348037628163731</v>
      </c>
      <c r="U37" s="23">
        <v>56.239762789119524</v>
      </c>
      <c r="V37" s="23">
        <v>55.857822247192999</v>
      </c>
      <c r="W37" s="23">
        <v>56.0414387132424</v>
      </c>
      <c r="X37" s="23">
        <v>54.159664865285343</v>
      </c>
      <c r="Y37" s="23">
        <v>53.994296806703424</v>
      </c>
      <c r="Z37" s="23">
        <v>53.809160607377898</v>
      </c>
      <c r="AA37" s="23">
        <v>53.676333686952056</v>
      </c>
      <c r="AB37" s="23">
        <v>53.656991516746501</v>
      </c>
      <c r="AC37" s="23">
        <v>53.232501870098346</v>
      </c>
      <c r="AD37" s="23">
        <v>53.15670342205204</v>
      </c>
      <c r="AE37" s="23">
        <v>53.032486703490513</v>
      </c>
      <c r="AF37" s="23">
        <v>53.015777389010665</v>
      </c>
      <c r="AG37" s="23">
        <v>52.904063013151635</v>
      </c>
      <c r="AH37" s="23">
        <v>52.495653220724456</v>
      </c>
      <c r="AI37" s="23">
        <v>52.525575074488081</v>
      </c>
      <c r="AJ37" s="23">
        <v>52.715992385861774</v>
      </c>
      <c r="AK37" s="23">
        <v>52.378814736775674</v>
      </c>
      <c r="AL37" s="23">
        <v>52.396043308390929</v>
      </c>
      <c r="AM37" s="23">
        <v>52.349740638318103</v>
      </c>
    </row>
    <row r="38" spans="1:39" x14ac:dyDescent="0.2">
      <c r="A38" s="65">
        <v>30</v>
      </c>
      <c r="B38" s="69">
        <v>57.929066570384578</v>
      </c>
      <c r="C38" s="69">
        <v>57.475758840594708</v>
      </c>
      <c r="D38" s="69">
        <v>57.512622948997752</v>
      </c>
      <c r="E38" s="69">
        <v>55.282057922142585</v>
      </c>
      <c r="F38" s="69">
        <v>57.566391759088788</v>
      </c>
      <c r="G38" s="69">
        <v>57.549739788206594</v>
      </c>
      <c r="H38" s="69">
        <v>57.155841732858434</v>
      </c>
      <c r="I38" s="69">
        <v>57.316592576099758</v>
      </c>
      <c r="J38" s="69">
        <v>56.765912487470921</v>
      </c>
      <c r="K38" s="69">
        <v>57.09056326441651</v>
      </c>
      <c r="L38" s="69">
        <v>57.096020599232517</v>
      </c>
      <c r="M38" s="69">
        <v>56.741394095267083</v>
      </c>
      <c r="N38" s="69">
        <v>56.727450479992321</v>
      </c>
      <c r="O38" s="69">
        <v>56.650608361461515</v>
      </c>
      <c r="P38" s="69">
        <v>56.256960065096401</v>
      </c>
      <c r="Q38" s="69">
        <v>56.033149189030766</v>
      </c>
      <c r="R38" s="69">
        <v>55.628478834898715</v>
      </c>
      <c r="S38" s="69">
        <v>55.656927270767461</v>
      </c>
      <c r="T38" s="69">
        <v>55.363232873237635</v>
      </c>
      <c r="U38" s="69">
        <v>55.259073476577164</v>
      </c>
      <c r="V38" s="69">
        <v>54.871718837730057</v>
      </c>
      <c r="W38" s="69">
        <v>55.051906661333504</v>
      </c>
      <c r="X38" s="69">
        <v>53.173397354072939</v>
      </c>
      <c r="Y38" s="69">
        <v>53.007610762009939</v>
      </c>
      <c r="Z38" s="69">
        <v>52.822158249309446</v>
      </c>
      <c r="AA38" s="69">
        <v>52.698133530001094</v>
      </c>
      <c r="AB38" s="69">
        <v>52.680144018200728</v>
      </c>
      <c r="AC38" s="69">
        <v>52.26817890180093</v>
      </c>
      <c r="AD38" s="69">
        <v>52.195055134286768</v>
      </c>
      <c r="AE38" s="69">
        <v>52.068091834861001</v>
      </c>
      <c r="AF38" s="69">
        <v>52.057068802502819</v>
      </c>
      <c r="AG38" s="69">
        <v>51.95445253557353</v>
      </c>
      <c r="AH38" s="69">
        <v>51.542806981497378</v>
      </c>
      <c r="AI38" s="69">
        <v>51.562553361407701</v>
      </c>
      <c r="AJ38" s="69">
        <v>51.750305682737512</v>
      </c>
      <c r="AK38" s="69">
        <v>51.397329436586475</v>
      </c>
      <c r="AL38" s="69">
        <v>51.408183061890455</v>
      </c>
      <c r="AM38" s="69">
        <v>51.371431980144358</v>
      </c>
    </row>
    <row r="39" spans="1:39" x14ac:dyDescent="0.2">
      <c r="A39" s="65">
        <v>31</v>
      </c>
      <c r="B39" s="23">
        <v>56.934168002672862</v>
      </c>
      <c r="C39" s="23">
        <v>56.482391891563914</v>
      </c>
      <c r="D39" s="23">
        <v>56.522102714967424</v>
      </c>
      <c r="E39" s="23">
        <v>54.29477074482584</v>
      </c>
      <c r="F39" s="23">
        <v>56.575720300336499</v>
      </c>
      <c r="G39" s="23">
        <v>56.564629648748671</v>
      </c>
      <c r="H39" s="23">
        <v>56.167896807699293</v>
      </c>
      <c r="I39" s="23">
        <v>56.323158529043781</v>
      </c>
      <c r="J39" s="23">
        <v>55.774687510343441</v>
      </c>
      <c r="K39" s="23">
        <v>56.101511186669839</v>
      </c>
      <c r="L39" s="23">
        <v>56.104009276118916</v>
      </c>
      <c r="M39" s="23">
        <v>55.753035951907201</v>
      </c>
      <c r="N39" s="23">
        <v>55.736564276289378</v>
      </c>
      <c r="O39" s="23">
        <v>55.660388198558159</v>
      </c>
      <c r="P39" s="23">
        <v>55.270097228828924</v>
      </c>
      <c r="Q39" s="23">
        <v>55.041462847423695</v>
      </c>
      <c r="R39" s="23">
        <v>54.635793021873759</v>
      </c>
      <c r="S39" s="23">
        <v>54.670794756809791</v>
      </c>
      <c r="T39" s="23">
        <v>54.378122573701916</v>
      </c>
      <c r="U39" s="23">
        <v>54.280086558934322</v>
      </c>
      <c r="V39" s="23">
        <v>53.889576662296015</v>
      </c>
      <c r="W39" s="23">
        <v>54.068341204451549</v>
      </c>
      <c r="X39" s="23">
        <v>52.198533275099138</v>
      </c>
      <c r="Y39" s="23">
        <v>52.033195450440076</v>
      </c>
      <c r="Z39" s="23">
        <v>51.840803270337609</v>
      </c>
      <c r="AA39" s="23">
        <v>51.719280378179818</v>
      </c>
      <c r="AB39" s="23">
        <v>51.707438746209135</v>
      </c>
      <c r="AC39" s="23">
        <v>51.305325288575347</v>
      </c>
      <c r="AD39" s="23">
        <v>51.228716352171261</v>
      </c>
      <c r="AE39" s="23">
        <v>51.11328596398058</v>
      </c>
      <c r="AF39" s="23">
        <v>51.108913684789755</v>
      </c>
      <c r="AG39" s="23">
        <v>50.989335864022209</v>
      </c>
      <c r="AH39" s="23">
        <v>50.580022638790332</v>
      </c>
      <c r="AI39" s="23">
        <v>50.602037234778059</v>
      </c>
      <c r="AJ39" s="23">
        <v>50.768473937440874</v>
      </c>
      <c r="AK39" s="23">
        <v>50.411829120789186</v>
      </c>
      <c r="AL39" s="23">
        <v>50.439995193532944</v>
      </c>
      <c r="AM39" s="23">
        <v>50.389212799983945</v>
      </c>
    </row>
    <row r="40" spans="1:39" x14ac:dyDescent="0.2">
      <c r="A40" s="65">
        <v>32</v>
      </c>
      <c r="B40" s="23">
        <v>55.947942174536706</v>
      </c>
      <c r="C40" s="23">
        <v>55.498077928754377</v>
      </c>
      <c r="D40" s="23">
        <v>55.533839201612317</v>
      </c>
      <c r="E40" s="23">
        <v>53.305862111318405</v>
      </c>
      <c r="F40" s="23">
        <v>55.589872067737716</v>
      </c>
      <c r="G40" s="23">
        <v>55.574946671996194</v>
      </c>
      <c r="H40" s="23">
        <v>55.179286188847563</v>
      </c>
      <c r="I40" s="23">
        <v>55.331783265163295</v>
      </c>
      <c r="J40" s="23">
        <v>54.782986423666003</v>
      </c>
      <c r="K40" s="23">
        <v>55.111745666899317</v>
      </c>
      <c r="L40" s="23">
        <v>55.116705732685432</v>
      </c>
      <c r="M40" s="23">
        <v>54.763052161869631</v>
      </c>
      <c r="N40" s="23">
        <v>54.753786259853761</v>
      </c>
      <c r="O40" s="23">
        <v>54.668685689860922</v>
      </c>
      <c r="P40" s="23">
        <v>54.280836803739014</v>
      </c>
      <c r="Q40" s="23">
        <v>54.052937998884573</v>
      </c>
      <c r="R40" s="23">
        <v>53.646374861495886</v>
      </c>
      <c r="S40" s="23">
        <v>53.682593806216538</v>
      </c>
      <c r="T40" s="23">
        <v>53.389217919507765</v>
      </c>
      <c r="U40" s="23">
        <v>53.309868636986842</v>
      </c>
      <c r="V40" s="23">
        <v>52.904229238939145</v>
      </c>
      <c r="W40" s="23">
        <v>53.08265303714672</v>
      </c>
      <c r="X40" s="23">
        <v>51.20903374489712</v>
      </c>
      <c r="Y40" s="23">
        <v>51.047500951045272</v>
      </c>
      <c r="Z40" s="23">
        <v>50.861255533842815</v>
      </c>
      <c r="AA40" s="23">
        <v>50.742409793007724</v>
      </c>
      <c r="AB40" s="23">
        <v>50.748334891592094</v>
      </c>
      <c r="AC40" s="23">
        <v>50.365060875017974</v>
      </c>
      <c r="AD40" s="23">
        <v>50.270662981622223</v>
      </c>
      <c r="AE40" s="23">
        <v>50.15168405443405</v>
      </c>
      <c r="AF40" s="23">
        <v>50.159435089498309</v>
      </c>
      <c r="AG40" s="23">
        <v>50.018467854332194</v>
      </c>
      <c r="AH40" s="23">
        <v>49.625465336482925</v>
      </c>
      <c r="AI40" s="23">
        <v>49.626345177449529</v>
      </c>
      <c r="AJ40" s="23">
        <v>49.804701804844541</v>
      </c>
      <c r="AK40" s="23">
        <v>49.435127187236887</v>
      </c>
      <c r="AL40" s="23">
        <v>49.452086114961972</v>
      </c>
      <c r="AM40" s="23">
        <v>49.410038290117541</v>
      </c>
    </row>
    <row r="41" spans="1:39" x14ac:dyDescent="0.2">
      <c r="A41" s="65">
        <v>33</v>
      </c>
      <c r="B41" s="23">
        <v>54.959090420507849</v>
      </c>
      <c r="C41" s="23">
        <v>54.508162493367486</v>
      </c>
      <c r="D41" s="23">
        <v>54.54646031551794</v>
      </c>
      <c r="E41" s="23">
        <v>52.317781299915524</v>
      </c>
      <c r="F41" s="23">
        <v>54.603439291333842</v>
      </c>
      <c r="G41" s="23">
        <v>54.590885902674074</v>
      </c>
      <c r="H41" s="23">
        <v>54.19006354279945</v>
      </c>
      <c r="I41" s="23">
        <v>54.33999898755016</v>
      </c>
      <c r="J41" s="23">
        <v>53.790838175003387</v>
      </c>
      <c r="K41" s="23">
        <v>54.12438083901457</v>
      </c>
      <c r="L41" s="23">
        <v>54.124708719091075</v>
      </c>
      <c r="M41" s="23">
        <v>53.777220468177333</v>
      </c>
      <c r="N41" s="23">
        <v>53.765552402238207</v>
      </c>
      <c r="O41" s="23">
        <v>53.683609369926266</v>
      </c>
      <c r="P41" s="23">
        <v>53.293667946504584</v>
      </c>
      <c r="Q41" s="23">
        <v>53.069153422410359</v>
      </c>
      <c r="R41" s="23">
        <v>52.664614553389306</v>
      </c>
      <c r="S41" s="23">
        <v>52.697983397927466</v>
      </c>
      <c r="T41" s="23">
        <v>52.405044436146532</v>
      </c>
      <c r="U41" s="23">
        <v>52.324969412170809</v>
      </c>
      <c r="V41" s="23">
        <v>51.921732009688647</v>
      </c>
      <c r="W41" s="23">
        <v>52.107283584784312</v>
      </c>
      <c r="X41" s="23">
        <v>50.240005216454236</v>
      </c>
      <c r="Y41" s="23">
        <v>50.065776833269162</v>
      </c>
      <c r="Z41" s="23">
        <v>49.888143071487377</v>
      </c>
      <c r="AA41" s="23">
        <v>49.763941114387535</v>
      </c>
      <c r="AB41" s="23">
        <v>49.77827546767692</v>
      </c>
      <c r="AC41" s="23">
        <v>49.412212926015208</v>
      </c>
      <c r="AD41" s="23">
        <v>49.317945464621339</v>
      </c>
      <c r="AE41" s="23">
        <v>49.204855281416336</v>
      </c>
      <c r="AF41" s="23">
        <v>49.212836365158701</v>
      </c>
      <c r="AG41" s="23">
        <v>49.047153017693326</v>
      </c>
      <c r="AH41" s="23">
        <v>48.666959619666052</v>
      </c>
      <c r="AI41" s="23">
        <v>48.659235440906407</v>
      </c>
      <c r="AJ41" s="23">
        <v>48.828855717518984</v>
      </c>
      <c r="AK41" s="23">
        <v>48.476930589513778</v>
      </c>
      <c r="AL41" s="23">
        <v>48.47515956034546</v>
      </c>
      <c r="AM41" s="23">
        <v>48.433683604259308</v>
      </c>
    </row>
    <row r="42" spans="1:39" x14ac:dyDescent="0.2">
      <c r="A42" s="65">
        <v>34</v>
      </c>
      <c r="B42" s="23">
        <v>53.972381468843878</v>
      </c>
      <c r="C42" s="23">
        <v>53.519215650789469</v>
      </c>
      <c r="D42" s="23">
        <v>53.552579032995936</v>
      </c>
      <c r="E42" s="23">
        <v>51.332652066855893</v>
      </c>
      <c r="F42" s="23">
        <v>53.61049992764579</v>
      </c>
      <c r="G42" s="23">
        <v>53.604817958973456</v>
      </c>
      <c r="H42" s="23">
        <v>53.19914705516522</v>
      </c>
      <c r="I42" s="23">
        <v>53.35323166328196</v>
      </c>
      <c r="J42" s="23">
        <v>52.797053461765209</v>
      </c>
      <c r="K42" s="23">
        <v>53.136448655397139</v>
      </c>
      <c r="L42" s="23">
        <v>53.13233670678288</v>
      </c>
      <c r="M42" s="23">
        <v>52.783489928954751</v>
      </c>
      <c r="N42" s="23">
        <v>52.775933875675612</v>
      </c>
      <c r="O42" s="23">
        <v>52.694547236231337</v>
      </c>
      <c r="P42" s="23">
        <v>52.308637509101004</v>
      </c>
      <c r="Q42" s="23">
        <v>52.081809814214267</v>
      </c>
      <c r="R42" s="23">
        <v>51.675887291088479</v>
      </c>
      <c r="S42" s="23">
        <v>51.712543125550475</v>
      </c>
      <c r="T42" s="23">
        <v>51.42342668437216</v>
      </c>
      <c r="U42" s="23">
        <v>51.340150376479883</v>
      </c>
      <c r="V42" s="23">
        <v>50.943270640017033</v>
      </c>
      <c r="W42" s="23">
        <v>51.130684790085724</v>
      </c>
      <c r="X42" s="23">
        <v>49.260275816082277</v>
      </c>
      <c r="Y42" s="23">
        <v>49.09436116822566</v>
      </c>
      <c r="Z42" s="23">
        <v>48.907959718422468</v>
      </c>
      <c r="AA42" s="23">
        <v>48.797092824958426</v>
      </c>
      <c r="AB42" s="23">
        <v>48.807605249343574</v>
      </c>
      <c r="AC42" s="23">
        <v>48.470842084592242</v>
      </c>
      <c r="AD42" s="23">
        <v>48.368759787779815</v>
      </c>
      <c r="AE42" s="23">
        <v>48.247375645509536</v>
      </c>
      <c r="AF42" s="23">
        <v>48.254382306590614</v>
      </c>
      <c r="AG42" s="23">
        <v>48.09176028281518</v>
      </c>
      <c r="AH42" s="23">
        <v>47.697870649463617</v>
      </c>
      <c r="AI42" s="23">
        <v>47.671635671999113</v>
      </c>
      <c r="AJ42" s="23">
        <v>47.871281059233979</v>
      </c>
      <c r="AK42" s="23">
        <v>47.502142625273983</v>
      </c>
      <c r="AL42" s="23">
        <v>47.505037423722925</v>
      </c>
      <c r="AM42" s="23">
        <v>47.464094989430507</v>
      </c>
    </row>
    <row r="43" spans="1:39" x14ac:dyDescent="0.2">
      <c r="A43" s="65">
        <v>35</v>
      </c>
      <c r="B43" s="69">
        <v>52.991181703313821</v>
      </c>
      <c r="C43" s="69">
        <v>52.534705307921151</v>
      </c>
      <c r="D43" s="69">
        <v>52.569092768594949</v>
      </c>
      <c r="E43" s="69">
        <v>50.346843430013521</v>
      </c>
      <c r="F43" s="69">
        <v>52.617187873127563</v>
      </c>
      <c r="G43" s="69">
        <v>52.612568459389387</v>
      </c>
      <c r="H43" s="69">
        <v>52.205575755592207</v>
      </c>
      <c r="I43" s="69">
        <v>52.363520426299679</v>
      </c>
      <c r="J43" s="69">
        <v>51.802956349480773</v>
      </c>
      <c r="K43" s="69">
        <v>52.147853169939211</v>
      </c>
      <c r="L43" s="69">
        <v>52.143984949726821</v>
      </c>
      <c r="M43" s="69">
        <v>51.794568878774292</v>
      </c>
      <c r="N43" s="69">
        <v>51.789999092500864</v>
      </c>
      <c r="O43" s="69">
        <v>51.715806454717303</v>
      </c>
      <c r="P43" s="69">
        <v>51.321779218798071</v>
      </c>
      <c r="Q43" s="69">
        <v>51.09781157696419</v>
      </c>
      <c r="R43" s="69">
        <v>50.68725295551782</v>
      </c>
      <c r="S43" s="69">
        <v>50.726936041485303</v>
      </c>
      <c r="T43" s="69">
        <v>50.44456385284046</v>
      </c>
      <c r="U43" s="69">
        <v>50.362063603777258</v>
      </c>
      <c r="V43" s="69">
        <v>49.965611138156397</v>
      </c>
      <c r="W43" s="69">
        <v>50.154598351727749</v>
      </c>
      <c r="X43" s="69">
        <v>48.284385345296229</v>
      </c>
      <c r="Y43" s="69">
        <v>48.115291444580883</v>
      </c>
      <c r="Z43" s="69">
        <v>47.926242125662419</v>
      </c>
      <c r="AA43" s="69">
        <v>47.835566804087129</v>
      </c>
      <c r="AB43" s="69">
        <v>47.839575552958138</v>
      </c>
      <c r="AC43" s="69">
        <v>47.506086300252711</v>
      </c>
      <c r="AD43" s="69">
        <v>47.41411301300829</v>
      </c>
      <c r="AE43" s="69">
        <v>47.286901203154741</v>
      </c>
      <c r="AF43" s="69">
        <v>47.288405856451931</v>
      </c>
      <c r="AG43" s="69">
        <v>47.128421225935838</v>
      </c>
      <c r="AH43" s="69">
        <v>46.739117284956592</v>
      </c>
      <c r="AI43" s="69">
        <v>46.71050962112291</v>
      </c>
      <c r="AJ43" s="69">
        <v>46.899943189860402</v>
      </c>
      <c r="AK43" s="69">
        <v>46.541943268783029</v>
      </c>
      <c r="AL43" s="69">
        <v>46.521255789538607</v>
      </c>
      <c r="AM43" s="69">
        <v>46.484116411756695</v>
      </c>
    </row>
    <row r="44" spans="1:39" x14ac:dyDescent="0.2">
      <c r="A44" s="65">
        <v>36</v>
      </c>
      <c r="B44" s="23">
        <v>52.007238825203828</v>
      </c>
      <c r="C44" s="23">
        <v>51.555402008725757</v>
      </c>
      <c r="D44" s="23">
        <v>51.580361022536749</v>
      </c>
      <c r="E44" s="23">
        <v>49.360314651170789</v>
      </c>
      <c r="F44" s="23">
        <v>51.630040952451743</v>
      </c>
      <c r="G44" s="23">
        <v>51.624114789722093</v>
      </c>
      <c r="H44" s="23">
        <v>51.218608645492679</v>
      </c>
      <c r="I44" s="23">
        <v>51.368429660820013</v>
      </c>
      <c r="J44" s="23">
        <v>50.814168736509146</v>
      </c>
      <c r="K44" s="23">
        <v>51.164856615405576</v>
      </c>
      <c r="L44" s="23">
        <v>51.158549109263802</v>
      </c>
      <c r="M44" s="23">
        <v>50.806879540983665</v>
      </c>
      <c r="N44" s="23">
        <v>50.802913165713576</v>
      </c>
      <c r="O44" s="23">
        <v>50.735257126906944</v>
      </c>
      <c r="P44" s="23">
        <v>50.339014397139699</v>
      </c>
      <c r="Q44" s="23">
        <v>50.119019959235438</v>
      </c>
      <c r="R44" s="23">
        <v>49.701121053453768</v>
      </c>
      <c r="S44" s="23">
        <v>49.743206494392261</v>
      </c>
      <c r="T44" s="23">
        <v>49.460282678414465</v>
      </c>
      <c r="U44" s="23">
        <v>49.380947228149928</v>
      </c>
      <c r="V44" s="23">
        <v>48.985666181476759</v>
      </c>
      <c r="W44" s="23">
        <v>49.177341402707761</v>
      </c>
      <c r="X44" s="23">
        <v>47.307243798436446</v>
      </c>
      <c r="Y44" s="23">
        <v>47.143923392403174</v>
      </c>
      <c r="Z44" s="23">
        <v>46.960405256648791</v>
      </c>
      <c r="AA44" s="23">
        <v>46.854543423966263</v>
      </c>
      <c r="AB44" s="23">
        <v>46.880674612062457</v>
      </c>
      <c r="AC44" s="23">
        <v>46.555841911282307</v>
      </c>
      <c r="AD44" s="23">
        <v>46.45988584899542</v>
      </c>
      <c r="AE44" s="23">
        <v>46.327187613248064</v>
      </c>
      <c r="AF44" s="23">
        <v>46.325497197860678</v>
      </c>
      <c r="AG44" s="23">
        <v>46.172861374371756</v>
      </c>
      <c r="AH44" s="23">
        <v>45.784784417972411</v>
      </c>
      <c r="AI44" s="23">
        <v>45.756188111792767</v>
      </c>
      <c r="AJ44" s="23">
        <v>45.926109659915404</v>
      </c>
      <c r="AK44" s="23">
        <v>45.576214760920926</v>
      </c>
      <c r="AL44" s="23">
        <v>45.542219247102395</v>
      </c>
      <c r="AM44" s="23">
        <v>45.516265121053891</v>
      </c>
    </row>
    <row r="45" spans="1:39" x14ac:dyDescent="0.2">
      <c r="A45" s="65">
        <v>37</v>
      </c>
      <c r="B45" s="23">
        <v>51.022719102428191</v>
      </c>
      <c r="C45" s="23">
        <v>50.568601996393753</v>
      </c>
      <c r="D45" s="23">
        <v>50.600734107469698</v>
      </c>
      <c r="E45" s="23">
        <v>48.382186345422241</v>
      </c>
      <c r="F45" s="23">
        <v>50.638112358773014</v>
      </c>
      <c r="G45" s="23">
        <v>50.636833980105102</v>
      </c>
      <c r="H45" s="23">
        <v>50.230951324371709</v>
      </c>
      <c r="I45" s="23">
        <v>50.3860348738597</v>
      </c>
      <c r="J45" s="23">
        <v>49.825569999835388</v>
      </c>
      <c r="K45" s="23">
        <v>50.177678557643105</v>
      </c>
      <c r="L45" s="23">
        <v>50.179939774827375</v>
      </c>
      <c r="M45" s="23">
        <v>49.82443900862387</v>
      </c>
      <c r="N45" s="23">
        <v>49.814872695545731</v>
      </c>
      <c r="O45" s="23">
        <v>49.746647347510979</v>
      </c>
      <c r="P45" s="23">
        <v>49.35813534175297</v>
      </c>
      <c r="Q45" s="23">
        <v>49.142600991685789</v>
      </c>
      <c r="R45" s="23">
        <v>48.718451682717792</v>
      </c>
      <c r="S45" s="23">
        <v>48.762270513747055</v>
      </c>
      <c r="T45" s="23">
        <v>48.485953992819212</v>
      </c>
      <c r="U45" s="23">
        <v>48.407911785528221</v>
      </c>
      <c r="V45" s="23">
        <v>48.017040977414709</v>
      </c>
      <c r="W45" s="23">
        <v>48.201823288754518</v>
      </c>
      <c r="X45" s="23">
        <v>46.334348274704233</v>
      </c>
      <c r="Y45" s="23">
        <v>46.171456327511237</v>
      </c>
      <c r="Z45" s="23">
        <v>45.98424448125602</v>
      </c>
      <c r="AA45" s="23">
        <v>45.876897506281992</v>
      </c>
      <c r="AB45" s="23">
        <v>45.914887477950572</v>
      </c>
      <c r="AC45" s="23">
        <v>45.584499131503399</v>
      </c>
      <c r="AD45" s="23">
        <v>45.498196026241608</v>
      </c>
      <c r="AE45" s="23">
        <v>45.364504282340427</v>
      </c>
      <c r="AF45" s="23">
        <v>45.37379346348748</v>
      </c>
      <c r="AG45" s="23">
        <v>45.201608119382549</v>
      </c>
      <c r="AH45" s="23">
        <v>44.816459120437536</v>
      </c>
      <c r="AI45" s="23">
        <v>44.792510622832872</v>
      </c>
      <c r="AJ45" s="23">
        <v>44.949478946677679</v>
      </c>
      <c r="AK45" s="23">
        <v>44.61075307576921</v>
      </c>
      <c r="AL45" s="23">
        <v>44.568363293470291</v>
      </c>
      <c r="AM45" s="23">
        <v>44.541632827931409</v>
      </c>
    </row>
    <row r="46" spans="1:39" x14ac:dyDescent="0.2">
      <c r="A46" s="65">
        <v>38</v>
      </c>
      <c r="B46" s="23">
        <v>50.033345416380875</v>
      </c>
      <c r="C46" s="23">
        <v>49.579092423988982</v>
      </c>
      <c r="D46" s="23">
        <v>49.61915475628475</v>
      </c>
      <c r="E46" s="23">
        <v>47.403740811049062</v>
      </c>
      <c r="F46" s="23">
        <v>49.648514107727564</v>
      </c>
      <c r="G46" s="23">
        <v>49.652677186386235</v>
      </c>
      <c r="H46" s="23">
        <v>49.252640465862925</v>
      </c>
      <c r="I46" s="23">
        <v>49.398250081098958</v>
      </c>
      <c r="J46" s="23">
        <v>48.840629685224137</v>
      </c>
      <c r="K46" s="23">
        <v>49.193217911513187</v>
      </c>
      <c r="L46" s="23">
        <v>49.196700641950038</v>
      </c>
      <c r="M46" s="23">
        <v>48.848913294884127</v>
      </c>
      <c r="N46" s="23">
        <v>48.837221705191716</v>
      </c>
      <c r="O46" s="23">
        <v>48.769604452034592</v>
      </c>
      <c r="P46" s="23">
        <v>48.380348945478318</v>
      </c>
      <c r="Q46" s="23">
        <v>48.159487257731151</v>
      </c>
      <c r="R46" s="23">
        <v>47.738492750806003</v>
      </c>
      <c r="S46" s="23">
        <v>47.789195054559222</v>
      </c>
      <c r="T46" s="23">
        <v>47.513937834765251</v>
      </c>
      <c r="U46" s="23">
        <v>47.426384958262545</v>
      </c>
      <c r="V46" s="23">
        <v>47.042480097670392</v>
      </c>
      <c r="W46" s="23">
        <v>47.236357718430888</v>
      </c>
      <c r="X46" s="23">
        <v>45.367219333646226</v>
      </c>
      <c r="Y46" s="23">
        <v>45.202487934082697</v>
      </c>
      <c r="Z46" s="23">
        <v>45.017979836527189</v>
      </c>
      <c r="AA46" s="23">
        <v>44.903389618264825</v>
      </c>
      <c r="AB46" s="23">
        <v>44.951795624795153</v>
      </c>
      <c r="AC46" s="23">
        <v>44.625275343669017</v>
      </c>
      <c r="AD46" s="23">
        <v>44.538128890031636</v>
      </c>
      <c r="AE46" s="23">
        <v>44.39160518007666</v>
      </c>
      <c r="AF46" s="23">
        <v>44.399465349962661</v>
      </c>
      <c r="AG46" s="23">
        <v>44.241636152176433</v>
      </c>
      <c r="AH46" s="23">
        <v>43.84935870423481</v>
      </c>
      <c r="AI46" s="23">
        <v>43.826598897601123</v>
      </c>
      <c r="AJ46" s="23">
        <v>43.982222531096397</v>
      </c>
      <c r="AK46" s="23">
        <v>43.635105554494615</v>
      </c>
      <c r="AL46" s="23">
        <v>43.602328131028521</v>
      </c>
      <c r="AM46" s="23">
        <v>43.570610317920625</v>
      </c>
    </row>
    <row r="47" spans="1:39" x14ac:dyDescent="0.2">
      <c r="A47" s="65">
        <v>39</v>
      </c>
      <c r="B47" s="23">
        <v>49.051645486462746</v>
      </c>
      <c r="C47" s="23">
        <v>48.602071167030978</v>
      </c>
      <c r="D47" s="23">
        <v>48.636586520338291</v>
      </c>
      <c r="E47" s="23">
        <v>46.423094752776223</v>
      </c>
      <c r="F47" s="23">
        <v>48.6647536728685</v>
      </c>
      <c r="G47" s="23">
        <v>48.667754448869559</v>
      </c>
      <c r="H47" s="23">
        <v>48.270462335606936</v>
      </c>
      <c r="I47" s="23">
        <v>48.413234206974217</v>
      </c>
      <c r="J47" s="23">
        <v>47.851866306071869</v>
      </c>
      <c r="K47" s="23">
        <v>48.215429596216687</v>
      </c>
      <c r="L47" s="23">
        <v>48.217182845054893</v>
      </c>
      <c r="M47" s="23">
        <v>47.873385262135741</v>
      </c>
      <c r="N47" s="23">
        <v>47.847687499167627</v>
      </c>
      <c r="O47" s="23">
        <v>47.785016350988286</v>
      </c>
      <c r="P47" s="23">
        <v>47.410913080795673</v>
      </c>
      <c r="Q47" s="23">
        <v>47.186664418489279</v>
      </c>
      <c r="R47" s="23">
        <v>46.765343095665152</v>
      </c>
      <c r="S47" s="23">
        <v>46.816604354718145</v>
      </c>
      <c r="T47" s="23">
        <v>46.535504733706965</v>
      </c>
      <c r="U47" s="23">
        <v>46.459582859031968</v>
      </c>
      <c r="V47" s="23">
        <v>46.087772965010643</v>
      </c>
      <c r="W47" s="23">
        <v>46.266997661337264</v>
      </c>
      <c r="X47" s="23">
        <v>44.408591221094234</v>
      </c>
      <c r="Y47" s="23">
        <v>44.229641849337419</v>
      </c>
      <c r="Z47" s="23">
        <v>44.048109931258708</v>
      </c>
      <c r="AA47" s="23">
        <v>43.935954859146662</v>
      </c>
      <c r="AB47" s="23">
        <v>43.994771886539105</v>
      </c>
      <c r="AC47" s="23">
        <v>43.669644326654371</v>
      </c>
      <c r="AD47" s="23">
        <v>43.572693109866208</v>
      </c>
      <c r="AE47" s="23">
        <v>43.430925090949387</v>
      </c>
      <c r="AF47" s="23">
        <v>43.428887287076876</v>
      </c>
      <c r="AG47" s="23">
        <v>43.272705608080976</v>
      </c>
      <c r="AH47" s="23">
        <v>42.890926534676296</v>
      </c>
      <c r="AI47" s="23">
        <v>42.858256275379453</v>
      </c>
      <c r="AJ47" s="23">
        <v>43.025057985653675</v>
      </c>
      <c r="AK47" s="23">
        <v>42.6669168538373</v>
      </c>
      <c r="AL47" s="23">
        <v>42.640453473525767</v>
      </c>
      <c r="AM47" s="23">
        <v>42.598666817599671</v>
      </c>
    </row>
    <row r="48" spans="1:39" x14ac:dyDescent="0.2">
      <c r="A48" s="65">
        <v>40</v>
      </c>
      <c r="B48" s="69">
        <v>48.066240232240354</v>
      </c>
      <c r="C48" s="69">
        <v>47.620057554974217</v>
      </c>
      <c r="D48" s="69">
        <v>47.651136937969198</v>
      </c>
      <c r="E48" s="69">
        <v>45.442360119636852</v>
      </c>
      <c r="F48" s="69">
        <v>47.681897548172593</v>
      </c>
      <c r="G48" s="69">
        <v>47.688593965500047</v>
      </c>
      <c r="H48" s="69">
        <v>47.287478787606084</v>
      </c>
      <c r="I48" s="69">
        <v>47.431548667240385</v>
      </c>
      <c r="J48" s="69">
        <v>46.868980896587424</v>
      </c>
      <c r="K48" s="69">
        <v>47.237394546358765</v>
      </c>
      <c r="L48" s="69">
        <v>47.236951342666657</v>
      </c>
      <c r="M48" s="69">
        <v>46.89645862496495</v>
      </c>
      <c r="N48" s="69">
        <v>46.862894749530561</v>
      </c>
      <c r="O48" s="69">
        <v>46.804559229466854</v>
      </c>
      <c r="P48" s="69">
        <v>46.426688880310579</v>
      </c>
      <c r="Q48" s="69">
        <v>46.216878085074818</v>
      </c>
      <c r="R48" s="69">
        <v>45.798606108832189</v>
      </c>
      <c r="S48" s="69">
        <v>45.852007184294884</v>
      </c>
      <c r="T48" s="69">
        <v>45.568705711964576</v>
      </c>
      <c r="U48" s="69">
        <v>45.492879329019452</v>
      </c>
      <c r="V48" s="69">
        <v>45.129222502524478</v>
      </c>
      <c r="W48" s="69">
        <v>45.299198461934999</v>
      </c>
      <c r="X48" s="69">
        <v>43.452393427119624</v>
      </c>
      <c r="Y48" s="69">
        <v>43.256542462075124</v>
      </c>
      <c r="Z48" s="69">
        <v>43.07454917223702</v>
      </c>
      <c r="AA48" s="69">
        <v>42.960606239752202</v>
      </c>
      <c r="AB48" s="69">
        <v>43.033504390991169</v>
      </c>
      <c r="AC48" s="69">
        <v>42.70271637019728</v>
      </c>
      <c r="AD48" s="69">
        <v>42.621882347937387</v>
      </c>
      <c r="AE48" s="69">
        <v>42.476381048576961</v>
      </c>
      <c r="AF48" s="69">
        <v>42.470277460993898</v>
      </c>
      <c r="AG48" s="69">
        <v>42.304030934739899</v>
      </c>
      <c r="AH48" s="69">
        <v>41.916631024837059</v>
      </c>
      <c r="AI48" s="69">
        <v>41.896148042143409</v>
      </c>
      <c r="AJ48" s="69">
        <v>42.05631063117373</v>
      </c>
      <c r="AK48" s="69">
        <v>41.713667578458541</v>
      </c>
      <c r="AL48" s="69">
        <v>41.678136694612135</v>
      </c>
      <c r="AM48" s="69">
        <v>41.631198723076039</v>
      </c>
    </row>
    <row r="49" spans="1:39" x14ac:dyDescent="0.2">
      <c r="A49" s="65">
        <v>41</v>
      </c>
      <c r="B49" s="23">
        <v>47.080060177212566</v>
      </c>
      <c r="C49" s="23">
        <v>46.636931265969118</v>
      </c>
      <c r="D49" s="23">
        <v>46.666745668552011</v>
      </c>
      <c r="E49" s="23">
        <v>44.467885922998413</v>
      </c>
      <c r="F49" s="23">
        <v>46.702987071450835</v>
      </c>
      <c r="G49" s="23">
        <v>46.712566565238895</v>
      </c>
      <c r="H49" s="23">
        <v>46.305356394924139</v>
      </c>
      <c r="I49" s="23">
        <v>46.450918350671685</v>
      </c>
      <c r="J49" s="23">
        <v>45.891206917567089</v>
      </c>
      <c r="K49" s="23">
        <v>46.263145697304189</v>
      </c>
      <c r="L49" s="23">
        <v>46.262361963177916</v>
      </c>
      <c r="M49" s="23">
        <v>45.923324489801473</v>
      </c>
      <c r="N49" s="23">
        <v>45.884504485178169</v>
      </c>
      <c r="O49" s="23">
        <v>45.831516691635478</v>
      </c>
      <c r="P49" s="23">
        <v>45.44636788233943</v>
      </c>
      <c r="Q49" s="23">
        <v>45.251646579128916</v>
      </c>
      <c r="R49" s="23">
        <v>44.830139714423609</v>
      </c>
      <c r="S49" s="23">
        <v>44.879408656864818</v>
      </c>
      <c r="T49" s="23">
        <v>44.601978893647718</v>
      </c>
      <c r="U49" s="23">
        <v>44.531570919341412</v>
      </c>
      <c r="V49" s="23">
        <v>44.167669089616908</v>
      </c>
      <c r="W49" s="23">
        <v>44.337740454738125</v>
      </c>
      <c r="X49" s="23">
        <v>42.490916409868348</v>
      </c>
      <c r="Y49" s="23">
        <v>42.303356776676218</v>
      </c>
      <c r="Z49" s="23">
        <v>42.106033211335337</v>
      </c>
      <c r="AA49" s="23">
        <v>42.00298837743528</v>
      </c>
      <c r="AB49" s="23">
        <v>42.069342424319679</v>
      </c>
      <c r="AC49" s="23">
        <v>41.747717146408498</v>
      </c>
      <c r="AD49" s="23">
        <v>41.666393840641618</v>
      </c>
      <c r="AE49" s="23">
        <v>41.521496616671236</v>
      </c>
      <c r="AF49" s="23">
        <v>41.510399475420051</v>
      </c>
      <c r="AG49" s="23">
        <v>41.337888041962728</v>
      </c>
      <c r="AH49" s="23">
        <v>40.950478924732472</v>
      </c>
      <c r="AI49" s="23">
        <v>40.941197846096841</v>
      </c>
      <c r="AJ49" s="23">
        <v>41.102183689913929</v>
      </c>
      <c r="AK49" s="23">
        <v>40.760416419895805</v>
      </c>
      <c r="AL49" s="23">
        <v>40.712184958384327</v>
      </c>
      <c r="AM49" s="23">
        <v>40.671667084787735</v>
      </c>
    </row>
    <row r="50" spans="1:39" x14ac:dyDescent="0.2">
      <c r="A50" s="65">
        <v>42</v>
      </c>
      <c r="B50" s="23">
        <v>46.103414102063063</v>
      </c>
      <c r="C50" s="23">
        <v>45.663179514107689</v>
      </c>
      <c r="D50" s="23">
        <v>45.684081694540971</v>
      </c>
      <c r="E50" s="23">
        <v>43.484441438419871</v>
      </c>
      <c r="F50" s="23">
        <v>45.71537900932509</v>
      </c>
      <c r="G50" s="23">
        <v>45.733223352498172</v>
      </c>
      <c r="H50" s="23">
        <v>45.326526151914464</v>
      </c>
      <c r="I50" s="23">
        <v>45.475306672559327</v>
      </c>
      <c r="J50" s="23">
        <v>44.91566876623726</v>
      </c>
      <c r="K50" s="23">
        <v>45.285990027840491</v>
      </c>
      <c r="L50" s="23">
        <v>45.288398266127075</v>
      </c>
      <c r="M50" s="23">
        <v>44.955791215045018</v>
      </c>
      <c r="N50" s="23">
        <v>44.903007420191443</v>
      </c>
      <c r="O50" s="23">
        <v>44.860650970316883</v>
      </c>
      <c r="P50" s="23">
        <v>44.476269053807599</v>
      </c>
      <c r="Q50" s="23">
        <v>44.288119439822985</v>
      </c>
      <c r="R50" s="23">
        <v>43.860768850484362</v>
      </c>
      <c r="S50" s="23">
        <v>43.908766818096446</v>
      </c>
      <c r="T50" s="23">
        <v>43.64311110831553</v>
      </c>
      <c r="U50" s="23">
        <v>43.56278358551743</v>
      </c>
      <c r="V50" s="23">
        <v>43.210426951964337</v>
      </c>
      <c r="W50" s="23">
        <v>43.381922034431497</v>
      </c>
      <c r="X50" s="23">
        <v>41.534646264936079</v>
      </c>
      <c r="Y50" s="23">
        <v>41.348938024589621</v>
      </c>
      <c r="Z50" s="23">
        <v>41.139113213205299</v>
      </c>
      <c r="AA50" s="23">
        <v>41.049787473339684</v>
      </c>
      <c r="AB50" s="23">
        <v>41.110819613717922</v>
      </c>
      <c r="AC50" s="23">
        <v>40.798207088691512</v>
      </c>
      <c r="AD50" s="23">
        <v>40.720899605498197</v>
      </c>
      <c r="AE50" s="23">
        <v>40.558237310052057</v>
      </c>
      <c r="AF50" s="23">
        <v>40.54945009885342</v>
      </c>
      <c r="AG50" s="23">
        <v>40.378479609643655</v>
      </c>
      <c r="AH50" s="23">
        <v>40.000837577932387</v>
      </c>
      <c r="AI50" s="23">
        <v>39.986267674458404</v>
      </c>
      <c r="AJ50" s="23">
        <v>40.139489890301718</v>
      </c>
      <c r="AK50" s="23">
        <v>39.808115443341499</v>
      </c>
      <c r="AL50" s="23">
        <v>39.760186126577153</v>
      </c>
      <c r="AM50" s="23">
        <v>39.716718464197669</v>
      </c>
    </row>
    <row r="51" spans="1:39" x14ac:dyDescent="0.2">
      <c r="A51" s="65">
        <v>43</v>
      </c>
      <c r="B51" s="23">
        <v>45.119912794344266</v>
      </c>
      <c r="C51" s="23">
        <v>44.684986834316781</v>
      </c>
      <c r="D51" s="23">
        <v>44.704319481167246</v>
      </c>
      <c r="E51" s="23">
        <v>42.507438128667715</v>
      </c>
      <c r="F51" s="23">
        <v>44.733942976129413</v>
      </c>
      <c r="G51" s="23">
        <v>44.750287818046054</v>
      </c>
      <c r="H51" s="23">
        <v>44.351787711611486</v>
      </c>
      <c r="I51" s="23">
        <v>44.499619994347739</v>
      </c>
      <c r="J51" s="23">
        <v>43.944938729409692</v>
      </c>
      <c r="K51" s="23">
        <v>44.314080708741812</v>
      </c>
      <c r="L51" s="23">
        <v>44.317544146036148</v>
      </c>
      <c r="M51" s="23">
        <v>43.985976905192032</v>
      </c>
      <c r="N51" s="23">
        <v>43.92688281659747</v>
      </c>
      <c r="O51" s="23">
        <v>43.88452841118044</v>
      </c>
      <c r="P51" s="23">
        <v>43.515993175989898</v>
      </c>
      <c r="Q51" s="23">
        <v>43.325518636239856</v>
      </c>
      <c r="R51" s="23">
        <v>42.899204079238928</v>
      </c>
      <c r="S51" s="23">
        <v>42.945748499370048</v>
      </c>
      <c r="T51" s="23">
        <v>42.678711507164515</v>
      </c>
      <c r="U51" s="23">
        <v>42.596032131572834</v>
      </c>
      <c r="V51" s="23">
        <v>42.259514136182631</v>
      </c>
      <c r="W51" s="23">
        <v>42.424629638334899</v>
      </c>
      <c r="X51" s="23">
        <v>40.57241524447403</v>
      </c>
      <c r="Y51" s="23">
        <v>40.392884469670193</v>
      </c>
      <c r="Z51" s="23">
        <v>40.174553817780499</v>
      </c>
      <c r="AA51" s="23">
        <v>40.09092593392409</v>
      </c>
      <c r="AB51" s="23">
        <v>40.147244521418649</v>
      </c>
      <c r="AC51" s="23">
        <v>39.841759986421337</v>
      </c>
      <c r="AD51" s="23">
        <v>39.768223519010292</v>
      </c>
      <c r="AE51" s="23">
        <v>39.629664577973593</v>
      </c>
      <c r="AF51" s="23">
        <v>39.596333839557566</v>
      </c>
      <c r="AG51" s="23">
        <v>39.414739275214743</v>
      </c>
      <c r="AH51" s="23">
        <v>39.033829949325941</v>
      </c>
      <c r="AI51" s="23">
        <v>39.025532880213049</v>
      </c>
      <c r="AJ51" s="23">
        <v>39.179789498549688</v>
      </c>
      <c r="AK51" s="23">
        <v>38.851343323674563</v>
      </c>
      <c r="AL51" s="23">
        <v>38.806548043988272</v>
      </c>
      <c r="AM51" s="23">
        <v>38.765490692871559</v>
      </c>
    </row>
    <row r="52" spans="1:39" x14ac:dyDescent="0.2">
      <c r="A52" s="65">
        <v>44</v>
      </c>
      <c r="B52" s="23">
        <v>44.14037407810315</v>
      </c>
      <c r="C52" s="23">
        <v>43.7122738896473</v>
      </c>
      <c r="D52" s="23">
        <v>43.722863280674396</v>
      </c>
      <c r="E52" s="23">
        <v>41.528762951644424</v>
      </c>
      <c r="F52" s="23">
        <v>43.756998794573455</v>
      </c>
      <c r="G52" s="23">
        <v>43.772223283864122</v>
      </c>
      <c r="H52" s="23">
        <v>43.379926053418913</v>
      </c>
      <c r="I52" s="23">
        <v>43.521056140197608</v>
      </c>
      <c r="J52" s="23">
        <v>42.972372291298548</v>
      </c>
      <c r="K52" s="23">
        <v>43.349235170334481</v>
      </c>
      <c r="L52" s="23">
        <v>43.352373831389052</v>
      </c>
      <c r="M52" s="23">
        <v>43.018073775003337</v>
      </c>
      <c r="N52" s="23">
        <v>42.962060297226365</v>
      </c>
      <c r="O52" s="23">
        <v>42.917263499137569</v>
      </c>
      <c r="P52" s="23">
        <v>42.546067243393821</v>
      </c>
      <c r="Q52" s="23">
        <v>42.362095193512133</v>
      </c>
      <c r="R52" s="23">
        <v>41.935695915427345</v>
      </c>
      <c r="S52" s="23">
        <v>41.99917572176571</v>
      </c>
      <c r="T52" s="23">
        <v>41.715548772535946</v>
      </c>
      <c r="U52" s="23">
        <v>41.63841843774582</v>
      </c>
      <c r="V52" s="23">
        <v>41.295950329378442</v>
      </c>
      <c r="W52" s="23">
        <v>41.457558116422447</v>
      </c>
      <c r="X52" s="23">
        <v>39.61438635943643</v>
      </c>
      <c r="Y52" s="23">
        <v>39.432136984000891</v>
      </c>
      <c r="Z52" s="23">
        <v>39.230671423942297</v>
      </c>
      <c r="AA52" s="23">
        <v>39.125597064710519</v>
      </c>
      <c r="AB52" s="23">
        <v>39.196999029650186</v>
      </c>
      <c r="AC52" s="23">
        <v>38.895607658138672</v>
      </c>
      <c r="AD52" s="23">
        <v>38.816785850782672</v>
      </c>
      <c r="AE52" s="23">
        <v>38.6664150405974</v>
      </c>
      <c r="AF52" s="23">
        <v>38.635195895320592</v>
      </c>
      <c r="AG52" s="23">
        <v>38.454599155343665</v>
      </c>
      <c r="AH52" s="23">
        <v>38.082515328745743</v>
      </c>
      <c r="AI52" s="23">
        <v>38.068943353195309</v>
      </c>
      <c r="AJ52" s="23">
        <v>38.23032780830178</v>
      </c>
      <c r="AK52" s="23">
        <v>37.898678017839948</v>
      </c>
      <c r="AL52" s="23">
        <v>37.846277389853327</v>
      </c>
      <c r="AM52" s="23">
        <v>37.802032625000905</v>
      </c>
    </row>
    <row r="53" spans="1:39" x14ac:dyDescent="0.2">
      <c r="A53" s="65">
        <v>45</v>
      </c>
      <c r="B53" s="69">
        <v>43.163330517986537</v>
      </c>
      <c r="C53" s="69">
        <v>42.733263775269563</v>
      </c>
      <c r="D53" s="69">
        <v>42.750648868651751</v>
      </c>
      <c r="E53" s="69">
        <v>40.55613231324083</v>
      </c>
      <c r="F53" s="69">
        <v>42.784632118545517</v>
      </c>
      <c r="G53" s="69">
        <v>42.801309268418208</v>
      </c>
      <c r="H53" s="69">
        <v>42.405279333289535</v>
      </c>
      <c r="I53" s="69">
        <v>42.548288175979827</v>
      </c>
      <c r="J53" s="69">
        <v>42.005872266060322</v>
      </c>
      <c r="K53" s="69">
        <v>42.380561652306547</v>
      </c>
      <c r="L53" s="69">
        <v>42.378897757121614</v>
      </c>
      <c r="M53" s="69">
        <v>42.0435286084696</v>
      </c>
      <c r="N53" s="69">
        <v>41.998196833937634</v>
      </c>
      <c r="O53" s="69">
        <v>41.956480872709378</v>
      </c>
      <c r="P53" s="69">
        <v>41.579453005453324</v>
      </c>
      <c r="Q53" s="69">
        <v>41.388765121778185</v>
      </c>
      <c r="R53" s="69">
        <v>40.968600119664082</v>
      </c>
      <c r="S53" s="69">
        <v>41.040820468316298</v>
      </c>
      <c r="T53" s="69">
        <v>40.765583841924574</v>
      </c>
      <c r="U53" s="69">
        <v>40.685800632627746</v>
      </c>
      <c r="V53" s="69">
        <v>40.344370623516774</v>
      </c>
      <c r="W53" s="69">
        <v>40.507426700313736</v>
      </c>
      <c r="X53" s="69">
        <v>38.655968553295232</v>
      </c>
      <c r="Y53" s="69">
        <v>38.48745222844331</v>
      </c>
      <c r="Z53" s="69">
        <v>38.274203642430415</v>
      </c>
      <c r="AA53" s="69">
        <v>38.166340801583033</v>
      </c>
      <c r="AB53" s="69">
        <v>38.245965223969819</v>
      </c>
      <c r="AC53" s="69">
        <v>37.949092842707536</v>
      </c>
      <c r="AD53" s="69">
        <v>37.867510170230247</v>
      </c>
      <c r="AE53" s="69">
        <v>37.706617286860158</v>
      </c>
      <c r="AF53" s="69">
        <v>37.676239113523799</v>
      </c>
      <c r="AG53" s="69">
        <v>37.489990679054323</v>
      </c>
      <c r="AH53" s="69">
        <v>37.13056304452202</v>
      </c>
      <c r="AI53" s="69">
        <v>37.119609601869868</v>
      </c>
      <c r="AJ53" s="69">
        <v>37.277989195747651</v>
      </c>
      <c r="AK53" s="69">
        <v>36.952638043013806</v>
      </c>
      <c r="AL53" s="69">
        <v>36.887691850554695</v>
      </c>
      <c r="AM53" s="69">
        <v>36.849869578558689</v>
      </c>
    </row>
    <row r="54" spans="1:39" x14ac:dyDescent="0.2">
      <c r="A54" s="65">
        <v>46</v>
      </c>
      <c r="B54" s="23">
        <v>42.183822484725454</v>
      </c>
      <c r="C54" s="23">
        <v>41.765794909594575</v>
      </c>
      <c r="D54" s="23">
        <v>41.787128889826441</v>
      </c>
      <c r="E54" s="23">
        <v>39.591501104736821</v>
      </c>
      <c r="F54" s="23">
        <v>41.817807581111261</v>
      </c>
      <c r="G54" s="23">
        <v>41.829830466322505</v>
      </c>
      <c r="H54" s="23">
        <v>41.44799754910489</v>
      </c>
      <c r="I54" s="23">
        <v>41.584578780592459</v>
      </c>
      <c r="J54" s="23">
        <v>41.045536348300161</v>
      </c>
      <c r="K54" s="23">
        <v>41.412122499491325</v>
      </c>
      <c r="L54" s="23">
        <v>41.409555353910264</v>
      </c>
      <c r="M54" s="23">
        <v>41.075169911114443</v>
      </c>
      <c r="N54" s="23">
        <v>41.033510797997621</v>
      </c>
      <c r="O54" s="23">
        <v>41.005657355941644</v>
      </c>
      <c r="P54" s="23">
        <v>40.626822717335955</v>
      </c>
      <c r="Q54" s="23">
        <v>40.434853527046506</v>
      </c>
      <c r="R54" s="23">
        <v>40.013840848329664</v>
      </c>
      <c r="S54" s="23">
        <v>40.09008346075688</v>
      </c>
      <c r="T54" s="23">
        <v>39.811513352894245</v>
      </c>
      <c r="U54" s="23">
        <v>39.739266938356593</v>
      </c>
      <c r="V54" s="23">
        <v>39.400551032079697</v>
      </c>
      <c r="W54" s="23">
        <v>39.559702235207531</v>
      </c>
      <c r="X54" s="23">
        <v>37.70135256133559</v>
      </c>
      <c r="Y54" s="23">
        <v>37.521307222171735</v>
      </c>
      <c r="Z54" s="23">
        <v>37.315161653940152</v>
      </c>
      <c r="AA54" s="23">
        <v>37.2186331735046</v>
      </c>
      <c r="AB54" s="23">
        <v>37.279900517261325</v>
      </c>
      <c r="AC54" s="23">
        <v>36.991486295971534</v>
      </c>
      <c r="AD54" s="23">
        <v>36.92390869852774</v>
      </c>
      <c r="AE54" s="23">
        <v>36.777601783215282</v>
      </c>
      <c r="AF54" s="23">
        <v>36.717011168885065</v>
      </c>
      <c r="AG54" s="23">
        <v>36.52514036550852</v>
      </c>
      <c r="AH54" s="23">
        <v>36.175796588413711</v>
      </c>
      <c r="AI54" s="23">
        <v>36.1620541392139</v>
      </c>
      <c r="AJ54" s="23">
        <v>36.326658403442508</v>
      </c>
      <c r="AK54" s="23">
        <v>35.995179052264639</v>
      </c>
      <c r="AL54" s="23">
        <v>35.923509014872089</v>
      </c>
      <c r="AM54" s="23">
        <v>35.89780483688385</v>
      </c>
    </row>
    <row r="55" spans="1:39" x14ac:dyDescent="0.2">
      <c r="A55" s="65">
        <v>47</v>
      </c>
      <c r="B55" s="23">
        <v>41.211544069410159</v>
      </c>
      <c r="C55" s="23">
        <v>40.795243719555039</v>
      </c>
      <c r="D55" s="23">
        <v>40.820323758083148</v>
      </c>
      <c r="E55" s="23">
        <v>38.621443003836298</v>
      </c>
      <c r="F55" s="23">
        <v>40.849702168510852</v>
      </c>
      <c r="G55" s="23">
        <v>40.861657207255384</v>
      </c>
      <c r="H55" s="23">
        <v>40.48411158952787</v>
      </c>
      <c r="I55" s="23">
        <v>40.623210583488266</v>
      </c>
      <c r="J55" s="23">
        <v>40.075656453082111</v>
      </c>
      <c r="K55" s="23">
        <v>40.441625274130708</v>
      </c>
      <c r="L55" s="23">
        <v>40.449434650874487</v>
      </c>
      <c r="M55" s="23">
        <v>40.114488761467861</v>
      </c>
      <c r="N55" s="23">
        <v>40.067168007106631</v>
      </c>
      <c r="O55" s="23">
        <v>40.045287849727515</v>
      </c>
      <c r="P55" s="23">
        <v>39.679780076525127</v>
      </c>
      <c r="Q55" s="23">
        <v>39.48640270185949</v>
      </c>
      <c r="R55" s="23">
        <v>39.062270124859623</v>
      </c>
      <c r="S55" s="23">
        <v>39.144953086553912</v>
      </c>
      <c r="T55" s="23">
        <v>38.867002191782802</v>
      </c>
      <c r="U55" s="23">
        <v>38.776967082545141</v>
      </c>
      <c r="V55" s="23">
        <v>38.457529042371533</v>
      </c>
      <c r="W55" s="23">
        <v>38.611154692506595</v>
      </c>
      <c r="X55" s="23">
        <v>36.762615704331374</v>
      </c>
      <c r="Y55" s="23">
        <v>36.576335238393192</v>
      </c>
      <c r="Z55" s="23">
        <v>36.360203734760667</v>
      </c>
      <c r="AA55" s="23">
        <v>36.274186327083889</v>
      </c>
      <c r="AB55" s="23">
        <v>36.330764403754074</v>
      </c>
      <c r="AC55" s="23">
        <v>36.03945812426619</v>
      </c>
      <c r="AD55" s="23">
        <v>35.983530203350334</v>
      </c>
      <c r="AE55" s="23">
        <v>35.826400378720628</v>
      </c>
      <c r="AF55" s="23">
        <v>35.766275378414925</v>
      </c>
      <c r="AG55" s="23">
        <v>35.569640376158382</v>
      </c>
      <c r="AH55" s="23">
        <v>35.241759244676956</v>
      </c>
      <c r="AI55" s="23">
        <v>35.20931645685738</v>
      </c>
      <c r="AJ55" s="23">
        <v>35.379184984355625</v>
      </c>
      <c r="AK55" s="23">
        <v>35.041944326647815</v>
      </c>
      <c r="AL55" s="23">
        <v>34.988726944770029</v>
      </c>
      <c r="AM55" s="23">
        <v>34.948348727201335</v>
      </c>
    </row>
    <row r="56" spans="1:39" x14ac:dyDescent="0.2">
      <c r="A56" s="65">
        <v>48</v>
      </c>
      <c r="B56" s="23">
        <v>40.246307699450924</v>
      </c>
      <c r="C56" s="23">
        <v>39.831578972689144</v>
      </c>
      <c r="D56" s="23">
        <v>39.841909816440364</v>
      </c>
      <c r="E56" s="23">
        <v>37.659337547095056</v>
      </c>
      <c r="F56" s="23">
        <v>39.884120457291687</v>
      </c>
      <c r="G56" s="23">
        <v>39.900767698687694</v>
      </c>
      <c r="H56" s="23">
        <v>39.524649372432066</v>
      </c>
      <c r="I56" s="23">
        <v>39.657444714014019</v>
      </c>
      <c r="J56" s="23">
        <v>39.121319061624511</v>
      </c>
      <c r="K56" s="23">
        <v>39.486267566230239</v>
      </c>
      <c r="L56" s="23">
        <v>39.495437872630589</v>
      </c>
      <c r="M56" s="23">
        <v>39.146881457166451</v>
      </c>
      <c r="N56" s="23">
        <v>39.113667581881515</v>
      </c>
      <c r="O56" s="23">
        <v>39.094354884061602</v>
      </c>
      <c r="P56" s="23">
        <v>38.730263127818091</v>
      </c>
      <c r="Q56" s="23">
        <v>38.540235755899623</v>
      </c>
      <c r="R56" s="23">
        <v>38.119483019361745</v>
      </c>
      <c r="S56" s="23">
        <v>38.196942014185261</v>
      </c>
      <c r="T56" s="23">
        <v>37.925503536720456</v>
      </c>
      <c r="U56" s="23">
        <v>37.843396386301499</v>
      </c>
      <c r="V56" s="23">
        <v>37.51364495436669</v>
      </c>
      <c r="W56" s="23">
        <v>37.663931469216877</v>
      </c>
      <c r="X56" s="23">
        <v>35.816724157989526</v>
      </c>
      <c r="Y56" s="23">
        <v>35.642132812120906</v>
      </c>
      <c r="Z56" s="23">
        <v>35.396019817613883</v>
      </c>
      <c r="AA56" s="23">
        <v>35.3328323316167</v>
      </c>
      <c r="AB56" s="23">
        <v>35.38170778210295</v>
      </c>
      <c r="AC56" s="23">
        <v>35.090011869433283</v>
      </c>
      <c r="AD56" s="23">
        <v>35.041943052720995</v>
      </c>
      <c r="AE56" s="23">
        <v>34.886131561699429</v>
      </c>
      <c r="AF56" s="23">
        <v>34.840939141022723</v>
      </c>
      <c r="AG56" s="23">
        <v>34.621239284431155</v>
      </c>
      <c r="AH56" s="23">
        <v>34.292803548224143</v>
      </c>
      <c r="AI56" s="23">
        <v>34.249627141656553</v>
      </c>
      <c r="AJ56" s="23">
        <v>34.414666140934358</v>
      </c>
      <c r="AK56" s="23">
        <v>34.095109922918333</v>
      </c>
      <c r="AL56" s="23">
        <v>34.043809575823545</v>
      </c>
      <c r="AM56" s="23">
        <v>33.995843044705595</v>
      </c>
    </row>
    <row r="57" spans="1:39" x14ac:dyDescent="0.2">
      <c r="A57" s="65">
        <v>49</v>
      </c>
      <c r="B57" s="23">
        <v>39.274700391407698</v>
      </c>
      <c r="C57" s="23">
        <v>38.866363881475529</v>
      </c>
      <c r="D57" s="23">
        <v>38.875738023482135</v>
      </c>
      <c r="E57" s="23">
        <v>36.698051606776019</v>
      </c>
      <c r="F57" s="23">
        <v>38.926147160686106</v>
      </c>
      <c r="G57" s="23">
        <v>38.938366570842973</v>
      </c>
      <c r="H57" s="23">
        <v>38.563767928401219</v>
      </c>
      <c r="I57" s="23">
        <v>38.707803147677332</v>
      </c>
      <c r="J57" s="23">
        <v>38.167616363732634</v>
      </c>
      <c r="K57" s="23">
        <v>38.529313767893463</v>
      </c>
      <c r="L57" s="23">
        <v>38.535877994373671</v>
      </c>
      <c r="M57" s="23">
        <v>38.199355129800864</v>
      </c>
      <c r="N57" s="23">
        <v>38.166397177715105</v>
      </c>
      <c r="O57" s="23">
        <v>38.146540556873276</v>
      </c>
      <c r="P57" s="23">
        <v>37.788626144703372</v>
      </c>
      <c r="Q57" s="23">
        <v>37.586852176897253</v>
      </c>
      <c r="R57" s="23">
        <v>37.173870836927293</v>
      </c>
      <c r="S57" s="23">
        <v>37.251066831785174</v>
      </c>
      <c r="T57" s="23">
        <v>36.979388428693881</v>
      </c>
      <c r="U57" s="23">
        <v>36.90000281282942</v>
      </c>
      <c r="V57" s="23">
        <v>36.578840609771518</v>
      </c>
      <c r="W57" s="23">
        <v>36.71442209988512</v>
      </c>
      <c r="X57" s="23">
        <v>34.869426039140272</v>
      </c>
      <c r="Y57" s="23">
        <v>34.698234004769439</v>
      </c>
      <c r="Z57" s="23">
        <v>34.442075092066084</v>
      </c>
      <c r="AA57" s="23">
        <v>34.367441209586836</v>
      </c>
      <c r="AB57" s="23">
        <v>34.436016344856029</v>
      </c>
      <c r="AC57" s="23">
        <v>34.155117929051549</v>
      </c>
      <c r="AD57" s="23">
        <v>34.093145114320052</v>
      </c>
      <c r="AE57" s="23">
        <v>33.940845867020137</v>
      </c>
      <c r="AF57" s="23">
        <v>33.896681224034481</v>
      </c>
      <c r="AG57" s="23">
        <v>33.666303131150038</v>
      </c>
      <c r="AH57" s="23">
        <v>33.33834396684172</v>
      </c>
      <c r="AI57" s="23">
        <v>33.309628214880682</v>
      </c>
      <c r="AJ57" s="23">
        <v>33.474550975329535</v>
      </c>
      <c r="AK57" s="23">
        <v>33.154412684512089</v>
      </c>
      <c r="AL57" s="23">
        <v>33.093530324763648</v>
      </c>
      <c r="AM57" s="23">
        <v>33.069264319446866</v>
      </c>
    </row>
    <row r="58" spans="1:39" x14ac:dyDescent="0.2">
      <c r="A58" s="65">
        <v>50</v>
      </c>
      <c r="B58" s="69">
        <v>38.316410431063147</v>
      </c>
      <c r="C58" s="69">
        <v>37.903947110038025</v>
      </c>
      <c r="D58" s="69">
        <v>37.913241814511359</v>
      </c>
      <c r="E58" s="69">
        <v>35.741808042803527</v>
      </c>
      <c r="F58" s="69">
        <v>37.969609084025286</v>
      </c>
      <c r="G58" s="69">
        <v>37.97817431355049</v>
      </c>
      <c r="H58" s="69">
        <v>37.612810249928984</v>
      </c>
      <c r="I58" s="69">
        <v>37.752304533956114</v>
      </c>
      <c r="J58" s="69">
        <v>37.221138917552324</v>
      </c>
      <c r="K58" s="69">
        <v>37.581556048538275</v>
      </c>
      <c r="L58" s="69">
        <v>37.579002749952814</v>
      </c>
      <c r="M58" s="69">
        <v>37.251194210184394</v>
      </c>
      <c r="N58" s="69">
        <v>37.222195641662609</v>
      </c>
      <c r="O58" s="69">
        <v>37.201613794193079</v>
      </c>
      <c r="P58" s="69">
        <v>36.843777790803088</v>
      </c>
      <c r="Q58" s="69">
        <v>36.648804177903642</v>
      </c>
      <c r="R58" s="69">
        <v>36.240946126813981</v>
      </c>
      <c r="S58" s="69">
        <v>36.310190843408613</v>
      </c>
      <c r="T58" s="69">
        <v>36.046974633401291</v>
      </c>
      <c r="U58" s="69">
        <v>35.964552108437637</v>
      </c>
      <c r="V58" s="69">
        <v>35.649453036882278</v>
      </c>
      <c r="W58" s="69">
        <v>35.782351049122965</v>
      </c>
      <c r="X58" s="69">
        <v>33.927177898343764</v>
      </c>
      <c r="Y58" s="69">
        <v>33.749312764166213</v>
      </c>
      <c r="Z58" s="69">
        <v>33.503071460502298</v>
      </c>
      <c r="AA58" s="69">
        <v>33.416449677379276</v>
      </c>
      <c r="AB58" s="69">
        <v>33.487593889944883</v>
      </c>
      <c r="AC58" s="69">
        <v>33.217156475511992</v>
      </c>
      <c r="AD58" s="69">
        <v>33.137770156402581</v>
      </c>
      <c r="AE58" s="69">
        <v>32.994368214042687</v>
      </c>
      <c r="AF58" s="69">
        <v>32.95588891395046</v>
      </c>
      <c r="AG58" s="69">
        <v>32.732912671393706</v>
      </c>
      <c r="AH58" s="69">
        <v>32.397654841934802</v>
      </c>
      <c r="AI58" s="69">
        <v>32.367101377768378</v>
      </c>
      <c r="AJ58" s="69">
        <v>32.528146181809298</v>
      </c>
      <c r="AK58" s="69">
        <v>32.206425888151514</v>
      </c>
      <c r="AL58" s="69">
        <v>32.170850590299359</v>
      </c>
      <c r="AM58" s="69">
        <v>32.143523312734125</v>
      </c>
    </row>
    <row r="59" spans="1:39" x14ac:dyDescent="0.2">
      <c r="A59" s="65">
        <v>51</v>
      </c>
      <c r="B59" s="23">
        <v>37.358839599465441</v>
      </c>
      <c r="C59" s="23">
        <v>36.951461633313876</v>
      </c>
      <c r="D59" s="23">
        <v>36.961226554928089</v>
      </c>
      <c r="E59" s="23">
        <v>34.793107210631348</v>
      </c>
      <c r="F59" s="23">
        <v>37.007497546696747</v>
      </c>
      <c r="G59" s="23">
        <v>37.033289045042018</v>
      </c>
      <c r="H59" s="23">
        <v>36.658090996651346</v>
      </c>
      <c r="I59" s="23">
        <v>36.806691982099331</v>
      </c>
      <c r="J59" s="23">
        <v>36.274033308304546</v>
      </c>
      <c r="K59" s="23">
        <v>36.633559314891045</v>
      </c>
      <c r="L59" s="23">
        <v>36.640280518605302</v>
      </c>
      <c r="M59" s="23">
        <v>36.292059651381564</v>
      </c>
      <c r="N59" s="23">
        <v>36.277534088108517</v>
      </c>
      <c r="O59" s="23">
        <v>36.268482087824175</v>
      </c>
      <c r="P59" s="23">
        <v>35.905075656002388</v>
      </c>
      <c r="Q59" s="23">
        <v>35.714214371773544</v>
      </c>
      <c r="R59" s="23">
        <v>35.312341017723497</v>
      </c>
      <c r="S59" s="23">
        <v>35.367990063352423</v>
      </c>
      <c r="T59" s="23">
        <v>35.092445450812527</v>
      </c>
      <c r="U59" s="23">
        <v>35.02881407388201</v>
      </c>
      <c r="V59" s="23">
        <v>34.705604952061123</v>
      </c>
      <c r="W59" s="23">
        <v>34.839861674696316</v>
      </c>
      <c r="X59" s="23">
        <v>32.991697124371285</v>
      </c>
      <c r="Y59" s="23">
        <v>32.816454643514284</v>
      </c>
      <c r="Z59" s="23">
        <v>32.548446763358619</v>
      </c>
      <c r="AA59" s="23">
        <v>32.476916664397613</v>
      </c>
      <c r="AB59" s="23">
        <v>32.543560413787972</v>
      </c>
      <c r="AC59" s="23">
        <v>32.272700089649668</v>
      </c>
      <c r="AD59" s="23">
        <v>32.202406447459659</v>
      </c>
      <c r="AE59" s="23">
        <v>32.053957870793333</v>
      </c>
      <c r="AF59" s="23">
        <v>32.013743843462457</v>
      </c>
      <c r="AG59" s="23">
        <v>31.775508875318678</v>
      </c>
      <c r="AH59" s="23">
        <v>31.463467668578254</v>
      </c>
      <c r="AI59" s="23">
        <v>31.412825618635566</v>
      </c>
      <c r="AJ59" s="23">
        <v>31.582611126118142</v>
      </c>
      <c r="AK59" s="23">
        <v>31.290107106560122</v>
      </c>
      <c r="AL59" s="23">
        <v>31.233628075395291</v>
      </c>
      <c r="AM59" s="23">
        <v>31.211058461307712</v>
      </c>
    </row>
    <row r="60" spans="1:39" x14ac:dyDescent="0.2">
      <c r="A60" s="65">
        <v>52</v>
      </c>
      <c r="B60" s="23">
        <v>36.403311806311883</v>
      </c>
      <c r="C60" s="23">
        <v>35.995015848305805</v>
      </c>
      <c r="D60" s="23">
        <v>36.000573147082775</v>
      </c>
      <c r="E60" s="23">
        <v>33.836614314526059</v>
      </c>
      <c r="F60" s="23">
        <v>36.070509384701928</v>
      </c>
      <c r="G60" s="23">
        <v>36.090369896948907</v>
      </c>
      <c r="H60" s="23">
        <v>35.713713124597952</v>
      </c>
      <c r="I60" s="23">
        <v>35.85127797437179</v>
      </c>
      <c r="J60" s="23">
        <v>35.344322376957329</v>
      </c>
      <c r="K60" s="23">
        <v>35.690147804440784</v>
      </c>
      <c r="L60" s="23">
        <v>35.696159402162898</v>
      </c>
      <c r="M60" s="23">
        <v>35.352454873500925</v>
      </c>
      <c r="N60" s="23">
        <v>35.342214830843325</v>
      </c>
      <c r="O60" s="23">
        <v>35.325815879111765</v>
      </c>
      <c r="P60" s="23">
        <v>34.961193822920443</v>
      </c>
      <c r="Q60" s="23">
        <v>34.770862444136014</v>
      </c>
      <c r="R60" s="23">
        <v>34.376038093444826</v>
      </c>
      <c r="S60" s="23">
        <v>34.436980128406773</v>
      </c>
      <c r="T60" s="23">
        <v>34.153926248053217</v>
      </c>
      <c r="U60" s="23">
        <v>34.106317966524955</v>
      </c>
      <c r="V60" s="23">
        <v>33.790325186452456</v>
      </c>
      <c r="W60" s="23">
        <v>33.896609890592359</v>
      </c>
      <c r="X60" s="23">
        <v>32.063982475101326</v>
      </c>
      <c r="Y60" s="23">
        <v>31.878407682018754</v>
      </c>
      <c r="Z60" s="23">
        <v>31.608631644957438</v>
      </c>
      <c r="AA60" s="23">
        <v>31.537559129075952</v>
      </c>
      <c r="AB60" s="23">
        <v>31.609409467989053</v>
      </c>
      <c r="AC60" s="23">
        <v>31.336918695781616</v>
      </c>
      <c r="AD60" s="23">
        <v>31.277682192366239</v>
      </c>
      <c r="AE60" s="23">
        <v>31.121815685153461</v>
      </c>
      <c r="AF60" s="23">
        <v>31.080646602684144</v>
      </c>
      <c r="AG60" s="23">
        <v>30.842606694213089</v>
      </c>
      <c r="AH60" s="23">
        <v>30.52095435225025</v>
      </c>
      <c r="AI60" s="23">
        <v>30.490395973230225</v>
      </c>
      <c r="AJ60" s="23">
        <v>30.645883184248994</v>
      </c>
      <c r="AK60" s="23">
        <v>30.364293906858101</v>
      </c>
      <c r="AL60" s="23">
        <v>30.305786739391429</v>
      </c>
      <c r="AM60" s="23">
        <v>30.282537844380876</v>
      </c>
    </row>
    <row r="61" spans="1:39" x14ac:dyDescent="0.2">
      <c r="A61" s="65">
        <v>53</v>
      </c>
      <c r="B61" s="23">
        <v>35.446445172610986</v>
      </c>
      <c r="C61" s="23">
        <v>35.0391019176177</v>
      </c>
      <c r="D61" s="23">
        <v>35.041885919548697</v>
      </c>
      <c r="E61" s="23">
        <v>32.894681151939615</v>
      </c>
      <c r="F61" s="23">
        <v>35.115062488026027</v>
      </c>
      <c r="G61" s="23">
        <v>35.132635262700518</v>
      </c>
      <c r="H61" s="23">
        <v>34.767788305181263</v>
      </c>
      <c r="I61" s="23">
        <v>34.906128820940332</v>
      </c>
      <c r="J61" s="23">
        <v>34.415619150844286</v>
      </c>
      <c r="K61" s="23">
        <v>34.745791100865084</v>
      </c>
      <c r="L61" s="23">
        <v>34.752390110422454</v>
      </c>
      <c r="M61" s="23">
        <v>34.407690725536845</v>
      </c>
      <c r="N61" s="23">
        <v>34.415930576806431</v>
      </c>
      <c r="O61" s="23">
        <v>34.383372043600509</v>
      </c>
      <c r="P61" s="23">
        <v>34.015753085604835</v>
      </c>
      <c r="Q61" s="23">
        <v>33.846333791933901</v>
      </c>
      <c r="R61" s="23">
        <v>33.442806441616533</v>
      </c>
      <c r="S61" s="23">
        <v>33.51035754873687</v>
      </c>
      <c r="T61" s="23">
        <v>33.213315832646018</v>
      </c>
      <c r="U61" s="23">
        <v>33.161227055613523</v>
      </c>
      <c r="V61" s="23">
        <v>32.843112075037205</v>
      </c>
      <c r="W61" s="23">
        <v>32.94774097726804</v>
      </c>
      <c r="X61" s="23">
        <v>31.128882631866869</v>
      </c>
      <c r="Y61" s="23">
        <v>30.942537296405074</v>
      </c>
      <c r="Z61" s="23">
        <v>30.675507766808636</v>
      </c>
      <c r="AA61" s="23">
        <v>30.6085484876115</v>
      </c>
      <c r="AB61" s="23">
        <v>30.665863897751361</v>
      </c>
      <c r="AC61" s="23">
        <v>30.396648018978521</v>
      </c>
      <c r="AD61" s="23">
        <v>30.347061097361888</v>
      </c>
      <c r="AE61" s="23">
        <v>30.187012169125232</v>
      </c>
      <c r="AF61" s="23">
        <v>30.134058579170809</v>
      </c>
      <c r="AG61" s="23">
        <v>29.926059618857501</v>
      </c>
      <c r="AH61" s="23">
        <v>29.588967643883272</v>
      </c>
      <c r="AI61" s="23">
        <v>29.559048444757632</v>
      </c>
      <c r="AJ61" s="23">
        <v>29.723360903404167</v>
      </c>
      <c r="AK61" s="23">
        <v>29.446986792865737</v>
      </c>
      <c r="AL61" s="23">
        <v>29.367202514421454</v>
      </c>
      <c r="AM61" s="23">
        <v>29.343377253092363</v>
      </c>
    </row>
    <row r="62" spans="1:39" x14ac:dyDescent="0.2">
      <c r="A62" s="65">
        <v>54</v>
      </c>
      <c r="B62" s="23">
        <v>34.503520449551019</v>
      </c>
      <c r="C62" s="23">
        <v>34.094639592161151</v>
      </c>
      <c r="D62" s="23">
        <v>34.110149481934535</v>
      </c>
      <c r="E62" s="23">
        <v>31.957344156608801</v>
      </c>
      <c r="F62" s="23">
        <v>34.180766104006423</v>
      </c>
      <c r="G62" s="23">
        <v>34.1979793050618</v>
      </c>
      <c r="H62" s="23">
        <v>33.822887523871891</v>
      </c>
      <c r="I62" s="23">
        <v>33.965242229961987</v>
      </c>
      <c r="J62" s="23">
        <v>33.471687765442567</v>
      </c>
      <c r="K62" s="23">
        <v>33.821929640104628</v>
      </c>
      <c r="L62" s="23">
        <v>33.832644426812202</v>
      </c>
      <c r="M62" s="23">
        <v>33.471733900592767</v>
      </c>
      <c r="N62" s="23">
        <v>33.487543976280222</v>
      </c>
      <c r="O62" s="23">
        <v>33.448248543071294</v>
      </c>
      <c r="P62" s="23">
        <v>33.096197153105834</v>
      </c>
      <c r="Q62" s="23">
        <v>32.913290303417313</v>
      </c>
      <c r="R62" s="23">
        <v>32.517177628449176</v>
      </c>
      <c r="S62" s="23">
        <v>32.583845136662696</v>
      </c>
      <c r="T62" s="23">
        <v>32.278368566279489</v>
      </c>
      <c r="U62" s="23">
        <v>32.230332663151735</v>
      </c>
      <c r="V62" s="23">
        <v>31.905834371152398</v>
      </c>
      <c r="W62" s="23">
        <v>32.006983601389287</v>
      </c>
      <c r="X62" s="23">
        <v>30.191039439232174</v>
      </c>
      <c r="Y62" s="23">
        <v>30.001825431996618</v>
      </c>
      <c r="Z62" s="23">
        <v>29.752326244168859</v>
      </c>
      <c r="AA62" s="23">
        <v>29.671973956097119</v>
      </c>
      <c r="AB62" s="23">
        <v>29.728474463107485</v>
      </c>
      <c r="AC62" s="23">
        <v>29.463228004246879</v>
      </c>
      <c r="AD62" s="23">
        <v>29.436956342530813</v>
      </c>
      <c r="AE62" s="23">
        <v>29.259561542301228</v>
      </c>
      <c r="AF62" s="23">
        <v>29.217115240129846</v>
      </c>
      <c r="AG62" s="23">
        <v>29.003087049891597</v>
      </c>
      <c r="AH62" s="23">
        <v>28.675314178401095</v>
      </c>
      <c r="AI62" s="23">
        <v>28.640507507110385</v>
      </c>
      <c r="AJ62" s="23">
        <v>28.799627970078888</v>
      </c>
      <c r="AK62" s="23">
        <v>28.51068974973299</v>
      </c>
      <c r="AL62" s="23">
        <v>28.455485467458011</v>
      </c>
      <c r="AM62" s="23">
        <v>28.40927499231633</v>
      </c>
    </row>
    <row r="63" spans="1:39" x14ac:dyDescent="0.2">
      <c r="A63" s="65">
        <v>55</v>
      </c>
      <c r="B63" s="69">
        <v>33.564063966949128</v>
      </c>
      <c r="C63" s="69">
        <v>33.150468288824889</v>
      </c>
      <c r="D63" s="69">
        <v>33.176795903867564</v>
      </c>
      <c r="E63" s="69">
        <v>31.02923914312786</v>
      </c>
      <c r="F63" s="69">
        <v>33.23562141364404</v>
      </c>
      <c r="G63" s="69">
        <v>33.25750742887535</v>
      </c>
      <c r="H63" s="69">
        <v>32.890432738899634</v>
      </c>
      <c r="I63" s="69">
        <v>33.034430231380284</v>
      </c>
      <c r="J63" s="69">
        <v>32.541103935009552</v>
      </c>
      <c r="K63" s="69">
        <v>32.902301246243916</v>
      </c>
      <c r="L63" s="69">
        <v>32.913421883332042</v>
      </c>
      <c r="M63" s="69">
        <v>32.542681509854056</v>
      </c>
      <c r="N63" s="69">
        <v>32.549389877759964</v>
      </c>
      <c r="O63" s="69">
        <v>32.526658648418923</v>
      </c>
      <c r="P63" s="69">
        <v>32.188379492562326</v>
      </c>
      <c r="Q63" s="69">
        <v>31.982716234306448</v>
      </c>
      <c r="R63" s="69">
        <v>31.603575926967107</v>
      </c>
      <c r="S63" s="69">
        <v>31.650644909429356</v>
      </c>
      <c r="T63" s="69">
        <v>31.353648893057045</v>
      </c>
      <c r="U63" s="69">
        <v>31.309245781416774</v>
      </c>
      <c r="V63" s="69">
        <v>30.971371262837476</v>
      </c>
      <c r="W63" s="69">
        <v>31.073589295090517</v>
      </c>
      <c r="X63" s="69">
        <v>29.25813717606021</v>
      </c>
      <c r="Y63" s="69">
        <v>29.064807404990795</v>
      </c>
      <c r="Z63" s="69">
        <v>28.816297757879656</v>
      </c>
      <c r="AA63" s="69">
        <v>28.733880641780445</v>
      </c>
      <c r="AB63" s="69">
        <v>28.818039430611151</v>
      </c>
      <c r="AC63" s="69">
        <v>28.530709078229798</v>
      </c>
      <c r="AD63" s="69">
        <v>28.512182490964019</v>
      </c>
      <c r="AE63" s="69">
        <v>28.349515556430312</v>
      </c>
      <c r="AF63" s="69">
        <v>28.279951728654339</v>
      </c>
      <c r="AG63" s="69">
        <v>28.079403648607531</v>
      </c>
      <c r="AH63" s="69">
        <v>27.756070344266057</v>
      </c>
      <c r="AI63" s="69">
        <v>27.723448237170722</v>
      </c>
      <c r="AJ63" s="69">
        <v>27.88048080541769</v>
      </c>
      <c r="AK63" s="69">
        <v>27.605577864119098</v>
      </c>
      <c r="AL63" s="69">
        <v>27.532971318118626</v>
      </c>
      <c r="AM63" s="69">
        <v>27.50470626673313</v>
      </c>
    </row>
    <row r="64" spans="1:39" x14ac:dyDescent="0.2">
      <c r="A64" s="65">
        <v>56</v>
      </c>
      <c r="B64" s="23">
        <v>32.632071647017447</v>
      </c>
      <c r="C64" s="23">
        <v>32.214690526398883</v>
      </c>
      <c r="D64" s="23">
        <v>32.237285475996288</v>
      </c>
      <c r="E64" s="23">
        <v>30.099727226517999</v>
      </c>
      <c r="F64" s="23">
        <v>32.306766422795569</v>
      </c>
      <c r="G64" s="23">
        <v>32.323160143745042</v>
      </c>
      <c r="H64" s="23">
        <v>31.959456178659245</v>
      </c>
      <c r="I64" s="23">
        <v>32.10954723012145</v>
      </c>
      <c r="J64" s="23">
        <v>31.618833265409222</v>
      </c>
      <c r="K64" s="23">
        <v>31.983135437440147</v>
      </c>
      <c r="L64" s="23">
        <v>31.985243697524659</v>
      </c>
      <c r="M64" s="23">
        <v>31.606938811282863</v>
      </c>
      <c r="N64" s="23">
        <v>31.615806434776676</v>
      </c>
      <c r="O64" s="23">
        <v>31.614305671364527</v>
      </c>
      <c r="P64" s="23">
        <v>31.268722182995887</v>
      </c>
      <c r="Q64" s="23">
        <v>31.072146924034612</v>
      </c>
      <c r="R64" s="23">
        <v>30.679602934362318</v>
      </c>
      <c r="S64" s="23">
        <v>30.709918193613667</v>
      </c>
      <c r="T64" s="23">
        <v>30.431150810372571</v>
      </c>
      <c r="U64" s="23">
        <v>30.387107943817064</v>
      </c>
      <c r="V64" s="23">
        <v>30.044803163835983</v>
      </c>
      <c r="W64" s="23">
        <v>30.145807990176255</v>
      </c>
      <c r="X64" s="23">
        <v>28.321690568915425</v>
      </c>
      <c r="Y64" s="23">
        <v>28.138524193043573</v>
      </c>
      <c r="Z64" s="23">
        <v>27.886361508983516</v>
      </c>
      <c r="AA64" s="23">
        <v>27.814436056583773</v>
      </c>
      <c r="AB64" s="23">
        <v>27.885210008862082</v>
      </c>
      <c r="AC64" s="23">
        <v>27.603969173830965</v>
      </c>
      <c r="AD64" s="23">
        <v>27.587575007645757</v>
      </c>
      <c r="AE64" s="23">
        <v>27.42919619085793</v>
      </c>
      <c r="AF64" s="23">
        <v>27.344718278612781</v>
      </c>
      <c r="AG64" s="23">
        <v>27.154088278919488</v>
      </c>
      <c r="AH64" s="23">
        <v>26.834280329399512</v>
      </c>
      <c r="AI64" s="23">
        <v>26.803680804932846</v>
      </c>
      <c r="AJ64" s="23">
        <v>26.956152495352868</v>
      </c>
      <c r="AK64" s="23">
        <v>26.695086362716978</v>
      </c>
      <c r="AL64" s="23">
        <v>26.612090232262162</v>
      </c>
      <c r="AM64" s="23">
        <v>26.572781317813085</v>
      </c>
    </row>
    <row r="65" spans="1:39" x14ac:dyDescent="0.2">
      <c r="A65" s="65">
        <v>57</v>
      </c>
      <c r="B65" s="23">
        <v>31.700504954718479</v>
      </c>
      <c r="C65" s="23">
        <v>31.278415170044145</v>
      </c>
      <c r="D65" s="23">
        <v>31.3048217152364</v>
      </c>
      <c r="E65" s="23">
        <v>29.177602028582449</v>
      </c>
      <c r="F65" s="23">
        <v>31.389999699642797</v>
      </c>
      <c r="G65" s="23">
        <v>31.388916450949587</v>
      </c>
      <c r="H65" s="23">
        <v>31.035556860940922</v>
      </c>
      <c r="I65" s="23">
        <v>31.191375345447842</v>
      </c>
      <c r="J65" s="23">
        <v>30.70967447881452</v>
      </c>
      <c r="K65" s="23">
        <v>31.060348238647151</v>
      </c>
      <c r="L65" s="23">
        <v>31.048396230240623</v>
      </c>
      <c r="M65" s="23">
        <v>30.686469838708831</v>
      </c>
      <c r="N65" s="23">
        <v>30.697159039235263</v>
      </c>
      <c r="O65" s="23">
        <v>30.682785024337896</v>
      </c>
      <c r="P65" s="23">
        <v>30.343935119458198</v>
      </c>
      <c r="Q65" s="23">
        <v>30.152058196970955</v>
      </c>
      <c r="R65" s="23">
        <v>29.752254206653493</v>
      </c>
      <c r="S65" s="23">
        <v>29.776409409444923</v>
      </c>
      <c r="T65" s="23">
        <v>29.508205147416081</v>
      </c>
      <c r="U65" s="23">
        <v>29.462228462503017</v>
      </c>
      <c r="V65" s="23">
        <v>29.105719852358785</v>
      </c>
      <c r="W65" s="23">
        <v>29.227330084283825</v>
      </c>
      <c r="X65" s="23">
        <v>27.402810074321465</v>
      </c>
      <c r="Y65" s="23">
        <v>27.212637148896487</v>
      </c>
      <c r="Z65" s="23">
        <v>26.959755893646442</v>
      </c>
      <c r="AA65" s="23">
        <v>26.872367196317782</v>
      </c>
      <c r="AB65" s="23">
        <v>26.97333842697072</v>
      </c>
      <c r="AC65" s="23">
        <v>26.712930604699206</v>
      </c>
      <c r="AD65" s="23">
        <v>26.677278398541628</v>
      </c>
      <c r="AE65" s="23">
        <v>26.513246238742934</v>
      </c>
      <c r="AF65" s="23">
        <v>26.4205856915057</v>
      </c>
      <c r="AG65" s="23">
        <v>26.257582561783906</v>
      </c>
      <c r="AH65" s="23">
        <v>25.905756126685596</v>
      </c>
      <c r="AI65" s="23">
        <v>25.891601464023832</v>
      </c>
      <c r="AJ65" s="23">
        <v>26.05022023316479</v>
      </c>
      <c r="AK65" s="23">
        <v>25.780101199033773</v>
      </c>
      <c r="AL65" s="23">
        <v>25.704925179967674</v>
      </c>
      <c r="AM65" s="23">
        <v>25.669418474440889</v>
      </c>
    </row>
    <row r="66" spans="1:39" x14ac:dyDescent="0.2">
      <c r="A66" s="65">
        <v>58</v>
      </c>
      <c r="B66" s="23">
        <v>30.777391223736657</v>
      </c>
      <c r="C66" s="23">
        <v>30.358398680899299</v>
      </c>
      <c r="D66" s="23">
        <v>30.388183788017809</v>
      </c>
      <c r="E66" s="23">
        <v>28.262298362687162</v>
      </c>
      <c r="F66" s="23">
        <v>30.467580813985506</v>
      </c>
      <c r="G66" s="23">
        <v>30.46436131990901</v>
      </c>
      <c r="H66" s="23">
        <v>30.116869163994313</v>
      </c>
      <c r="I66" s="23">
        <v>30.275156067260689</v>
      </c>
      <c r="J66" s="23">
        <v>29.785496318751257</v>
      </c>
      <c r="K66" s="23">
        <v>30.134653148090038</v>
      </c>
      <c r="L66" s="23">
        <v>30.12572806382958</v>
      </c>
      <c r="M66" s="23">
        <v>29.771396581222472</v>
      </c>
      <c r="N66" s="23">
        <v>29.774351040936697</v>
      </c>
      <c r="O66" s="23">
        <v>29.77131416258916</v>
      </c>
      <c r="P66" s="23">
        <v>29.417214355133527</v>
      </c>
      <c r="Q66" s="23">
        <v>29.243424007887931</v>
      </c>
      <c r="R66" s="23">
        <v>28.8191602950948</v>
      </c>
      <c r="S66" s="23">
        <v>28.848859765319855</v>
      </c>
      <c r="T66" s="23">
        <v>28.578048701143054</v>
      </c>
      <c r="U66" s="23">
        <v>28.534700164353385</v>
      </c>
      <c r="V66" s="23">
        <v>28.187139798439247</v>
      </c>
      <c r="W66" s="23">
        <v>28.308826996635275</v>
      </c>
      <c r="X66" s="23">
        <v>26.472715553149833</v>
      </c>
      <c r="Y66" s="23">
        <v>26.289285694867434</v>
      </c>
      <c r="Z66" s="23">
        <v>26.044364774877632</v>
      </c>
      <c r="AA66" s="23">
        <v>25.949690865945094</v>
      </c>
      <c r="AB66" s="23">
        <v>26.04260938770458</v>
      </c>
      <c r="AC66" s="23">
        <v>25.788494120391231</v>
      </c>
      <c r="AD66" s="23">
        <v>25.76252312225801</v>
      </c>
      <c r="AE66" s="23">
        <v>25.592609759688735</v>
      </c>
      <c r="AF66" s="23">
        <v>25.510994959593351</v>
      </c>
      <c r="AG66" s="23">
        <v>25.329547790938619</v>
      </c>
      <c r="AH66" s="23">
        <v>24.981476823862725</v>
      </c>
      <c r="AI66" s="23">
        <v>24.986579404582805</v>
      </c>
      <c r="AJ66" s="23">
        <v>25.151789912414934</v>
      </c>
      <c r="AK66" s="23">
        <v>24.875700049993736</v>
      </c>
      <c r="AL66" s="23">
        <v>24.809413961994949</v>
      </c>
      <c r="AM66" s="23">
        <v>24.763693120706151</v>
      </c>
    </row>
    <row r="67" spans="1:39" x14ac:dyDescent="0.2">
      <c r="A67" s="65">
        <v>59</v>
      </c>
      <c r="B67" s="23">
        <v>29.849964227878569</v>
      </c>
      <c r="C67" s="23">
        <v>29.431879298371758</v>
      </c>
      <c r="D67" s="23">
        <v>29.470850207171811</v>
      </c>
      <c r="E67" s="23">
        <v>27.353626356215905</v>
      </c>
      <c r="F67" s="23">
        <v>29.55316631647554</v>
      </c>
      <c r="G67" s="23">
        <v>29.548209186954566</v>
      </c>
      <c r="H67" s="23">
        <v>29.19380541288184</v>
      </c>
      <c r="I67" s="23">
        <v>29.351569890213032</v>
      </c>
      <c r="J67" s="23">
        <v>28.864986500133885</v>
      </c>
      <c r="K67" s="23">
        <v>29.216453611150111</v>
      </c>
      <c r="L67" s="23">
        <v>29.195312142246873</v>
      </c>
      <c r="M67" s="23">
        <v>28.858436370232532</v>
      </c>
      <c r="N67" s="23">
        <v>28.849166491971971</v>
      </c>
      <c r="O67" s="23">
        <v>28.852419622047822</v>
      </c>
      <c r="P67" s="23">
        <v>28.518860433438501</v>
      </c>
      <c r="Q67" s="23">
        <v>28.316874466212418</v>
      </c>
      <c r="R67" s="23">
        <v>27.899007467819803</v>
      </c>
      <c r="S67" s="23">
        <v>27.914667868565783</v>
      </c>
      <c r="T67" s="23">
        <v>27.658833192090242</v>
      </c>
      <c r="U67" s="23">
        <v>27.601938642883091</v>
      </c>
      <c r="V67" s="23">
        <v>27.260304714531273</v>
      </c>
      <c r="W67" s="23">
        <v>27.387472692369506</v>
      </c>
      <c r="X67" s="23">
        <v>25.547584981770676</v>
      </c>
      <c r="Y67" s="23">
        <v>25.353863469006786</v>
      </c>
      <c r="Z67" s="23">
        <v>25.130775741556661</v>
      </c>
      <c r="AA67" s="23">
        <v>25.043403312607659</v>
      </c>
      <c r="AB67" s="23">
        <v>25.132042532561751</v>
      </c>
      <c r="AC67" s="23">
        <v>24.881352844659691</v>
      </c>
      <c r="AD67" s="23">
        <v>24.847162551020727</v>
      </c>
      <c r="AE67" s="23">
        <v>24.669325850928804</v>
      </c>
      <c r="AF67" s="23">
        <v>24.600154051047156</v>
      </c>
      <c r="AG67" s="23">
        <v>24.430047983246713</v>
      </c>
      <c r="AH67" s="23">
        <v>24.076147919082217</v>
      </c>
      <c r="AI67" s="23">
        <v>24.089700900069232</v>
      </c>
      <c r="AJ67" s="23">
        <v>24.234114869253919</v>
      </c>
      <c r="AK67" s="23">
        <v>23.968533327154631</v>
      </c>
      <c r="AL67" s="23">
        <v>23.902632275735478</v>
      </c>
      <c r="AM67" s="23">
        <v>23.873705139718329</v>
      </c>
    </row>
    <row r="68" spans="1:39" x14ac:dyDescent="0.2">
      <c r="A68" s="65">
        <v>60</v>
      </c>
      <c r="B68" s="69">
        <v>28.934238136955692</v>
      </c>
      <c r="C68" s="69">
        <v>28.516560911408686</v>
      </c>
      <c r="D68" s="69">
        <v>28.560965511387508</v>
      </c>
      <c r="E68" s="69">
        <v>26.437868585661267</v>
      </c>
      <c r="F68" s="69">
        <v>28.631672245114611</v>
      </c>
      <c r="G68" s="69">
        <v>28.631609241690793</v>
      </c>
      <c r="H68" s="69">
        <v>28.293932564468115</v>
      </c>
      <c r="I68" s="69">
        <v>28.437890856389803</v>
      </c>
      <c r="J68" s="69">
        <v>27.95196948310798</v>
      </c>
      <c r="K68" s="69">
        <v>28.299714491085236</v>
      </c>
      <c r="L68" s="69">
        <v>28.300603093148826</v>
      </c>
      <c r="M68" s="69">
        <v>27.94505819874724</v>
      </c>
      <c r="N68" s="69">
        <v>27.94086221393168</v>
      </c>
      <c r="O68" s="69">
        <v>27.937083671598291</v>
      </c>
      <c r="P68" s="69">
        <v>27.597702679933647</v>
      </c>
      <c r="Q68" s="69">
        <v>27.386940738722853</v>
      </c>
      <c r="R68" s="69">
        <v>26.980375866676816</v>
      </c>
      <c r="S68" s="69">
        <v>27.005413964142416</v>
      </c>
      <c r="T68" s="69">
        <v>26.744088311065411</v>
      </c>
      <c r="U68" s="69">
        <v>26.679938627309578</v>
      </c>
      <c r="V68" s="69">
        <v>26.358346780280655</v>
      </c>
      <c r="W68" s="69">
        <v>26.476375592803741</v>
      </c>
      <c r="X68" s="69">
        <v>24.619773922727727</v>
      </c>
      <c r="Y68" s="69">
        <v>24.430772366309423</v>
      </c>
      <c r="Z68" s="69">
        <v>24.215556810690362</v>
      </c>
      <c r="AA68" s="69">
        <v>24.115308754223889</v>
      </c>
      <c r="AB68" s="69">
        <v>24.20626162686936</v>
      </c>
      <c r="AC68" s="69">
        <v>23.962402246352511</v>
      </c>
      <c r="AD68" s="69">
        <v>23.954636798139852</v>
      </c>
      <c r="AE68" s="69">
        <v>23.768215358425934</v>
      </c>
      <c r="AF68" s="69">
        <v>23.695919524937718</v>
      </c>
      <c r="AG68" s="69">
        <v>23.515777066257652</v>
      </c>
      <c r="AH68" s="69">
        <v>23.167252353528824</v>
      </c>
      <c r="AI68" s="69">
        <v>23.21102447768083</v>
      </c>
      <c r="AJ68" s="69">
        <v>23.33659512399144</v>
      </c>
      <c r="AK68" s="69">
        <v>23.07659456458429</v>
      </c>
      <c r="AL68" s="69">
        <v>23.015239983570812</v>
      </c>
      <c r="AM68" s="69">
        <v>22.975938535108263</v>
      </c>
    </row>
    <row r="69" spans="1:39" x14ac:dyDescent="0.2">
      <c r="A69" s="65">
        <v>61</v>
      </c>
      <c r="B69" s="23">
        <v>28.013210379970722</v>
      </c>
      <c r="C69" s="23">
        <v>27.615037524000538</v>
      </c>
      <c r="D69" s="23">
        <v>27.642087752101862</v>
      </c>
      <c r="E69" s="23">
        <v>25.532762246486605</v>
      </c>
      <c r="F69" s="23">
        <v>27.72022838770523</v>
      </c>
      <c r="G69" s="23">
        <v>27.719927426338508</v>
      </c>
      <c r="H69" s="23">
        <v>27.390208635697181</v>
      </c>
      <c r="I69" s="23">
        <v>27.534394573453024</v>
      </c>
      <c r="J69" s="23">
        <v>27.038763272081209</v>
      </c>
      <c r="K69" s="23">
        <v>27.394556731084126</v>
      </c>
      <c r="L69" s="23">
        <v>27.393101184887144</v>
      </c>
      <c r="M69" s="23">
        <v>27.041955854556743</v>
      </c>
      <c r="N69" s="23">
        <v>27.037396511055508</v>
      </c>
      <c r="O69" s="23">
        <v>27.023744294218794</v>
      </c>
      <c r="P69" s="23">
        <v>26.678974828290048</v>
      </c>
      <c r="Q69" s="23">
        <v>26.483376673181308</v>
      </c>
      <c r="R69" s="23">
        <v>26.068179661527235</v>
      </c>
      <c r="S69" s="23">
        <v>26.094470446440912</v>
      </c>
      <c r="T69" s="23">
        <v>25.829712171427978</v>
      </c>
      <c r="U69" s="23">
        <v>25.768517166774725</v>
      </c>
      <c r="V69" s="23">
        <v>25.444991885443148</v>
      </c>
      <c r="W69" s="23">
        <v>25.559020579359874</v>
      </c>
      <c r="X69" s="23">
        <v>23.699124609778465</v>
      </c>
      <c r="Y69" s="23">
        <v>23.536042614247982</v>
      </c>
      <c r="Z69" s="23">
        <v>23.301941177942691</v>
      </c>
      <c r="AA69" s="23">
        <v>23.216511294010125</v>
      </c>
      <c r="AB69" s="23">
        <v>23.292129585402183</v>
      </c>
      <c r="AC69" s="23">
        <v>23.067577430852982</v>
      </c>
      <c r="AD69" s="23">
        <v>23.036829458773727</v>
      </c>
      <c r="AE69" s="23">
        <v>22.863862797400994</v>
      </c>
      <c r="AF69" s="23">
        <v>22.800803035323309</v>
      </c>
      <c r="AG69" s="23">
        <v>22.624542106045613</v>
      </c>
      <c r="AH69" s="23">
        <v>22.289523988747234</v>
      </c>
      <c r="AI69" s="23">
        <v>22.314495622843044</v>
      </c>
      <c r="AJ69" s="23">
        <v>22.453879976533141</v>
      </c>
      <c r="AK69" s="23">
        <v>22.193027086349399</v>
      </c>
      <c r="AL69" s="23">
        <v>22.128027585465222</v>
      </c>
      <c r="AM69" s="23">
        <v>22.09128972046674</v>
      </c>
    </row>
    <row r="70" spans="1:39" x14ac:dyDescent="0.2">
      <c r="A70" s="65">
        <v>62</v>
      </c>
      <c r="B70" s="23">
        <v>27.098855914518005</v>
      </c>
      <c r="C70" s="23">
        <v>26.705253874630554</v>
      </c>
      <c r="D70" s="23">
        <v>26.749160074023958</v>
      </c>
      <c r="E70" s="23">
        <v>24.640476076168607</v>
      </c>
      <c r="F70" s="23">
        <v>26.830691819201313</v>
      </c>
      <c r="G70" s="23">
        <v>26.811027652027786</v>
      </c>
      <c r="H70" s="23">
        <v>26.484732200579121</v>
      </c>
      <c r="I70" s="23">
        <v>26.625142386173941</v>
      </c>
      <c r="J70" s="23">
        <v>26.122546642793218</v>
      </c>
      <c r="K70" s="23">
        <v>26.484287469076424</v>
      </c>
      <c r="L70" s="23">
        <v>26.495826391451658</v>
      </c>
      <c r="M70" s="23">
        <v>26.134690715454827</v>
      </c>
      <c r="N70" s="23">
        <v>26.130041142152187</v>
      </c>
      <c r="O70" s="23">
        <v>26.101116958510566</v>
      </c>
      <c r="P70" s="23">
        <v>25.764614987019765</v>
      </c>
      <c r="Q70" s="23">
        <v>25.577411152125219</v>
      </c>
      <c r="R70" s="23">
        <v>25.158500620227443</v>
      </c>
      <c r="S70" s="23">
        <v>25.187508832196453</v>
      </c>
      <c r="T70" s="23">
        <v>24.927285094475764</v>
      </c>
      <c r="U70" s="23">
        <v>24.865129947902659</v>
      </c>
      <c r="V70" s="23">
        <v>24.533252331366601</v>
      </c>
      <c r="W70" s="23">
        <v>24.660187509631644</v>
      </c>
      <c r="X70" s="23">
        <v>22.785014302974144</v>
      </c>
      <c r="Y70" s="23">
        <v>22.618575785495189</v>
      </c>
      <c r="Z70" s="23">
        <v>22.394194615232212</v>
      </c>
      <c r="AA70" s="23">
        <v>22.310315980595298</v>
      </c>
      <c r="AB70" s="23">
        <v>22.38518664766324</v>
      </c>
      <c r="AC70" s="23">
        <v>22.150036577969743</v>
      </c>
      <c r="AD70" s="23">
        <v>22.133250456512297</v>
      </c>
      <c r="AE70" s="23">
        <v>21.958598505205575</v>
      </c>
      <c r="AF70" s="23">
        <v>21.902752980763001</v>
      </c>
      <c r="AG70" s="23">
        <v>21.733605950237983</v>
      </c>
      <c r="AH70" s="23">
        <v>21.398408677450387</v>
      </c>
      <c r="AI70" s="23">
        <v>21.419322026367226</v>
      </c>
      <c r="AJ70" s="23">
        <v>21.571681954656569</v>
      </c>
      <c r="AK70" s="23">
        <v>21.330036348109704</v>
      </c>
      <c r="AL70" s="23">
        <v>21.248936461324121</v>
      </c>
      <c r="AM70" s="23">
        <v>21.224075660127358</v>
      </c>
    </row>
    <row r="71" spans="1:39" x14ac:dyDescent="0.2">
      <c r="A71" s="65">
        <v>63</v>
      </c>
      <c r="B71" s="23">
        <v>26.201722858951232</v>
      </c>
      <c r="C71" s="23">
        <v>25.80498531236147</v>
      </c>
      <c r="D71" s="23">
        <v>25.853899534191527</v>
      </c>
      <c r="E71" s="23">
        <v>23.764196710843887</v>
      </c>
      <c r="F71" s="23">
        <v>25.94075313087593</v>
      </c>
      <c r="G71" s="23">
        <v>25.913023652425952</v>
      </c>
      <c r="H71" s="23">
        <v>25.572691197069993</v>
      </c>
      <c r="I71" s="23">
        <v>25.714281324134419</v>
      </c>
      <c r="J71" s="23">
        <v>25.231758335185216</v>
      </c>
      <c r="K71" s="23">
        <v>25.579481710309661</v>
      </c>
      <c r="L71" s="23">
        <v>25.593011891132733</v>
      </c>
      <c r="M71" s="23">
        <v>25.222209526014773</v>
      </c>
      <c r="N71" s="23">
        <v>25.24042413899987</v>
      </c>
      <c r="O71" s="23">
        <v>25.183348141075289</v>
      </c>
      <c r="P71" s="23">
        <v>24.850396066387862</v>
      </c>
      <c r="Q71" s="23">
        <v>24.669582500988614</v>
      </c>
      <c r="R71" s="23">
        <v>24.273726219186635</v>
      </c>
      <c r="S71" s="23">
        <v>24.294178447566544</v>
      </c>
      <c r="T71" s="23">
        <v>24.033488474800929</v>
      </c>
      <c r="U71" s="23">
        <v>23.976358912981347</v>
      </c>
      <c r="V71" s="23">
        <v>23.62430976280806</v>
      </c>
      <c r="W71" s="23">
        <v>23.761511289285231</v>
      </c>
      <c r="X71" s="23">
        <v>21.864670540882479</v>
      </c>
      <c r="Y71" s="23">
        <v>21.709078969287784</v>
      </c>
      <c r="Z71" s="23">
        <v>21.493799038962113</v>
      </c>
      <c r="AA71" s="23">
        <v>21.410684251568458</v>
      </c>
      <c r="AB71" s="23">
        <v>21.486749393499725</v>
      </c>
      <c r="AC71" s="23">
        <v>21.261408841917223</v>
      </c>
      <c r="AD71" s="23">
        <v>21.230245879164158</v>
      </c>
      <c r="AE71" s="23">
        <v>21.074888831018729</v>
      </c>
      <c r="AF71" s="23">
        <v>20.999882548540089</v>
      </c>
      <c r="AG71" s="23">
        <v>20.848033660265724</v>
      </c>
      <c r="AH71" s="23">
        <v>20.519999366248083</v>
      </c>
      <c r="AI71" s="23">
        <v>20.538420739989874</v>
      </c>
      <c r="AJ71" s="23">
        <v>20.689687396934907</v>
      </c>
      <c r="AK71" s="23">
        <v>20.462156960948555</v>
      </c>
      <c r="AL71" s="23">
        <v>20.376130291030979</v>
      </c>
      <c r="AM71" s="23">
        <v>20.349589429186064</v>
      </c>
    </row>
    <row r="72" spans="1:39" x14ac:dyDescent="0.2">
      <c r="A72" s="65">
        <v>64</v>
      </c>
      <c r="B72" s="23">
        <v>25.311027131589661</v>
      </c>
      <c r="C72" s="23">
        <v>24.919179849692558</v>
      </c>
      <c r="D72" s="23">
        <v>24.971902819705228</v>
      </c>
      <c r="E72" s="23">
        <v>22.88181302271791</v>
      </c>
      <c r="F72" s="23">
        <v>25.05488774600429</v>
      </c>
      <c r="G72" s="23">
        <v>25.011592679251173</v>
      </c>
      <c r="H72" s="23">
        <v>24.688243605811348</v>
      </c>
      <c r="I72" s="23">
        <v>24.814627368954234</v>
      </c>
      <c r="J72" s="23">
        <v>24.34141978784665</v>
      </c>
      <c r="K72" s="23">
        <v>24.660745819975737</v>
      </c>
      <c r="L72" s="23">
        <v>24.688017130667479</v>
      </c>
      <c r="M72" s="23">
        <v>24.327696048613749</v>
      </c>
      <c r="N72" s="23">
        <v>24.337795790033677</v>
      </c>
      <c r="O72" s="23">
        <v>24.273743950251916</v>
      </c>
      <c r="P72" s="23">
        <v>23.940137203836667</v>
      </c>
      <c r="Q72" s="23">
        <v>23.765875851897523</v>
      </c>
      <c r="R72" s="23">
        <v>23.371041968352806</v>
      </c>
      <c r="S72" s="23">
        <v>23.394348668793462</v>
      </c>
      <c r="T72" s="23">
        <v>23.131155158414629</v>
      </c>
      <c r="U72" s="23">
        <v>23.070826352460962</v>
      </c>
      <c r="V72" s="23">
        <v>22.730314488064653</v>
      </c>
      <c r="W72" s="23">
        <v>22.85654530035886</v>
      </c>
      <c r="X72" s="23">
        <v>20.970641386068692</v>
      </c>
      <c r="Y72" s="23">
        <v>20.806190123739846</v>
      </c>
      <c r="Z72" s="23">
        <v>20.606921935937947</v>
      </c>
      <c r="AA72" s="23">
        <v>20.495846551063437</v>
      </c>
      <c r="AB72" s="23">
        <v>20.599021324020384</v>
      </c>
      <c r="AC72" s="23">
        <v>20.36808778341074</v>
      </c>
      <c r="AD72" s="23">
        <v>20.335863965558801</v>
      </c>
      <c r="AE72" s="23">
        <v>20.186845611440464</v>
      </c>
      <c r="AF72" s="23">
        <v>20.112234726147964</v>
      </c>
      <c r="AG72" s="23">
        <v>19.982347758281993</v>
      </c>
      <c r="AH72" s="23">
        <v>19.640161265608256</v>
      </c>
      <c r="AI72" s="23">
        <v>19.688336491093835</v>
      </c>
      <c r="AJ72" s="23">
        <v>19.81511333411763</v>
      </c>
      <c r="AK72" s="23">
        <v>19.581960962570108</v>
      </c>
      <c r="AL72" s="23">
        <v>19.516221370620059</v>
      </c>
      <c r="AM72" s="23">
        <v>19.483151715462629</v>
      </c>
    </row>
    <row r="73" spans="1:39" x14ac:dyDescent="0.2">
      <c r="A73" s="65">
        <v>65</v>
      </c>
      <c r="B73" s="69">
        <v>24.414434173726228</v>
      </c>
      <c r="C73" s="69">
        <v>24.026001479008226</v>
      </c>
      <c r="D73" s="69">
        <v>24.082238414965804</v>
      </c>
      <c r="E73" s="69">
        <v>22.017128823868955</v>
      </c>
      <c r="F73" s="69">
        <v>24.160811159632583</v>
      </c>
      <c r="G73" s="69">
        <v>24.126894823301864</v>
      </c>
      <c r="H73" s="69">
        <v>23.791401154843378</v>
      </c>
      <c r="I73" s="69">
        <v>23.912320782365946</v>
      </c>
      <c r="J73" s="69">
        <v>23.452682796924723</v>
      </c>
      <c r="K73" s="69">
        <v>23.763030455636045</v>
      </c>
      <c r="L73" s="69">
        <v>23.79286605999831</v>
      </c>
      <c r="M73" s="69">
        <v>23.426802737052078</v>
      </c>
      <c r="N73" s="69">
        <v>23.426307935046925</v>
      </c>
      <c r="O73" s="69">
        <v>23.375156885838447</v>
      </c>
      <c r="P73" s="69">
        <v>23.036847380459889</v>
      </c>
      <c r="Q73" s="69">
        <v>22.869628365899903</v>
      </c>
      <c r="R73" s="69">
        <v>22.490969581526798</v>
      </c>
      <c r="S73" s="69">
        <v>22.484404778760165</v>
      </c>
      <c r="T73" s="69">
        <v>22.23630144447451</v>
      </c>
      <c r="U73" s="69">
        <v>22.171552511878847</v>
      </c>
      <c r="V73" s="69">
        <v>21.83375253857464</v>
      </c>
      <c r="W73" s="69">
        <v>21.959761229698341</v>
      </c>
      <c r="X73" s="69">
        <v>20.086885124042123</v>
      </c>
      <c r="Y73" s="69">
        <v>19.915844667475199</v>
      </c>
      <c r="Z73" s="69">
        <v>19.72213141737738</v>
      </c>
      <c r="AA73" s="69">
        <v>19.601923823310752</v>
      </c>
      <c r="AB73" s="69">
        <v>19.707123100761162</v>
      </c>
      <c r="AC73" s="69">
        <v>19.491701910073989</v>
      </c>
      <c r="AD73" s="69">
        <v>19.44192548088045</v>
      </c>
      <c r="AE73" s="69">
        <v>19.327840322331088</v>
      </c>
      <c r="AF73" s="69">
        <v>19.231105426041871</v>
      </c>
      <c r="AG73" s="69">
        <v>19.100541743889305</v>
      </c>
      <c r="AH73" s="69">
        <v>18.78235066646922</v>
      </c>
      <c r="AI73" s="69">
        <v>18.814068643749746</v>
      </c>
      <c r="AJ73" s="69">
        <v>18.966196306480033</v>
      </c>
      <c r="AK73" s="69">
        <v>18.72103433786161</v>
      </c>
      <c r="AL73" s="69">
        <v>18.65902741098801</v>
      </c>
      <c r="AM73" s="69">
        <v>18.610029649662991</v>
      </c>
    </row>
    <row r="74" spans="1:39" x14ac:dyDescent="0.2">
      <c r="A74" s="65">
        <v>66</v>
      </c>
      <c r="B74" s="23">
        <v>23.525045108356135</v>
      </c>
      <c r="C74" s="23">
        <v>23.153614512699033</v>
      </c>
      <c r="D74" s="23">
        <v>23.202229063402637</v>
      </c>
      <c r="E74" s="23">
        <v>21.141419960754778</v>
      </c>
      <c r="F74" s="23">
        <v>23.259200301423572</v>
      </c>
      <c r="G74" s="23">
        <v>23.228647385505344</v>
      </c>
      <c r="H74" s="23">
        <v>22.916694238388551</v>
      </c>
      <c r="I74" s="23">
        <v>23.031360817359964</v>
      </c>
      <c r="J74" s="23">
        <v>22.538881952355034</v>
      </c>
      <c r="K74" s="23">
        <v>22.869478987559635</v>
      </c>
      <c r="L74" s="23">
        <v>22.893293757270069</v>
      </c>
      <c r="M74" s="23">
        <v>22.510249956714979</v>
      </c>
      <c r="N74" s="23">
        <v>22.539642861480374</v>
      </c>
      <c r="O74" s="23">
        <v>22.479846252890102</v>
      </c>
      <c r="P74" s="23">
        <v>22.142808017703214</v>
      </c>
      <c r="Q74" s="23">
        <v>21.978714101344245</v>
      </c>
      <c r="R74" s="23">
        <v>21.58392204138363</v>
      </c>
      <c r="S74" s="23">
        <v>21.59990154637137</v>
      </c>
      <c r="T74" s="23">
        <v>21.335261043688579</v>
      </c>
      <c r="U74" s="23">
        <v>21.266011152223939</v>
      </c>
      <c r="V74" s="23">
        <v>20.955422721614806</v>
      </c>
      <c r="W74" s="23">
        <v>21.082079310804183</v>
      </c>
      <c r="X74" s="23">
        <v>19.201065434545715</v>
      </c>
      <c r="Y74" s="23">
        <v>19.044882824444013</v>
      </c>
      <c r="Z74" s="23">
        <v>18.840465950350882</v>
      </c>
      <c r="AA74" s="23">
        <v>18.721629594228606</v>
      </c>
      <c r="AB74" s="23">
        <v>18.819312881469699</v>
      </c>
      <c r="AC74" s="23">
        <v>18.612502070471091</v>
      </c>
      <c r="AD74" s="23">
        <v>18.565798250975558</v>
      </c>
      <c r="AE74" s="23">
        <v>18.460729783364659</v>
      </c>
      <c r="AF74" s="23">
        <v>18.365085178568222</v>
      </c>
      <c r="AG74" s="23">
        <v>18.249553868870002</v>
      </c>
      <c r="AH74" s="23">
        <v>17.916574995922247</v>
      </c>
      <c r="AI74" s="23">
        <v>17.976736662977746</v>
      </c>
      <c r="AJ74" s="23">
        <v>18.112226209112929</v>
      </c>
      <c r="AK74" s="23">
        <v>17.89243249687522</v>
      </c>
      <c r="AL74" s="23">
        <v>17.790671037058527</v>
      </c>
      <c r="AM74" s="23">
        <v>17.753390086188542</v>
      </c>
    </row>
    <row r="75" spans="1:39" x14ac:dyDescent="0.2">
      <c r="A75" s="65">
        <v>67</v>
      </c>
      <c r="B75" s="23">
        <v>22.637304367069671</v>
      </c>
      <c r="C75" s="23">
        <v>22.280500737359137</v>
      </c>
      <c r="D75" s="23">
        <v>22.328322657992231</v>
      </c>
      <c r="E75" s="23">
        <v>20.274632844451563</v>
      </c>
      <c r="F75" s="23">
        <v>22.375347917174761</v>
      </c>
      <c r="G75" s="23">
        <v>22.338767415225277</v>
      </c>
      <c r="H75" s="23">
        <v>22.038286415620853</v>
      </c>
      <c r="I75" s="23">
        <v>22.151494512520316</v>
      </c>
      <c r="J75" s="23">
        <v>21.654274970567187</v>
      </c>
      <c r="K75" s="23">
        <v>21.975400046946262</v>
      </c>
      <c r="L75" s="23">
        <v>21.990033173373003</v>
      </c>
      <c r="M75" s="23">
        <v>21.610153038835694</v>
      </c>
      <c r="N75" s="23">
        <v>21.628526682357982</v>
      </c>
      <c r="O75" s="23">
        <v>21.58262596178729</v>
      </c>
      <c r="P75" s="23">
        <v>21.263403516062485</v>
      </c>
      <c r="Q75" s="23">
        <v>21.071945759012905</v>
      </c>
      <c r="R75" s="23">
        <v>20.703945628476156</v>
      </c>
      <c r="S75" s="23">
        <v>20.726048424304974</v>
      </c>
      <c r="T75" s="23">
        <v>20.453007869233229</v>
      </c>
      <c r="U75" s="23">
        <v>20.374036142818078</v>
      </c>
      <c r="V75" s="23">
        <v>20.086894782042393</v>
      </c>
      <c r="W75" s="23">
        <v>20.198942673709144</v>
      </c>
      <c r="X75" s="23">
        <v>18.3265476898146</v>
      </c>
      <c r="Y75" s="23">
        <v>18.170963475145196</v>
      </c>
      <c r="Z75" s="23">
        <v>17.970246739740134</v>
      </c>
      <c r="AA75" s="23">
        <v>17.836699287489793</v>
      </c>
      <c r="AB75" s="23">
        <v>17.947527030045531</v>
      </c>
      <c r="AC75" s="23">
        <v>17.725926864410848</v>
      </c>
      <c r="AD75" s="23">
        <v>17.704510214269405</v>
      </c>
      <c r="AE75" s="23">
        <v>17.593666649588659</v>
      </c>
      <c r="AF75" s="23">
        <v>17.482880614615816</v>
      </c>
      <c r="AG75" s="23">
        <v>17.377741739282051</v>
      </c>
      <c r="AH75" s="23">
        <v>17.061841187461695</v>
      </c>
      <c r="AI75" s="23">
        <v>17.108832437890495</v>
      </c>
      <c r="AJ75" s="23">
        <v>17.2715550191358</v>
      </c>
      <c r="AK75" s="23">
        <v>17.058607700550567</v>
      </c>
      <c r="AL75" s="23">
        <v>16.958992510548882</v>
      </c>
      <c r="AM75" s="23">
        <v>16.896977722065035</v>
      </c>
    </row>
    <row r="76" spans="1:39" x14ac:dyDescent="0.2">
      <c r="A76" s="65">
        <v>68</v>
      </c>
      <c r="B76" s="23">
        <v>21.781443762029262</v>
      </c>
      <c r="C76" s="23">
        <v>21.400297976886911</v>
      </c>
      <c r="D76" s="23">
        <v>21.457501093543904</v>
      </c>
      <c r="E76" s="23">
        <v>19.423961258951739</v>
      </c>
      <c r="F76" s="23">
        <v>21.50039756530834</v>
      </c>
      <c r="G76" s="23">
        <v>21.441861007506681</v>
      </c>
      <c r="H76" s="23">
        <v>21.164527325973339</v>
      </c>
      <c r="I76" s="23">
        <v>21.276256086927077</v>
      </c>
      <c r="J76" s="23">
        <v>20.785678747967353</v>
      </c>
      <c r="K76" s="23">
        <v>21.08052039597159</v>
      </c>
      <c r="L76" s="23">
        <v>21.108760884475213</v>
      </c>
      <c r="M76" s="23">
        <v>20.728091557708026</v>
      </c>
      <c r="N76" s="23">
        <v>20.738607248994565</v>
      </c>
      <c r="O76" s="23">
        <v>20.693211648615122</v>
      </c>
      <c r="P76" s="23">
        <v>20.378130613781295</v>
      </c>
      <c r="Q76" s="23">
        <v>20.195772440019137</v>
      </c>
      <c r="R76" s="23">
        <v>19.825441992904992</v>
      </c>
      <c r="S76" s="23">
        <v>19.828996906684949</v>
      </c>
      <c r="T76" s="23">
        <v>19.571114909294067</v>
      </c>
      <c r="U76" s="23">
        <v>19.483905500586321</v>
      </c>
      <c r="V76" s="23">
        <v>19.211560275184134</v>
      </c>
      <c r="W76" s="23">
        <v>19.335061658219814</v>
      </c>
      <c r="X76" s="23">
        <v>17.446946042198196</v>
      </c>
      <c r="Y76" s="23">
        <v>17.294358897431319</v>
      </c>
      <c r="Z76" s="23">
        <v>17.078689365637228</v>
      </c>
      <c r="AA76" s="23">
        <v>16.980190755789401</v>
      </c>
      <c r="AB76" s="23">
        <v>17.078235052377902</v>
      </c>
      <c r="AC76" s="23">
        <v>16.869967634810294</v>
      </c>
      <c r="AD76" s="23">
        <v>16.833479744662771</v>
      </c>
      <c r="AE76" s="23">
        <v>16.732599903841233</v>
      </c>
      <c r="AF76" s="23">
        <v>16.624648011469141</v>
      </c>
      <c r="AG76" s="23">
        <v>16.519622084481682</v>
      </c>
      <c r="AH76" s="23">
        <v>16.227352249601235</v>
      </c>
      <c r="AI76" s="23">
        <v>16.264549045282191</v>
      </c>
      <c r="AJ76" s="23">
        <v>16.42019908977991</v>
      </c>
      <c r="AK76" s="23">
        <v>16.209526115875441</v>
      </c>
      <c r="AL76" s="23">
        <v>16.117138563236249</v>
      </c>
      <c r="AM76" s="23">
        <v>16.072623672433888</v>
      </c>
    </row>
    <row r="77" spans="1:39" x14ac:dyDescent="0.2">
      <c r="A77" s="65">
        <v>69</v>
      </c>
      <c r="B77" s="23">
        <v>20.934269419260243</v>
      </c>
      <c r="C77" s="23">
        <v>20.513041184754886</v>
      </c>
      <c r="D77" s="23">
        <v>20.581489279278614</v>
      </c>
      <c r="E77" s="23">
        <v>18.565798761886207</v>
      </c>
      <c r="F77" s="23">
        <v>20.62826253727523</v>
      </c>
      <c r="G77" s="23">
        <v>20.546102996724169</v>
      </c>
      <c r="H77" s="23">
        <v>20.292400214331014</v>
      </c>
      <c r="I77" s="23">
        <v>20.386406444587266</v>
      </c>
      <c r="J77" s="23">
        <v>19.899988142893037</v>
      </c>
      <c r="K77" s="23">
        <v>20.209249888013815</v>
      </c>
      <c r="L77" s="23">
        <v>20.215603978520726</v>
      </c>
      <c r="M77" s="23">
        <v>19.84403288946336</v>
      </c>
      <c r="N77" s="23">
        <v>19.876017445456906</v>
      </c>
      <c r="O77" s="23">
        <v>19.817359973910072</v>
      </c>
      <c r="P77" s="23">
        <v>19.489722779279941</v>
      </c>
      <c r="Q77" s="23">
        <v>19.301729280402782</v>
      </c>
      <c r="R77" s="23">
        <v>18.959438694046337</v>
      </c>
      <c r="S77" s="23">
        <v>18.972794087913304</v>
      </c>
      <c r="T77" s="23">
        <v>18.699921450696909</v>
      </c>
      <c r="U77" s="23">
        <v>18.633892957991254</v>
      </c>
      <c r="V77" s="23">
        <v>18.359832352505336</v>
      </c>
      <c r="W77" s="23">
        <v>18.460708195351152</v>
      </c>
      <c r="X77" s="23">
        <v>16.58058527248118</v>
      </c>
      <c r="Y77" s="23">
        <v>16.440342042074469</v>
      </c>
      <c r="Z77" s="23">
        <v>16.220147238779063</v>
      </c>
      <c r="AA77" s="23">
        <v>16.107158230290072</v>
      </c>
      <c r="AB77" s="23">
        <v>16.224888692501139</v>
      </c>
      <c r="AC77" s="23">
        <v>16.038503943855321</v>
      </c>
      <c r="AD77" s="23">
        <v>16.000086062075344</v>
      </c>
      <c r="AE77" s="23">
        <v>15.888546858347549</v>
      </c>
      <c r="AF77" s="23">
        <v>15.756911547930351</v>
      </c>
      <c r="AG77" s="23">
        <v>15.668612487671883</v>
      </c>
      <c r="AH77" s="23">
        <v>15.393073411651441</v>
      </c>
      <c r="AI77" s="23">
        <v>15.425747348165627</v>
      </c>
      <c r="AJ77" s="23">
        <v>15.565271769257539</v>
      </c>
      <c r="AK77" s="23">
        <v>15.379456422772163</v>
      </c>
      <c r="AL77" s="23">
        <v>15.294708346466335</v>
      </c>
      <c r="AM77" s="23">
        <v>15.284429110567279</v>
      </c>
    </row>
    <row r="78" spans="1:39" x14ac:dyDescent="0.2">
      <c r="A78" s="65">
        <v>70</v>
      </c>
      <c r="B78" s="69">
        <v>20.069239690577742</v>
      </c>
      <c r="C78" s="69">
        <v>19.641963660111941</v>
      </c>
      <c r="D78" s="69">
        <v>19.726384671365498</v>
      </c>
      <c r="E78" s="69">
        <v>17.715884172125797</v>
      </c>
      <c r="F78" s="69">
        <v>19.756049102044503</v>
      </c>
      <c r="G78" s="69">
        <v>19.665615559416992</v>
      </c>
      <c r="H78" s="69">
        <v>19.423848298799598</v>
      </c>
      <c r="I78" s="69">
        <v>19.491475366448569</v>
      </c>
      <c r="J78" s="69">
        <v>19.015288807884549</v>
      </c>
      <c r="K78" s="69">
        <v>19.343143730938056</v>
      </c>
      <c r="L78" s="69">
        <v>19.355646497634783</v>
      </c>
      <c r="M78" s="69">
        <v>18.973317390728461</v>
      </c>
      <c r="N78" s="69">
        <v>19.007158462784108</v>
      </c>
      <c r="O78" s="69">
        <v>18.934881505806594</v>
      </c>
      <c r="P78" s="69">
        <v>18.635267412153741</v>
      </c>
      <c r="Q78" s="69">
        <v>18.429487081480413</v>
      </c>
      <c r="R78" s="69">
        <v>18.093283798567644</v>
      </c>
      <c r="S78" s="69">
        <v>18.103253203239614</v>
      </c>
      <c r="T78" s="69">
        <v>17.843074644095235</v>
      </c>
      <c r="U78" s="69">
        <v>17.790052413968521</v>
      </c>
      <c r="V78" s="69">
        <v>17.496329157069766</v>
      </c>
      <c r="W78" s="69">
        <v>17.622030209569925</v>
      </c>
      <c r="X78" s="69">
        <v>15.71559560688603</v>
      </c>
      <c r="Y78" s="69">
        <v>15.614372755194214</v>
      </c>
      <c r="Z78" s="69">
        <v>15.382550717468625</v>
      </c>
      <c r="AA78" s="69">
        <v>15.26259993017651</v>
      </c>
      <c r="AB78" s="69">
        <v>15.381601469073814</v>
      </c>
      <c r="AC78" s="69">
        <v>15.178320198881192</v>
      </c>
      <c r="AD78" s="69">
        <v>15.168437085665945</v>
      </c>
      <c r="AE78" s="69">
        <v>15.049248887632423</v>
      </c>
      <c r="AF78" s="69">
        <v>14.933479981796612</v>
      </c>
      <c r="AG78" s="69">
        <v>14.865954155429844</v>
      </c>
      <c r="AH78" s="69">
        <v>14.547074599382437</v>
      </c>
      <c r="AI78" s="69">
        <v>14.606381437402536</v>
      </c>
      <c r="AJ78" s="69">
        <v>14.752126406382587</v>
      </c>
      <c r="AK78" s="69">
        <v>14.555865825621503</v>
      </c>
      <c r="AL78" s="69">
        <v>14.481436441642327</v>
      </c>
      <c r="AM78" s="69">
        <v>14.459881823529772</v>
      </c>
    </row>
    <row r="79" spans="1:39" x14ac:dyDescent="0.2">
      <c r="A79" s="65">
        <v>71</v>
      </c>
      <c r="B79" s="23">
        <v>19.19875850363535</v>
      </c>
      <c r="C79" s="23">
        <v>18.789530201125473</v>
      </c>
      <c r="D79" s="23">
        <v>18.88042242276472</v>
      </c>
      <c r="E79" s="23">
        <v>16.878468940753233</v>
      </c>
      <c r="F79" s="23">
        <v>18.887846883178771</v>
      </c>
      <c r="G79" s="23">
        <v>18.793540333944549</v>
      </c>
      <c r="H79" s="23">
        <v>18.546530207547171</v>
      </c>
      <c r="I79" s="23">
        <v>18.63113523999408</v>
      </c>
      <c r="J79" s="23">
        <v>18.141102839542835</v>
      </c>
      <c r="K79" s="23">
        <v>18.487420312459733</v>
      </c>
      <c r="L79" s="23">
        <v>18.489537876140233</v>
      </c>
      <c r="M79" s="23">
        <v>18.089500573226264</v>
      </c>
      <c r="N79" s="23">
        <v>18.138207239226407</v>
      </c>
      <c r="O79" s="23">
        <v>18.074882314744958</v>
      </c>
      <c r="P79" s="23">
        <v>17.762831274385483</v>
      </c>
      <c r="Q79" s="23">
        <v>17.565438312954438</v>
      </c>
      <c r="R79" s="23">
        <v>17.245018639645004</v>
      </c>
      <c r="S79" s="23">
        <v>17.247333969066382</v>
      </c>
      <c r="T79" s="23">
        <v>16.999682026902697</v>
      </c>
      <c r="U79" s="23">
        <v>16.950649601317146</v>
      </c>
      <c r="V79" s="23">
        <v>16.644054221088982</v>
      </c>
      <c r="W79" s="23">
        <v>16.797850562920122</v>
      </c>
      <c r="X79" s="23">
        <v>14.879294258938465</v>
      </c>
      <c r="Y79" s="23">
        <v>14.770254605120007</v>
      </c>
      <c r="Z79" s="23">
        <v>14.546721034438008</v>
      </c>
      <c r="AA79" s="23">
        <v>14.416365325444076</v>
      </c>
      <c r="AB79" s="23">
        <v>14.559881620655725</v>
      </c>
      <c r="AC79" s="23">
        <v>14.358095435727133</v>
      </c>
      <c r="AD79" s="23">
        <v>14.344026159445038</v>
      </c>
      <c r="AE79" s="23">
        <v>14.216203546511654</v>
      </c>
      <c r="AF79" s="23">
        <v>14.109763228096151</v>
      </c>
      <c r="AG79" s="23">
        <v>14.051111579368039</v>
      </c>
      <c r="AH79" s="23">
        <v>13.727989294988541</v>
      </c>
      <c r="AI79" s="23">
        <v>13.797655855241322</v>
      </c>
      <c r="AJ79" s="23">
        <v>13.94423249180163</v>
      </c>
      <c r="AK79" s="23">
        <v>13.766499361822106</v>
      </c>
      <c r="AL79" s="23">
        <v>13.683747303781177</v>
      </c>
      <c r="AM79" s="23">
        <v>13.658405671394375</v>
      </c>
    </row>
    <row r="80" spans="1:39" x14ac:dyDescent="0.2">
      <c r="A80" s="65">
        <v>72</v>
      </c>
      <c r="B80" s="23">
        <v>18.326324738935334</v>
      </c>
      <c r="C80" s="23">
        <v>17.93515737439855</v>
      </c>
      <c r="D80" s="23">
        <v>18.031746049730863</v>
      </c>
      <c r="E80" s="23">
        <v>16.041174664698261</v>
      </c>
      <c r="F80" s="23">
        <v>18.030628205555441</v>
      </c>
      <c r="G80" s="23">
        <v>17.936757150267152</v>
      </c>
      <c r="H80" s="23">
        <v>17.693595874379362</v>
      </c>
      <c r="I80" s="23">
        <v>17.770377087913797</v>
      </c>
      <c r="J80" s="23">
        <v>17.279551101575667</v>
      </c>
      <c r="K80" s="23">
        <v>17.648040597953823</v>
      </c>
      <c r="L80" s="23">
        <v>17.619241468680958</v>
      </c>
      <c r="M80" s="23">
        <v>17.238974417970574</v>
      </c>
      <c r="N80" s="23">
        <v>17.288438839223346</v>
      </c>
      <c r="O80" s="23">
        <v>17.2284318784181</v>
      </c>
      <c r="P80" s="23">
        <v>16.920429876916629</v>
      </c>
      <c r="Q80" s="23">
        <v>16.711425094919626</v>
      </c>
      <c r="R80" s="23">
        <v>16.416381823663052</v>
      </c>
      <c r="S80" s="23">
        <v>16.423181062401781</v>
      </c>
      <c r="T80" s="23">
        <v>16.148421941217308</v>
      </c>
      <c r="U80" s="23">
        <v>16.114141625237405</v>
      </c>
      <c r="V80" s="23">
        <v>15.813167793736758</v>
      </c>
      <c r="W80" s="23">
        <v>15.960222864585896</v>
      </c>
      <c r="X80" s="23">
        <v>14.043586803195284</v>
      </c>
      <c r="Y80" s="23">
        <v>13.933360734798368</v>
      </c>
      <c r="Z80" s="23">
        <v>13.732014014414778</v>
      </c>
      <c r="AA80" s="23">
        <v>13.603457693738083</v>
      </c>
      <c r="AB80" s="23">
        <v>13.71263991672067</v>
      </c>
      <c r="AC80" s="23">
        <v>13.520096158725583</v>
      </c>
      <c r="AD80" s="23">
        <v>13.536877045030778</v>
      </c>
      <c r="AE80" s="23">
        <v>13.383359795855032</v>
      </c>
      <c r="AF80" s="23">
        <v>13.30872236256589</v>
      </c>
      <c r="AG80" s="23">
        <v>13.253447082699056</v>
      </c>
      <c r="AH80" s="23">
        <v>12.945446465609395</v>
      </c>
      <c r="AI80" s="23">
        <v>12.987582627431241</v>
      </c>
      <c r="AJ80" s="23">
        <v>13.169524440658718</v>
      </c>
      <c r="AK80" s="23">
        <v>12.978603884138595</v>
      </c>
      <c r="AL80" s="23">
        <v>12.914607114756086</v>
      </c>
      <c r="AM80" s="23">
        <v>12.880340771683558</v>
      </c>
    </row>
    <row r="81" spans="1:39" x14ac:dyDescent="0.2">
      <c r="A81" s="65">
        <v>73</v>
      </c>
      <c r="B81" s="23">
        <v>17.470023446780239</v>
      </c>
      <c r="C81" s="23">
        <v>17.081424954034123</v>
      </c>
      <c r="D81" s="23">
        <v>17.191460635526703</v>
      </c>
      <c r="E81" s="23">
        <v>15.225767419629692</v>
      </c>
      <c r="F81" s="23">
        <v>17.163146240050406</v>
      </c>
      <c r="G81" s="23">
        <v>17.081831648329118</v>
      </c>
      <c r="H81" s="23">
        <v>16.841442568900053</v>
      </c>
      <c r="I81" s="23">
        <v>16.917712307532863</v>
      </c>
      <c r="J81" s="23">
        <v>16.430200744818883</v>
      </c>
      <c r="K81" s="23">
        <v>16.799389513925338</v>
      </c>
      <c r="L81" s="23">
        <v>16.738046399167619</v>
      </c>
      <c r="M81" s="23">
        <v>16.389404587841277</v>
      </c>
      <c r="N81" s="23">
        <v>16.442374215399884</v>
      </c>
      <c r="O81" s="23">
        <v>16.380443385939699</v>
      </c>
      <c r="P81" s="23">
        <v>16.081371391728343</v>
      </c>
      <c r="Q81" s="23">
        <v>15.874612674027937</v>
      </c>
      <c r="R81" s="23">
        <v>15.590141635935787</v>
      </c>
      <c r="S81" s="23">
        <v>15.609961390559413</v>
      </c>
      <c r="T81" s="23">
        <v>15.325764468275166</v>
      </c>
      <c r="U81" s="23">
        <v>15.295161265258086</v>
      </c>
      <c r="V81" s="23">
        <v>15.002996779348084</v>
      </c>
      <c r="W81" s="23">
        <v>15.13968399072202</v>
      </c>
      <c r="X81" s="23">
        <v>13.210296202563342</v>
      </c>
      <c r="Y81" s="23">
        <v>13.101154977724496</v>
      </c>
      <c r="Z81" s="23">
        <v>12.902734400527137</v>
      </c>
      <c r="AA81" s="23">
        <v>12.789968245722125</v>
      </c>
      <c r="AB81" s="23">
        <v>12.899049311902685</v>
      </c>
      <c r="AC81" s="23">
        <v>12.699535941889481</v>
      </c>
      <c r="AD81" s="23">
        <v>12.752511898215204</v>
      </c>
      <c r="AE81" s="23">
        <v>12.596460146751973</v>
      </c>
      <c r="AF81" s="23">
        <v>12.490869951732035</v>
      </c>
      <c r="AG81" s="23">
        <v>12.460703895181814</v>
      </c>
      <c r="AH81" s="23">
        <v>12.174672960206447</v>
      </c>
      <c r="AI81" s="23">
        <v>12.213977510797772</v>
      </c>
      <c r="AJ81" s="23">
        <v>12.394494209202856</v>
      </c>
      <c r="AK81" s="23">
        <v>12.193928636633915</v>
      </c>
      <c r="AL81" s="23">
        <v>12.152005069957813</v>
      </c>
      <c r="AM81" s="23">
        <v>12.118979962676139</v>
      </c>
    </row>
    <row r="82" spans="1:39" x14ac:dyDescent="0.2">
      <c r="A82" s="65">
        <v>74</v>
      </c>
      <c r="B82" s="23">
        <v>16.626017318472151</v>
      </c>
      <c r="C82" s="23">
        <v>16.230424691485315</v>
      </c>
      <c r="D82" s="23">
        <v>16.369983704972203</v>
      </c>
      <c r="E82" s="23">
        <v>14.406454298307349</v>
      </c>
      <c r="F82" s="23">
        <v>16.329845917580052</v>
      </c>
      <c r="G82" s="23">
        <v>16.242611771584876</v>
      </c>
      <c r="H82" s="23">
        <v>16.007569330954542</v>
      </c>
      <c r="I82" s="23">
        <v>16.065281298811673</v>
      </c>
      <c r="J82" s="23">
        <v>15.588944426201019</v>
      </c>
      <c r="K82" s="23">
        <v>15.948855413099905</v>
      </c>
      <c r="L82" s="23">
        <v>15.886531381929055</v>
      </c>
      <c r="M82" s="23">
        <v>15.538283182539516</v>
      </c>
      <c r="N82" s="23">
        <v>15.587572999021756</v>
      </c>
      <c r="O82" s="23">
        <v>15.548718644865346</v>
      </c>
      <c r="P82" s="23">
        <v>15.248727367899763</v>
      </c>
      <c r="Q82" s="23">
        <v>15.047308722739523</v>
      </c>
      <c r="R82" s="23">
        <v>14.767748480671839</v>
      </c>
      <c r="S82" s="23">
        <v>14.80073846646998</v>
      </c>
      <c r="T82" s="23">
        <v>14.500675898990783</v>
      </c>
      <c r="U82" s="23">
        <v>14.503430050802042</v>
      </c>
      <c r="V82" s="23">
        <v>14.209633732227811</v>
      </c>
      <c r="W82" s="23">
        <v>14.335151120831643</v>
      </c>
      <c r="X82" s="23">
        <v>12.399183732553555</v>
      </c>
      <c r="Y82" s="23">
        <v>12.283205492301153</v>
      </c>
      <c r="Z82" s="23">
        <v>12.075726248642917</v>
      </c>
      <c r="AA82" s="23">
        <v>11.97961629803258</v>
      </c>
      <c r="AB82" s="23">
        <v>12.104069680701201</v>
      </c>
      <c r="AC82" s="23">
        <v>11.894580515586794</v>
      </c>
      <c r="AD82" s="23">
        <v>11.94662321127978</v>
      </c>
      <c r="AE82" s="23">
        <v>11.814315523789672</v>
      </c>
      <c r="AF82" s="23">
        <v>11.699028017411003</v>
      </c>
      <c r="AG82" s="23">
        <v>11.666409652901345</v>
      </c>
      <c r="AH82" s="23">
        <v>11.385686524268024</v>
      </c>
      <c r="AI82" s="23">
        <v>11.468689361226701</v>
      </c>
      <c r="AJ82" s="23">
        <v>11.635034232111478</v>
      </c>
      <c r="AK82" s="23">
        <v>11.45522545838409</v>
      </c>
      <c r="AL82" s="23">
        <v>11.406479674995616</v>
      </c>
      <c r="AM82" s="23">
        <v>11.354447533592474</v>
      </c>
    </row>
    <row r="83" spans="1:39" x14ac:dyDescent="0.2">
      <c r="A83" s="65">
        <v>75</v>
      </c>
      <c r="B83" s="69">
        <v>15.78739222860553</v>
      </c>
      <c r="C83" s="69">
        <v>15.417989533652994</v>
      </c>
      <c r="D83" s="69">
        <v>15.527731273899864</v>
      </c>
      <c r="E83" s="69">
        <v>13.627484531270548</v>
      </c>
      <c r="F83" s="69">
        <v>15.494301870664341</v>
      </c>
      <c r="G83" s="69">
        <v>15.396210730217089</v>
      </c>
      <c r="H83" s="69">
        <v>15.171812517429503</v>
      </c>
      <c r="I83" s="69">
        <v>15.206688147322781</v>
      </c>
      <c r="J83" s="69">
        <v>14.754592342873654</v>
      </c>
      <c r="K83" s="69">
        <v>15.1190140762513</v>
      </c>
      <c r="L83" s="69">
        <v>15.059807100414913</v>
      </c>
      <c r="M83" s="69">
        <v>14.697178712972839</v>
      </c>
      <c r="N83" s="69">
        <v>14.76338474448009</v>
      </c>
      <c r="O83" s="69">
        <v>14.739034990632121</v>
      </c>
      <c r="P83" s="69">
        <v>14.42236934490011</v>
      </c>
      <c r="Q83" s="69">
        <v>14.230105708109763</v>
      </c>
      <c r="R83" s="69">
        <v>13.968604969089629</v>
      </c>
      <c r="S83" s="69">
        <v>14.024390607119518</v>
      </c>
      <c r="T83" s="69">
        <v>13.717115095641342</v>
      </c>
      <c r="U83" s="69">
        <v>13.705257357354119</v>
      </c>
      <c r="V83" s="69">
        <v>13.420953343042548</v>
      </c>
      <c r="W83" s="69">
        <v>13.560331691962023</v>
      </c>
      <c r="X83" s="69">
        <v>11.588739885551211</v>
      </c>
      <c r="Y83" s="69">
        <v>11.486040940563463</v>
      </c>
      <c r="Z83" s="69">
        <v>11.28238503737486</v>
      </c>
      <c r="AA83" s="69">
        <v>11.187701129176046</v>
      </c>
      <c r="AB83" s="69">
        <v>11.311026309660093</v>
      </c>
      <c r="AC83" s="69">
        <v>11.113099511723981</v>
      </c>
      <c r="AD83" s="69">
        <v>11.151253025516091</v>
      </c>
      <c r="AE83" s="69">
        <v>11.055596706463486</v>
      </c>
      <c r="AF83" s="69">
        <v>10.922320114669681</v>
      </c>
      <c r="AG83" s="69">
        <v>10.896574908830285</v>
      </c>
      <c r="AH83" s="69">
        <v>10.658198321434934</v>
      </c>
      <c r="AI83" s="69">
        <v>10.707614210033448</v>
      </c>
      <c r="AJ83" s="69">
        <v>10.867983000903454</v>
      </c>
      <c r="AK83" s="69">
        <v>10.706363992522375</v>
      </c>
      <c r="AL83" s="69">
        <v>10.673873146014637</v>
      </c>
      <c r="AM83" s="69">
        <v>10.591846527088075</v>
      </c>
    </row>
    <row r="84" spans="1:39" x14ac:dyDescent="0.2">
      <c r="A84" s="65">
        <v>76</v>
      </c>
      <c r="B84" s="23">
        <v>14.97300624094785</v>
      </c>
      <c r="C84" s="23">
        <v>14.593878050870851</v>
      </c>
      <c r="D84" s="23">
        <v>14.721504483458196</v>
      </c>
      <c r="E84" s="23">
        <v>12.851462014838793</v>
      </c>
      <c r="F84" s="23">
        <v>14.673690166511253</v>
      </c>
      <c r="G84" s="23">
        <v>14.567524542896244</v>
      </c>
      <c r="H84" s="23">
        <v>14.341630116657962</v>
      </c>
      <c r="I84" s="23">
        <v>14.367016936076384</v>
      </c>
      <c r="J84" s="23">
        <v>13.943660342032368</v>
      </c>
      <c r="K84" s="23">
        <v>14.315925589490973</v>
      </c>
      <c r="L84" s="23">
        <v>14.248831247958805</v>
      </c>
      <c r="M84" s="23">
        <v>13.895894234705711</v>
      </c>
      <c r="N84" s="23">
        <v>13.955180202931622</v>
      </c>
      <c r="O84" s="23">
        <v>13.936952141284706</v>
      </c>
      <c r="P84" s="23">
        <v>13.607156604857542</v>
      </c>
      <c r="Q84" s="23">
        <v>13.433992072178439</v>
      </c>
      <c r="R84" s="23">
        <v>13.182485228489536</v>
      </c>
      <c r="S84" s="23">
        <v>13.242656617221968</v>
      </c>
      <c r="T84" s="23">
        <v>12.931752678430572</v>
      </c>
      <c r="U84" s="23">
        <v>12.922186898472663</v>
      </c>
      <c r="V84" s="23">
        <v>12.689027199918701</v>
      </c>
      <c r="W84" s="23">
        <v>12.787508599795654</v>
      </c>
      <c r="X84" s="23">
        <v>10.810997967086726</v>
      </c>
      <c r="Y84" s="23">
        <v>10.711910308331618</v>
      </c>
      <c r="Z84" s="23">
        <v>10.502113454205595</v>
      </c>
      <c r="AA84" s="23">
        <v>10.408283113086448</v>
      </c>
      <c r="AB84" s="23">
        <v>10.527324492093609</v>
      </c>
      <c r="AC84" s="23">
        <v>10.337400780030261</v>
      </c>
      <c r="AD84" s="23">
        <v>10.38710254312053</v>
      </c>
      <c r="AE84" s="23">
        <v>10.29142923310642</v>
      </c>
      <c r="AF84" s="23">
        <v>10.165626268106291</v>
      </c>
      <c r="AG84" s="23">
        <v>10.141690278371808</v>
      </c>
      <c r="AH84" s="23">
        <v>9.9006673774745018</v>
      </c>
      <c r="AI84" s="23">
        <v>9.96366958200481</v>
      </c>
      <c r="AJ84" s="23">
        <v>10.109597668449714</v>
      </c>
      <c r="AK84" s="23">
        <v>9.961279469408046</v>
      </c>
      <c r="AL84" s="23">
        <v>9.9470370483799684</v>
      </c>
      <c r="AM84" s="23">
        <v>9.8692389770699638</v>
      </c>
    </row>
    <row r="85" spans="1:39" x14ac:dyDescent="0.2">
      <c r="A85" s="65">
        <v>77</v>
      </c>
      <c r="B85" s="23">
        <v>14.156950007421063</v>
      </c>
      <c r="C85" s="23">
        <v>13.800034294970601</v>
      </c>
      <c r="D85" s="23">
        <v>13.926890567195379</v>
      </c>
      <c r="E85" s="23">
        <v>12.075207563338196</v>
      </c>
      <c r="F85" s="23">
        <v>13.844364529068283</v>
      </c>
      <c r="G85" s="23">
        <v>13.742676240448672</v>
      </c>
      <c r="H85" s="23">
        <v>13.515264499505982</v>
      </c>
      <c r="I85" s="23">
        <v>13.550314913150892</v>
      </c>
      <c r="J85" s="23">
        <v>13.145623469675566</v>
      </c>
      <c r="K85" s="23">
        <v>13.496091916579386</v>
      </c>
      <c r="L85" s="23">
        <v>13.448236574662674</v>
      </c>
      <c r="M85" s="23">
        <v>13.103836816458012</v>
      </c>
      <c r="N85" s="23">
        <v>13.153704971105377</v>
      </c>
      <c r="O85" s="23">
        <v>13.135386312807862</v>
      </c>
      <c r="P85" s="23">
        <v>12.836566027666262</v>
      </c>
      <c r="Q85" s="23">
        <v>12.653865369510175</v>
      </c>
      <c r="R85" s="23">
        <v>12.415280073355012</v>
      </c>
      <c r="S85" s="23">
        <v>12.476615432659992</v>
      </c>
      <c r="T85" s="23">
        <v>12.165616239471142</v>
      </c>
      <c r="U85" s="23">
        <v>12.164637778400076</v>
      </c>
      <c r="V85" s="23">
        <v>11.949969565319936</v>
      </c>
      <c r="W85" s="23">
        <v>12.059239063233157</v>
      </c>
      <c r="X85" s="23">
        <v>10.033373080868314</v>
      </c>
      <c r="Y85" s="23">
        <v>9.9284066600202046</v>
      </c>
      <c r="Z85" s="23">
        <v>9.7304191169197018</v>
      </c>
      <c r="AA85" s="23">
        <v>9.6510176705776516</v>
      </c>
      <c r="AB85" s="23">
        <v>9.7738410697031668</v>
      </c>
      <c r="AC85" s="23">
        <v>9.6081638038197585</v>
      </c>
      <c r="AD85" s="23">
        <v>9.6383071217938774</v>
      </c>
      <c r="AE85" s="23">
        <v>9.5242253633762584</v>
      </c>
      <c r="AF85" s="23">
        <v>9.4331902428554564</v>
      </c>
      <c r="AG85" s="23">
        <v>9.4131356532110431</v>
      </c>
      <c r="AH85" s="23">
        <v>9.1804669658125277</v>
      </c>
      <c r="AI85" s="23">
        <v>9.2628821510818291</v>
      </c>
      <c r="AJ85" s="23">
        <v>9.3748265138754707</v>
      </c>
      <c r="AK85" s="23">
        <v>9.2441949998379851</v>
      </c>
      <c r="AL85" s="23">
        <v>9.2429481180265007</v>
      </c>
      <c r="AM85" s="23">
        <v>9.171773932057306</v>
      </c>
    </row>
    <row r="86" spans="1:39" x14ac:dyDescent="0.2">
      <c r="A86" s="65">
        <v>78</v>
      </c>
      <c r="B86" s="23">
        <v>13.372786226697047</v>
      </c>
      <c r="C86" s="23">
        <v>13.006406936086297</v>
      </c>
      <c r="D86" s="23">
        <v>13.148413757846647</v>
      </c>
      <c r="E86" s="23">
        <v>11.338661736067481</v>
      </c>
      <c r="F86" s="23">
        <v>13.027070858428202</v>
      </c>
      <c r="G86" s="23">
        <v>12.924662598752461</v>
      </c>
      <c r="H86" s="23">
        <v>12.732824029967809</v>
      </c>
      <c r="I86" s="23">
        <v>12.761849918605408</v>
      </c>
      <c r="J86" s="23">
        <v>12.34777487198793</v>
      </c>
      <c r="K86" s="23">
        <v>12.705148924354605</v>
      </c>
      <c r="L86" s="23">
        <v>12.642221103777832</v>
      </c>
      <c r="M86" s="23">
        <v>12.328052131245384</v>
      </c>
      <c r="N86" s="23">
        <v>12.386646705255488</v>
      </c>
      <c r="O86" s="23">
        <v>12.351566073253458</v>
      </c>
      <c r="P86" s="23">
        <v>12.066777131819265</v>
      </c>
      <c r="Q86" s="23">
        <v>11.898317531052177</v>
      </c>
      <c r="R86" s="23">
        <v>11.673137271002084</v>
      </c>
      <c r="S86" s="23">
        <v>11.714246649328514</v>
      </c>
      <c r="T86" s="23">
        <v>11.408496446861953</v>
      </c>
      <c r="U86" s="23">
        <v>11.428237842600016</v>
      </c>
      <c r="V86" s="23">
        <v>11.250276554977464</v>
      </c>
      <c r="W86" s="23">
        <v>11.325149913180361</v>
      </c>
      <c r="X86" s="23">
        <v>9.2619679928926661</v>
      </c>
      <c r="Y86" s="23">
        <v>9.1826195008793263</v>
      </c>
      <c r="Z86" s="23">
        <v>8.9690125629152746</v>
      </c>
      <c r="AA86" s="23">
        <v>8.9062921380525495</v>
      </c>
      <c r="AB86" s="23">
        <v>9.0287465909670566</v>
      </c>
      <c r="AC86" s="23">
        <v>8.8617043624052343</v>
      </c>
      <c r="AD86" s="23">
        <v>8.90818703430417</v>
      </c>
      <c r="AE86" s="23">
        <v>8.785459251268259</v>
      </c>
      <c r="AF86" s="23">
        <v>8.7078316937121105</v>
      </c>
      <c r="AG86" s="23">
        <v>8.6947544330906741</v>
      </c>
      <c r="AH86" s="23">
        <v>8.4596885573091498</v>
      </c>
      <c r="AI86" s="23">
        <v>8.5594467316809357</v>
      </c>
      <c r="AJ86" s="23">
        <v>8.6505026324259955</v>
      </c>
      <c r="AK86" s="23">
        <v>8.5656252384240563</v>
      </c>
      <c r="AL86" s="23">
        <v>8.5505510886543377</v>
      </c>
      <c r="AM86" s="23">
        <v>8.4948785458518987</v>
      </c>
    </row>
    <row r="87" spans="1:39" x14ac:dyDescent="0.2">
      <c r="A87" s="65">
        <v>79</v>
      </c>
      <c r="B87" s="23">
        <v>12.605629406148823</v>
      </c>
      <c r="C87" s="23">
        <v>12.22962776604872</v>
      </c>
      <c r="D87" s="23">
        <v>12.386646941958896</v>
      </c>
      <c r="E87" s="23">
        <v>10.582093209514225</v>
      </c>
      <c r="F87" s="23">
        <v>12.236303573107909</v>
      </c>
      <c r="G87" s="23">
        <v>12.138106994463907</v>
      </c>
      <c r="H87" s="23">
        <v>11.951123121197815</v>
      </c>
      <c r="I87" s="23">
        <v>11.975805912333751</v>
      </c>
      <c r="J87" s="23">
        <v>11.57123143890877</v>
      </c>
      <c r="K87" s="23">
        <v>11.93574185132937</v>
      </c>
      <c r="L87" s="23">
        <v>11.877576872943344</v>
      </c>
      <c r="M87" s="23">
        <v>11.554784350160446</v>
      </c>
      <c r="N87" s="23">
        <v>11.628263812439741</v>
      </c>
      <c r="O87" s="23">
        <v>11.593995821320071</v>
      </c>
      <c r="P87" s="23">
        <v>11.325155017595398</v>
      </c>
      <c r="Q87" s="23">
        <v>11.163716143021388</v>
      </c>
      <c r="R87" s="23">
        <v>10.936557834612099</v>
      </c>
      <c r="S87" s="23">
        <v>10.973266006397971</v>
      </c>
      <c r="T87" s="23">
        <v>10.692454933736828</v>
      </c>
      <c r="U87" s="23">
        <v>10.729320381311323</v>
      </c>
      <c r="V87" s="23">
        <v>10.548303408217787</v>
      </c>
      <c r="W87" s="23">
        <v>10.636652953209193</v>
      </c>
      <c r="X87" s="23">
        <v>8.5074763265301456</v>
      </c>
      <c r="Y87" s="23">
        <v>8.4383571762605669</v>
      </c>
      <c r="Z87" s="23">
        <v>8.2561153758060506</v>
      </c>
      <c r="AA87" s="23">
        <v>8.1819069674446467</v>
      </c>
      <c r="AB87" s="23">
        <v>8.2580955727483865</v>
      </c>
      <c r="AC87" s="23">
        <v>8.1326701906593044</v>
      </c>
      <c r="AD87" s="23">
        <v>8.1898739817213659</v>
      </c>
      <c r="AE87" s="23">
        <v>8.0636471538273593</v>
      </c>
      <c r="AF87" s="23">
        <v>8.0062713163200971</v>
      </c>
      <c r="AG87" s="23">
        <v>7.9722684191833819</v>
      </c>
      <c r="AH87" s="23">
        <v>7.7743848635475281</v>
      </c>
      <c r="AI87" s="23">
        <v>7.8522494589169973</v>
      </c>
      <c r="AJ87" s="23">
        <v>7.9622228921700531</v>
      </c>
      <c r="AK87" s="23">
        <v>7.8750402085249709</v>
      </c>
      <c r="AL87" s="23">
        <v>7.8545900860001403</v>
      </c>
      <c r="AM87" s="23">
        <v>7.8118655973984268</v>
      </c>
    </row>
    <row r="88" spans="1:39" x14ac:dyDescent="0.2">
      <c r="A88" s="65">
        <v>80</v>
      </c>
      <c r="B88" s="69">
        <v>11.84334465469286</v>
      </c>
      <c r="C88" s="69">
        <v>11.473194205405294</v>
      </c>
      <c r="D88" s="69">
        <v>11.610359949814518</v>
      </c>
      <c r="E88" s="69">
        <v>9.860922156292558</v>
      </c>
      <c r="F88" s="69">
        <v>11.444975111158804</v>
      </c>
      <c r="G88" s="69">
        <v>11.377803354615363</v>
      </c>
      <c r="H88" s="69">
        <v>11.185882725577281</v>
      </c>
      <c r="I88" s="69">
        <v>11.2105588756415</v>
      </c>
      <c r="J88" s="69">
        <v>10.820170379299475</v>
      </c>
      <c r="K88" s="69">
        <v>11.186064741817185</v>
      </c>
      <c r="L88" s="69">
        <v>11.142443891361417</v>
      </c>
      <c r="M88" s="69">
        <v>10.811380860079574</v>
      </c>
      <c r="N88" s="69">
        <v>10.888532177450969</v>
      </c>
      <c r="O88" s="69">
        <v>10.854556491932218</v>
      </c>
      <c r="P88" s="69">
        <v>10.599308016014442</v>
      </c>
      <c r="Q88" s="69">
        <v>10.436600067382365</v>
      </c>
      <c r="R88" s="69">
        <v>10.217988563657059</v>
      </c>
      <c r="S88" s="69">
        <v>10.270942824885674</v>
      </c>
      <c r="T88" s="69">
        <v>9.9934794008566303</v>
      </c>
      <c r="U88" s="69">
        <v>10.022626864316774</v>
      </c>
      <c r="V88" s="69">
        <v>9.8591532215902706</v>
      </c>
      <c r="W88" s="69">
        <v>9.951726934995726</v>
      </c>
      <c r="X88" s="69">
        <v>7.7529738463761007</v>
      </c>
      <c r="Y88" s="69">
        <v>7.6930161476408125</v>
      </c>
      <c r="Z88" s="69">
        <v>7.5385120849059444</v>
      </c>
      <c r="AA88" s="69">
        <v>7.4713239720828843</v>
      </c>
      <c r="AB88" s="69">
        <v>7.5296374119772027</v>
      </c>
      <c r="AC88" s="69">
        <v>7.4447380310932925</v>
      </c>
      <c r="AD88" s="69">
        <v>7.460497785288644</v>
      </c>
      <c r="AE88" s="69">
        <v>7.3739292670958925</v>
      </c>
      <c r="AF88" s="69">
        <v>7.3186730935717401</v>
      </c>
      <c r="AG88" s="69">
        <v>7.2917135309450538</v>
      </c>
      <c r="AH88" s="69">
        <v>7.0812355413927222</v>
      </c>
      <c r="AI88" s="69">
        <v>7.1825765189862265</v>
      </c>
      <c r="AJ88" s="69">
        <v>7.2848828540581927</v>
      </c>
      <c r="AK88" s="69">
        <v>7.2015222193068213</v>
      </c>
      <c r="AL88" s="69">
        <v>7.1885258578389166</v>
      </c>
      <c r="AM88" s="69">
        <v>7.1538123411880967</v>
      </c>
    </row>
    <row r="89" spans="1:39" x14ac:dyDescent="0.2">
      <c r="A89" s="65">
        <v>81</v>
      </c>
      <c r="B89" s="23">
        <v>11.101685874089966</v>
      </c>
      <c r="C89" s="23">
        <v>10.713899785936908</v>
      </c>
      <c r="D89" s="23">
        <v>10.851064804426331</v>
      </c>
      <c r="E89" s="23">
        <v>9.1771109132091873</v>
      </c>
      <c r="F89" s="23">
        <v>10.709758275709946</v>
      </c>
      <c r="G89" s="23">
        <v>10.639587840354256</v>
      </c>
      <c r="H89" s="23">
        <v>10.432462211229257</v>
      </c>
      <c r="I89" s="23">
        <v>10.450939145575266</v>
      </c>
      <c r="J89" s="23">
        <v>10.103075654276145</v>
      </c>
      <c r="K89" s="23">
        <v>10.429054667534238</v>
      </c>
      <c r="L89" s="23">
        <v>10.405230998742541</v>
      </c>
      <c r="M89" s="23">
        <v>10.094621244357304</v>
      </c>
      <c r="N89" s="23">
        <v>10.177928983216479</v>
      </c>
      <c r="O89" s="23">
        <v>10.134370284366675</v>
      </c>
      <c r="P89" s="23">
        <v>9.9340637044021829</v>
      </c>
      <c r="Q89" s="23">
        <v>9.7522692907011965</v>
      </c>
      <c r="R89" s="23">
        <v>9.537736518260024</v>
      </c>
      <c r="S89" s="23">
        <v>9.5884487049530769</v>
      </c>
      <c r="T89" s="23">
        <v>9.3429527998026138</v>
      </c>
      <c r="U89" s="23">
        <v>9.3773802029182676</v>
      </c>
      <c r="V89" s="23">
        <v>9.2037173097053877</v>
      </c>
      <c r="W89" s="23">
        <v>9.2956641897584866</v>
      </c>
      <c r="X89" s="23">
        <v>7.0209390189389707</v>
      </c>
      <c r="Y89" s="23">
        <v>6.9736846079885639</v>
      </c>
      <c r="Z89" s="23">
        <v>6.8156971820044951</v>
      </c>
      <c r="AA89" s="23">
        <v>6.781121833445046</v>
      </c>
      <c r="AB89" s="23">
        <v>6.792751457598408</v>
      </c>
      <c r="AC89" s="23">
        <v>6.7584104627413346</v>
      </c>
      <c r="AD89" s="23">
        <v>6.7519849636909681</v>
      </c>
      <c r="AE89" s="23">
        <v>6.6881522463658687</v>
      </c>
      <c r="AF89" s="23">
        <v>6.6525300464848778</v>
      </c>
      <c r="AG89" s="23">
        <v>6.6124545744156915</v>
      </c>
      <c r="AH89" s="23">
        <v>6.4496470898079679</v>
      </c>
      <c r="AI89" s="23">
        <v>6.5342312423015763</v>
      </c>
      <c r="AJ89" s="23">
        <v>6.5957576136811804</v>
      </c>
      <c r="AK89" s="23">
        <v>6.5605474681637244</v>
      </c>
      <c r="AL89" s="23">
        <v>6.5456252135192559</v>
      </c>
      <c r="AM89" s="23">
        <v>6.5054562090870904</v>
      </c>
    </row>
    <row r="90" spans="1:39" x14ac:dyDescent="0.2">
      <c r="A90" s="65">
        <v>82</v>
      </c>
      <c r="B90" s="23">
        <v>10.329931819688177</v>
      </c>
      <c r="C90" s="23">
        <v>9.9579416487286707</v>
      </c>
      <c r="D90" s="23">
        <v>10.155600805535414</v>
      </c>
      <c r="E90" s="23">
        <v>8.5312159118144315</v>
      </c>
      <c r="F90" s="23">
        <v>10.005057547030669</v>
      </c>
      <c r="G90" s="23">
        <v>9.9079874427040941</v>
      </c>
      <c r="H90" s="23">
        <v>9.6918707854836583</v>
      </c>
      <c r="I90" s="23">
        <v>9.7379767712921179</v>
      </c>
      <c r="J90" s="23">
        <v>9.4006073785160567</v>
      </c>
      <c r="K90" s="23">
        <v>9.7212735812079174</v>
      </c>
      <c r="L90" s="23">
        <v>9.6965497046283087</v>
      </c>
      <c r="M90" s="23">
        <v>9.4049542709285028</v>
      </c>
      <c r="N90" s="23">
        <v>9.4785575231270212</v>
      </c>
      <c r="O90" s="23">
        <v>9.4447200583370226</v>
      </c>
      <c r="P90" s="23">
        <v>9.26033348714002</v>
      </c>
      <c r="Q90" s="23">
        <v>9.1043739223245765</v>
      </c>
      <c r="R90" s="23">
        <v>8.8797934300112153</v>
      </c>
      <c r="S90" s="23">
        <v>8.9307923559361004</v>
      </c>
      <c r="T90" s="23">
        <v>8.70602766790347</v>
      </c>
      <c r="U90" s="23">
        <v>8.7208263124486312</v>
      </c>
      <c r="V90" s="23">
        <v>8.5668190685018661</v>
      </c>
      <c r="W90" s="23">
        <v>8.6537818633989598</v>
      </c>
      <c r="X90" s="23">
        <v>6.321883484634844</v>
      </c>
      <c r="Y90" s="23">
        <v>6.2538477589716504</v>
      </c>
      <c r="Z90" s="23">
        <v>6.133754674960632</v>
      </c>
      <c r="AA90" s="23">
        <v>6.0970164440646197</v>
      </c>
      <c r="AB90" s="23">
        <v>6.109092991833168</v>
      </c>
      <c r="AC90" s="23">
        <v>6.0604365192566512</v>
      </c>
      <c r="AD90" s="23">
        <v>6.0704287075545089</v>
      </c>
      <c r="AE90" s="23">
        <v>5.9856327146619224</v>
      </c>
      <c r="AF90" s="23">
        <v>5.9836449169434127</v>
      </c>
      <c r="AG90" s="23">
        <v>5.9643978284845769</v>
      </c>
      <c r="AH90" s="23">
        <v>5.8162319213732658</v>
      </c>
      <c r="AI90" s="23">
        <v>5.8789387602031411</v>
      </c>
      <c r="AJ90" s="23">
        <v>5.9358788758734464</v>
      </c>
      <c r="AK90" s="23">
        <v>5.9360587505569233</v>
      </c>
      <c r="AL90" s="23">
        <v>5.9066455303686425</v>
      </c>
      <c r="AM90" s="23">
        <v>5.850201417098476</v>
      </c>
    </row>
    <row r="91" spans="1:39" x14ac:dyDescent="0.2">
      <c r="A91" s="65">
        <v>83</v>
      </c>
      <c r="B91" s="23">
        <v>9.6011618881058087</v>
      </c>
      <c r="C91" s="23">
        <v>9.2660644672704979</v>
      </c>
      <c r="D91" s="23">
        <v>9.4920907859590287</v>
      </c>
      <c r="E91" s="23">
        <v>7.9042489144331336</v>
      </c>
      <c r="F91" s="23">
        <v>9.2908888088698252</v>
      </c>
      <c r="G91" s="23">
        <v>9.192189545013365</v>
      </c>
      <c r="H91" s="23">
        <v>8.990728928581424</v>
      </c>
      <c r="I91" s="23">
        <v>9.0430548363464922</v>
      </c>
      <c r="J91" s="23">
        <v>8.7167141062140505</v>
      </c>
      <c r="K91" s="23">
        <v>9.0540989946509551</v>
      </c>
      <c r="L91" s="23">
        <v>8.996694403338708</v>
      </c>
      <c r="M91" s="23">
        <v>8.7296544524749748</v>
      </c>
      <c r="N91" s="23">
        <v>8.8395847534649317</v>
      </c>
      <c r="O91" s="23">
        <v>8.7898758099838581</v>
      </c>
      <c r="P91" s="23">
        <v>8.5949543657250107</v>
      </c>
      <c r="Q91" s="23">
        <v>8.4538986354312904</v>
      </c>
      <c r="R91" s="23">
        <v>8.258125137717423</v>
      </c>
      <c r="S91" s="23">
        <v>8.2940204830638162</v>
      </c>
      <c r="T91" s="23">
        <v>8.1106436669582536</v>
      </c>
      <c r="U91" s="23">
        <v>8.125082163753369</v>
      </c>
      <c r="V91" s="23">
        <v>7.9660438033094279</v>
      </c>
      <c r="W91" s="23">
        <v>8.070668294083049</v>
      </c>
      <c r="X91" s="23">
        <v>5.6062871095847768</v>
      </c>
      <c r="Y91" s="23">
        <v>5.5579046017937612</v>
      </c>
      <c r="Z91" s="23">
        <v>5.4535751886326347</v>
      </c>
      <c r="AA91" s="23">
        <v>5.4252692334949897</v>
      </c>
      <c r="AB91" s="23">
        <v>5.4097412270046101</v>
      </c>
      <c r="AC91" s="23">
        <v>5.3748940439272808</v>
      </c>
      <c r="AD91" s="23">
        <v>5.4132567497015893</v>
      </c>
      <c r="AE91" s="23">
        <v>5.3119013383722162</v>
      </c>
      <c r="AF91" s="23">
        <v>5.3322314727602622</v>
      </c>
      <c r="AG91" s="23">
        <v>5.3056336686253731</v>
      </c>
      <c r="AH91" s="23">
        <v>5.1963491842493923</v>
      </c>
      <c r="AI91" s="23">
        <v>5.234951039787024</v>
      </c>
      <c r="AJ91" s="23">
        <v>5.2887857713309296</v>
      </c>
      <c r="AK91" s="23">
        <v>5.3136429328550996</v>
      </c>
      <c r="AL91" s="23">
        <v>5.2860924181316102</v>
      </c>
      <c r="AM91" s="23">
        <v>5.2179607370779157</v>
      </c>
    </row>
    <row r="92" spans="1:39" x14ac:dyDescent="0.2">
      <c r="A92" s="65">
        <v>84</v>
      </c>
      <c r="B92" s="23">
        <v>8.9091401571967648</v>
      </c>
      <c r="C92" s="23">
        <v>8.5907764495574437</v>
      </c>
      <c r="D92" s="23">
        <v>8.8099176723254615</v>
      </c>
      <c r="E92" s="23">
        <v>7.3047896241705521</v>
      </c>
      <c r="F92" s="23">
        <v>8.6113417630706426</v>
      </c>
      <c r="G92" s="23">
        <v>8.507938996159945</v>
      </c>
      <c r="H92" s="23">
        <v>8.3389473594476637</v>
      </c>
      <c r="I92" s="23">
        <v>8.3631612568576124</v>
      </c>
      <c r="J92" s="23">
        <v>8.072212033469274</v>
      </c>
      <c r="K92" s="23">
        <v>8.4070421699472337</v>
      </c>
      <c r="L92" s="23">
        <v>8.3326574878527921</v>
      </c>
      <c r="M92" s="23">
        <v>8.1097068734014535</v>
      </c>
      <c r="N92" s="23">
        <v>8.1947972281249974</v>
      </c>
      <c r="O92" s="23">
        <v>8.151999113427145</v>
      </c>
      <c r="P92" s="23">
        <v>7.9732162476202761</v>
      </c>
      <c r="Q92" s="23">
        <v>7.8537826611796673</v>
      </c>
      <c r="R92" s="23">
        <v>7.6362832641865843</v>
      </c>
      <c r="S92" s="23">
        <v>7.6866468795541385</v>
      </c>
      <c r="T92" s="23">
        <v>7.5182976960692534</v>
      </c>
      <c r="U92" s="23">
        <v>7.5382680935140431</v>
      </c>
      <c r="V92" s="23">
        <v>7.4273251203181543</v>
      </c>
      <c r="W92" s="23">
        <v>7.4905915922988067</v>
      </c>
      <c r="X92" s="23">
        <v>4.8684276043321697</v>
      </c>
      <c r="Y92" s="23">
        <v>4.8697565962521203</v>
      </c>
      <c r="Z92" s="23">
        <v>4.7717304062897137</v>
      </c>
      <c r="AA92" s="23">
        <v>4.7398650600325531</v>
      </c>
      <c r="AB92" s="23">
        <v>4.7259468049650346</v>
      </c>
      <c r="AC92" s="23">
        <v>4.6967194497932487</v>
      </c>
      <c r="AD92" s="23">
        <v>4.7547641462870116</v>
      </c>
      <c r="AE92" s="23">
        <v>4.6594635865461029</v>
      </c>
      <c r="AF92" s="23">
        <v>4.6744119476385011</v>
      </c>
      <c r="AG92" s="23">
        <v>4.6597651441643118</v>
      </c>
      <c r="AH92" s="23">
        <v>4.5989587442358086</v>
      </c>
      <c r="AI92" s="23">
        <v>4.6290285531962381</v>
      </c>
      <c r="AJ92" s="23">
        <v>4.6467055787663822</v>
      </c>
      <c r="AK92" s="23">
        <v>4.6782816736370334</v>
      </c>
      <c r="AL92" s="23">
        <v>4.6341141196392002</v>
      </c>
      <c r="AM92" s="23">
        <v>4.5997989462493996</v>
      </c>
    </row>
    <row r="93" spans="1:39" x14ac:dyDescent="0.2">
      <c r="A93" s="65">
        <v>85</v>
      </c>
      <c r="B93" s="69">
        <v>8.2327694919988108</v>
      </c>
      <c r="C93" s="69">
        <v>7.9282534024094797</v>
      </c>
      <c r="D93" s="69">
        <v>8.1648541958126497</v>
      </c>
      <c r="E93" s="69">
        <v>6.7473944554165231</v>
      </c>
      <c r="F93" s="69">
        <v>7.9591595141472045</v>
      </c>
      <c r="G93" s="69">
        <v>7.8675488695410678</v>
      </c>
      <c r="H93" s="69">
        <v>7.6926189422569609</v>
      </c>
      <c r="I93" s="69">
        <v>7.7167794797305946</v>
      </c>
      <c r="J93" s="69">
        <v>7.4651778983664219</v>
      </c>
      <c r="K93" s="69">
        <v>7.7980099222781805</v>
      </c>
      <c r="L93" s="69">
        <v>7.7133377276372856</v>
      </c>
      <c r="M93" s="69">
        <v>7.4881044548832705</v>
      </c>
      <c r="N93" s="69">
        <v>7.5821160624173958</v>
      </c>
      <c r="O93" s="69">
        <v>7.5629329336800666</v>
      </c>
      <c r="P93" s="69">
        <v>7.3904064987175859</v>
      </c>
      <c r="Q93" s="69">
        <v>7.25956252693969</v>
      </c>
      <c r="R93" s="69">
        <v>7.0791918108705243</v>
      </c>
      <c r="S93" s="69">
        <v>7.1174026122293244</v>
      </c>
      <c r="T93" s="69">
        <v>6.9494329387702711</v>
      </c>
      <c r="U93" s="69">
        <v>7.0117683512749158</v>
      </c>
      <c r="V93" s="69">
        <v>6.9027854114585594</v>
      </c>
      <c r="W93" s="69">
        <v>6.9657690650174677</v>
      </c>
      <c r="X93" s="69">
        <v>4.1547781638571388</v>
      </c>
      <c r="Y93" s="69">
        <v>4.1597428674432635</v>
      </c>
      <c r="Z93" s="69">
        <v>4.0892111809990768</v>
      </c>
      <c r="AA93" s="69">
        <v>4.0420206694221958</v>
      </c>
      <c r="AB93" s="69">
        <v>4.0890696628852137</v>
      </c>
      <c r="AC93" s="69">
        <v>4.0324209431227462</v>
      </c>
      <c r="AD93" s="69">
        <v>4.0912983836413463</v>
      </c>
      <c r="AE93" s="69">
        <v>4.0033795291426513</v>
      </c>
      <c r="AF93" s="69">
        <v>4.007960661956206</v>
      </c>
      <c r="AG93" s="69">
        <v>4.0089241370968338</v>
      </c>
      <c r="AH93" s="69">
        <v>3.9825668453338205</v>
      </c>
      <c r="AI93" s="69">
        <v>3.9810302319817299</v>
      </c>
      <c r="AJ93" s="69">
        <v>4.0140889417631742</v>
      </c>
      <c r="AK93" s="69">
        <v>4.0332629258529975</v>
      </c>
      <c r="AL93" s="69">
        <v>4.0069525527167231</v>
      </c>
      <c r="AM93" s="69">
        <v>3.9496341343478409</v>
      </c>
    </row>
    <row r="94" spans="1:39" x14ac:dyDescent="0.2">
      <c r="A94" s="65">
        <v>86</v>
      </c>
      <c r="B94" s="23">
        <v>7.6175585455470971</v>
      </c>
      <c r="C94" s="23">
        <v>7.3083993368912337</v>
      </c>
      <c r="D94" s="23">
        <v>7.5426906629003696</v>
      </c>
      <c r="E94" s="23">
        <v>6.1890036522881511</v>
      </c>
      <c r="F94" s="23">
        <v>7.3443181448881454</v>
      </c>
      <c r="G94" s="23">
        <v>7.2510556192297013</v>
      </c>
      <c r="H94" s="23">
        <v>7.0663931087618135</v>
      </c>
      <c r="I94" s="23">
        <v>7.119180791100062</v>
      </c>
      <c r="J94" s="23">
        <v>6.8757551806355339</v>
      </c>
      <c r="K94" s="23">
        <v>7.1986289883464032</v>
      </c>
      <c r="L94" s="23">
        <v>7.1157928285204886</v>
      </c>
      <c r="M94" s="23">
        <v>6.9188282249504125</v>
      </c>
      <c r="N94" s="23">
        <v>7.0061502638323043</v>
      </c>
      <c r="O94" s="23">
        <v>6.9979981879094266</v>
      </c>
      <c r="P94" s="23">
        <v>6.8197168184582395</v>
      </c>
      <c r="Q94" s="23">
        <v>6.7250267446712026</v>
      </c>
      <c r="R94" s="23">
        <v>6.513075739348249</v>
      </c>
      <c r="S94" s="23">
        <v>6.5755848777986525</v>
      </c>
      <c r="T94" s="23">
        <v>6.4165424746649782</v>
      </c>
      <c r="U94" s="23">
        <v>6.4956295011691774</v>
      </c>
      <c r="V94" s="23">
        <v>6.4031126381292873</v>
      </c>
      <c r="W94" s="23">
        <v>6.4626122249274403</v>
      </c>
      <c r="X94" s="23">
        <v>3.441955657999209</v>
      </c>
      <c r="Y94" s="23">
        <v>3.4469139104775652</v>
      </c>
      <c r="Z94" s="23">
        <v>3.375728095620306</v>
      </c>
      <c r="AA94" s="23">
        <v>3.3714962004633295</v>
      </c>
      <c r="AB94" s="23">
        <v>3.3909683059946651</v>
      </c>
      <c r="AC94" s="23">
        <v>3.3470799352629523</v>
      </c>
      <c r="AD94" s="23">
        <v>3.3937691321213643</v>
      </c>
      <c r="AE94" s="23">
        <v>3.3483064895855601</v>
      </c>
      <c r="AF94" s="23">
        <v>3.3188186392345482</v>
      </c>
      <c r="AG94" s="23">
        <v>3.3516939627260927</v>
      </c>
      <c r="AH94" s="23">
        <v>3.3215891613740083</v>
      </c>
      <c r="AI94" s="23">
        <v>3.3269681033489449</v>
      </c>
      <c r="AJ94" s="23">
        <v>3.3292777174348229</v>
      </c>
      <c r="AK94" s="23">
        <v>3.3625137455466505</v>
      </c>
      <c r="AL94" s="23">
        <v>3.3377731219416429</v>
      </c>
      <c r="AM94" s="23">
        <v>3.3241315775892737</v>
      </c>
    </row>
    <row r="95" spans="1:39" x14ac:dyDescent="0.2">
      <c r="A95" s="65">
        <v>87</v>
      </c>
      <c r="B95" s="23">
        <v>7.0147553556671349</v>
      </c>
      <c r="C95" s="23">
        <v>6.702977905015655</v>
      </c>
      <c r="D95" s="23">
        <v>6.9375997128212337</v>
      </c>
      <c r="E95" s="23">
        <v>5.6728528973960088</v>
      </c>
      <c r="F95" s="23">
        <v>6.7655162306325636</v>
      </c>
      <c r="G95" s="23">
        <v>6.6601838136796854</v>
      </c>
      <c r="H95" s="23">
        <v>6.4801809015366976</v>
      </c>
      <c r="I95" s="23">
        <v>6.5438933005029005</v>
      </c>
      <c r="J95" s="23">
        <v>6.3129759156657235</v>
      </c>
      <c r="K95" s="23">
        <v>6.6426168904669467</v>
      </c>
      <c r="L95" s="23">
        <v>6.579377219533014</v>
      </c>
      <c r="M95" s="23">
        <v>6.3490566626360607</v>
      </c>
      <c r="N95" s="23">
        <v>6.4514164595548591</v>
      </c>
      <c r="O95" s="23">
        <v>6.4600399775995596</v>
      </c>
      <c r="P95" s="23">
        <v>6.2983763703164302</v>
      </c>
      <c r="Q95" s="23">
        <v>6.1698417271880919</v>
      </c>
      <c r="R95" s="23">
        <v>6.0084143224958213</v>
      </c>
      <c r="S95" s="23">
        <v>6.1113361398608488</v>
      </c>
      <c r="T95" s="23">
        <v>5.9365558936179195</v>
      </c>
      <c r="U95" s="23">
        <v>6.0416608947959967</v>
      </c>
      <c r="V95" s="23">
        <v>5.9277275862941314</v>
      </c>
      <c r="W95" s="23">
        <v>6.0011610791216778</v>
      </c>
      <c r="X95" s="23">
        <v>2.7040101815069844</v>
      </c>
      <c r="Y95" s="23">
        <v>2.7114862407039917</v>
      </c>
      <c r="Z95" s="23">
        <v>2.6782491334324203</v>
      </c>
      <c r="AA95" s="23">
        <v>2.6807324416858265</v>
      </c>
      <c r="AB95" s="23">
        <v>2.6703309128354449</v>
      </c>
      <c r="AC95" s="23">
        <v>2.6461303464918116</v>
      </c>
      <c r="AD95" s="23">
        <v>2.6731387048827115</v>
      </c>
      <c r="AE95" s="23">
        <v>2.6597490887262341</v>
      </c>
      <c r="AF95" s="23">
        <v>2.6525132163114531</v>
      </c>
      <c r="AG95" s="23">
        <v>2.6792717115902467</v>
      </c>
      <c r="AH95" s="23">
        <v>2.6388615101517021</v>
      </c>
      <c r="AI95" s="23">
        <v>2.6513297864333358</v>
      </c>
      <c r="AJ95" s="23">
        <v>2.6486976649540814</v>
      </c>
      <c r="AK95" s="23">
        <v>2.6402289740115812</v>
      </c>
      <c r="AL95" s="23">
        <v>2.6792096104613381</v>
      </c>
      <c r="AM95" s="23">
        <v>2.6562926283604398</v>
      </c>
    </row>
    <row r="96" spans="1:39" x14ac:dyDescent="0.2">
      <c r="A96" s="65">
        <v>88</v>
      </c>
      <c r="B96" s="23">
        <v>6.4095370011184691</v>
      </c>
      <c r="C96" s="23">
        <v>6.1337410025710808</v>
      </c>
      <c r="D96" s="23">
        <v>6.3860473605140742</v>
      </c>
      <c r="E96" s="23">
        <v>5.1891085808194566</v>
      </c>
      <c r="F96" s="23">
        <v>6.2046698563186435</v>
      </c>
      <c r="G96" s="23">
        <v>6.0899218558497727</v>
      </c>
      <c r="H96" s="23">
        <v>5.9420157696442084</v>
      </c>
      <c r="I96" s="23">
        <v>5.99077039873643</v>
      </c>
      <c r="J96" s="23">
        <v>5.7857304461303825</v>
      </c>
      <c r="K96" s="23">
        <v>6.107111378783209</v>
      </c>
      <c r="L96" s="23">
        <v>6.0296368519377337</v>
      </c>
      <c r="M96" s="23">
        <v>5.8397599380093732</v>
      </c>
      <c r="N96" s="23">
        <v>5.9153890510065832</v>
      </c>
      <c r="O96" s="23">
        <v>5.9448700774364571</v>
      </c>
      <c r="P96" s="23">
        <v>5.7747332912510858</v>
      </c>
      <c r="Q96" s="23">
        <v>5.6752199723986374</v>
      </c>
      <c r="R96" s="23">
        <v>5.5508071990452788</v>
      </c>
      <c r="S96" s="23">
        <v>5.6315946424520629</v>
      </c>
      <c r="T96" s="23">
        <v>5.489918128520114</v>
      </c>
      <c r="U96" s="23">
        <v>5.5972958684908471</v>
      </c>
      <c r="V96" s="23">
        <v>5.526675898330379</v>
      </c>
      <c r="W96" s="23">
        <v>5.5934525590369732</v>
      </c>
      <c r="X96" s="23">
        <v>1.9297632351688172</v>
      </c>
      <c r="Y96" s="23">
        <v>1.9388565238521633</v>
      </c>
      <c r="Z96" s="23">
        <v>1.9165172601083789</v>
      </c>
      <c r="AA96" s="23">
        <v>1.9408075367729112</v>
      </c>
      <c r="AB96" s="23">
        <v>1.9299390885429644</v>
      </c>
      <c r="AC96" s="23">
        <v>1.9150761545891659</v>
      </c>
      <c r="AD96" s="23">
        <v>1.9181281598553044</v>
      </c>
      <c r="AE96" s="23">
        <v>1.9162424889152128</v>
      </c>
      <c r="AF96" s="23">
        <v>1.9190173889059461</v>
      </c>
      <c r="AG96" s="23">
        <v>1.9393458663549987</v>
      </c>
      <c r="AH96" s="23">
        <v>1.9164560958514962</v>
      </c>
      <c r="AI96" s="23">
        <v>1.9248184997946631</v>
      </c>
      <c r="AJ96" s="23">
        <v>1.891560116337647</v>
      </c>
      <c r="AK96" s="23">
        <v>1.9388696986782372</v>
      </c>
      <c r="AL96" s="23">
        <v>1.9342531029891199</v>
      </c>
      <c r="AM96" s="23">
        <v>1.8926493053087776</v>
      </c>
    </row>
    <row r="97" spans="1:39" x14ac:dyDescent="0.2">
      <c r="A97" s="65">
        <v>89</v>
      </c>
      <c r="B97" s="23">
        <v>5.8255524040590476</v>
      </c>
      <c r="C97" s="23">
        <v>5.5890791542180276</v>
      </c>
      <c r="D97" s="23">
        <v>5.8335117724558803</v>
      </c>
      <c r="E97" s="23">
        <v>4.7568690964701199</v>
      </c>
      <c r="F97" s="23">
        <v>5.6633423747959668</v>
      </c>
      <c r="G97" s="23">
        <v>5.5641750894719362</v>
      </c>
      <c r="H97" s="23">
        <v>5.4121707893967068</v>
      </c>
      <c r="I97" s="23">
        <v>5.4763964734939767</v>
      </c>
      <c r="J97" s="23">
        <v>5.3060436942723426</v>
      </c>
      <c r="K97" s="23">
        <v>5.5998603517654635</v>
      </c>
      <c r="L97" s="23">
        <v>5.5181487720582671</v>
      </c>
      <c r="M97" s="23">
        <v>5.3653969747639279</v>
      </c>
      <c r="N97" s="23">
        <v>5.4409226633445975</v>
      </c>
      <c r="O97" s="23">
        <v>5.4486855233559748</v>
      </c>
      <c r="P97" s="23">
        <v>5.2570544772606516</v>
      </c>
      <c r="Q97" s="23">
        <v>5.2103525453094646</v>
      </c>
      <c r="R97" s="23">
        <v>5.0968145824190616</v>
      </c>
      <c r="S97" s="23">
        <v>5.2068680613586347</v>
      </c>
      <c r="T97" s="23">
        <v>5.0525071030317132</v>
      </c>
      <c r="U97" s="23">
        <v>5.1935423209259222</v>
      </c>
      <c r="V97" s="23">
        <v>5.1213024482542275</v>
      </c>
      <c r="W97" s="23">
        <v>5.1295277057182584</v>
      </c>
      <c r="X97" s="23">
        <v>1.0962555758332286</v>
      </c>
      <c r="Y97" s="23">
        <v>1.1082172017838479</v>
      </c>
      <c r="Z97" s="23">
        <v>1.1049956759402955</v>
      </c>
      <c r="AA97" s="23">
        <v>1.1304972477934037</v>
      </c>
      <c r="AB97" s="23">
        <v>1.1342046546332825</v>
      </c>
      <c r="AC97" s="23">
        <v>1.1132355682673376</v>
      </c>
      <c r="AD97" s="23">
        <v>1.1091766400173801</v>
      </c>
      <c r="AE97" s="23">
        <v>1.1045508596773488</v>
      </c>
      <c r="AF97" s="23">
        <v>1.1141316309791405</v>
      </c>
      <c r="AG97" s="23">
        <v>1.1240129929853762</v>
      </c>
      <c r="AH97" s="23">
        <v>1.134993446871928</v>
      </c>
      <c r="AI97" s="23">
        <v>1.1099526044954164</v>
      </c>
      <c r="AJ97" s="23">
        <v>1.1152262058732685</v>
      </c>
      <c r="AK97" s="23">
        <v>1.1333365116820346</v>
      </c>
      <c r="AL97" s="23">
        <v>1.1092715205784258</v>
      </c>
      <c r="AM97" s="23">
        <v>1.1116064011118327</v>
      </c>
    </row>
    <row r="98" spans="1:39" x14ac:dyDescent="0.2">
      <c r="A98" s="66">
        <v>90</v>
      </c>
      <c r="B98" s="69">
        <v>5.3156882288743645</v>
      </c>
      <c r="C98" s="69">
        <v>5.0782600103326914</v>
      </c>
      <c r="D98" s="69">
        <v>5.3314385383997411</v>
      </c>
      <c r="E98" s="69">
        <v>4.3189743840799526</v>
      </c>
      <c r="F98" s="69">
        <v>5.1707510941018384</v>
      </c>
      <c r="G98" s="69">
        <v>5.0766250288488024</v>
      </c>
      <c r="H98" s="69">
        <v>4.9406613971657745</v>
      </c>
      <c r="I98" s="69">
        <v>4.9769483911146528</v>
      </c>
      <c r="J98" s="69">
        <v>4.8160605493355106</v>
      </c>
      <c r="K98" s="69">
        <v>5.1120184872187915</v>
      </c>
      <c r="L98" s="69">
        <v>5.0389868944437879</v>
      </c>
      <c r="M98" s="69">
        <v>4.897188423389772</v>
      </c>
      <c r="N98" s="69">
        <v>4.9568934655098369</v>
      </c>
      <c r="O98" s="69">
        <v>4.9924540232572374</v>
      </c>
      <c r="P98" s="69">
        <v>4.8299952253231995</v>
      </c>
      <c r="Q98" s="69">
        <v>4.7670703890788193</v>
      </c>
      <c r="R98" s="69">
        <v>4.6988707790128537</v>
      </c>
      <c r="S98" s="69">
        <v>4.7823954597929941</v>
      </c>
      <c r="T98" s="69">
        <v>4.6273001575983965</v>
      </c>
      <c r="U98" s="69">
        <v>4.8028815608601025</v>
      </c>
      <c r="V98" s="69">
        <v>4.7159725755541118</v>
      </c>
      <c r="W98" s="69">
        <v>4.7539802950143484</v>
      </c>
      <c r="X98" s="69">
        <v>0.17631736271244342</v>
      </c>
      <c r="Y98" s="69">
        <v>0.19385161383147093</v>
      </c>
      <c r="Z98" s="69">
        <v>0.19816655907036798</v>
      </c>
      <c r="AA98" s="69">
        <v>0.22455089820359284</v>
      </c>
      <c r="AB98" s="69">
        <v>0.23211217265791464</v>
      </c>
      <c r="AC98" s="69">
        <v>0.2162565249813572</v>
      </c>
      <c r="AD98" s="69">
        <v>0.20776040026591092</v>
      </c>
      <c r="AE98" s="69">
        <v>0.20357196912365672</v>
      </c>
      <c r="AF98" s="69">
        <v>0.21278684501165787</v>
      </c>
      <c r="AG98" s="69">
        <v>0.21509215047525548</v>
      </c>
      <c r="AH98" s="69">
        <v>0.23530538922155689</v>
      </c>
      <c r="AI98" s="69">
        <v>0.22671430669081297</v>
      </c>
      <c r="AJ98" s="69">
        <v>0.21371682776576226</v>
      </c>
      <c r="AK98" s="69">
        <v>0.21495266502399168</v>
      </c>
      <c r="AL98" s="69">
        <v>0.20180450119070248</v>
      </c>
      <c r="AM98" s="69">
        <v>0.20871985157699441</v>
      </c>
    </row>
    <row r="99" spans="1:39" x14ac:dyDescent="0.2">
      <c r="A99" s="65">
        <v>91</v>
      </c>
      <c r="B99" s="23">
        <v>4.8078225285916352</v>
      </c>
      <c r="C99" s="23">
        <v>4.6039904547107602</v>
      </c>
      <c r="D99" s="23">
        <v>4.8481890380265051</v>
      </c>
      <c r="E99" s="23">
        <v>3.9296248885421958</v>
      </c>
      <c r="F99" s="23">
        <v>4.7046884396341087</v>
      </c>
      <c r="G99" s="23">
        <v>4.6296977866383431</v>
      </c>
      <c r="H99" s="23">
        <v>4.4999089424620431</v>
      </c>
      <c r="I99" s="23">
        <v>4.5231915678718284</v>
      </c>
      <c r="J99" s="23">
        <v>4.369571354610561</v>
      </c>
      <c r="K99" s="23">
        <v>4.6495117526974932</v>
      </c>
      <c r="L99" s="23">
        <v>4.5936021488567338</v>
      </c>
      <c r="M99" s="23">
        <v>4.4885289870124456</v>
      </c>
      <c r="N99" s="23">
        <v>4.5193203361148724</v>
      </c>
      <c r="O99" s="23">
        <v>4.5644357681199024</v>
      </c>
      <c r="P99" s="23">
        <v>4.426695767803194</v>
      </c>
      <c r="Q99" s="23">
        <v>4.3820400419202157</v>
      </c>
      <c r="R99" s="23">
        <v>4.296693732162014</v>
      </c>
      <c r="S99" s="23">
        <v>4.4031792323384691</v>
      </c>
      <c r="T99" s="23">
        <v>4.2353860920243678</v>
      </c>
      <c r="U99" s="23">
        <v>4.4460141999723621</v>
      </c>
      <c r="V99" s="23">
        <v>4.3496000943250301</v>
      </c>
      <c r="W99" s="23">
        <v>4.4347813885600802</v>
      </c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</row>
    <row r="100" spans="1:39" x14ac:dyDescent="0.2">
      <c r="A100" s="65">
        <v>92</v>
      </c>
      <c r="B100" s="23">
        <v>4.3483984984402397</v>
      </c>
      <c r="C100" s="23">
        <v>4.1716249170358193</v>
      </c>
      <c r="D100" s="23">
        <v>4.3882539675003178</v>
      </c>
      <c r="E100" s="23">
        <v>3.6024654832234546</v>
      </c>
      <c r="F100" s="23">
        <v>4.2334770050709425</v>
      </c>
      <c r="G100" s="23">
        <v>4.2127335896844507</v>
      </c>
      <c r="H100" s="23">
        <v>4.1058306315130375</v>
      </c>
      <c r="I100" s="23">
        <v>4.1029842352885693</v>
      </c>
      <c r="J100" s="23">
        <v>3.9735417353382365</v>
      </c>
      <c r="K100" s="23">
        <v>4.2572166963342291</v>
      </c>
      <c r="L100" s="23">
        <v>4.163568863264195</v>
      </c>
      <c r="M100" s="23">
        <v>4.0700463944450043</v>
      </c>
      <c r="N100" s="23">
        <v>4.0960106264241212</v>
      </c>
      <c r="O100" s="23">
        <v>4.1674586400171796</v>
      </c>
      <c r="P100" s="23">
        <v>4.0238799546906181</v>
      </c>
      <c r="Q100" s="23">
        <v>3.9823067854151835</v>
      </c>
      <c r="R100" s="23">
        <v>3.9586106396386089</v>
      </c>
      <c r="S100" s="23">
        <v>4.0438025581199097</v>
      </c>
      <c r="T100" s="23">
        <v>3.8533049263750105</v>
      </c>
      <c r="U100" s="23">
        <v>4.1087609529661338</v>
      </c>
      <c r="V100" s="23">
        <v>3.995328443850152</v>
      </c>
      <c r="W100" s="23">
        <v>4.0915019442563763</v>
      </c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</row>
    <row r="101" spans="1:39" x14ac:dyDescent="0.2">
      <c r="A101" s="65">
        <v>93</v>
      </c>
      <c r="B101" s="23">
        <v>3.9158936144532017</v>
      </c>
      <c r="C101" s="23">
        <v>3.7517968291540136</v>
      </c>
      <c r="D101" s="23">
        <v>3.9867107641147617</v>
      </c>
      <c r="E101" s="23">
        <v>3.2490573584192246</v>
      </c>
      <c r="F101" s="23">
        <v>3.8097432454700382</v>
      </c>
      <c r="G101" s="23">
        <v>3.7812746381852693</v>
      </c>
      <c r="H101" s="23">
        <v>3.6903340019698461</v>
      </c>
      <c r="I101" s="23">
        <v>3.7499732193283966</v>
      </c>
      <c r="J101" s="23">
        <v>3.5971127478692537</v>
      </c>
      <c r="K101" s="23">
        <v>3.8273757651888207</v>
      </c>
      <c r="L101" s="23">
        <v>3.7409491295460264</v>
      </c>
      <c r="M101" s="23">
        <v>3.6683108233541595</v>
      </c>
      <c r="N101" s="23">
        <v>3.6833049529873425</v>
      </c>
      <c r="O101" s="23">
        <v>3.7831511960528208</v>
      </c>
      <c r="P101" s="23">
        <v>3.6669606543866102</v>
      </c>
      <c r="Q101" s="23">
        <v>3.6173385401057083</v>
      </c>
      <c r="R101" s="23">
        <v>3.6024175068156699</v>
      </c>
      <c r="S101" s="23">
        <v>3.6723614576678587</v>
      </c>
      <c r="T101" s="23">
        <v>3.5026443196325996</v>
      </c>
      <c r="U101" s="23">
        <v>3.8056185081400442</v>
      </c>
      <c r="V101" s="23">
        <v>3.7025172472538737</v>
      </c>
      <c r="W101" s="23">
        <v>3.7402287352346217</v>
      </c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</row>
    <row r="102" spans="1:39" x14ac:dyDescent="0.2">
      <c r="A102" s="65">
        <v>94</v>
      </c>
      <c r="B102" s="23">
        <v>3.4944478997651363</v>
      </c>
      <c r="C102" s="23">
        <v>3.3369961702975535</v>
      </c>
      <c r="D102" s="23">
        <v>3.5421946569707736</v>
      </c>
      <c r="E102" s="23">
        <v>2.9337073206117665</v>
      </c>
      <c r="F102" s="23">
        <v>3.3965793668391413</v>
      </c>
      <c r="G102" s="23">
        <v>3.4022418069583993</v>
      </c>
      <c r="H102" s="23">
        <v>3.306923686883759</v>
      </c>
      <c r="I102" s="23">
        <v>3.35567177516092</v>
      </c>
      <c r="J102" s="23">
        <v>3.2249410097917748</v>
      </c>
      <c r="K102" s="23">
        <v>3.4731994578083696</v>
      </c>
      <c r="L102" s="23">
        <v>3.3479110532725191</v>
      </c>
      <c r="M102" s="23">
        <v>3.2931035159396314</v>
      </c>
      <c r="N102" s="23">
        <v>3.3348859897073324</v>
      </c>
      <c r="O102" s="23">
        <v>3.3966410526531345</v>
      </c>
      <c r="P102" s="23">
        <v>3.2899230973055604</v>
      </c>
      <c r="Q102" s="23">
        <v>3.2541990500266582</v>
      </c>
      <c r="R102" s="23">
        <v>3.2544477663225946</v>
      </c>
      <c r="S102" s="23">
        <v>3.3274394901286</v>
      </c>
      <c r="T102" s="23">
        <v>3.206955508784088</v>
      </c>
      <c r="U102" s="23">
        <v>3.4714105344937387</v>
      </c>
      <c r="V102" s="23">
        <v>3.3678014157318477</v>
      </c>
      <c r="W102" s="23">
        <v>3.4002301455365531</v>
      </c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</row>
    <row r="103" spans="1:39" s="70" customFormat="1" x14ac:dyDescent="0.2">
      <c r="A103" s="65">
        <v>95</v>
      </c>
      <c r="B103" s="69">
        <v>3.0812630485342516</v>
      </c>
      <c r="C103" s="69">
        <v>2.9551753022172305</v>
      </c>
      <c r="D103" s="69">
        <v>3.1211411916484577</v>
      </c>
      <c r="E103" s="69">
        <v>2.613356533587528</v>
      </c>
      <c r="F103" s="69">
        <v>2.959413484972365</v>
      </c>
      <c r="G103" s="69">
        <v>3.023558349812991</v>
      </c>
      <c r="H103" s="69">
        <v>2.919089492612255</v>
      </c>
      <c r="I103" s="69">
        <v>3.0029579993283142</v>
      </c>
      <c r="J103" s="69">
        <v>2.8629211168712874</v>
      </c>
      <c r="K103" s="69">
        <v>3.0852402001784207</v>
      </c>
      <c r="L103" s="69">
        <v>2.9624006821264146</v>
      </c>
      <c r="M103" s="69">
        <v>2.9223280705105341</v>
      </c>
      <c r="N103" s="69">
        <v>2.9914312069916491</v>
      </c>
      <c r="O103" s="69">
        <v>3.0127254870674638</v>
      </c>
      <c r="P103" s="69">
        <v>2.9337515043760742</v>
      </c>
      <c r="Q103" s="69">
        <v>2.9018830371549869</v>
      </c>
      <c r="R103" s="69">
        <v>2.9017786494655269</v>
      </c>
      <c r="S103" s="69">
        <v>2.9734680483292393</v>
      </c>
      <c r="T103" s="69">
        <v>2.8480286232214054</v>
      </c>
      <c r="U103" s="69">
        <v>3.1262382167783227</v>
      </c>
      <c r="V103" s="69">
        <v>3.0504869598500801</v>
      </c>
      <c r="W103" s="69">
        <v>3.0752032420466699</v>
      </c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</row>
    <row r="104" spans="1:39" x14ac:dyDescent="0.2">
      <c r="A104" s="65">
        <v>96</v>
      </c>
      <c r="B104" s="23">
        <v>2.6680313863564451</v>
      </c>
      <c r="C104" s="23">
        <v>2.5735746331049825</v>
      </c>
      <c r="D104" s="23">
        <v>2.6881089514930423</v>
      </c>
      <c r="E104" s="23">
        <v>2.3371406605218739</v>
      </c>
      <c r="F104" s="23">
        <v>2.571158097005644</v>
      </c>
      <c r="G104" s="23">
        <v>2.6318367895026138</v>
      </c>
      <c r="H104" s="23">
        <v>2.537994151216731</v>
      </c>
      <c r="I104" s="23">
        <v>2.6172446531402427</v>
      </c>
      <c r="J104" s="23">
        <v>2.5032077203238643</v>
      </c>
      <c r="K104" s="23">
        <v>2.6547550480611632</v>
      </c>
      <c r="L104" s="23">
        <v>2.6198875255017655</v>
      </c>
      <c r="M104" s="23">
        <v>2.5685247176301882</v>
      </c>
      <c r="N104" s="23">
        <v>2.609314142428794</v>
      </c>
      <c r="O104" s="23">
        <v>2.5989900809633686</v>
      </c>
      <c r="P104" s="23">
        <v>2.5530035241986111</v>
      </c>
      <c r="Q104" s="23">
        <v>2.5369121789210203</v>
      </c>
      <c r="R104" s="23">
        <v>2.5553330650665691</v>
      </c>
      <c r="S104" s="23">
        <v>2.5672737538568784</v>
      </c>
      <c r="T104" s="23">
        <v>2.5015298904639036</v>
      </c>
      <c r="U104" s="23">
        <v>2.7480409824727827</v>
      </c>
      <c r="V104" s="23">
        <v>2.6564673202355125</v>
      </c>
      <c r="W104" s="23">
        <v>2.643238426626739</v>
      </c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</row>
    <row r="105" spans="1:39" x14ac:dyDescent="0.2">
      <c r="A105" s="65">
        <v>97</v>
      </c>
      <c r="B105" s="23">
        <v>2.2416745525520945</v>
      </c>
      <c r="C105" s="23">
        <v>2.1462479329120243</v>
      </c>
      <c r="D105" s="23">
        <v>2.2113863809089334</v>
      </c>
      <c r="E105" s="23">
        <v>2.0183629365575246</v>
      </c>
      <c r="F105" s="23">
        <v>2.1788852362621518</v>
      </c>
      <c r="G105" s="23">
        <v>2.2179446743991433</v>
      </c>
      <c r="H105" s="23">
        <v>2.1673332838141453</v>
      </c>
      <c r="I105" s="23">
        <v>2.2305595611703368</v>
      </c>
      <c r="J105" s="23">
        <v>2.1105057949712425</v>
      </c>
      <c r="K105" s="23">
        <v>2.2361793681304438</v>
      </c>
      <c r="L105" s="23">
        <v>2.2275846868421509</v>
      </c>
      <c r="M105" s="23">
        <v>2.1468173743078842</v>
      </c>
      <c r="N105" s="23">
        <v>2.2002349872196354</v>
      </c>
      <c r="O105" s="23">
        <v>2.1853425177887771</v>
      </c>
      <c r="P105" s="23">
        <v>2.1657605226234815</v>
      </c>
      <c r="Q105" s="23">
        <v>2.1804562210558363</v>
      </c>
      <c r="R105" s="23">
        <v>2.1166668365768859</v>
      </c>
      <c r="S105" s="23">
        <v>2.1784386923961492</v>
      </c>
      <c r="T105" s="23">
        <v>2.145949247876159</v>
      </c>
      <c r="U105" s="23">
        <v>2.2748581162831543</v>
      </c>
      <c r="V105" s="23">
        <v>2.2419413299491353</v>
      </c>
      <c r="W105" s="23">
        <v>2.234026758140371</v>
      </c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</row>
    <row r="106" spans="1:39" x14ac:dyDescent="0.2">
      <c r="A106" s="65">
        <v>98</v>
      </c>
      <c r="B106" s="23">
        <v>1.7400410812999494</v>
      </c>
      <c r="C106" s="23">
        <v>1.7167117256955597</v>
      </c>
      <c r="D106" s="23">
        <v>1.7196182884272473</v>
      </c>
      <c r="E106" s="23">
        <v>1.5930297357882421</v>
      </c>
      <c r="F106" s="23">
        <v>1.7179063377760735</v>
      </c>
      <c r="G106" s="23">
        <v>1.744544771732522</v>
      </c>
      <c r="H106" s="23">
        <v>1.7058728623014643</v>
      </c>
      <c r="I106" s="23">
        <v>1.7709697921581018</v>
      </c>
      <c r="J106" s="23">
        <v>1.691012120540683</v>
      </c>
      <c r="K106" s="23">
        <v>1.7223866663000729</v>
      </c>
      <c r="L106" s="23">
        <v>1.7134030197201977</v>
      </c>
      <c r="M106" s="23">
        <v>1.6881168508850248</v>
      </c>
      <c r="N106" s="23">
        <v>1.7124141221592961</v>
      </c>
      <c r="O106" s="23">
        <v>1.7439956692956353</v>
      </c>
      <c r="P106" s="23">
        <v>1.7139656781648245</v>
      </c>
      <c r="Q106" s="23">
        <v>1.7097872063858923</v>
      </c>
      <c r="R106" s="23">
        <v>1.6802586709466432</v>
      </c>
      <c r="S106" s="23">
        <v>1.7111226397809629</v>
      </c>
      <c r="T106" s="23">
        <v>1.6952369619929701</v>
      </c>
      <c r="U106" s="23">
        <v>1.7505542051107801</v>
      </c>
      <c r="V106" s="23">
        <v>1.6667141890169452</v>
      </c>
      <c r="W106" s="23">
        <v>1.6759921147883439</v>
      </c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</row>
    <row r="107" spans="1:39" x14ac:dyDescent="0.2">
      <c r="A107" s="65">
        <v>99</v>
      </c>
      <c r="B107" s="23">
        <v>1.1491020628697068</v>
      </c>
      <c r="C107" s="23">
        <v>1.2121399190041711</v>
      </c>
      <c r="D107" s="23">
        <v>1.1183950856713747</v>
      </c>
      <c r="E107" s="23">
        <v>1.106788807348503</v>
      </c>
      <c r="F107" s="23">
        <v>1.1038598707886977</v>
      </c>
      <c r="G107" s="23">
        <v>1.1115653095269562</v>
      </c>
      <c r="H107" s="23">
        <v>1.1147881566976239</v>
      </c>
      <c r="I107" s="23">
        <v>1.142313900794288</v>
      </c>
      <c r="J107" s="23">
        <v>1.129447735417642</v>
      </c>
      <c r="K107" s="23">
        <v>1.104738549826267</v>
      </c>
      <c r="L107" s="23">
        <v>1.127305113147226</v>
      </c>
      <c r="M107" s="23">
        <v>1.0925640890123409</v>
      </c>
      <c r="N107" s="23">
        <v>1.1257372132383796</v>
      </c>
      <c r="O107" s="23">
        <v>1.1607657920038177</v>
      </c>
      <c r="P107" s="23">
        <v>1.1534477884294123</v>
      </c>
      <c r="Q107" s="23">
        <v>1.1363438357942717</v>
      </c>
      <c r="R107" s="23">
        <v>1.0876477084823137</v>
      </c>
      <c r="S107" s="23">
        <v>1.1265367018102246</v>
      </c>
      <c r="T107" s="23">
        <v>1.0972268626795856</v>
      </c>
      <c r="U107" s="23">
        <v>1.0850047483380816</v>
      </c>
      <c r="V107" s="23">
        <v>1.0586859906898307</v>
      </c>
      <c r="W107" s="23">
        <v>1.0613925421326194</v>
      </c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</row>
    <row r="108" spans="1:39" s="70" customFormat="1" x14ac:dyDescent="0.2">
      <c r="A108" s="66" t="s">
        <v>52</v>
      </c>
      <c r="B108" s="69">
        <v>0.40050761421319797</v>
      </c>
      <c r="C108" s="69">
        <v>0.47289823008849557</v>
      </c>
      <c r="D108" s="69">
        <v>0.33268292682926831</v>
      </c>
      <c r="E108" s="69">
        <v>0.41800972115630597</v>
      </c>
      <c r="F108" s="69">
        <v>0.32453825857519786</v>
      </c>
      <c r="G108" s="69">
        <v>0.35708344884945931</v>
      </c>
      <c r="H108" s="69">
        <v>0.38822184105202967</v>
      </c>
      <c r="I108" s="69">
        <v>0.3484136310223267</v>
      </c>
      <c r="J108" s="69">
        <v>0.37834512457705322</v>
      </c>
      <c r="K108" s="69">
        <v>0.32623169107856193</v>
      </c>
      <c r="L108" s="69">
        <v>0.36229749631811486</v>
      </c>
      <c r="M108" s="69">
        <v>0.34327155519742142</v>
      </c>
      <c r="N108" s="69">
        <v>0.3760607414024118</v>
      </c>
      <c r="O108" s="69">
        <v>0.37211585665193914</v>
      </c>
      <c r="P108" s="69">
        <v>0.39304531085353001</v>
      </c>
      <c r="Q108" s="69">
        <v>0.38238702201622249</v>
      </c>
      <c r="R108" s="69">
        <v>0.34993924665856624</v>
      </c>
      <c r="S108" s="69">
        <v>0.31400437636761486</v>
      </c>
      <c r="T108" s="69">
        <v>0.29268292682926828</v>
      </c>
      <c r="U108" s="69">
        <v>0.2472222222222222</v>
      </c>
      <c r="V108" s="69">
        <v>0.25803531009506564</v>
      </c>
      <c r="W108" s="69">
        <v>0.21940463065049615</v>
      </c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</row>
    <row r="109" spans="1:39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</row>
    <row r="110" spans="1:39" x14ac:dyDescent="0.2">
      <c r="A110" s="2"/>
    </row>
    <row r="111" spans="1:39" x14ac:dyDescent="0.2">
      <c r="A111" s="2"/>
    </row>
    <row r="112" spans="1:39" x14ac:dyDescent="0.2">
      <c r="A112" s="2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66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42005</v>
      </c>
      <c r="D7" s="74">
        <v>42370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64</v>
      </c>
      <c r="C9" s="2">
        <v>30898</v>
      </c>
      <c r="D9" s="2">
        <v>30897</v>
      </c>
      <c r="E9" s="3">
        <v>0.1179</v>
      </c>
      <c r="F9" s="4">
        <f>B9/((C9+D9)/2)</f>
        <v>2.0713649971680556E-3</v>
      </c>
      <c r="G9" s="4">
        <f t="shared" ref="G9:G72" si="0">F9/((1+(1-E9)*F9))</f>
        <v>2.0675872030101587E-3</v>
      </c>
      <c r="H9" s="2">
        <v>100000</v>
      </c>
      <c r="I9" s="2">
        <f>H9*G9</f>
        <v>206.75872030101587</v>
      </c>
      <c r="J9" s="2">
        <f t="shared" ref="J9:J72" si="1">H10+I9*E9</f>
        <v>99817.618132822477</v>
      </c>
      <c r="K9" s="2">
        <f t="shared" ref="K9:K72" si="2">K10+J9</f>
        <v>8641673.6917692795</v>
      </c>
      <c r="L9" s="64">
        <f>K9/H9</f>
        <v>86.416736917692802</v>
      </c>
      <c r="M9" s="5"/>
      <c r="N9" s="6"/>
    </row>
    <row r="10" spans="1:14" x14ac:dyDescent="0.2">
      <c r="A10" s="65">
        <v>1</v>
      </c>
      <c r="B10" s="2">
        <v>3</v>
      </c>
      <c r="C10" s="2">
        <v>31621</v>
      </c>
      <c r="D10" s="2">
        <v>31805</v>
      </c>
      <c r="E10" s="3">
        <v>0.22009999999999999</v>
      </c>
      <c r="F10" s="4">
        <f t="shared" ref="F10:F73" si="3">B10/((C10+D10)/2)</f>
        <v>9.4598429666067541E-5</v>
      </c>
      <c r="G10" s="4">
        <f t="shared" si="0"/>
        <v>9.4591450962765506E-5</v>
      </c>
      <c r="H10" s="2">
        <f>H9-I9</f>
        <v>99793.241279698981</v>
      </c>
      <c r="I10" s="2">
        <f t="shared" ref="I10:I73" si="4">H10*G10</f>
        <v>9.4395874889240723</v>
      </c>
      <c r="J10" s="2">
        <f t="shared" si="1"/>
        <v>99785.879345416368</v>
      </c>
      <c r="K10" s="2">
        <f t="shared" si="2"/>
        <v>8541856.0736364573</v>
      </c>
      <c r="L10" s="15">
        <f t="shared" ref="L10:L73" si="5">K10/H10</f>
        <v>85.595536973245245</v>
      </c>
      <c r="N10" s="6"/>
    </row>
    <row r="11" spans="1:14" x14ac:dyDescent="0.2">
      <c r="A11" s="65">
        <v>2</v>
      </c>
      <c r="B11" s="2">
        <v>3</v>
      </c>
      <c r="C11" s="2">
        <v>33114</v>
      </c>
      <c r="D11" s="2">
        <v>31439</v>
      </c>
      <c r="E11" s="3">
        <v>0.87209999999999999</v>
      </c>
      <c r="F11" s="4">
        <f t="shared" si="3"/>
        <v>9.2946880857589886E-5</v>
      </c>
      <c r="G11" s="4">
        <f t="shared" si="0"/>
        <v>9.2945775926936823E-5</v>
      </c>
      <c r="H11" s="2">
        <f t="shared" ref="H11:H74" si="6">H10-I10</f>
        <v>99783.801692210051</v>
      </c>
      <c r="I11" s="2">
        <f t="shared" si="4"/>
        <v>9.2744828732220554</v>
      </c>
      <c r="J11" s="2">
        <f t="shared" si="1"/>
        <v>99782.615485850562</v>
      </c>
      <c r="K11" s="2">
        <f t="shared" si="2"/>
        <v>8442070.1942910403</v>
      </c>
      <c r="L11" s="15">
        <f t="shared" si="5"/>
        <v>84.603613523677737</v>
      </c>
      <c r="N11" s="6"/>
    </row>
    <row r="12" spans="1:14" x14ac:dyDescent="0.2">
      <c r="A12" s="65">
        <v>3</v>
      </c>
      <c r="B12" s="8">
        <v>3</v>
      </c>
      <c r="C12" s="2">
        <v>34018</v>
      </c>
      <c r="D12" s="2">
        <v>33162</v>
      </c>
      <c r="E12" s="3">
        <v>0.34789999999999999</v>
      </c>
      <c r="F12" s="4">
        <f t="shared" si="3"/>
        <v>8.9312295325989874E-5</v>
      </c>
      <c r="G12" s="4">
        <f t="shared" si="0"/>
        <v>8.9307094031912631E-5</v>
      </c>
      <c r="H12" s="2">
        <f t="shared" si="6"/>
        <v>99774.527209336826</v>
      </c>
      <c r="I12" s="2">
        <f t="shared" si="4"/>
        <v>8.910573083473869</v>
      </c>
      <c r="J12" s="2">
        <f t="shared" si="1"/>
        <v>99768.716624629102</v>
      </c>
      <c r="K12" s="2">
        <f t="shared" si="2"/>
        <v>8342287.5788051905</v>
      </c>
      <c r="L12" s="15">
        <f t="shared" si="5"/>
        <v>83.611396737588606</v>
      </c>
      <c r="N12" s="6"/>
    </row>
    <row r="13" spans="1:14" x14ac:dyDescent="0.2">
      <c r="A13" s="65">
        <v>4</v>
      </c>
      <c r="B13" s="2">
        <v>2</v>
      </c>
      <c r="C13" s="2">
        <v>34710</v>
      </c>
      <c r="D13" s="2">
        <v>33929</v>
      </c>
      <c r="E13" s="3">
        <v>0.80679999999999996</v>
      </c>
      <c r="F13" s="4">
        <f t="shared" si="3"/>
        <v>5.8275907283031514E-5</v>
      </c>
      <c r="G13" s="4">
        <f t="shared" si="0"/>
        <v>5.8275251167498035E-5</v>
      </c>
      <c r="H13" s="2">
        <f t="shared" si="6"/>
        <v>99765.616636253355</v>
      </c>
      <c r="I13" s="2">
        <f t="shared" si="4"/>
        <v>5.8138663673579849</v>
      </c>
      <c r="J13" s="2">
        <f t="shared" si="1"/>
        <v>99764.493397271173</v>
      </c>
      <c r="K13" s="2">
        <f t="shared" si="2"/>
        <v>8242518.8621805618</v>
      </c>
      <c r="L13" s="15">
        <f t="shared" si="5"/>
        <v>82.618833422669908</v>
      </c>
      <c r="N13" s="6"/>
    </row>
    <row r="14" spans="1:14" x14ac:dyDescent="0.2">
      <c r="A14" s="65">
        <v>5</v>
      </c>
      <c r="B14" s="2">
        <v>2</v>
      </c>
      <c r="C14" s="2">
        <v>35068</v>
      </c>
      <c r="D14" s="2">
        <v>34567</v>
      </c>
      <c r="E14" s="3">
        <v>0.3795</v>
      </c>
      <c r="F14" s="4">
        <f t="shared" si="3"/>
        <v>5.7442378114453935E-5</v>
      </c>
      <c r="G14" s="4">
        <f t="shared" si="0"/>
        <v>5.7440330768995919E-5</v>
      </c>
      <c r="H14" s="2">
        <f t="shared" si="6"/>
        <v>99759.802769885995</v>
      </c>
      <c r="I14" s="2">
        <f t="shared" si="4"/>
        <v>5.7302360685520464</v>
      </c>
      <c r="J14" s="2">
        <f t="shared" si="1"/>
        <v>99756.247158405458</v>
      </c>
      <c r="K14" s="2">
        <f t="shared" si="2"/>
        <v>8142754.3687832905</v>
      </c>
      <c r="L14" s="15">
        <f t="shared" si="5"/>
        <v>81.6236013173164</v>
      </c>
      <c r="N14" s="6"/>
    </row>
    <row r="15" spans="1:14" x14ac:dyDescent="0.2">
      <c r="A15" s="65">
        <v>6</v>
      </c>
      <c r="B15" s="2">
        <v>3</v>
      </c>
      <c r="C15" s="2">
        <v>36135</v>
      </c>
      <c r="D15" s="2">
        <v>34898</v>
      </c>
      <c r="E15" s="3">
        <v>0.30680000000000002</v>
      </c>
      <c r="F15" s="4">
        <f t="shared" si="3"/>
        <v>8.4467782579927635E-5</v>
      </c>
      <c r="G15" s="4">
        <f t="shared" si="0"/>
        <v>8.4462837021782254E-5</v>
      </c>
      <c r="H15" s="2">
        <f t="shared" si="6"/>
        <v>99754.072533817438</v>
      </c>
      <c r="I15" s="2">
        <f t="shared" si="4"/>
        <v>8.4255119706828676</v>
      </c>
      <c r="J15" s="2">
        <f t="shared" si="1"/>
        <v>99748.231968919368</v>
      </c>
      <c r="K15" s="2">
        <f t="shared" si="2"/>
        <v>8042998.1216248851</v>
      </c>
      <c r="L15" s="15">
        <f t="shared" si="5"/>
        <v>80.628268273440597</v>
      </c>
      <c r="N15" s="6"/>
    </row>
    <row r="16" spans="1:14" x14ac:dyDescent="0.2">
      <c r="A16" s="65">
        <v>7</v>
      </c>
      <c r="B16" s="2">
        <v>3</v>
      </c>
      <c r="C16" s="2">
        <v>34441</v>
      </c>
      <c r="D16" s="2">
        <v>35967</v>
      </c>
      <c r="E16" s="3">
        <v>0.56889999999999996</v>
      </c>
      <c r="F16" s="4">
        <f t="shared" si="3"/>
        <v>8.5217588910351102E-5</v>
      </c>
      <c r="G16" s="4">
        <f t="shared" si="0"/>
        <v>8.5214458361010159E-5</v>
      </c>
      <c r="H16" s="2">
        <f t="shared" si="6"/>
        <v>99745.647021846758</v>
      </c>
      <c r="I16" s="2">
        <f t="shared" si="4"/>
        <v>8.4997712848351767</v>
      </c>
      <c r="J16" s="2">
        <f t="shared" si="1"/>
        <v>99741.982770445858</v>
      </c>
      <c r="K16" s="2">
        <f t="shared" si="2"/>
        <v>7943249.8896559654</v>
      </c>
      <c r="L16" s="15">
        <f t="shared" si="5"/>
        <v>79.635053025584142</v>
      </c>
      <c r="N16" s="6"/>
    </row>
    <row r="17" spans="1:14" x14ac:dyDescent="0.2">
      <c r="A17" s="65">
        <v>8</v>
      </c>
      <c r="B17" s="8">
        <v>0</v>
      </c>
      <c r="C17" s="2">
        <v>33794</v>
      </c>
      <c r="D17" s="2">
        <v>34294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99737.147250561917</v>
      </c>
      <c r="I17" s="2">
        <f t="shared" si="4"/>
        <v>0</v>
      </c>
      <c r="J17" s="2">
        <f t="shared" si="1"/>
        <v>99737.147250561917</v>
      </c>
      <c r="K17" s="2">
        <f t="shared" si="2"/>
        <v>7843507.9068855196</v>
      </c>
      <c r="L17" s="15">
        <f t="shared" si="5"/>
        <v>78.641791179177019</v>
      </c>
      <c r="N17" s="6"/>
    </row>
    <row r="18" spans="1:14" x14ac:dyDescent="0.2">
      <c r="A18" s="65">
        <v>9</v>
      </c>
      <c r="B18" s="8">
        <v>3</v>
      </c>
      <c r="C18" s="2">
        <v>33066</v>
      </c>
      <c r="D18" s="2">
        <v>33718</v>
      </c>
      <c r="E18" s="3">
        <v>0.35339999999999999</v>
      </c>
      <c r="F18" s="4">
        <f t="shared" si="3"/>
        <v>8.9841878294202201E-5</v>
      </c>
      <c r="G18" s="4">
        <f t="shared" si="0"/>
        <v>8.9836659524672192E-5</v>
      </c>
      <c r="H18" s="2">
        <f t="shared" si="6"/>
        <v>99737.147250561917</v>
      </c>
      <c r="I18" s="2">
        <f t="shared" si="4"/>
        <v>8.960052139510827</v>
      </c>
      <c r="J18" s="2">
        <f t="shared" si="1"/>
        <v>99731.353680848522</v>
      </c>
      <c r="K18" s="2">
        <f t="shared" si="2"/>
        <v>7743770.7596349576</v>
      </c>
      <c r="L18" s="15">
        <f t="shared" si="5"/>
        <v>77.641791179177019</v>
      </c>
      <c r="N18" s="6"/>
    </row>
    <row r="19" spans="1:14" x14ac:dyDescent="0.2">
      <c r="A19" s="65">
        <v>10</v>
      </c>
      <c r="B19" s="2">
        <v>1</v>
      </c>
      <c r="C19" s="2">
        <v>32842</v>
      </c>
      <c r="D19" s="2">
        <v>33104</v>
      </c>
      <c r="E19" s="3">
        <v>0.93969999999999998</v>
      </c>
      <c r="F19" s="4">
        <f t="shared" si="3"/>
        <v>3.0327843993570496E-5</v>
      </c>
      <c r="G19" s="4">
        <f t="shared" si="0"/>
        <v>3.0327788531051208E-5</v>
      </c>
      <c r="H19" s="2">
        <f t="shared" si="6"/>
        <v>99728.187198422413</v>
      </c>
      <c r="I19" s="2">
        <f t="shared" si="4"/>
        <v>3.024535371938843</v>
      </c>
      <c r="J19" s="2">
        <f t="shared" si="1"/>
        <v>99728.004818939487</v>
      </c>
      <c r="K19" s="2">
        <f t="shared" si="2"/>
        <v>7644039.4059541095</v>
      </c>
      <c r="L19" s="15">
        <f t="shared" si="5"/>
        <v>76.648735133882283</v>
      </c>
      <c r="N19" s="6"/>
    </row>
    <row r="20" spans="1:14" x14ac:dyDescent="0.2">
      <c r="A20" s="65">
        <v>11</v>
      </c>
      <c r="B20" s="2">
        <v>1</v>
      </c>
      <c r="C20" s="2">
        <v>32454</v>
      </c>
      <c r="D20" s="2">
        <v>32843</v>
      </c>
      <c r="E20" s="3">
        <v>8.2000000000000007E-3</v>
      </c>
      <c r="F20" s="4">
        <f t="shared" si="3"/>
        <v>3.062927852734429E-5</v>
      </c>
      <c r="G20" s="4">
        <f t="shared" si="0"/>
        <v>3.0628348095758109E-5</v>
      </c>
      <c r="H20" s="2">
        <f t="shared" si="6"/>
        <v>99725.162663050476</v>
      </c>
      <c r="I20" s="2">
        <f t="shared" si="4"/>
        <v>3.0544169959500098</v>
      </c>
      <c r="J20" s="2">
        <f t="shared" si="1"/>
        <v>99722.133292273895</v>
      </c>
      <c r="K20" s="2">
        <f t="shared" si="2"/>
        <v>7544311.4011351699</v>
      </c>
      <c r="L20" s="15">
        <f t="shared" si="5"/>
        <v>75.651031291127083</v>
      </c>
      <c r="N20" s="6"/>
    </row>
    <row r="21" spans="1:14" x14ac:dyDescent="0.2">
      <c r="A21" s="65">
        <v>12</v>
      </c>
      <c r="B21" s="2">
        <v>0</v>
      </c>
      <c r="C21" s="2">
        <v>31129</v>
      </c>
      <c r="D21" s="2">
        <v>32646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99722.108246054529</v>
      </c>
      <c r="I21" s="2">
        <f t="shared" si="4"/>
        <v>0</v>
      </c>
      <c r="J21" s="2">
        <f t="shared" si="1"/>
        <v>99722.108246054529</v>
      </c>
      <c r="K21" s="2">
        <f t="shared" si="2"/>
        <v>7444589.2678428963</v>
      </c>
      <c r="L21" s="15">
        <f t="shared" si="5"/>
        <v>74.653348177057211</v>
      </c>
      <c r="N21" s="6"/>
    </row>
    <row r="22" spans="1:14" x14ac:dyDescent="0.2">
      <c r="A22" s="65">
        <v>13</v>
      </c>
      <c r="B22" s="2">
        <v>3</v>
      </c>
      <c r="C22" s="2">
        <v>30565</v>
      </c>
      <c r="D22" s="2">
        <v>31210</v>
      </c>
      <c r="E22" s="3">
        <v>0.87209999999999999</v>
      </c>
      <c r="F22" s="4">
        <f t="shared" si="3"/>
        <v>9.7126669364629701E-5</v>
      </c>
      <c r="G22" s="4">
        <f t="shared" si="0"/>
        <v>9.712546282346952E-5</v>
      </c>
      <c r="H22" s="2">
        <f t="shared" si="6"/>
        <v>99722.108246054529</v>
      </c>
      <c r="I22" s="2">
        <f t="shared" si="4"/>
        <v>9.6855559171301717</v>
      </c>
      <c r="J22" s="2">
        <f t="shared" si="1"/>
        <v>99720.869463452735</v>
      </c>
      <c r="K22" s="2">
        <f t="shared" si="2"/>
        <v>7344867.1595968418</v>
      </c>
      <c r="L22" s="15">
        <f t="shared" si="5"/>
        <v>73.653348177057211</v>
      </c>
      <c r="N22" s="6"/>
    </row>
    <row r="23" spans="1:14" x14ac:dyDescent="0.2">
      <c r="A23" s="65">
        <v>14</v>
      </c>
      <c r="B23" s="2">
        <v>1</v>
      </c>
      <c r="C23" s="2">
        <v>30008</v>
      </c>
      <c r="D23" s="2">
        <v>30705</v>
      </c>
      <c r="E23" s="3">
        <v>0.93420000000000003</v>
      </c>
      <c r="F23" s="4">
        <f t="shared" si="3"/>
        <v>3.2941874063215457E-5</v>
      </c>
      <c r="G23" s="4">
        <f t="shared" si="0"/>
        <v>3.2941802659377232E-5</v>
      </c>
      <c r="H23" s="2">
        <f t="shared" si="6"/>
        <v>99712.422690137406</v>
      </c>
      <c r="I23" s="2">
        <f t="shared" si="4"/>
        <v>3.2847069509469149</v>
      </c>
      <c r="J23" s="2">
        <f t="shared" si="1"/>
        <v>99712.206556420031</v>
      </c>
      <c r="K23" s="2">
        <f t="shared" si="2"/>
        <v>7245146.2901333887</v>
      </c>
      <c r="L23" s="15">
        <f t="shared" si="5"/>
        <v>72.660417776109341</v>
      </c>
      <c r="N23" s="6"/>
    </row>
    <row r="24" spans="1:14" x14ac:dyDescent="0.2">
      <c r="A24" s="65">
        <v>15</v>
      </c>
      <c r="B24" s="2">
        <v>1</v>
      </c>
      <c r="C24" s="2">
        <v>28780</v>
      </c>
      <c r="D24" s="2">
        <v>30274</v>
      </c>
      <c r="E24" s="3">
        <v>0.93700000000000006</v>
      </c>
      <c r="F24" s="4">
        <f t="shared" si="3"/>
        <v>3.386730788769601E-5</v>
      </c>
      <c r="G24" s="4">
        <f t="shared" si="0"/>
        <v>3.3867235627193937E-5</v>
      </c>
      <c r="H24" s="2">
        <f t="shared" si="6"/>
        <v>99709.137983186461</v>
      </c>
      <c r="I24" s="2">
        <f t="shared" si="4"/>
        <v>3.3768728702609687</v>
      </c>
      <c r="J24" s="2">
        <f t="shared" si="1"/>
        <v>99708.925240195633</v>
      </c>
      <c r="K24" s="2">
        <f t="shared" si="2"/>
        <v>7145434.0835769689</v>
      </c>
      <c r="L24" s="15">
        <f t="shared" si="5"/>
        <v>71.662780644857989</v>
      </c>
      <c r="N24" s="6"/>
    </row>
    <row r="25" spans="1:14" x14ac:dyDescent="0.2">
      <c r="A25" s="65">
        <v>16</v>
      </c>
      <c r="B25" s="2">
        <v>5</v>
      </c>
      <c r="C25" s="2">
        <v>27640</v>
      </c>
      <c r="D25" s="2">
        <v>28942</v>
      </c>
      <c r="E25" s="3">
        <v>0.42470000000000002</v>
      </c>
      <c r="F25" s="4">
        <f t="shared" si="3"/>
        <v>1.7673465059559577E-4</v>
      </c>
      <c r="G25" s="4">
        <f t="shared" si="0"/>
        <v>1.7671668284831879E-4</v>
      </c>
      <c r="H25" s="2">
        <f t="shared" si="6"/>
        <v>99705.761110316205</v>
      </c>
      <c r="I25" s="2">
        <f t="shared" si="4"/>
        <v>17.619671364281988</v>
      </c>
      <c r="J25" s="2">
        <f t="shared" si="1"/>
        <v>99695.624513380331</v>
      </c>
      <c r="K25" s="2">
        <f t="shared" si="2"/>
        <v>7045725.1583367735</v>
      </c>
      <c r="L25" s="15">
        <f t="shared" si="5"/>
        <v>70.665176012660481</v>
      </c>
      <c r="N25" s="6"/>
    </row>
    <row r="26" spans="1:14" x14ac:dyDescent="0.2">
      <c r="A26" s="65">
        <v>17</v>
      </c>
      <c r="B26" s="2">
        <v>1</v>
      </c>
      <c r="C26" s="2">
        <v>27790</v>
      </c>
      <c r="D26" s="2">
        <v>27930</v>
      </c>
      <c r="E26" s="3">
        <v>0.71509999999999996</v>
      </c>
      <c r="F26" s="4">
        <f t="shared" si="3"/>
        <v>3.5893754486719313E-5</v>
      </c>
      <c r="G26" s="4">
        <f t="shared" si="0"/>
        <v>3.5893387436249807E-5</v>
      </c>
      <c r="H26" s="2">
        <f t="shared" si="6"/>
        <v>99688.14143895192</v>
      </c>
      <c r="I26" s="2">
        <f t="shared" si="4"/>
        <v>3.5781450834679704</v>
      </c>
      <c r="J26" s="2">
        <f t="shared" si="1"/>
        <v>99687.122025417644</v>
      </c>
      <c r="K26" s="2">
        <f t="shared" si="2"/>
        <v>6946029.5338233933</v>
      </c>
      <c r="L26" s="15">
        <f t="shared" si="5"/>
        <v>69.677590870495635</v>
      </c>
      <c r="N26" s="6"/>
    </row>
    <row r="27" spans="1:14" x14ac:dyDescent="0.2">
      <c r="A27" s="65">
        <v>18</v>
      </c>
      <c r="B27" s="2">
        <v>3</v>
      </c>
      <c r="C27" s="2">
        <v>28227</v>
      </c>
      <c r="D27" s="2">
        <v>28487</v>
      </c>
      <c r="E27" s="3">
        <v>0.54610000000000003</v>
      </c>
      <c r="F27" s="4">
        <f t="shared" si="3"/>
        <v>1.0579398384878514E-4</v>
      </c>
      <c r="G27" s="4">
        <f t="shared" si="0"/>
        <v>1.0578890387733506E-4</v>
      </c>
      <c r="H27" s="2">
        <f t="shared" si="6"/>
        <v>99684.563293868458</v>
      </c>
      <c r="I27" s="2">
        <f t="shared" si="4"/>
        <v>10.545520684349173</v>
      </c>
      <c r="J27" s="2">
        <f t="shared" si="1"/>
        <v>99679.776682029827</v>
      </c>
      <c r="K27" s="2">
        <f t="shared" si="2"/>
        <v>6846342.4117979752</v>
      </c>
      <c r="L27" s="15">
        <f t="shared" si="5"/>
        <v>68.680066256749001</v>
      </c>
      <c r="N27" s="6"/>
    </row>
    <row r="28" spans="1:14" x14ac:dyDescent="0.2">
      <c r="A28" s="65">
        <v>19</v>
      </c>
      <c r="B28" s="2">
        <v>4</v>
      </c>
      <c r="C28" s="2">
        <v>28158</v>
      </c>
      <c r="D28" s="2">
        <v>29004</v>
      </c>
      <c r="E28" s="3">
        <v>0.53149999999999997</v>
      </c>
      <c r="F28" s="4">
        <f t="shared" si="3"/>
        <v>1.3995311570623841E-4</v>
      </c>
      <c r="G28" s="4">
        <f t="shared" si="0"/>
        <v>1.3994393985713262E-4</v>
      </c>
      <c r="H28" s="2">
        <f t="shared" si="6"/>
        <v>99674.01777318411</v>
      </c>
      <c r="I28" s="2">
        <f t="shared" si="4"/>
        <v>13.948774748569244</v>
      </c>
      <c r="J28" s="2">
        <f t="shared" si="1"/>
        <v>99667.482772214411</v>
      </c>
      <c r="K28" s="2">
        <f t="shared" si="2"/>
        <v>6746662.6351159457</v>
      </c>
      <c r="L28" s="15">
        <f t="shared" si="5"/>
        <v>67.687274836943914</v>
      </c>
      <c r="N28" s="6"/>
    </row>
    <row r="29" spans="1:14" x14ac:dyDescent="0.2">
      <c r="A29" s="65">
        <v>20</v>
      </c>
      <c r="B29" s="2">
        <v>2</v>
      </c>
      <c r="C29" s="2">
        <v>29141</v>
      </c>
      <c r="D29" s="2">
        <v>29102</v>
      </c>
      <c r="E29" s="3">
        <v>0.71640000000000004</v>
      </c>
      <c r="F29" s="4">
        <f t="shared" si="3"/>
        <v>6.8677781020895208E-5</v>
      </c>
      <c r="G29" s="4">
        <f t="shared" si="0"/>
        <v>6.8676443408522862E-5</v>
      </c>
      <c r="H29" s="2">
        <f t="shared" si="6"/>
        <v>99660.068998435541</v>
      </c>
      <c r="I29" s="2">
        <f t="shared" si="4"/>
        <v>6.8442990886605424</v>
      </c>
      <c r="J29" s="2">
        <f t="shared" si="1"/>
        <v>99658.127955214004</v>
      </c>
      <c r="K29" s="2">
        <f t="shared" si="2"/>
        <v>6646995.1523437314</v>
      </c>
      <c r="L29" s="15">
        <f t="shared" si="5"/>
        <v>66.69667419604211</v>
      </c>
      <c r="N29" s="6"/>
    </row>
    <row r="30" spans="1:14" x14ac:dyDescent="0.2">
      <c r="A30" s="65">
        <v>21</v>
      </c>
      <c r="B30" s="2">
        <v>5</v>
      </c>
      <c r="C30" s="2">
        <v>30566</v>
      </c>
      <c r="D30" s="2">
        <v>29968</v>
      </c>
      <c r="E30" s="3">
        <v>0.44330000000000003</v>
      </c>
      <c r="F30" s="4">
        <f t="shared" si="3"/>
        <v>1.6519641854164602E-4</v>
      </c>
      <c r="G30" s="4">
        <f t="shared" si="0"/>
        <v>1.6518122767544737E-4</v>
      </c>
      <c r="H30" s="2">
        <f t="shared" si="6"/>
        <v>99653.224699346887</v>
      </c>
      <c r="I30" s="2">
        <f t="shared" si="4"/>
        <v>16.460841997655333</v>
      </c>
      <c r="J30" s="2">
        <f t="shared" si="1"/>
        <v>99644.060948606784</v>
      </c>
      <c r="K30" s="2">
        <f t="shared" si="2"/>
        <v>6547337.0243885173</v>
      </c>
      <c r="L30" s="15">
        <f t="shared" si="5"/>
        <v>65.701205797823292</v>
      </c>
      <c r="N30" s="6"/>
    </row>
    <row r="31" spans="1:14" x14ac:dyDescent="0.2">
      <c r="A31" s="65">
        <v>22</v>
      </c>
      <c r="B31" s="2">
        <v>4</v>
      </c>
      <c r="C31" s="2">
        <v>32196</v>
      </c>
      <c r="D31" s="2">
        <v>31615</v>
      </c>
      <c r="E31" s="3">
        <v>0.42530000000000001</v>
      </c>
      <c r="F31" s="4">
        <f t="shared" si="3"/>
        <v>1.2537023397219915E-4</v>
      </c>
      <c r="G31" s="4">
        <f t="shared" si="0"/>
        <v>1.2536120166333753E-4</v>
      </c>
      <c r="H31" s="2">
        <f t="shared" si="6"/>
        <v>99636.76385734923</v>
      </c>
      <c r="I31" s="2">
        <f t="shared" si="4"/>
        <v>12.490584447003496</v>
      </c>
      <c r="J31" s="2">
        <f t="shared" si="1"/>
        <v>99629.585518467531</v>
      </c>
      <c r="K31" s="2">
        <f t="shared" si="2"/>
        <v>6447692.9634399107</v>
      </c>
      <c r="L31" s="15">
        <f t="shared" si="5"/>
        <v>64.71198695966406</v>
      </c>
      <c r="N31" s="6"/>
    </row>
    <row r="32" spans="1:14" x14ac:dyDescent="0.2">
      <c r="A32" s="65">
        <v>23</v>
      </c>
      <c r="B32" s="2">
        <v>2</v>
      </c>
      <c r="C32" s="2">
        <v>32662</v>
      </c>
      <c r="D32" s="2">
        <v>33280</v>
      </c>
      <c r="E32" s="3">
        <v>0.52739999999999998</v>
      </c>
      <c r="F32" s="4">
        <f t="shared" si="3"/>
        <v>6.0659367322798822E-5</v>
      </c>
      <c r="G32" s="4">
        <f t="shared" si="0"/>
        <v>6.0657628413139544E-5</v>
      </c>
      <c r="H32" s="2">
        <f t="shared" si="6"/>
        <v>99624.273272902225</v>
      </c>
      <c r="I32" s="2">
        <f t="shared" si="4"/>
        <v>6.0429721491167721</v>
      </c>
      <c r="J32" s="2">
        <f t="shared" si="1"/>
        <v>99621.417364264547</v>
      </c>
      <c r="K32" s="2">
        <f t="shared" si="2"/>
        <v>6348063.3779214434</v>
      </c>
      <c r="L32" s="15">
        <f t="shared" si="5"/>
        <v>63.720047026411933</v>
      </c>
      <c r="N32" s="6"/>
    </row>
    <row r="33" spans="1:14" x14ac:dyDescent="0.2">
      <c r="A33" s="65">
        <v>24</v>
      </c>
      <c r="B33" s="2">
        <v>2</v>
      </c>
      <c r="C33" s="2">
        <v>34041</v>
      </c>
      <c r="D33" s="2">
        <v>33815</v>
      </c>
      <c r="E33" s="3">
        <v>0.59179999999999999</v>
      </c>
      <c r="F33" s="4">
        <f t="shared" si="3"/>
        <v>5.8948361235557653E-5</v>
      </c>
      <c r="G33" s="4">
        <f t="shared" si="0"/>
        <v>5.8946942811715649E-5</v>
      </c>
      <c r="H33" s="2">
        <f t="shared" si="6"/>
        <v>99618.230300753101</v>
      </c>
      <c r="I33" s="2">
        <f t="shared" si="4"/>
        <v>5.8721901245428123</v>
      </c>
      <c r="J33" s="2">
        <f t="shared" si="1"/>
        <v>99615.833272744261</v>
      </c>
      <c r="K33" s="2">
        <f t="shared" si="2"/>
        <v>6248441.9605571786</v>
      </c>
      <c r="L33" s="15">
        <f t="shared" si="5"/>
        <v>62.723880375035542</v>
      </c>
      <c r="N33" s="6"/>
    </row>
    <row r="34" spans="1:14" x14ac:dyDescent="0.2">
      <c r="A34" s="65">
        <v>25</v>
      </c>
      <c r="B34" s="2">
        <v>1</v>
      </c>
      <c r="C34" s="2">
        <v>35944</v>
      </c>
      <c r="D34" s="2">
        <v>35325</v>
      </c>
      <c r="E34" s="3">
        <v>0.98360000000000003</v>
      </c>
      <c r="F34" s="4">
        <f t="shared" si="3"/>
        <v>2.8062692054048745E-5</v>
      </c>
      <c r="G34" s="4">
        <f t="shared" si="0"/>
        <v>2.8062679138813854E-5</v>
      </c>
      <c r="H34" s="2">
        <f t="shared" si="6"/>
        <v>99612.358110628556</v>
      </c>
      <c r="I34" s="2">
        <f t="shared" si="4"/>
        <v>2.795389643919191</v>
      </c>
      <c r="J34" s="2">
        <f t="shared" si="1"/>
        <v>99612.312266238398</v>
      </c>
      <c r="K34" s="2">
        <f t="shared" si="2"/>
        <v>6148826.1272844346</v>
      </c>
      <c r="L34" s="15">
        <f t="shared" si="5"/>
        <v>61.727543087129867</v>
      </c>
      <c r="N34" s="6"/>
    </row>
    <row r="35" spans="1:14" x14ac:dyDescent="0.2">
      <c r="A35" s="65">
        <v>26</v>
      </c>
      <c r="B35" s="2">
        <v>5</v>
      </c>
      <c r="C35" s="2">
        <v>37638</v>
      </c>
      <c r="D35" s="2">
        <v>37013</v>
      </c>
      <c r="E35" s="3">
        <v>0.50409999999999999</v>
      </c>
      <c r="F35" s="4">
        <f t="shared" si="3"/>
        <v>1.3395667841020214E-4</v>
      </c>
      <c r="G35" s="4">
        <f t="shared" si="0"/>
        <v>1.339477803774512E-4</v>
      </c>
      <c r="H35" s="2">
        <f t="shared" si="6"/>
        <v>99609.562720984643</v>
      </c>
      <c r="I35" s="2">
        <f t="shared" si="4"/>
        <v>13.342479830844402</v>
      </c>
      <c r="J35" s="2">
        <f t="shared" si="1"/>
        <v>99602.946185236535</v>
      </c>
      <c r="K35" s="2">
        <f t="shared" si="2"/>
        <v>6049213.8150181966</v>
      </c>
      <c r="L35" s="15">
        <f t="shared" si="5"/>
        <v>60.729247772752394</v>
      </c>
      <c r="N35" s="6"/>
    </row>
    <row r="36" spans="1:14" x14ac:dyDescent="0.2">
      <c r="A36" s="65">
        <v>27</v>
      </c>
      <c r="B36" s="2">
        <v>8</v>
      </c>
      <c r="C36" s="2">
        <v>39592</v>
      </c>
      <c r="D36" s="2">
        <v>38535</v>
      </c>
      <c r="E36" s="3">
        <v>0.59660000000000002</v>
      </c>
      <c r="F36" s="4">
        <f t="shared" si="3"/>
        <v>2.0479475725421428E-4</v>
      </c>
      <c r="G36" s="4">
        <f t="shared" si="0"/>
        <v>2.0477783969577058E-4</v>
      </c>
      <c r="H36" s="2">
        <f t="shared" si="6"/>
        <v>99596.220241153802</v>
      </c>
      <c r="I36" s="2">
        <f t="shared" si="4"/>
        <v>20.395098822847654</v>
      </c>
      <c r="J36" s="2">
        <f t="shared" si="1"/>
        <v>99587.992858288664</v>
      </c>
      <c r="K36" s="2">
        <f t="shared" si="2"/>
        <v>5949610.8688329598</v>
      </c>
      <c r="L36" s="15">
        <f t="shared" si="5"/>
        <v>59.737315878324289</v>
      </c>
      <c r="N36" s="6"/>
    </row>
    <row r="37" spans="1:14" x14ac:dyDescent="0.2">
      <c r="A37" s="65">
        <v>28</v>
      </c>
      <c r="B37" s="2">
        <v>5</v>
      </c>
      <c r="C37" s="2">
        <v>41579</v>
      </c>
      <c r="D37" s="2">
        <v>40475</v>
      </c>
      <c r="E37" s="3">
        <v>0.75070000000000003</v>
      </c>
      <c r="F37" s="4">
        <f t="shared" si="3"/>
        <v>1.2187096302434982E-4</v>
      </c>
      <c r="G37" s="4">
        <f t="shared" si="0"/>
        <v>1.2186726040070956E-4</v>
      </c>
      <c r="H37" s="2">
        <f t="shared" si="6"/>
        <v>99575.825142330956</v>
      </c>
      <c r="I37" s="2">
        <f t="shared" si="4"/>
        <v>12.135033012235969</v>
      </c>
      <c r="J37" s="2">
        <f t="shared" si="1"/>
        <v>99572.799878600999</v>
      </c>
      <c r="K37" s="2">
        <f t="shared" si="2"/>
        <v>5850022.875974671</v>
      </c>
      <c r="L37" s="15">
        <f t="shared" si="5"/>
        <v>58.749429066872494</v>
      </c>
      <c r="N37" s="6"/>
    </row>
    <row r="38" spans="1:14" x14ac:dyDescent="0.2">
      <c r="A38" s="65">
        <v>29</v>
      </c>
      <c r="B38" s="2">
        <v>7</v>
      </c>
      <c r="C38" s="2">
        <v>43417</v>
      </c>
      <c r="D38" s="2">
        <v>42068</v>
      </c>
      <c r="E38" s="3">
        <v>0.27400000000000002</v>
      </c>
      <c r="F38" s="4">
        <f t="shared" si="3"/>
        <v>1.6377142188688074E-4</v>
      </c>
      <c r="G38" s="4">
        <f t="shared" si="0"/>
        <v>1.6375195209871753E-4</v>
      </c>
      <c r="H38" s="2">
        <f t="shared" si="6"/>
        <v>99563.690109318719</v>
      </c>
      <c r="I38" s="2">
        <f t="shared" si="4"/>
        <v>16.303748613552717</v>
      </c>
      <c r="J38" s="2">
        <f t="shared" si="1"/>
        <v>99551.853587825273</v>
      </c>
      <c r="K38" s="2">
        <f t="shared" si="2"/>
        <v>5750450.07609607</v>
      </c>
      <c r="L38" s="15">
        <f t="shared" si="5"/>
        <v>57.756498074571198</v>
      </c>
      <c r="N38" s="6"/>
    </row>
    <row r="39" spans="1:14" x14ac:dyDescent="0.2">
      <c r="A39" s="65">
        <v>30</v>
      </c>
      <c r="B39" s="2">
        <v>7</v>
      </c>
      <c r="C39" s="2">
        <v>45721</v>
      </c>
      <c r="D39" s="2">
        <v>43917</v>
      </c>
      <c r="E39" s="3">
        <v>0.58709999999999996</v>
      </c>
      <c r="F39" s="4">
        <f t="shared" si="3"/>
        <v>1.5618376135121266E-4</v>
      </c>
      <c r="G39" s="4">
        <f t="shared" si="0"/>
        <v>1.5617368997933583E-4</v>
      </c>
      <c r="H39" s="2">
        <f t="shared" si="6"/>
        <v>99547.386360705161</v>
      </c>
      <c r="I39" s="2">
        <f t="shared" si="4"/>
        <v>15.546682655749931</v>
      </c>
      <c r="J39" s="2">
        <f t="shared" si="1"/>
        <v>99540.9671354366</v>
      </c>
      <c r="K39" s="2">
        <f t="shared" si="2"/>
        <v>5650898.2225082451</v>
      </c>
      <c r="L39" s="15">
        <f t="shared" si="5"/>
        <v>56.765912487470921</v>
      </c>
      <c r="N39" s="6"/>
    </row>
    <row r="40" spans="1:14" x14ac:dyDescent="0.2">
      <c r="A40" s="65">
        <v>31</v>
      </c>
      <c r="B40" s="2">
        <v>7</v>
      </c>
      <c r="C40" s="2">
        <v>46831</v>
      </c>
      <c r="D40" s="2">
        <v>46125</v>
      </c>
      <c r="E40" s="3">
        <v>0.67789999999999995</v>
      </c>
      <c r="F40" s="4">
        <f t="shared" si="3"/>
        <v>1.5060889022763458E-4</v>
      </c>
      <c r="G40" s="4">
        <f t="shared" si="0"/>
        <v>1.5060158437556925E-4</v>
      </c>
      <c r="H40" s="2">
        <f t="shared" si="6"/>
        <v>99531.839678049408</v>
      </c>
      <c r="I40" s="2">
        <f t="shared" si="4"/>
        <v>14.989652751329389</v>
      </c>
      <c r="J40" s="2">
        <f t="shared" si="1"/>
        <v>99527.011510898199</v>
      </c>
      <c r="K40" s="2">
        <f t="shared" si="2"/>
        <v>5551357.2553728083</v>
      </c>
      <c r="L40" s="15">
        <f t="shared" si="5"/>
        <v>55.774687510343441</v>
      </c>
      <c r="N40" s="6"/>
    </row>
    <row r="41" spans="1:14" x14ac:dyDescent="0.2">
      <c r="A41" s="65">
        <v>32</v>
      </c>
      <c r="B41" s="2">
        <v>7</v>
      </c>
      <c r="C41" s="2">
        <v>50293</v>
      </c>
      <c r="D41" s="2">
        <v>46981</v>
      </c>
      <c r="E41" s="3">
        <v>0.22969999999999999</v>
      </c>
      <c r="F41" s="4">
        <f t="shared" si="3"/>
        <v>1.4392335053560048E-4</v>
      </c>
      <c r="G41" s="4">
        <f t="shared" si="0"/>
        <v>1.4390739636342844E-4</v>
      </c>
      <c r="H41" s="2">
        <f t="shared" si="6"/>
        <v>99516.850025298074</v>
      </c>
      <c r="I41" s="2">
        <f t="shared" si="4"/>
        <v>14.321210781430434</v>
      </c>
      <c r="J41" s="2">
        <f t="shared" si="1"/>
        <v>99505.818396633142</v>
      </c>
      <c r="K41" s="2">
        <f t="shared" si="2"/>
        <v>5451830.24386191</v>
      </c>
      <c r="L41" s="15">
        <f t="shared" si="5"/>
        <v>54.782986423666003</v>
      </c>
      <c r="N41" s="6"/>
    </row>
    <row r="42" spans="1:14" x14ac:dyDescent="0.2">
      <c r="A42" s="65">
        <v>33</v>
      </c>
      <c r="B42" s="2">
        <v>6</v>
      </c>
      <c r="C42" s="2">
        <v>52275</v>
      </c>
      <c r="D42" s="2">
        <v>50344</v>
      </c>
      <c r="E42" s="3">
        <v>0.64429999999999998</v>
      </c>
      <c r="F42" s="4">
        <f t="shared" si="3"/>
        <v>1.1693740925169802E-4</v>
      </c>
      <c r="G42" s="4">
        <f t="shared" si="0"/>
        <v>1.1693254548497696E-4</v>
      </c>
      <c r="H42" s="2">
        <f t="shared" si="6"/>
        <v>99502.528814516641</v>
      </c>
      <c r="I42" s="2">
        <f t="shared" si="4"/>
        <v>11.635083976473698</v>
      </c>
      <c r="J42" s="2">
        <f t="shared" si="1"/>
        <v>99498.39021514621</v>
      </c>
      <c r="K42" s="2">
        <f t="shared" si="2"/>
        <v>5352324.4254652765</v>
      </c>
      <c r="L42" s="15">
        <f t="shared" si="5"/>
        <v>53.790838175003387</v>
      </c>
      <c r="N42" s="6"/>
    </row>
    <row r="43" spans="1:14" x14ac:dyDescent="0.2">
      <c r="A43" s="65">
        <v>34</v>
      </c>
      <c r="B43" s="2">
        <v>6</v>
      </c>
      <c r="C43" s="2">
        <v>53832</v>
      </c>
      <c r="D43" s="2">
        <v>52213</v>
      </c>
      <c r="E43" s="3">
        <v>0.63649999999999995</v>
      </c>
      <c r="F43" s="4">
        <f t="shared" si="3"/>
        <v>1.1315950775614126E-4</v>
      </c>
      <c r="G43" s="4">
        <f t="shared" si="0"/>
        <v>1.1315485330312501E-4</v>
      </c>
      <c r="H43" s="2">
        <f t="shared" si="6"/>
        <v>99490.893730540163</v>
      </c>
      <c r="I43" s="2">
        <f t="shared" si="4"/>
        <v>11.257877485076072</v>
      </c>
      <c r="J43" s="2">
        <f t="shared" si="1"/>
        <v>99486.801492074344</v>
      </c>
      <c r="K43" s="2">
        <f t="shared" si="2"/>
        <v>5252826.0352501301</v>
      </c>
      <c r="L43" s="15">
        <f t="shared" si="5"/>
        <v>52.797053461765209</v>
      </c>
      <c r="N43" s="6"/>
    </row>
    <row r="44" spans="1:14" x14ac:dyDescent="0.2">
      <c r="A44" s="65">
        <v>35</v>
      </c>
      <c r="B44" s="2">
        <v>12</v>
      </c>
      <c r="C44" s="2">
        <v>56098</v>
      </c>
      <c r="D44" s="2">
        <v>53741</v>
      </c>
      <c r="E44" s="3">
        <v>0.49359999999999998</v>
      </c>
      <c r="F44" s="4">
        <f t="shared" si="3"/>
        <v>2.1850162510583674E-4</v>
      </c>
      <c r="G44" s="4">
        <f t="shared" si="0"/>
        <v>2.1847745074567883E-4</v>
      </c>
      <c r="H44" s="2">
        <f t="shared" si="6"/>
        <v>99479.635853055093</v>
      </c>
      <c r="I44" s="2">
        <f t="shared" si="4"/>
        <v>21.73405724228391</v>
      </c>
      <c r="J44" s="2">
        <f t="shared" si="1"/>
        <v>99468.629726467596</v>
      </c>
      <c r="K44" s="2">
        <f t="shared" si="2"/>
        <v>5153339.2337580556</v>
      </c>
      <c r="L44" s="15">
        <f t="shared" si="5"/>
        <v>51.802956349480773</v>
      </c>
      <c r="N44" s="6"/>
    </row>
    <row r="45" spans="1:14" x14ac:dyDescent="0.2">
      <c r="A45" s="65">
        <v>36</v>
      </c>
      <c r="B45" s="2">
        <v>13</v>
      </c>
      <c r="C45" s="2">
        <v>58519</v>
      </c>
      <c r="D45" s="2">
        <v>55968</v>
      </c>
      <c r="E45" s="3">
        <v>0.61750000000000005</v>
      </c>
      <c r="F45" s="4">
        <f t="shared" si="3"/>
        <v>2.2710002008961716E-4</v>
      </c>
      <c r="G45" s="4">
        <f t="shared" si="0"/>
        <v>2.2708029458777263E-4</v>
      </c>
      <c r="H45" s="2">
        <f t="shared" si="6"/>
        <v>99457.90179581281</v>
      </c>
      <c r="I45" s="2">
        <f t="shared" si="4"/>
        <v>22.584929638874932</v>
      </c>
      <c r="J45" s="2">
        <f t="shared" si="1"/>
        <v>99449.263060225945</v>
      </c>
      <c r="K45" s="2">
        <f t="shared" si="2"/>
        <v>5053870.604031588</v>
      </c>
      <c r="L45" s="15">
        <f t="shared" si="5"/>
        <v>50.814168736509146</v>
      </c>
      <c r="N45" s="6"/>
    </row>
    <row r="46" spans="1:14" x14ac:dyDescent="0.2">
      <c r="A46" s="65">
        <v>37</v>
      </c>
      <c r="B46" s="2">
        <v>18</v>
      </c>
      <c r="C46" s="2">
        <v>59381</v>
      </c>
      <c r="D46" s="2">
        <v>58346</v>
      </c>
      <c r="E46" s="3">
        <v>0.58630000000000004</v>
      </c>
      <c r="F46" s="4">
        <f t="shared" si="3"/>
        <v>3.0579221419045757E-4</v>
      </c>
      <c r="G46" s="4">
        <f t="shared" si="0"/>
        <v>3.0575353446074874E-4</v>
      </c>
      <c r="H46" s="2">
        <f t="shared" si="6"/>
        <v>99435.316866173933</v>
      </c>
      <c r="I46" s="2">
        <f t="shared" si="4"/>
        <v>30.402699582057181</v>
      </c>
      <c r="J46" s="2">
        <f t="shared" si="1"/>
        <v>99422.739269356825</v>
      </c>
      <c r="K46" s="2">
        <f t="shared" si="2"/>
        <v>4954421.3409713618</v>
      </c>
      <c r="L46" s="15">
        <f t="shared" si="5"/>
        <v>49.825569999835388</v>
      </c>
      <c r="N46" s="6"/>
    </row>
    <row r="47" spans="1:14" x14ac:dyDescent="0.2">
      <c r="A47" s="65">
        <v>38</v>
      </c>
      <c r="B47" s="2">
        <v>14</v>
      </c>
      <c r="C47" s="2">
        <v>61302</v>
      </c>
      <c r="D47" s="2">
        <v>59133</v>
      </c>
      <c r="E47" s="3">
        <v>0.51490000000000002</v>
      </c>
      <c r="F47" s="4">
        <f t="shared" si="3"/>
        <v>2.3249055507120023E-4</v>
      </c>
      <c r="G47" s="4">
        <f t="shared" si="0"/>
        <v>2.3246433747164022E-4</v>
      </c>
      <c r="H47" s="2">
        <f t="shared" si="6"/>
        <v>99404.914166591872</v>
      </c>
      <c r="I47" s="2">
        <f t="shared" si="4"/>
        <v>23.108097513162043</v>
      </c>
      <c r="J47" s="2">
        <f t="shared" si="1"/>
        <v>99393.704428488243</v>
      </c>
      <c r="K47" s="2">
        <f t="shared" si="2"/>
        <v>4854998.6017020047</v>
      </c>
      <c r="L47" s="15">
        <f t="shared" si="5"/>
        <v>48.840629685224137</v>
      </c>
      <c r="N47" s="6"/>
    </row>
    <row r="48" spans="1:14" x14ac:dyDescent="0.2">
      <c r="A48" s="65">
        <v>39</v>
      </c>
      <c r="B48" s="2">
        <v>22</v>
      </c>
      <c r="C48" s="2">
        <v>60669</v>
      </c>
      <c r="D48" s="2">
        <v>61143</v>
      </c>
      <c r="E48" s="3">
        <v>0.47910000000000003</v>
      </c>
      <c r="F48" s="4">
        <f t="shared" si="3"/>
        <v>3.6121236003021048E-4</v>
      </c>
      <c r="G48" s="4">
        <f t="shared" si="0"/>
        <v>3.6114440871679282E-4</v>
      </c>
      <c r="H48" s="2">
        <f t="shared" si="6"/>
        <v>99381.80606907871</v>
      </c>
      <c r="I48" s="2">
        <f t="shared" si="4"/>
        <v>35.891183590024404</v>
      </c>
      <c r="J48" s="2">
        <f t="shared" si="1"/>
        <v>99363.110351546668</v>
      </c>
      <c r="K48" s="2">
        <f t="shared" si="2"/>
        <v>4755604.8972735163</v>
      </c>
      <c r="L48" s="15">
        <f t="shared" si="5"/>
        <v>47.851866306071869</v>
      </c>
      <c r="N48" s="6"/>
    </row>
    <row r="49" spans="1:14" x14ac:dyDescent="0.2">
      <c r="A49" s="65">
        <v>40</v>
      </c>
      <c r="B49" s="2">
        <v>29</v>
      </c>
      <c r="C49" s="2">
        <v>60774</v>
      </c>
      <c r="D49" s="2">
        <v>60314</v>
      </c>
      <c r="E49" s="3">
        <v>0.4778</v>
      </c>
      <c r="F49" s="4">
        <f t="shared" si="3"/>
        <v>4.7899048625792812E-4</v>
      </c>
      <c r="G49" s="4">
        <f t="shared" si="0"/>
        <v>4.7887070688737183E-4</v>
      </c>
      <c r="H49" s="2">
        <f t="shared" si="6"/>
        <v>99345.914885488688</v>
      </c>
      <c r="I49" s="2">
        <f t="shared" si="4"/>
        <v>47.573848487586645</v>
      </c>
      <c r="J49" s="2">
        <f t="shared" si="1"/>
        <v>99321.071821808466</v>
      </c>
      <c r="K49" s="2">
        <f t="shared" si="2"/>
        <v>4656241.7869219696</v>
      </c>
      <c r="L49" s="15">
        <f t="shared" si="5"/>
        <v>46.868980896587424</v>
      </c>
      <c r="N49" s="6"/>
    </row>
    <row r="50" spans="1:14" x14ac:dyDescent="0.2">
      <c r="A50" s="65">
        <v>41</v>
      </c>
      <c r="B50" s="2">
        <v>32</v>
      </c>
      <c r="C50" s="2">
        <v>58378</v>
      </c>
      <c r="D50" s="2">
        <v>60491</v>
      </c>
      <c r="E50" s="3">
        <v>0.46899999999999997</v>
      </c>
      <c r="F50" s="4">
        <f t="shared" si="3"/>
        <v>5.3840782710378647E-4</v>
      </c>
      <c r="G50" s="4">
        <f t="shared" si="0"/>
        <v>5.3825394323156765E-4</v>
      </c>
      <c r="H50" s="2">
        <f t="shared" si="6"/>
        <v>99298.341037001097</v>
      </c>
      <c r="I50" s="2">
        <f t="shared" si="4"/>
        <v>53.447723619518833</v>
      </c>
      <c r="J50" s="2">
        <f t="shared" si="1"/>
        <v>99269.960295759127</v>
      </c>
      <c r="K50" s="2">
        <f t="shared" si="2"/>
        <v>4556920.7151001608</v>
      </c>
      <c r="L50" s="15">
        <f t="shared" si="5"/>
        <v>45.891206917567089</v>
      </c>
      <c r="N50" s="6"/>
    </row>
    <row r="51" spans="1:14" x14ac:dyDescent="0.2">
      <c r="A51" s="65">
        <v>42</v>
      </c>
      <c r="B51" s="2">
        <v>38</v>
      </c>
      <c r="C51" s="2">
        <v>57224</v>
      </c>
      <c r="D51" s="2">
        <v>58158</v>
      </c>
      <c r="E51" s="3">
        <v>0.4929</v>
      </c>
      <c r="F51" s="4">
        <f t="shared" si="3"/>
        <v>6.5868159678286037E-4</v>
      </c>
      <c r="G51" s="4">
        <f t="shared" si="0"/>
        <v>6.5846165910664301E-4</v>
      </c>
      <c r="H51" s="2">
        <f t="shared" si="6"/>
        <v>99244.893313381574</v>
      </c>
      <c r="I51" s="2">
        <f t="shared" si="4"/>
        <v>65.348957108991016</v>
      </c>
      <c r="J51" s="2">
        <f t="shared" si="1"/>
        <v>99211.754857231601</v>
      </c>
      <c r="K51" s="2">
        <f t="shared" si="2"/>
        <v>4457650.7548044017</v>
      </c>
      <c r="L51" s="15">
        <f t="shared" si="5"/>
        <v>44.91566876623726</v>
      </c>
      <c r="N51" s="6"/>
    </row>
    <row r="52" spans="1:14" x14ac:dyDescent="0.2">
      <c r="A52" s="65">
        <v>43</v>
      </c>
      <c r="B52" s="2">
        <v>36</v>
      </c>
      <c r="C52" s="2">
        <v>56886</v>
      </c>
      <c r="D52" s="2">
        <v>57113</v>
      </c>
      <c r="E52" s="3">
        <v>0.5232</v>
      </c>
      <c r="F52" s="4">
        <f t="shared" si="3"/>
        <v>6.3158448758322437E-4</v>
      </c>
      <c r="G52" s="4">
        <f t="shared" si="0"/>
        <v>6.3139434981472294E-4</v>
      </c>
      <c r="H52" s="2">
        <f t="shared" si="6"/>
        <v>99179.544356272585</v>
      </c>
      <c r="I52" s="2">
        <f t="shared" si="4"/>
        <v>62.621403923749206</v>
      </c>
      <c r="J52" s="2">
        <f t="shared" si="1"/>
        <v>99149.686470881745</v>
      </c>
      <c r="K52" s="2">
        <f t="shared" si="2"/>
        <v>4358438.9999471698</v>
      </c>
      <c r="L52" s="15">
        <f t="shared" si="5"/>
        <v>43.944938729409692</v>
      </c>
      <c r="N52" s="6"/>
    </row>
    <row r="53" spans="1:14" x14ac:dyDescent="0.2">
      <c r="A53" s="65">
        <v>44</v>
      </c>
      <c r="B53" s="2">
        <v>44</v>
      </c>
      <c r="C53" s="2">
        <v>54792</v>
      </c>
      <c r="D53" s="2">
        <v>56720</v>
      </c>
      <c r="E53" s="3">
        <v>0.53990000000000005</v>
      </c>
      <c r="F53" s="4">
        <f t="shared" si="3"/>
        <v>7.8915273692517398E-4</v>
      </c>
      <c r="G53" s="4">
        <f t="shared" si="0"/>
        <v>7.8886630810876186E-4</v>
      </c>
      <c r="H53" s="2">
        <f t="shared" si="6"/>
        <v>99116.922952348832</v>
      </c>
      <c r="I53" s="2">
        <f t="shared" si="4"/>
        <v>78.19000108052002</v>
      </c>
      <c r="J53" s="2">
        <f t="shared" si="1"/>
        <v>99080.94773285168</v>
      </c>
      <c r="K53" s="2">
        <f t="shared" si="2"/>
        <v>4259289.3134762878</v>
      </c>
      <c r="L53" s="15">
        <f t="shared" si="5"/>
        <v>42.972372291298548</v>
      </c>
      <c r="N53" s="6"/>
    </row>
    <row r="54" spans="1:14" x14ac:dyDescent="0.2">
      <c r="A54" s="65">
        <v>45</v>
      </c>
      <c r="B54" s="2">
        <v>52</v>
      </c>
      <c r="C54" s="2">
        <v>54218</v>
      </c>
      <c r="D54" s="2">
        <v>54599</v>
      </c>
      <c r="E54" s="3">
        <v>0.52549999999999997</v>
      </c>
      <c r="F54" s="4">
        <f t="shared" si="3"/>
        <v>9.5573301965685509E-4</v>
      </c>
      <c r="G54" s="4">
        <f t="shared" si="0"/>
        <v>9.552997956723963E-4</v>
      </c>
      <c r="H54" s="2">
        <f t="shared" si="6"/>
        <v>99038.732951268306</v>
      </c>
      <c r="I54" s="2">
        <f t="shared" si="4"/>
        <v>94.611681351999636</v>
      </c>
      <c r="J54" s="2">
        <f t="shared" si="1"/>
        <v>98993.839708466781</v>
      </c>
      <c r="K54" s="2">
        <f t="shared" si="2"/>
        <v>4160208.3657434359</v>
      </c>
      <c r="L54" s="15">
        <f t="shared" si="5"/>
        <v>42.005872266060322</v>
      </c>
      <c r="N54" s="6"/>
    </row>
    <row r="55" spans="1:14" x14ac:dyDescent="0.2">
      <c r="A55" s="65">
        <v>46</v>
      </c>
      <c r="B55" s="2">
        <v>40</v>
      </c>
      <c r="C55" s="2">
        <v>54006</v>
      </c>
      <c r="D55" s="2">
        <v>53960</v>
      </c>
      <c r="E55" s="3">
        <v>0.40849999999999997</v>
      </c>
      <c r="F55" s="4">
        <f t="shared" si="3"/>
        <v>7.4097401033658742E-4</v>
      </c>
      <c r="G55" s="4">
        <f t="shared" si="0"/>
        <v>7.4064939398214955E-4</v>
      </c>
      <c r="H55" s="2">
        <f t="shared" si="6"/>
        <v>98944.121269916301</v>
      </c>
      <c r="I55" s="2">
        <f t="shared" si="4"/>
        <v>73.282903456659824</v>
      </c>
      <c r="J55" s="2">
        <f t="shared" si="1"/>
        <v>98900.774432521692</v>
      </c>
      <c r="K55" s="2">
        <f t="shared" si="2"/>
        <v>4061214.5260349689</v>
      </c>
      <c r="L55" s="15">
        <f t="shared" si="5"/>
        <v>41.045536348300161</v>
      </c>
      <c r="N55" s="6"/>
    </row>
    <row r="56" spans="1:14" x14ac:dyDescent="0.2">
      <c r="A56" s="65">
        <v>47</v>
      </c>
      <c r="B56" s="2">
        <v>62</v>
      </c>
      <c r="C56" s="2">
        <v>53555</v>
      </c>
      <c r="D56" s="2">
        <v>53915</v>
      </c>
      <c r="E56" s="3">
        <v>0.52410000000000001</v>
      </c>
      <c r="F56" s="4">
        <f t="shared" si="3"/>
        <v>1.1538103656834465E-3</v>
      </c>
      <c r="G56" s="4">
        <f t="shared" si="0"/>
        <v>1.1531771580052354E-3</v>
      </c>
      <c r="H56" s="2">
        <f t="shared" si="6"/>
        <v>98870.838366459648</v>
      </c>
      <c r="I56" s="2">
        <f t="shared" si="4"/>
        <v>114.01559239702893</v>
      </c>
      <c r="J56" s="2">
        <f t="shared" si="1"/>
        <v>98816.578346037903</v>
      </c>
      <c r="K56" s="2">
        <f t="shared" si="2"/>
        <v>3962313.7516024471</v>
      </c>
      <c r="L56" s="15">
        <f t="shared" si="5"/>
        <v>40.075656453082111</v>
      </c>
      <c r="N56" s="6"/>
    </row>
    <row r="57" spans="1:14" x14ac:dyDescent="0.2">
      <c r="A57" s="65">
        <v>48</v>
      </c>
      <c r="B57" s="2">
        <v>63</v>
      </c>
      <c r="C57" s="2">
        <v>51692</v>
      </c>
      <c r="D57" s="2">
        <v>53433</v>
      </c>
      <c r="E57" s="3">
        <v>0.51829999999999998</v>
      </c>
      <c r="F57" s="4">
        <f t="shared" si="3"/>
        <v>1.1985731272294887E-3</v>
      </c>
      <c r="G57" s="4">
        <f t="shared" si="0"/>
        <v>1.1978815271250071E-3</v>
      </c>
      <c r="H57" s="2">
        <f t="shared" si="6"/>
        <v>98756.822774062617</v>
      </c>
      <c r="I57" s="2">
        <f t="shared" si="4"/>
        <v>118.29897367860781</v>
      </c>
      <c r="J57" s="2">
        <f t="shared" si="1"/>
        <v>98699.838158441635</v>
      </c>
      <c r="K57" s="2">
        <f t="shared" si="2"/>
        <v>3863497.1732564094</v>
      </c>
      <c r="L57" s="15">
        <f t="shared" si="5"/>
        <v>39.121319061624511</v>
      </c>
      <c r="N57" s="6"/>
    </row>
    <row r="58" spans="1:14" x14ac:dyDescent="0.2">
      <c r="A58" s="65">
        <v>49</v>
      </c>
      <c r="B58" s="2">
        <v>73</v>
      </c>
      <c r="C58" s="2">
        <v>51301</v>
      </c>
      <c r="D58" s="2">
        <v>51513</v>
      </c>
      <c r="E58" s="3">
        <v>0.50370000000000004</v>
      </c>
      <c r="F58" s="4">
        <f t="shared" si="3"/>
        <v>1.4200400723636858E-3</v>
      </c>
      <c r="G58" s="4">
        <f t="shared" si="0"/>
        <v>1.4190399813912152E-3</v>
      </c>
      <c r="H58" s="2">
        <f t="shared" si="6"/>
        <v>98638.523800384006</v>
      </c>
      <c r="I58" s="2">
        <f t="shared" si="4"/>
        <v>139.97200897815387</v>
      </c>
      <c r="J58" s="2">
        <f t="shared" si="1"/>
        <v>98569.055692328155</v>
      </c>
      <c r="K58" s="2">
        <f t="shared" si="2"/>
        <v>3764797.3350979676</v>
      </c>
      <c r="L58" s="15">
        <f t="shared" si="5"/>
        <v>38.167616363732634</v>
      </c>
      <c r="N58" s="6"/>
    </row>
    <row r="59" spans="1:14" x14ac:dyDescent="0.2">
      <c r="A59" s="65">
        <v>50</v>
      </c>
      <c r="B59" s="2">
        <v>74</v>
      </c>
      <c r="C59" s="2">
        <v>51613</v>
      </c>
      <c r="D59" s="2">
        <v>51269</v>
      </c>
      <c r="E59" s="3">
        <v>0.47689999999999999</v>
      </c>
      <c r="F59" s="4">
        <f t="shared" si="3"/>
        <v>1.4385412414222119E-3</v>
      </c>
      <c r="G59" s="4">
        <f t="shared" si="0"/>
        <v>1.437459551782163E-3</v>
      </c>
      <c r="H59" s="2">
        <f t="shared" si="6"/>
        <v>98498.551791405858</v>
      </c>
      <c r="I59" s="2">
        <f t="shared" si="4"/>
        <v>141.58768410926643</v>
      </c>
      <c r="J59" s="2">
        <f t="shared" si="1"/>
        <v>98424.487273848295</v>
      </c>
      <c r="K59" s="2">
        <f t="shared" si="2"/>
        <v>3666228.2794056395</v>
      </c>
      <c r="L59" s="15">
        <f t="shared" si="5"/>
        <v>37.221138917552324</v>
      </c>
      <c r="N59" s="6"/>
    </row>
    <row r="60" spans="1:14" x14ac:dyDescent="0.2">
      <c r="A60" s="65">
        <v>51</v>
      </c>
      <c r="B60" s="2">
        <v>99</v>
      </c>
      <c r="C60" s="2">
        <v>49308</v>
      </c>
      <c r="D60" s="2">
        <v>51520</v>
      </c>
      <c r="E60" s="3">
        <v>0.51690000000000003</v>
      </c>
      <c r="F60" s="4">
        <f t="shared" si="3"/>
        <v>1.9637402308882454E-3</v>
      </c>
      <c r="G60" s="4">
        <f t="shared" si="0"/>
        <v>1.9618790297899424E-3</v>
      </c>
      <c r="H60" s="2">
        <f t="shared" si="6"/>
        <v>98356.96410729659</v>
      </c>
      <c r="I60" s="2">
        <f t="shared" si="4"/>
        <v>192.9644653159072</v>
      </c>
      <c r="J60" s="2">
        <f t="shared" si="1"/>
        <v>98263.742974102483</v>
      </c>
      <c r="K60" s="2">
        <f t="shared" si="2"/>
        <v>3567803.7921317914</v>
      </c>
      <c r="L60" s="15">
        <f t="shared" si="5"/>
        <v>36.274033308304546</v>
      </c>
      <c r="N60" s="6"/>
    </row>
    <row r="61" spans="1:14" x14ac:dyDescent="0.2">
      <c r="A61" s="65">
        <v>52</v>
      </c>
      <c r="B61" s="2">
        <v>99</v>
      </c>
      <c r="C61" s="2">
        <v>47601</v>
      </c>
      <c r="D61" s="2">
        <v>49232</v>
      </c>
      <c r="E61" s="3">
        <v>0.51280000000000003</v>
      </c>
      <c r="F61" s="4">
        <f t="shared" si="3"/>
        <v>2.0447574690446437E-3</v>
      </c>
      <c r="G61" s="4">
        <f t="shared" si="0"/>
        <v>2.0427224969658759E-3</v>
      </c>
      <c r="H61" s="2">
        <f t="shared" si="6"/>
        <v>98163.999641980685</v>
      </c>
      <c r="I61" s="2">
        <f t="shared" si="4"/>
        <v>200.52181046082413</v>
      </c>
      <c r="J61" s="2">
        <f t="shared" si="1"/>
        <v>98066.305415924173</v>
      </c>
      <c r="K61" s="2">
        <f t="shared" si="2"/>
        <v>3469540.0491576889</v>
      </c>
      <c r="L61" s="15">
        <f t="shared" si="5"/>
        <v>35.344322376957329</v>
      </c>
      <c r="N61" s="6"/>
    </row>
    <row r="62" spans="1:14" x14ac:dyDescent="0.2">
      <c r="A62" s="65">
        <v>53</v>
      </c>
      <c r="B62" s="2">
        <v>77</v>
      </c>
      <c r="C62" s="2">
        <v>45715</v>
      </c>
      <c r="D62" s="2">
        <v>47507</v>
      </c>
      <c r="E62" s="3">
        <v>0.50339999999999996</v>
      </c>
      <c r="F62" s="4">
        <f t="shared" si="3"/>
        <v>1.6519705648881165E-3</v>
      </c>
      <c r="G62" s="4">
        <f t="shared" si="0"/>
        <v>1.6506164510099116E-3</v>
      </c>
      <c r="H62" s="2">
        <f t="shared" si="6"/>
        <v>97963.477831519864</v>
      </c>
      <c r="I62" s="2">
        <f t="shared" si="4"/>
        <v>161.70012810685148</v>
      </c>
      <c r="J62" s="2">
        <f t="shared" si="1"/>
        <v>97883.177547902</v>
      </c>
      <c r="K62" s="2">
        <f t="shared" si="2"/>
        <v>3371473.7437417647</v>
      </c>
      <c r="L62" s="15">
        <f t="shared" si="5"/>
        <v>34.415619150844286</v>
      </c>
      <c r="N62" s="6"/>
    </row>
    <row r="63" spans="1:14" x14ac:dyDescent="0.2">
      <c r="A63" s="65">
        <v>54</v>
      </c>
      <c r="B63" s="2">
        <v>96</v>
      </c>
      <c r="C63" s="2">
        <v>45684</v>
      </c>
      <c r="D63" s="2">
        <v>45583</v>
      </c>
      <c r="E63" s="3">
        <v>0.51019999999999999</v>
      </c>
      <c r="F63" s="4">
        <f t="shared" si="3"/>
        <v>2.1037176635585698E-3</v>
      </c>
      <c r="G63" s="4">
        <f t="shared" si="0"/>
        <v>2.1015522222329829E-3</v>
      </c>
      <c r="H63" s="2">
        <f t="shared" si="6"/>
        <v>97801.777703413012</v>
      </c>
      <c r="I63" s="2">
        <f t="shared" si="4"/>
        <v>205.5355432709438</v>
      </c>
      <c r="J63" s="2">
        <f t="shared" si="1"/>
        <v>97701.106394318907</v>
      </c>
      <c r="K63" s="2">
        <f t="shared" si="2"/>
        <v>3273590.5661938628</v>
      </c>
      <c r="L63" s="15">
        <f t="shared" si="5"/>
        <v>33.471687765442567</v>
      </c>
      <c r="N63" s="6"/>
    </row>
    <row r="64" spans="1:14" x14ac:dyDescent="0.2">
      <c r="A64" s="65">
        <v>55</v>
      </c>
      <c r="B64" s="2">
        <v>109</v>
      </c>
      <c r="C64" s="2">
        <v>44358</v>
      </c>
      <c r="D64" s="2">
        <v>45558</v>
      </c>
      <c r="E64" s="3">
        <v>0.52149999999999996</v>
      </c>
      <c r="F64" s="4">
        <f t="shared" si="3"/>
        <v>2.4244850749588504E-3</v>
      </c>
      <c r="G64" s="4">
        <f t="shared" si="0"/>
        <v>2.4216756500280109E-3</v>
      </c>
      <c r="H64" s="2">
        <f t="shared" si="6"/>
        <v>97596.242160142065</v>
      </c>
      <c r="I64" s="2">
        <f t="shared" si="4"/>
        <v>236.3464431734532</v>
      </c>
      <c r="J64" s="2">
        <f t="shared" si="1"/>
        <v>97483.150387083573</v>
      </c>
      <c r="K64" s="2">
        <f t="shared" si="2"/>
        <v>3175889.459799544</v>
      </c>
      <c r="L64" s="15">
        <f t="shared" si="5"/>
        <v>32.541103935009552</v>
      </c>
      <c r="N64" s="6"/>
    </row>
    <row r="65" spans="1:14" x14ac:dyDescent="0.2">
      <c r="A65" s="65">
        <v>56</v>
      </c>
      <c r="B65" s="2">
        <v>128</v>
      </c>
      <c r="C65" s="2">
        <v>43470</v>
      </c>
      <c r="D65" s="2">
        <v>44236</v>
      </c>
      <c r="E65" s="3">
        <v>0.54610000000000003</v>
      </c>
      <c r="F65" s="4">
        <f t="shared" si="3"/>
        <v>2.9188424965224729E-3</v>
      </c>
      <c r="G65" s="4">
        <f t="shared" si="0"/>
        <v>2.9149805477882459E-3</v>
      </c>
      <c r="H65" s="2">
        <f t="shared" si="6"/>
        <v>97359.895716968618</v>
      </c>
      <c r="I65" s="2">
        <f t="shared" si="4"/>
        <v>283.80220214965567</v>
      </c>
      <c r="J65" s="2">
        <f t="shared" si="1"/>
        <v>97231.077897412892</v>
      </c>
      <c r="K65" s="2">
        <f t="shared" si="2"/>
        <v>3078406.3094124603</v>
      </c>
      <c r="L65" s="15">
        <f t="shared" si="5"/>
        <v>31.618833265409222</v>
      </c>
      <c r="N65" s="6"/>
    </row>
    <row r="66" spans="1:14" x14ac:dyDescent="0.2">
      <c r="A66" s="65">
        <v>57</v>
      </c>
      <c r="B66" s="2">
        <v>108</v>
      </c>
      <c r="C66" s="2">
        <v>42834</v>
      </c>
      <c r="D66" s="2">
        <v>43269</v>
      </c>
      <c r="E66" s="3">
        <v>0.52500000000000002</v>
      </c>
      <c r="F66" s="4">
        <f t="shared" si="3"/>
        <v>2.5086233929131388E-3</v>
      </c>
      <c r="G66" s="4">
        <f t="shared" si="0"/>
        <v>2.505637684790779E-3</v>
      </c>
      <c r="H66" s="2">
        <f t="shared" si="6"/>
        <v>97076.09351481896</v>
      </c>
      <c r="I66" s="2">
        <f t="shared" si="4"/>
        <v>243.23751820300413</v>
      </c>
      <c r="J66" s="2">
        <f t="shared" si="1"/>
        <v>96960.555693672533</v>
      </c>
      <c r="K66" s="2">
        <f t="shared" si="2"/>
        <v>2981175.2315150476</v>
      </c>
      <c r="L66" s="15">
        <f t="shared" si="5"/>
        <v>30.70967447881452</v>
      </c>
      <c r="N66" s="6"/>
    </row>
    <row r="67" spans="1:14" x14ac:dyDescent="0.2">
      <c r="A67" s="65">
        <v>58</v>
      </c>
      <c r="B67" s="2">
        <v>112</v>
      </c>
      <c r="C67" s="2">
        <v>40005</v>
      </c>
      <c r="D67" s="2">
        <v>42693</v>
      </c>
      <c r="E67" s="3">
        <v>0.47660000000000002</v>
      </c>
      <c r="F67" s="4">
        <f t="shared" si="3"/>
        <v>2.7086507533434908E-3</v>
      </c>
      <c r="G67" s="4">
        <f t="shared" si="0"/>
        <v>2.7048161144288684E-3</v>
      </c>
      <c r="H67" s="2">
        <f t="shared" si="6"/>
        <v>96832.855996615952</v>
      </c>
      <c r="I67" s="2">
        <f t="shared" si="4"/>
        <v>261.91506930581693</v>
      </c>
      <c r="J67" s="2">
        <f t="shared" si="1"/>
        <v>96695.76964934128</v>
      </c>
      <c r="K67" s="2">
        <f t="shared" si="2"/>
        <v>2884214.6758213751</v>
      </c>
      <c r="L67" s="15">
        <f t="shared" si="5"/>
        <v>29.785496318751257</v>
      </c>
      <c r="N67" s="6"/>
    </row>
    <row r="68" spans="1:14" x14ac:dyDescent="0.2">
      <c r="A68" s="65">
        <v>59</v>
      </c>
      <c r="B68" s="2">
        <v>120</v>
      </c>
      <c r="C68" s="2">
        <v>38731</v>
      </c>
      <c r="D68" s="2">
        <v>39745</v>
      </c>
      <c r="E68" s="3">
        <v>0.46329999999999999</v>
      </c>
      <c r="F68" s="4">
        <f t="shared" si="3"/>
        <v>3.0582598501452674E-3</v>
      </c>
      <c r="G68" s="4">
        <f t="shared" si="0"/>
        <v>3.0532483458263772E-3</v>
      </c>
      <c r="H68" s="2">
        <f t="shared" si="6"/>
        <v>96570.940927310134</v>
      </c>
      <c r="I68" s="2">
        <f t="shared" si="4"/>
        <v>294.85506564120647</v>
      </c>
      <c r="J68" s="2">
        <f t="shared" si="1"/>
        <v>96412.692213580493</v>
      </c>
      <c r="K68" s="2">
        <f t="shared" si="2"/>
        <v>2787518.9061720339</v>
      </c>
      <c r="L68" s="15">
        <f t="shared" si="5"/>
        <v>28.864986500133885</v>
      </c>
      <c r="N68" s="6"/>
    </row>
    <row r="69" spans="1:14" x14ac:dyDescent="0.2">
      <c r="A69" s="65">
        <v>60</v>
      </c>
      <c r="B69" s="2">
        <v>119</v>
      </c>
      <c r="C69" s="2">
        <v>36863</v>
      </c>
      <c r="D69" s="2">
        <v>38584</v>
      </c>
      <c r="E69" s="3">
        <v>0.47960000000000003</v>
      </c>
      <c r="F69" s="4">
        <f t="shared" si="3"/>
        <v>3.1545323207019496E-3</v>
      </c>
      <c r="G69" s="4">
        <f t="shared" si="0"/>
        <v>3.1493622689610637E-3</v>
      </c>
      <c r="H69" s="2">
        <f t="shared" si="6"/>
        <v>96276.085861668922</v>
      </c>
      <c r="I69" s="2">
        <f t="shared" si="4"/>
        <v>303.20827221599581</v>
      </c>
      <c r="J69" s="2">
        <f t="shared" si="1"/>
        <v>96118.296276807712</v>
      </c>
      <c r="K69" s="2">
        <f t="shared" si="2"/>
        <v>2691106.2139584534</v>
      </c>
      <c r="L69" s="15">
        <f t="shared" si="5"/>
        <v>27.95196948310798</v>
      </c>
      <c r="N69" s="6"/>
    </row>
    <row r="70" spans="1:14" x14ac:dyDescent="0.2">
      <c r="A70" s="65">
        <v>61</v>
      </c>
      <c r="B70" s="2">
        <v>116</v>
      </c>
      <c r="C70" s="2">
        <v>36751</v>
      </c>
      <c r="D70" s="2">
        <v>36797</v>
      </c>
      <c r="E70" s="3">
        <v>0.52170000000000005</v>
      </c>
      <c r="F70" s="4">
        <f t="shared" si="3"/>
        <v>3.1544025670310546E-3</v>
      </c>
      <c r="G70" s="4">
        <f t="shared" si="0"/>
        <v>3.1496505294394202E-3</v>
      </c>
      <c r="H70" s="2">
        <f t="shared" si="6"/>
        <v>95972.877589452924</v>
      </c>
      <c r="I70" s="2">
        <f t="shared" si="4"/>
        <v>302.28102471144507</v>
      </c>
      <c r="J70" s="2">
        <f t="shared" si="1"/>
        <v>95828.296575333443</v>
      </c>
      <c r="K70" s="2">
        <f t="shared" si="2"/>
        <v>2594987.9176816456</v>
      </c>
      <c r="L70" s="15">
        <f t="shared" si="5"/>
        <v>27.038763272081209</v>
      </c>
      <c r="N70" s="6"/>
    </row>
    <row r="71" spans="1:14" x14ac:dyDescent="0.2">
      <c r="A71" s="65">
        <v>62</v>
      </c>
      <c r="B71" s="2">
        <v>155</v>
      </c>
      <c r="C71" s="2">
        <v>36203</v>
      </c>
      <c r="D71" s="2">
        <v>36597</v>
      </c>
      <c r="E71" s="3">
        <v>0.53369999999999995</v>
      </c>
      <c r="F71" s="4">
        <f t="shared" si="3"/>
        <v>4.2582417582417579E-3</v>
      </c>
      <c r="G71" s="4">
        <f t="shared" si="0"/>
        <v>4.249803271808383E-3</v>
      </c>
      <c r="H71" s="2">
        <f t="shared" si="6"/>
        <v>95670.596564741485</v>
      </c>
      <c r="I71" s="2">
        <f t="shared" si="4"/>
        <v>406.58121429669819</v>
      </c>
      <c r="J71" s="2">
        <f t="shared" si="1"/>
        <v>95481.007744514922</v>
      </c>
      <c r="K71" s="2">
        <f t="shared" si="2"/>
        <v>2499159.6211063121</v>
      </c>
      <c r="L71" s="15">
        <f t="shared" si="5"/>
        <v>26.122546642793218</v>
      </c>
      <c r="N71" s="6"/>
    </row>
    <row r="72" spans="1:14" x14ac:dyDescent="0.2">
      <c r="A72" s="65">
        <v>63</v>
      </c>
      <c r="B72" s="2">
        <v>155</v>
      </c>
      <c r="C72" s="2">
        <v>34106</v>
      </c>
      <c r="D72" s="2">
        <v>36035</v>
      </c>
      <c r="E72" s="3">
        <v>0.4713</v>
      </c>
      <c r="F72" s="4">
        <f t="shared" si="3"/>
        <v>4.4196689525384586E-3</v>
      </c>
      <c r="G72" s="4">
        <f t="shared" si="0"/>
        <v>4.4093656804589307E-3</v>
      </c>
      <c r="H72" s="2">
        <f t="shared" si="6"/>
        <v>95264.015350444781</v>
      </c>
      <c r="I72" s="2">
        <f t="shared" si="4"/>
        <v>420.05387986896397</v>
      </c>
      <c r="J72" s="2">
        <f t="shared" si="1"/>
        <v>95041.932864158051</v>
      </c>
      <c r="K72" s="2">
        <f t="shared" si="2"/>
        <v>2403678.6133617973</v>
      </c>
      <c r="L72" s="15">
        <f t="shared" si="5"/>
        <v>25.231758335185216</v>
      </c>
      <c r="N72" s="6"/>
    </row>
    <row r="73" spans="1:14" x14ac:dyDescent="0.2">
      <c r="A73" s="65">
        <v>64</v>
      </c>
      <c r="B73" s="2">
        <v>157</v>
      </c>
      <c r="C73" s="2">
        <v>33597</v>
      </c>
      <c r="D73" s="2">
        <v>33961</v>
      </c>
      <c r="E73" s="3">
        <v>0.45329999999999998</v>
      </c>
      <c r="F73" s="4">
        <f t="shared" si="3"/>
        <v>4.6478581367121585E-3</v>
      </c>
      <c r="G73" s="4">
        <f t="shared" ref="G73:G98" si="7">F73/((1+(1-E73)*F73))</f>
        <v>4.6360779366514436E-3</v>
      </c>
      <c r="H73" s="2">
        <f t="shared" si="6"/>
        <v>94843.961470575814</v>
      </c>
      <c r="I73" s="2">
        <f t="shared" si="4"/>
        <v>439.70399719835615</v>
      </c>
      <c r="J73" s="2">
        <f t="shared" ref="J73:J98" si="8">H74+I73*E73</f>
        <v>94603.57529530747</v>
      </c>
      <c r="K73" s="2">
        <f t="shared" ref="K73:K97" si="9">K74+J73</f>
        <v>2308636.6804976393</v>
      </c>
      <c r="L73" s="15">
        <f t="shared" si="5"/>
        <v>24.34141978784665</v>
      </c>
      <c r="N73" s="6"/>
    </row>
    <row r="74" spans="1:14" x14ac:dyDescent="0.2">
      <c r="A74" s="65">
        <v>65</v>
      </c>
      <c r="B74" s="2">
        <v>129</v>
      </c>
      <c r="C74" s="2">
        <v>35221</v>
      </c>
      <c r="D74" s="2">
        <v>33526</v>
      </c>
      <c r="E74" s="3">
        <v>0.52959999999999996</v>
      </c>
      <c r="F74" s="4">
        <f t="shared" ref="F74:F98" si="10">B74/((C74+D74)/2)</f>
        <v>3.7528910352451744E-3</v>
      </c>
      <c r="G74" s="4">
        <f t="shared" si="7"/>
        <v>3.7462775069990336E-3</v>
      </c>
      <c r="H74" s="2">
        <f t="shared" si="6"/>
        <v>94404.257473377453</v>
      </c>
      <c r="I74" s="2">
        <f t="shared" ref="I74:I98" si="11">H74*G74</f>
        <v>353.66454633745934</v>
      </c>
      <c r="J74" s="2">
        <f t="shared" si="8"/>
        <v>94237.893670780308</v>
      </c>
      <c r="K74" s="2">
        <f t="shared" si="9"/>
        <v>2214033.1052023317</v>
      </c>
      <c r="L74" s="15">
        <f t="shared" ref="L74:L98" si="12">K74/H74</f>
        <v>23.452682796924723</v>
      </c>
      <c r="N74" s="6"/>
    </row>
    <row r="75" spans="1:14" x14ac:dyDescent="0.2">
      <c r="A75" s="65">
        <v>66</v>
      </c>
      <c r="B75" s="2">
        <v>188</v>
      </c>
      <c r="C75" s="2">
        <v>36959</v>
      </c>
      <c r="D75" s="2">
        <v>35074</v>
      </c>
      <c r="E75" s="3">
        <v>0.48859999999999998</v>
      </c>
      <c r="F75" s="4">
        <f t="shared" si="10"/>
        <v>5.2198298002304501E-3</v>
      </c>
      <c r="G75" s="4">
        <f t="shared" si="7"/>
        <v>5.2059329736351169E-3</v>
      </c>
      <c r="H75" s="2">
        <f t="shared" ref="H75:H98" si="13">H74-I74</f>
        <v>94050.592927039994</v>
      </c>
      <c r="I75" s="2">
        <f t="shared" si="11"/>
        <v>489.62108290881122</v>
      </c>
      <c r="J75" s="2">
        <f t="shared" si="8"/>
        <v>93800.200705240437</v>
      </c>
      <c r="K75" s="2">
        <f t="shared" si="9"/>
        <v>2119795.2115315516</v>
      </c>
      <c r="L75" s="15">
        <f t="shared" si="12"/>
        <v>22.538881952355034</v>
      </c>
      <c r="N75" s="6"/>
    </row>
    <row r="76" spans="1:14" x14ac:dyDescent="0.2">
      <c r="A76" s="65">
        <v>67</v>
      </c>
      <c r="B76" s="2">
        <v>216</v>
      </c>
      <c r="C76" s="2">
        <v>33054</v>
      </c>
      <c r="D76" s="2">
        <v>36738</v>
      </c>
      <c r="E76" s="3">
        <v>0.48959999999999998</v>
      </c>
      <c r="F76" s="4">
        <f t="shared" si="10"/>
        <v>6.1898211829436037E-3</v>
      </c>
      <c r="G76" s="4">
        <f t="shared" si="7"/>
        <v>6.1703273619190422E-3</v>
      </c>
      <c r="H76" s="2">
        <f t="shared" si="13"/>
        <v>93560.971844131185</v>
      </c>
      <c r="I76" s="2">
        <f t="shared" si="11"/>
        <v>577.30182457757974</v>
      </c>
      <c r="J76" s="2">
        <f t="shared" si="8"/>
        <v>93266.316992866792</v>
      </c>
      <c r="K76" s="2">
        <f t="shared" si="9"/>
        <v>2025995.0108263113</v>
      </c>
      <c r="L76" s="15">
        <f t="shared" si="12"/>
        <v>21.654274970567187</v>
      </c>
      <c r="N76" s="6"/>
    </row>
    <row r="77" spans="1:14" x14ac:dyDescent="0.2">
      <c r="A77" s="65">
        <v>68</v>
      </c>
      <c r="B77" s="2">
        <v>180</v>
      </c>
      <c r="C77" s="2">
        <v>31138</v>
      </c>
      <c r="D77" s="2">
        <v>32879</v>
      </c>
      <c r="E77" s="3">
        <v>0.51780000000000004</v>
      </c>
      <c r="F77" s="4">
        <f t="shared" si="10"/>
        <v>5.6235062561507104E-3</v>
      </c>
      <c r="G77" s="4">
        <f t="shared" si="7"/>
        <v>5.6082984871054006E-3</v>
      </c>
      <c r="H77" s="2">
        <f t="shared" si="13"/>
        <v>92983.67001955361</v>
      </c>
      <c r="I77" s="2">
        <f t="shared" si="11"/>
        <v>521.48017589617029</v>
      </c>
      <c r="J77" s="2">
        <f t="shared" si="8"/>
        <v>92732.212278736479</v>
      </c>
      <c r="K77" s="2">
        <f t="shared" si="9"/>
        <v>1932728.6938334445</v>
      </c>
      <c r="L77" s="15">
        <f t="shared" si="12"/>
        <v>20.785678747967353</v>
      </c>
      <c r="N77" s="6"/>
    </row>
    <row r="78" spans="1:14" x14ac:dyDescent="0.2">
      <c r="A78" s="65">
        <v>69</v>
      </c>
      <c r="B78" s="2">
        <v>188</v>
      </c>
      <c r="C78" s="2">
        <v>32429</v>
      </c>
      <c r="D78" s="2">
        <v>30966</v>
      </c>
      <c r="E78" s="3">
        <v>0.51980000000000004</v>
      </c>
      <c r="F78" s="4">
        <f t="shared" si="10"/>
        <v>5.9310671188579538E-3</v>
      </c>
      <c r="G78" s="4">
        <f t="shared" si="7"/>
        <v>5.9142228300980686E-3</v>
      </c>
      <c r="H78" s="2">
        <f t="shared" si="13"/>
        <v>92462.189843657441</v>
      </c>
      <c r="I78" s="2">
        <f t="shared" si="11"/>
        <v>546.84199409422058</v>
      </c>
      <c r="J78" s="2">
        <f t="shared" si="8"/>
        <v>92199.59631809339</v>
      </c>
      <c r="K78" s="2">
        <f t="shared" si="9"/>
        <v>1839996.481554708</v>
      </c>
      <c r="L78" s="15">
        <f t="shared" si="12"/>
        <v>19.899988142893037</v>
      </c>
      <c r="N78" s="6"/>
    </row>
    <row r="79" spans="1:14" x14ac:dyDescent="0.2">
      <c r="A79" s="65">
        <v>70</v>
      </c>
      <c r="B79" s="2">
        <v>215</v>
      </c>
      <c r="C79" s="2">
        <v>31303</v>
      </c>
      <c r="D79" s="2">
        <v>32240</v>
      </c>
      <c r="E79" s="3">
        <v>0.48409999999999997</v>
      </c>
      <c r="F79" s="4">
        <f t="shared" si="10"/>
        <v>6.7670711171962297E-3</v>
      </c>
      <c r="G79" s="4">
        <f t="shared" si="7"/>
        <v>6.7435285688882103E-3</v>
      </c>
      <c r="H79" s="2">
        <f t="shared" si="13"/>
        <v>91915.347849563215</v>
      </c>
      <c r="I79" s="2">
        <f t="shared" si="11"/>
        <v>619.83377414282711</v>
      </c>
      <c r="J79" s="2">
        <f t="shared" si="8"/>
        <v>91595.575605482925</v>
      </c>
      <c r="K79" s="2">
        <f t="shared" si="9"/>
        <v>1747796.8852366146</v>
      </c>
      <c r="L79" s="15">
        <f t="shared" si="12"/>
        <v>19.015288807884549</v>
      </c>
      <c r="N79" s="6"/>
    </row>
    <row r="80" spans="1:14" x14ac:dyDescent="0.2">
      <c r="A80" s="65">
        <v>71</v>
      </c>
      <c r="B80" s="2">
        <v>239</v>
      </c>
      <c r="C80" s="2">
        <v>29955</v>
      </c>
      <c r="D80" s="2">
        <v>31173</v>
      </c>
      <c r="E80" s="3">
        <v>0.50600000000000001</v>
      </c>
      <c r="F80" s="4">
        <f t="shared" si="10"/>
        <v>7.8196571129433325E-3</v>
      </c>
      <c r="G80" s="4">
        <f t="shared" si="7"/>
        <v>7.7895667130107871E-3</v>
      </c>
      <c r="H80" s="2">
        <f t="shared" si="13"/>
        <v>91295.514075420389</v>
      </c>
      <c r="I80" s="2">
        <f t="shared" si="11"/>
        <v>711.15249748910242</v>
      </c>
      <c r="J80" s="2">
        <f t="shared" si="8"/>
        <v>90944.204741660767</v>
      </c>
      <c r="K80" s="2">
        <f t="shared" si="9"/>
        <v>1656201.3096311316</v>
      </c>
      <c r="L80" s="15">
        <f t="shared" si="12"/>
        <v>18.141102839542835</v>
      </c>
      <c r="N80" s="6"/>
    </row>
    <row r="81" spans="1:14" x14ac:dyDescent="0.2">
      <c r="A81" s="65">
        <v>72</v>
      </c>
      <c r="B81" s="2">
        <v>245</v>
      </c>
      <c r="C81" s="2">
        <v>25134</v>
      </c>
      <c r="D81" s="2">
        <v>29758</v>
      </c>
      <c r="E81" s="3">
        <v>0.47460000000000002</v>
      </c>
      <c r="F81" s="4">
        <f t="shared" si="10"/>
        <v>8.9266195438315234E-3</v>
      </c>
      <c r="G81" s="4">
        <f t="shared" si="7"/>
        <v>8.884948726411504E-3</v>
      </c>
      <c r="H81" s="2">
        <f t="shared" si="13"/>
        <v>90584.361577931282</v>
      </c>
      <c r="I81" s="2">
        <f t="shared" si="11"/>
        <v>804.83740803463968</v>
      </c>
      <c r="J81" s="2">
        <f t="shared" si="8"/>
        <v>90161.500003749883</v>
      </c>
      <c r="K81" s="2">
        <f t="shared" si="9"/>
        <v>1565257.1048894709</v>
      </c>
      <c r="L81" s="15">
        <f t="shared" si="12"/>
        <v>17.279551101575667</v>
      </c>
      <c r="N81" s="6"/>
    </row>
    <row r="82" spans="1:14" x14ac:dyDescent="0.2">
      <c r="A82" s="65">
        <v>73</v>
      </c>
      <c r="B82" s="2">
        <v>236</v>
      </c>
      <c r="C82" s="2">
        <v>22643</v>
      </c>
      <c r="D82" s="2">
        <v>24941</v>
      </c>
      <c r="E82" s="3">
        <v>0.50719999999999998</v>
      </c>
      <c r="F82" s="4">
        <f t="shared" si="10"/>
        <v>9.9193006052454603E-3</v>
      </c>
      <c r="G82" s="4">
        <f t="shared" si="7"/>
        <v>9.8710486359616153E-3</v>
      </c>
      <c r="H82" s="2">
        <f t="shared" si="13"/>
        <v>89779.524169896642</v>
      </c>
      <c r="I82" s="2">
        <f t="shared" si="11"/>
        <v>886.21804959454107</v>
      </c>
      <c r="J82" s="2">
        <f t="shared" si="8"/>
        <v>89342.795915056457</v>
      </c>
      <c r="K82" s="2">
        <f t="shared" si="9"/>
        <v>1475095.6048857209</v>
      </c>
      <c r="L82" s="15">
        <f t="shared" si="12"/>
        <v>16.430200744818883</v>
      </c>
      <c r="N82" s="6"/>
    </row>
    <row r="83" spans="1:14" x14ac:dyDescent="0.2">
      <c r="A83" s="65">
        <v>74</v>
      </c>
      <c r="B83" s="2">
        <v>282</v>
      </c>
      <c r="C83" s="2">
        <v>29067</v>
      </c>
      <c r="D83" s="2">
        <v>22444</v>
      </c>
      <c r="E83" s="3">
        <v>0.5514</v>
      </c>
      <c r="F83" s="4">
        <f t="shared" si="10"/>
        <v>1.0949117664188232E-2</v>
      </c>
      <c r="G83" s="4">
        <f t="shared" si="7"/>
        <v>1.0895600932805623E-2</v>
      </c>
      <c r="H83" s="2">
        <f t="shared" si="13"/>
        <v>88893.306120302106</v>
      </c>
      <c r="I83" s="2">
        <f t="shared" si="11"/>
        <v>968.54598908453943</v>
      </c>
      <c r="J83" s="2">
        <f t="shared" si="8"/>
        <v>88458.816389598782</v>
      </c>
      <c r="K83" s="2">
        <f t="shared" si="9"/>
        <v>1385752.8089706644</v>
      </c>
      <c r="L83" s="15">
        <f t="shared" si="12"/>
        <v>15.588944426201019</v>
      </c>
      <c r="N83" s="6"/>
    </row>
    <row r="84" spans="1:14" x14ac:dyDescent="0.2">
      <c r="A84" s="65">
        <v>75</v>
      </c>
      <c r="B84" s="2">
        <v>309</v>
      </c>
      <c r="C84" s="2">
        <v>18283</v>
      </c>
      <c r="D84" s="2">
        <v>28756</v>
      </c>
      <c r="E84" s="3">
        <v>0.44850000000000001</v>
      </c>
      <c r="F84" s="4">
        <f t="shared" si="10"/>
        <v>1.3138034396989733E-2</v>
      </c>
      <c r="G84" s="4">
        <f t="shared" si="7"/>
        <v>1.3043525887082704E-2</v>
      </c>
      <c r="H84" s="2">
        <f t="shared" si="13"/>
        <v>87924.760131217568</v>
      </c>
      <c r="I84" s="2">
        <f t="shared" si="11"/>
        <v>1146.8488848870736</v>
      </c>
      <c r="J84" s="2">
        <f t="shared" si="8"/>
        <v>87292.272971202343</v>
      </c>
      <c r="K84" s="2">
        <f t="shared" si="9"/>
        <v>1297293.9925810655</v>
      </c>
      <c r="L84" s="15">
        <f t="shared" si="12"/>
        <v>14.754592342873654</v>
      </c>
      <c r="N84" s="6"/>
    </row>
    <row r="85" spans="1:14" x14ac:dyDescent="0.2">
      <c r="A85" s="65">
        <v>76</v>
      </c>
      <c r="B85" s="2">
        <v>293</v>
      </c>
      <c r="C85" s="2">
        <v>21179</v>
      </c>
      <c r="D85" s="2">
        <v>18062</v>
      </c>
      <c r="E85" s="3">
        <v>0.52549999999999997</v>
      </c>
      <c r="F85" s="4">
        <f t="shared" si="10"/>
        <v>1.4933360515787059E-2</v>
      </c>
      <c r="G85" s="4">
        <f t="shared" si="7"/>
        <v>1.4828289045459762E-2</v>
      </c>
      <c r="H85" s="2">
        <f t="shared" si="13"/>
        <v>86777.911246330492</v>
      </c>
      <c r="I85" s="2">
        <f t="shared" si="11"/>
        <v>1286.767950721842</v>
      </c>
      <c r="J85" s="2">
        <f t="shared" si="8"/>
        <v>86167.339853712983</v>
      </c>
      <c r="K85" s="2">
        <f t="shared" si="9"/>
        <v>1210001.7196098631</v>
      </c>
      <c r="L85" s="15">
        <f t="shared" si="12"/>
        <v>13.943660342032368</v>
      </c>
      <c r="N85" s="6"/>
    </row>
    <row r="86" spans="1:14" x14ac:dyDescent="0.2">
      <c r="A86" s="65">
        <v>77</v>
      </c>
      <c r="B86" s="2">
        <v>348</v>
      </c>
      <c r="C86" s="2">
        <v>22979</v>
      </c>
      <c r="D86" s="2">
        <v>20886</v>
      </c>
      <c r="E86" s="3">
        <v>0.50780000000000003</v>
      </c>
      <c r="F86" s="4">
        <f t="shared" si="10"/>
        <v>1.5866864242562409E-2</v>
      </c>
      <c r="G86" s="4">
        <f t="shared" si="7"/>
        <v>1.5743909495756242E-2</v>
      </c>
      <c r="H86" s="2">
        <f t="shared" si="13"/>
        <v>85491.14329560865</v>
      </c>
      <c r="I86" s="2">
        <f t="shared" si="11"/>
        <v>1345.9648227347907</v>
      </c>
      <c r="J86" s="2">
        <f t="shared" si="8"/>
        <v>84828.659409858577</v>
      </c>
      <c r="K86" s="2">
        <f t="shared" si="9"/>
        <v>1123834.3797561501</v>
      </c>
      <c r="L86" s="15">
        <f t="shared" si="12"/>
        <v>13.145623469675566</v>
      </c>
      <c r="N86" s="6"/>
    </row>
    <row r="87" spans="1:14" x14ac:dyDescent="0.2">
      <c r="A87" s="65">
        <v>78</v>
      </c>
      <c r="B87" s="2">
        <v>441</v>
      </c>
      <c r="C87" s="2">
        <v>24544</v>
      </c>
      <c r="D87" s="2">
        <v>22658</v>
      </c>
      <c r="E87" s="3">
        <v>0.501</v>
      </c>
      <c r="F87" s="4">
        <f t="shared" si="10"/>
        <v>1.8685648913181644E-2</v>
      </c>
      <c r="G87" s="4">
        <f t="shared" si="7"/>
        <v>1.8513030843842836E-2</v>
      </c>
      <c r="H87" s="2">
        <f t="shared" si="13"/>
        <v>84145.178472873857</v>
      </c>
      <c r="I87" s="2">
        <f t="shared" si="11"/>
        <v>1557.782284428974</v>
      </c>
      <c r="J87" s="2">
        <f t="shared" si="8"/>
        <v>83367.845112943789</v>
      </c>
      <c r="K87" s="2">
        <f t="shared" si="9"/>
        <v>1039005.7203462915</v>
      </c>
      <c r="L87" s="15">
        <f t="shared" si="12"/>
        <v>12.34777487198793</v>
      </c>
      <c r="N87" s="6"/>
    </row>
    <row r="88" spans="1:14" x14ac:dyDescent="0.2">
      <c r="A88" s="65">
        <v>79</v>
      </c>
      <c r="B88" s="2">
        <v>520</v>
      </c>
      <c r="C88" s="2">
        <v>22730</v>
      </c>
      <c r="D88" s="2">
        <v>24026</v>
      </c>
      <c r="E88" s="3">
        <v>0.50529999999999997</v>
      </c>
      <c r="F88" s="4">
        <f t="shared" si="10"/>
        <v>2.2243134570964156E-2</v>
      </c>
      <c r="G88" s="4">
        <f t="shared" si="7"/>
        <v>2.2001042172443828E-2</v>
      </c>
      <c r="H88" s="2">
        <f t="shared" si="13"/>
        <v>82587.39618844488</v>
      </c>
      <c r="I88" s="2">
        <f t="shared" si="11"/>
        <v>1817.0087864543025</v>
      </c>
      <c r="J88" s="2">
        <f t="shared" si="8"/>
        <v>81688.521941785933</v>
      </c>
      <c r="K88" s="2">
        <f t="shared" si="9"/>
        <v>955637.87523334776</v>
      </c>
      <c r="L88" s="15">
        <f t="shared" si="12"/>
        <v>11.57123143890877</v>
      </c>
      <c r="N88" s="6"/>
    </row>
    <row r="89" spans="1:14" x14ac:dyDescent="0.2">
      <c r="A89" s="65">
        <v>80</v>
      </c>
      <c r="B89" s="2">
        <v>604</v>
      </c>
      <c r="C89" s="2">
        <v>22425</v>
      </c>
      <c r="D89" s="2">
        <v>22215</v>
      </c>
      <c r="E89" s="3">
        <v>0.5101</v>
      </c>
      <c r="F89" s="4">
        <f t="shared" si="10"/>
        <v>2.7060931899641576E-2</v>
      </c>
      <c r="G89" s="4">
        <f t="shared" si="7"/>
        <v>2.6706874839504503E-2</v>
      </c>
      <c r="H89" s="2">
        <f t="shared" si="13"/>
        <v>80770.387401990578</v>
      </c>
      <c r="I89" s="2">
        <f t="shared" si="11"/>
        <v>2157.1246270832535</v>
      </c>
      <c r="J89" s="2">
        <f t="shared" si="8"/>
        <v>79713.612047182498</v>
      </c>
      <c r="K89" s="2">
        <f t="shared" si="9"/>
        <v>873949.35329156183</v>
      </c>
      <c r="L89" s="15">
        <f t="shared" si="12"/>
        <v>10.820170379299475</v>
      </c>
      <c r="N89" s="6"/>
    </row>
    <row r="90" spans="1:14" x14ac:dyDescent="0.2">
      <c r="A90" s="65">
        <v>81</v>
      </c>
      <c r="B90" s="2">
        <v>675</v>
      </c>
      <c r="C90" s="2">
        <v>22403</v>
      </c>
      <c r="D90" s="2">
        <v>21808</v>
      </c>
      <c r="E90" s="3">
        <v>0.51139999999999997</v>
      </c>
      <c r="F90" s="4">
        <f t="shared" si="10"/>
        <v>3.0535387120852277E-2</v>
      </c>
      <c r="G90" s="4">
        <f t="shared" si="7"/>
        <v>3.0086508741467965E-2</v>
      </c>
      <c r="H90" s="2">
        <f t="shared" si="13"/>
        <v>78613.262774907329</v>
      </c>
      <c r="I90" s="2">
        <f t="shared" si="11"/>
        <v>2365.1986176725677</v>
      </c>
      <c r="J90" s="2">
        <f t="shared" si="8"/>
        <v>77457.626730312521</v>
      </c>
      <c r="K90" s="2">
        <f t="shared" si="9"/>
        <v>794235.74124437931</v>
      </c>
      <c r="L90" s="15">
        <f t="shared" si="12"/>
        <v>10.103075654276145</v>
      </c>
      <c r="N90" s="6"/>
    </row>
    <row r="91" spans="1:14" x14ac:dyDescent="0.2">
      <c r="A91" s="65">
        <v>82</v>
      </c>
      <c r="B91" s="2">
        <v>748</v>
      </c>
      <c r="C91" s="2">
        <v>21174</v>
      </c>
      <c r="D91" s="2">
        <v>21691</v>
      </c>
      <c r="E91" s="3">
        <v>0.50180000000000002</v>
      </c>
      <c r="F91" s="4">
        <f t="shared" si="10"/>
        <v>3.4900268284147905E-2</v>
      </c>
      <c r="G91" s="4">
        <f t="shared" si="7"/>
        <v>3.4303817057266685E-2</v>
      </c>
      <c r="H91" s="2">
        <f t="shared" si="13"/>
        <v>76248.064157234767</v>
      </c>
      <c r="I91" s="2">
        <f t="shared" si="11"/>
        <v>2615.5996438205143</v>
      </c>
      <c r="J91" s="2">
        <f t="shared" si="8"/>
        <v>74944.972414683376</v>
      </c>
      <c r="K91" s="2">
        <f t="shared" si="9"/>
        <v>716778.11451406684</v>
      </c>
      <c r="L91" s="15">
        <f t="shared" si="12"/>
        <v>9.4006073785160567</v>
      </c>
      <c r="N91" s="6"/>
    </row>
    <row r="92" spans="1:14" x14ac:dyDescent="0.2">
      <c r="A92" s="65">
        <v>83</v>
      </c>
      <c r="B92" s="2">
        <v>843</v>
      </c>
      <c r="C92" s="2">
        <v>19379</v>
      </c>
      <c r="D92" s="2">
        <v>20425</v>
      </c>
      <c r="E92" s="3">
        <v>0.50260000000000005</v>
      </c>
      <c r="F92" s="4">
        <f t="shared" si="10"/>
        <v>4.2357552004823634E-2</v>
      </c>
      <c r="G92" s="4">
        <f t="shared" si="7"/>
        <v>4.148354976477351E-2</v>
      </c>
      <c r="H92" s="2">
        <f t="shared" si="13"/>
        <v>73632.464513414248</v>
      </c>
      <c r="I92" s="2">
        <f t="shared" si="11"/>
        <v>3054.5360059451396</v>
      </c>
      <c r="J92" s="2">
        <f t="shared" si="8"/>
        <v>72113.138304057138</v>
      </c>
      <c r="K92" s="2">
        <f t="shared" si="9"/>
        <v>641833.14209938352</v>
      </c>
      <c r="L92" s="15">
        <f t="shared" si="12"/>
        <v>8.7167141062140505</v>
      </c>
      <c r="N92" s="6"/>
    </row>
    <row r="93" spans="1:14" x14ac:dyDescent="0.2">
      <c r="A93" s="65">
        <v>84</v>
      </c>
      <c r="B93" s="2">
        <v>941</v>
      </c>
      <c r="C93" s="2">
        <v>18660</v>
      </c>
      <c r="D93" s="2">
        <v>18530</v>
      </c>
      <c r="E93" s="3">
        <v>0.50549999999999995</v>
      </c>
      <c r="F93" s="4">
        <f t="shared" si="10"/>
        <v>5.0605001344447433E-2</v>
      </c>
      <c r="G93" s="4">
        <f t="shared" si="7"/>
        <v>4.9369568708024877E-2</v>
      </c>
      <c r="H93" s="2">
        <f t="shared" si="13"/>
        <v>70577.928507469114</v>
      </c>
      <c r="I93" s="2">
        <f t="shared" si="11"/>
        <v>3484.4018907195641</v>
      </c>
      <c r="J93" s="2">
        <f t="shared" si="8"/>
        <v>68854.891772508301</v>
      </c>
      <c r="K93" s="2">
        <f t="shared" si="9"/>
        <v>569720.00379532634</v>
      </c>
      <c r="L93" s="15">
        <f t="shared" si="12"/>
        <v>8.072212033469274</v>
      </c>
      <c r="N93" s="6"/>
    </row>
    <row r="94" spans="1:14" x14ac:dyDescent="0.2">
      <c r="A94" s="65">
        <v>85</v>
      </c>
      <c r="B94" s="2">
        <v>997</v>
      </c>
      <c r="C94" s="2">
        <v>17054</v>
      </c>
      <c r="D94" s="2">
        <v>17737</v>
      </c>
      <c r="E94" s="3">
        <v>0.51149999999999995</v>
      </c>
      <c r="F94" s="4">
        <f t="shared" si="10"/>
        <v>5.7313673076370322E-2</v>
      </c>
      <c r="G94" s="4">
        <f t="shared" si="7"/>
        <v>5.5752723418484106E-2</v>
      </c>
      <c r="H94" s="2">
        <f t="shared" si="13"/>
        <v>67093.526616749557</v>
      </c>
      <c r="I94" s="2">
        <f t="shared" si="11"/>
        <v>3740.6468326343397</v>
      </c>
      <c r="J94" s="2">
        <f t="shared" si="8"/>
        <v>65266.220639007683</v>
      </c>
      <c r="K94" s="2">
        <f t="shared" si="9"/>
        <v>500865.11202281807</v>
      </c>
      <c r="L94" s="15">
        <f t="shared" si="12"/>
        <v>7.4651778983664219</v>
      </c>
      <c r="N94" s="6"/>
    </row>
    <row r="95" spans="1:14" x14ac:dyDescent="0.2">
      <c r="A95" s="65">
        <v>86</v>
      </c>
      <c r="B95" s="2">
        <v>1061</v>
      </c>
      <c r="C95" s="2">
        <v>15932</v>
      </c>
      <c r="D95" s="2">
        <v>16082</v>
      </c>
      <c r="E95" s="3">
        <v>0.49669999999999997</v>
      </c>
      <c r="F95" s="4">
        <f t="shared" si="10"/>
        <v>6.6283500968326359E-2</v>
      </c>
      <c r="G95" s="4">
        <f t="shared" si="7"/>
        <v>6.4143638027523764E-2</v>
      </c>
      <c r="H95" s="2">
        <f t="shared" si="13"/>
        <v>63352.879784115219</v>
      </c>
      <c r="I95" s="2">
        <f t="shared" si="11"/>
        <v>4063.6841888735144</v>
      </c>
      <c r="J95" s="2">
        <f t="shared" si="8"/>
        <v>61307.627531855178</v>
      </c>
      <c r="K95" s="2">
        <f t="shared" si="9"/>
        <v>435598.89138381038</v>
      </c>
      <c r="L95" s="15">
        <f t="shared" si="12"/>
        <v>6.8757551806355339</v>
      </c>
      <c r="N95" s="6"/>
    </row>
    <row r="96" spans="1:14" x14ac:dyDescent="0.2">
      <c r="A96" s="65">
        <v>87</v>
      </c>
      <c r="B96" s="2">
        <v>1118</v>
      </c>
      <c r="C96" s="2">
        <v>13842</v>
      </c>
      <c r="D96" s="2">
        <v>14786</v>
      </c>
      <c r="E96" s="3">
        <v>0.49349999999999999</v>
      </c>
      <c r="F96" s="4">
        <f t="shared" si="10"/>
        <v>7.8105351404219647E-2</v>
      </c>
      <c r="G96" s="4">
        <f t="shared" si="7"/>
        <v>7.5133060448444908E-2</v>
      </c>
      <c r="H96" s="2">
        <f t="shared" si="13"/>
        <v>59289.195595241705</v>
      </c>
      <c r="I96" s="2">
        <f t="shared" si="11"/>
        <v>4454.5787165969687</v>
      </c>
      <c r="J96" s="2">
        <f t="shared" si="8"/>
        <v>57032.951475285343</v>
      </c>
      <c r="K96" s="2">
        <f t="shared" si="9"/>
        <v>374291.26385195518</v>
      </c>
      <c r="L96" s="15">
        <f t="shared" si="12"/>
        <v>6.3129759156657235</v>
      </c>
      <c r="N96" s="6"/>
    </row>
    <row r="97" spans="1:14" x14ac:dyDescent="0.2">
      <c r="A97" s="65">
        <v>88</v>
      </c>
      <c r="B97" s="2">
        <v>1183</v>
      </c>
      <c r="C97" s="2">
        <v>12482</v>
      </c>
      <c r="D97" s="2">
        <v>12715</v>
      </c>
      <c r="E97" s="3">
        <v>0.50990000000000002</v>
      </c>
      <c r="F97" s="4">
        <f t="shared" si="10"/>
        <v>9.3900067468349405E-2</v>
      </c>
      <c r="G97" s="4">
        <f t="shared" si="7"/>
        <v>8.9768866264672634E-2</v>
      </c>
      <c r="H97" s="2">
        <f t="shared" si="13"/>
        <v>54834.616878644738</v>
      </c>
      <c r="I97" s="2">
        <f t="shared" si="11"/>
        <v>4922.4413892536204</v>
      </c>
      <c r="J97" s="2">
        <f t="shared" si="8"/>
        <v>52422.128353771543</v>
      </c>
      <c r="K97" s="2">
        <f t="shared" si="9"/>
        <v>317258.31237666984</v>
      </c>
      <c r="L97" s="15">
        <f t="shared" si="12"/>
        <v>5.7857304461303825</v>
      </c>
      <c r="N97" s="6"/>
    </row>
    <row r="98" spans="1:14" x14ac:dyDescent="0.2">
      <c r="A98" s="65">
        <v>89</v>
      </c>
      <c r="B98" s="2">
        <v>1112</v>
      </c>
      <c r="C98" s="2">
        <v>10787</v>
      </c>
      <c r="D98" s="2">
        <v>11282</v>
      </c>
      <c r="E98" s="3">
        <v>0.50019999999999998</v>
      </c>
      <c r="F98" s="4">
        <f t="shared" si="10"/>
        <v>0.10077484253930853</v>
      </c>
      <c r="G98" s="4">
        <f t="shared" si="7"/>
        <v>9.5942481998878087E-2</v>
      </c>
      <c r="H98" s="2">
        <f t="shared" si="13"/>
        <v>49912.17548939112</v>
      </c>
      <c r="I98" s="2">
        <f t="shared" si="11"/>
        <v>4788.6979984157515</v>
      </c>
      <c r="J98" s="2">
        <f t="shared" si="8"/>
        <v>47518.784229782927</v>
      </c>
      <c r="K98" s="2">
        <f>K99+J98</f>
        <v>264836.18402289832</v>
      </c>
      <c r="L98" s="15">
        <f t="shared" si="12"/>
        <v>5.3060436942723426</v>
      </c>
      <c r="N98" s="6"/>
    </row>
    <row r="99" spans="1:14" x14ac:dyDescent="0.2">
      <c r="A99" s="65">
        <v>90</v>
      </c>
      <c r="B99" s="8">
        <v>1146</v>
      </c>
      <c r="C99" s="2">
        <v>9351</v>
      </c>
      <c r="D99" s="2">
        <v>9649</v>
      </c>
      <c r="E99" s="3">
        <v>0.50980000000000003</v>
      </c>
      <c r="F99" s="4">
        <f t="shared" ref="F99:F109" si="14">B99/((C99+D99)/2)</f>
        <v>0.12063157894736842</v>
      </c>
      <c r="G99" s="4">
        <f t="shared" ref="G99:G108" si="15">F99/((1+(1-E99)*F99))</f>
        <v>0.11389647061274273</v>
      </c>
      <c r="H99" s="2">
        <f t="shared" ref="H99:H109" si="16">H98-I98</f>
        <v>45123.477490975369</v>
      </c>
      <c r="I99" s="2">
        <f t="shared" ref="I99:I109" si="17">H99*G99</f>
        <v>5139.4048279956342</v>
      </c>
      <c r="J99" s="2">
        <f t="shared" ref="J99:J108" si="18">H100+I99*E99</f>
        <v>42604.14124429191</v>
      </c>
      <c r="K99" s="2">
        <f t="shared" ref="K99:K108" si="19">K100+J99</f>
        <v>217317.39979311539</v>
      </c>
      <c r="L99" s="15">
        <f t="shared" ref="L99:L109" si="20">K99/H99</f>
        <v>4.8160605493355106</v>
      </c>
      <c r="N99" s="6"/>
    </row>
    <row r="100" spans="1:14" x14ac:dyDescent="0.2">
      <c r="A100" s="65">
        <v>91</v>
      </c>
      <c r="B100" s="8">
        <v>1163</v>
      </c>
      <c r="C100" s="2">
        <v>7911</v>
      </c>
      <c r="D100" s="2">
        <v>8159</v>
      </c>
      <c r="E100" s="3">
        <v>0.497</v>
      </c>
      <c r="F100" s="4">
        <f t="shared" si="14"/>
        <v>0.14474175482265089</v>
      </c>
      <c r="G100" s="4">
        <f t="shared" si="15"/>
        <v>0.13491896567385409</v>
      </c>
      <c r="H100" s="2">
        <f t="shared" si="16"/>
        <v>39984.072662979735</v>
      </c>
      <c r="I100" s="2">
        <f t="shared" si="17"/>
        <v>5394.6097271174503</v>
      </c>
      <c r="J100" s="2">
        <f t="shared" si="18"/>
        <v>37270.583970239655</v>
      </c>
      <c r="K100" s="2">
        <f t="shared" si="19"/>
        <v>174713.25854882348</v>
      </c>
      <c r="L100" s="15">
        <f t="shared" si="20"/>
        <v>4.369571354610561</v>
      </c>
      <c r="N100" s="6"/>
    </row>
    <row r="101" spans="1:14" x14ac:dyDescent="0.2">
      <c r="A101" s="65">
        <v>92</v>
      </c>
      <c r="B101" s="8">
        <v>1117</v>
      </c>
      <c r="C101" s="2">
        <v>6794</v>
      </c>
      <c r="D101" s="2">
        <v>6772</v>
      </c>
      <c r="E101" s="3">
        <v>0.4965</v>
      </c>
      <c r="F101" s="4">
        <f t="shared" si="14"/>
        <v>0.16467639687453928</v>
      </c>
      <c r="G101" s="4">
        <f t="shared" si="15"/>
        <v>0.15206776422744026</v>
      </c>
      <c r="H101" s="2">
        <f t="shared" si="16"/>
        <v>34589.462935862284</v>
      </c>
      <c r="I101" s="2">
        <f t="shared" si="17"/>
        <v>5259.9422944844891</v>
      </c>
      <c r="J101" s="2">
        <f t="shared" si="18"/>
        <v>31941.081990589344</v>
      </c>
      <c r="K101" s="2">
        <f t="shared" si="19"/>
        <v>137442.67457858383</v>
      </c>
      <c r="L101" s="15">
        <f t="shared" si="20"/>
        <v>3.9735417353382365</v>
      </c>
      <c r="N101" s="6"/>
    </row>
    <row r="102" spans="1:14" x14ac:dyDescent="0.2">
      <c r="A102" s="65">
        <v>93</v>
      </c>
      <c r="B102" s="8">
        <v>1006</v>
      </c>
      <c r="C102" s="2">
        <v>5258</v>
      </c>
      <c r="D102" s="2">
        <v>5698</v>
      </c>
      <c r="E102" s="3">
        <v>0.4793</v>
      </c>
      <c r="F102" s="4">
        <f t="shared" si="14"/>
        <v>0.1836436655713764</v>
      </c>
      <c r="G102" s="4">
        <f t="shared" si="15"/>
        <v>0.16761570590488137</v>
      </c>
      <c r="H102" s="2">
        <f t="shared" si="16"/>
        <v>29329.520641377796</v>
      </c>
      <c r="I102" s="2">
        <f t="shared" si="17"/>
        <v>4916.0883061563281</v>
      </c>
      <c r="J102" s="2">
        <f t="shared" si="18"/>
        <v>26769.713460362196</v>
      </c>
      <c r="K102" s="2">
        <f t="shared" si="19"/>
        <v>105501.59258799448</v>
      </c>
      <c r="L102" s="15">
        <f t="shared" si="20"/>
        <v>3.5971127478692537</v>
      </c>
      <c r="N102" s="6"/>
    </row>
    <row r="103" spans="1:14" x14ac:dyDescent="0.2">
      <c r="A103" s="65">
        <v>94</v>
      </c>
      <c r="B103" s="8">
        <v>875</v>
      </c>
      <c r="C103" s="2">
        <v>4033</v>
      </c>
      <c r="D103" s="2">
        <v>4331</v>
      </c>
      <c r="E103" s="3">
        <v>0.48549999999999999</v>
      </c>
      <c r="F103" s="4">
        <f t="shared" si="14"/>
        <v>0.20923003347680535</v>
      </c>
      <c r="G103" s="4">
        <f t="shared" si="15"/>
        <v>0.18889563516157323</v>
      </c>
      <c r="H103" s="2">
        <f t="shared" si="16"/>
        <v>24413.432335221467</v>
      </c>
      <c r="I103" s="2">
        <f t="shared" si="17"/>
        <v>4611.5908074357494</v>
      </c>
      <c r="J103" s="2">
        <f t="shared" si="18"/>
        <v>22040.768864795773</v>
      </c>
      <c r="K103" s="2">
        <f t="shared" si="19"/>
        <v>78731.879127632288</v>
      </c>
      <c r="L103" s="15">
        <f t="shared" si="20"/>
        <v>3.2249410097917748</v>
      </c>
      <c r="N103" s="6"/>
    </row>
    <row r="104" spans="1:14" x14ac:dyDescent="0.2">
      <c r="A104" s="65">
        <v>95</v>
      </c>
      <c r="B104" s="8">
        <v>713</v>
      </c>
      <c r="C104" s="2">
        <v>2779</v>
      </c>
      <c r="D104" s="2">
        <v>3220</v>
      </c>
      <c r="E104" s="3">
        <v>0.47070000000000001</v>
      </c>
      <c r="F104" s="4">
        <f t="shared" si="14"/>
        <v>0.23770628438073013</v>
      </c>
      <c r="G104" s="4">
        <f t="shared" si="15"/>
        <v>0.2111409640151537</v>
      </c>
      <c r="H104" s="2">
        <f t="shared" si="16"/>
        <v>19801.841527785717</v>
      </c>
      <c r="I104" s="2">
        <f t="shared" si="17"/>
        <v>4180.9799094519803</v>
      </c>
      <c r="J104" s="2">
        <f t="shared" si="18"/>
        <v>17588.848861712784</v>
      </c>
      <c r="K104" s="2">
        <f t="shared" si="19"/>
        <v>56691.110262836519</v>
      </c>
      <c r="L104" s="15">
        <f t="shared" si="20"/>
        <v>2.8629211168712874</v>
      </c>
      <c r="N104" s="6"/>
    </row>
    <row r="105" spans="1:14" x14ac:dyDescent="0.2">
      <c r="A105" s="65">
        <v>96</v>
      </c>
      <c r="B105" s="8">
        <v>563</v>
      </c>
      <c r="C105" s="2">
        <v>2126</v>
      </c>
      <c r="D105" s="2">
        <v>2172</v>
      </c>
      <c r="E105" s="3">
        <v>0.47139999999999999</v>
      </c>
      <c r="F105" s="4">
        <f t="shared" si="14"/>
        <v>0.26198231735691019</v>
      </c>
      <c r="G105" s="4">
        <f t="shared" si="15"/>
        <v>0.23011509269714428</v>
      </c>
      <c r="H105" s="2">
        <f t="shared" si="16"/>
        <v>15620.861618333736</v>
      </c>
      <c r="I105" s="2">
        <f t="shared" si="17"/>
        <v>3594.5960193121309</v>
      </c>
      <c r="J105" s="2">
        <f t="shared" si="18"/>
        <v>13720.758162525342</v>
      </c>
      <c r="K105" s="2">
        <f t="shared" si="19"/>
        <v>39102.261401123738</v>
      </c>
      <c r="L105" s="15">
        <f t="shared" si="20"/>
        <v>2.5032077203238643</v>
      </c>
      <c r="N105" s="6"/>
    </row>
    <row r="106" spans="1:14" x14ac:dyDescent="0.2">
      <c r="A106" s="65">
        <v>97</v>
      </c>
      <c r="B106" s="8">
        <v>468</v>
      </c>
      <c r="C106" s="2">
        <v>1532</v>
      </c>
      <c r="D106" s="2">
        <v>1559</v>
      </c>
      <c r="E106" s="3">
        <v>0.4612</v>
      </c>
      <c r="F106" s="4">
        <f t="shared" si="14"/>
        <v>0.30281462309932061</v>
      </c>
      <c r="G106" s="4">
        <f t="shared" si="15"/>
        <v>0.26033867168534358</v>
      </c>
      <c r="H106" s="2">
        <f t="shared" si="16"/>
        <v>12026.265599021604</v>
      </c>
      <c r="I106" s="2">
        <f t="shared" si="17"/>
        <v>3130.9020113844272</v>
      </c>
      <c r="J106" s="2">
        <f t="shared" si="18"/>
        <v>10339.335595287675</v>
      </c>
      <c r="K106" s="2">
        <f t="shared" si="19"/>
        <v>25381.503238598394</v>
      </c>
      <c r="L106" s="15">
        <f t="shared" si="20"/>
        <v>2.1105057949712425</v>
      </c>
      <c r="N106" s="6"/>
    </row>
    <row r="107" spans="1:14" x14ac:dyDescent="0.2">
      <c r="A107" s="65">
        <v>98</v>
      </c>
      <c r="B107" s="8">
        <v>356</v>
      </c>
      <c r="C107" s="2">
        <v>1175</v>
      </c>
      <c r="D107" s="2">
        <v>1125</v>
      </c>
      <c r="E107" s="3">
        <v>0.48920000000000002</v>
      </c>
      <c r="F107" s="4">
        <f t="shared" si="14"/>
        <v>0.30956521739130433</v>
      </c>
      <c r="G107" s="4">
        <f t="shared" si="15"/>
        <v>0.26729841194709775</v>
      </c>
      <c r="H107" s="2">
        <f t="shared" si="16"/>
        <v>8895.3635876371773</v>
      </c>
      <c r="I107" s="2">
        <f t="shared" si="17"/>
        <v>2377.7165606674557</v>
      </c>
      <c r="J107" s="2">
        <f t="shared" si="18"/>
        <v>7680.8259684482418</v>
      </c>
      <c r="K107" s="2">
        <f t="shared" si="19"/>
        <v>15042.16764331072</v>
      </c>
      <c r="L107" s="15">
        <f t="shared" si="20"/>
        <v>1.691012120540683</v>
      </c>
      <c r="N107" s="6"/>
    </row>
    <row r="108" spans="1:14" x14ac:dyDescent="0.2">
      <c r="A108" s="65">
        <v>99</v>
      </c>
      <c r="B108" s="8">
        <v>287</v>
      </c>
      <c r="C108" s="2">
        <v>853</v>
      </c>
      <c r="D108" s="2">
        <v>887</v>
      </c>
      <c r="E108" s="3">
        <v>0.49919999999999998</v>
      </c>
      <c r="F108" s="4">
        <f t="shared" si="14"/>
        <v>0.32988505747126434</v>
      </c>
      <c r="G108" s="4">
        <f t="shared" si="15"/>
        <v>0.28311297213773773</v>
      </c>
      <c r="H108" s="2">
        <f t="shared" si="16"/>
        <v>6517.647026969722</v>
      </c>
      <c r="I108" s="2">
        <f t="shared" si="17"/>
        <v>1845.230421150088</v>
      </c>
      <c r="J108" s="2">
        <f t="shared" si="18"/>
        <v>5593.555632057758</v>
      </c>
      <c r="K108" s="2">
        <f t="shared" si="19"/>
        <v>7361.3416748624795</v>
      </c>
      <c r="L108" s="15">
        <f t="shared" si="20"/>
        <v>1.129447735417642</v>
      </c>
      <c r="N108" s="6"/>
    </row>
    <row r="109" spans="1:14" x14ac:dyDescent="0.2">
      <c r="A109" s="65" t="s">
        <v>52</v>
      </c>
      <c r="B109" s="8">
        <v>615</v>
      </c>
      <c r="C109" s="2">
        <v>1586</v>
      </c>
      <c r="D109" s="2">
        <v>1665</v>
      </c>
      <c r="E109" s="3"/>
      <c r="F109" s="4">
        <f t="shared" si="14"/>
        <v>0.37834512457705322</v>
      </c>
      <c r="G109" s="4">
        <v>1</v>
      </c>
      <c r="H109" s="2">
        <f t="shared" si="16"/>
        <v>4672.4166058196342</v>
      </c>
      <c r="I109" s="2">
        <f t="shared" si="17"/>
        <v>4672.4166058196342</v>
      </c>
      <c r="J109" s="2">
        <f>H109*F109</f>
        <v>1767.7860428047218</v>
      </c>
      <c r="K109" s="2">
        <f>J109</f>
        <v>1767.7860428047218</v>
      </c>
      <c r="L109" s="15">
        <f t="shared" si="20"/>
        <v>0.37834512457705322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67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41640</v>
      </c>
      <c r="D7" s="74">
        <v>42005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93</v>
      </c>
      <c r="C9" s="2">
        <v>31067</v>
      </c>
      <c r="D9" s="2">
        <v>30898</v>
      </c>
      <c r="E9" s="3">
        <v>0.123</v>
      </c>
      <c r="F9" s="4">
        <f>B9/((C9+D9)/2)</f>
        <v>3.001694504962479E-3</v>
      </c>
      <c r="G9" s="4">
        <f t="shared" ref="G9:G72" si="0">F9/((1+(1-E9)*F9))</f>
        <v>2.9938133330345957E-3</v>
      </c>
      <c r="H9" s="2">
        <v>100000</v>
      </c>
      <c r="I9" s="2">
        <f>H9*G9</f>
        <v>299.38133330345954</v>
      </c>
      <c r="J9" s="2">
        <f t="shared" ref="J9:J72" si="1">H10+I9*E9</f>
        <v>99737.44257069286</v>
      </c>
      <c r="K9" s="2">
        <f t="shared" ref="K9:K72" si="2">K10+J9</f>
        <v>8658710.1252168566</v>
      </c>
      <c r="L9" s="64">
        <f>K9/H9</f>
        <v>86.587101252168566</v>
      </c>
      <c r="M9" s="5"/>
      <c r="N9" s="6"/>
    </row>
    <row r="10" spans="1:14" x14ac:dyDescent="0.2">
      <c r="A10" s="65">
        <v>1</v>
      </c>
      <c r="B10" s="2">
        <v>4</v>
      </c>
      <c r="C10" s="2">
        <v>33630</v>
      </c>
      <c r="D10" s="2">
        <v>31621</v>
      </c>
      <c r="E10" s="3">
        <v>0.56200000000000006</v>
      </c>
      <c r="F10" s="4">
        <f t="shared" ref="F10:F73" si="3">B10/((C10+D10)/2)</f>
        <v>1.2260348500406124E-4</v>
      </c>
      <c r="G10" s="4">
        <f t="shared" si="0"/>
        <v>1.2259690151043059E-4</v>
      </c>
      <c r="H10" s="2">
        <f>H9-I9</f>
        <v>99700.618666696537</v>
      </c>
      <c r="I10" s="2">
        <f t="shared" ref="I10:I73" si="4">H10*G10</f>
        <v>12.222986927209993</v>
      </c>
      <c r="J10" s="2">
        <f t="shared" si="1"/>
        <v>99695.264998422412</v>
      </c>
      <c r="K10" s="2">
        <f t="shared" si="2"/>
        <v>8558972.6826461647</v>
      </c>
      <c r="L10" s="15">
        <f t="shared" ref="L10:L73" si="5">K10/H10</f>
        <v>85.846735929083636</v>
      </c>
      <c r="N10" s="6"/>
    </row>
    <row r="11" spans="1:14" x14ac:dyDescent="0.2">
      <c r="A11" s="65">
        <v>2</v>
      </c>
      <c r="B11" s="2">
        <v>6</v>
      </c>
      <c r="C11" s="2">
        <v>34147</v>
      </c>
      <c r="D11" s="2">
        <v>33114</v>
      </c>
      <c r="E11" s="3">
        <v>0.67579999999999996</v>
      </c>
      <c r="F11" s="4">
        <f t="shared" si="3"/>
        <v>1.7840947949034359E-4</v>
      </c>
      <c r="G11" s="4">
        <f t="shared" si="0"/>
        <v>1.7839916081986213E-4</v>
      </c>
      <c r="H11" s="2">
        <f t="shared" ref="H11:H74" si="6">H10-I10</f>
        <v>99688.395679769324</v>
      </c>
      <c r="I11" s="2">
        <f t="shared" si="4"/>
        <v>17.784326132749218</v>
      </c>
      <c r="J11" s="2">
        <f t="shared" si="1"/>
        <v>99682.630001237092</v>
      </c>
      <c r="K11" s="2">
        <f t="shared" si="2"/>
        <v>8459277.4176477417</v>
      </c>
      <c r="L11" s="15">
        <f t="shared" si="5"/>
        <v>84.857192855441454</v>
      </c>
      <c r="N11" s="6"/>
    </row>
    <row r="12" spans="1:14" x14ac:dyDescent="0.2">
      <c r="A12" s="65">
        <v>3</v>
      </c>
      <c r="B12" s="8">
        <v>1</v>
      </c>
      <c r="C12" s="2">
        <v>35058</v>
      </c>
      <c r="D12" s="2">
        <v>34018</v>
      </c>
      <c r="E12" s="3">
        <v>0.61280000000000001</v>
      </c>
      <c r="F12" s="4">
        <f t="shared" si="3"/>
        <v>2.8953616306676705E-5</v>
      </c>
      <c r="G12" s="4">
        <f t="shared" si="0"/>
        <v>2.895329171594903E-5</v>
      </c>
      <c r="H12" s="2">
        <f t="shared" si="6"/>
        <v>99670.611353636574</v>
      </c>
      <c r="I12" s="2">
        <f t="shared" si="4"/>
        <v>2.885792286028821</v>
      </c>
      <c r="J12" s="2">
        <f t="shared" si="1"/>
        <v>99669.493974863421</v>
      </c>
      <c r="K12" s="2">
        <f t="shared" si="2"/>
        <v>8359594.7876465041</v>
      </c>
      <c r="L12" s="15">
        <f t="shared" si="5"/>
        <v>83.872213424940497</v>
      </c>
      <c r="N12" s="6"/>
    </row>
    <row r="13" spans="1:14" x14ac:dyDescent="0.2">
      <c r="A13" s="65">
        <v>4</v>
      </c>
      <c r="B13" s="2">
        <v>6</v>
      </c>
      <c r="C13" s="2">
        <v>35388</v>
      </c>
      <c r="D13" s="2">
        <v>34710</v>
      </c>
      <c r="E13" s="3">
        <v>0.45340000000000003</v>
      </c>
      <c r="F13" s="4">
        <f t="shared" si="3"/>
        <v>1.7118890695882907E-4</v>
      </c>
      <c r="G13" s="4">
        <f t="shared" si="0"/>
        <v>1.7117288999372239E-4</v>
      </c>
      <c r="H13" s="2">
        <f t="shared" si="6"/>
        <v>99667.72556135054</v>
      </c>
      <c r="I13" s="2">
        <f t="shared" si="4"/>
        <v>17.060412623437568</v>
      </c>
      <c r="J13" s="2">
        <f t="shared" si="1"/>
        <v>99658.400339810571</v>
      </c>
      <c r="K13" s="2">
        <f t="shared" si="2"/>
        <v>8259925.2936716406</v>
      </c>
      <c r="L13" s="15">
        <f t="shared" si="5"/>
        <v>82.874624128823299</v>
      </c>
      <c r="N13" s="6"/>
    </row>
    <row r="14" spans="1:14" x14ac:dyDescent="0.2">
      <c r="A14" s="65">
        <v>5</v>
      </c>
      <c r="B14" s="2">
        <v>3</v>
      </c>
      <c r="C14" s="2">
        <v>36535</v>
      </c>
      <c r="D14" s="2">
        <v>35068</v>
      </c>
      <c r="E14" s="3">
        <v>0.34660000000000002</v>
      </c>
      <c r="F14" s="4">
        <f t="shared" si="3"/>
        <v>8.3795371702302977E-5</v>
      </c>
      <c r="G14" s="4">
        <f t="shared" si="0"/>
        <v>8.3790783998022626E-5</v>
      </c>
      <c r="H14" s="2">
        <f t="shared" si="6"/>
        <v>99650.665148727101</v>
      </c>
      <c r="I14" s="2">
        <f t="shared" si="4"/>
        <v>8.3498073587362729</v>
      </c>
      <c r="J14" s="2">
        <f t="shared" si="1"/>
        <v>99645.2093845989</v>
      </c>
      <c r="K14" s="2">
        <f t="shared" si="2"/>
        <v>8160266.8933318304</v>
      </c>
      <c r="L14" s="15">
        <f t="shared" si="5"/>
        <v>81.888734823322622</v>
      </c>
      <c r="N14" s="6"/>
    </row>
    <row r="15" spans="1:14" x14ac:dyDescent="0.2">
      <c r="A15" s="65">
        <v>6</v>
      </c>
      <c r="B15" s="2">
        <v>2</v>
      </c>
      <c r="C15" s="2">
        <v>34709</v>
      </c>
      <c r="D15" s="2">
        <v>36135</v>
      </c>
      <c r="E15" s="3">
        <v>0.82740000000000002</v>
      </c>
      <c r="F15" s="4">
        <f t="shared" si="3"/>
        <v>5.6462085709446108E-5</v>
      </c>
      <c r="G15" s="4">
        <f t="shared" si="0"/>
        <v>5.6461535471682993E-5</v>
      </c>
      <c r="H15" s="2">
        <f t="shared" si="6"/>
        <v>99642.315341368361</v>
      </c>
      <c r="I15" s="2">
        <f t="shared" si="4"/>
        <v>5.6259581221272921</v>
      </c>
      <c r="J15" s="2">
        <f t="shared" si="1"/>
        <v>99641.344300996483</v>
      </c>
      <c r="K15" s="2">
        <f t="shared" si="2"/>
        <v>8060621.6839472316</v>
      </c>
      <c r="L15" s="15">
        <f t="shared" si="5"/>
        <v>80.89556787527512</v>
      </c>
      <c r="N15" s="6"/>
    </row>
    <row r="16" spans="1:14" x14ac:dyDescent="0.2">
      <c r="A16" s="65">
        <v>7</v>
      </c>
      <c r="B16" s="2">
        <v>2</v>
      </c>
      <c r="C16" s="2">
        <v>33980</v>
      </c>
      <c r="D16" s="2">
        <v>34441</v>
      </c>
      <c r="E16" s="3">
        <v>0.4466</v>
      </c>
      <c r="F16" s="4">
        <f t="shared" si="3"/>
        <v>5.8461583431987253E-5</v>
      </c>
      <c r="G16" s="4">
        <f t="shared" si="0"/>
        <v>5.8459692106598158E-5</v>
      </c>
      <c r="H16" s="2">
        <f t="shared" si="6"/>
        <v>99636.689383246237</v>
      </c>
      <c r="I16" s="2">
        <f t="shared" si="4"/>
        <v>5.8247301838653325</v>
      </c>
      <c r="J16" s="2">
        <f t="shared" si="1"/>
        <v>99633.465977562475</v>
      </c>
      <c r="K16" s="2">
        <f t="shared" si="2"/>
        <v>7960980.3396462351</v>
      </c>
      <c r="L16" s="15">
        <f t="shared" si="5"/>
        <v>79.900088902239887</v>
      </c>
      <c r="N16" s="6"/>
    </row>
    <row r="17" spans="1:14" x14ac:dyDescent="0.2">
      <c r="A17" s="65">
        <v>8</v>
      </c>
      <c r="B17" s="8">
        <v>4</v>
      </c>
      <c r="C17" s="2">
        <v>33250</v>
      </c>
      <c r="D17" s="2">
        <v>33794</v>
      </c>
      <c r="E17" s="3">
        <v>0.81640000000000001</v>
      </c>
      <c r="F17" s="4">
        <f t="shared" si="3"/>
        <v>1.1932462263588091E-4</v>
      </c>
      <c r="G17" s="4">
        <f t="shared" si="0"/>
        <v>1.1932200852923261E-4</v>
      </c>
      <c r="H17" s="2">
        <f t="shared" si="6"/>
        <v>99630.864653062366</v>
      </c>
      <c r="I17" s="2">
        <f t="shared" si="4"/>
        <v>11.888154881907528</v>
      </c>
      <c r="J17" s="2">
        <f t="shared" si="1"/>
        <v>99628.681987826058</v>
      </c>
      <c r="K17" s="2">
        <f t="shared" si="2"/>
        <v>7861346.8736686725</v>
      </c>
      <c r="L17" s="15">
        <f t="shared" si="5"/>
        <v>78.904734000288911</v>
      </c>
      <c r="N17" s="6"/>
    </row>
    <row r="18" spans="1:14" x14ac:dyDescent="0.2">
      <c r="A18" s="65">
        <v>9</v>
      </c>
      <c r="B18" s="8">
        <v>4</v>
      </c>
      <c r="C18" s="2">
        <v>32955</v>
      </c>
      <c r="D18" s="2">
        <v>33066</v>
      </c>
      <c r="E18" s="3">
        <v>0.5877</v>
      </c>
      <c r="F18" s="4">
        <f t="shared" si="3"/>
        <v>1.2117356598658003E-4</v>
      </c>
      <c r="G18" s="4">
        <f t="shared" si="0"/>
        <v>1.2116751247446804E-4</v>
      </c>
      <c r="H18" s="2">
        <f t="shared" si="6"/>
        <v>99618.976498180462</v>
      </c>
      <c r="I18" s="2">
        <f t="shared" si="4"/>
        <v>12.07058357753702</v>
      </c>
      <c r="J18" s="2">
        <f t="shared" si="1"/>
        <v>99613.999796571457</v>
      </c>
      <c r="K18" s="2">
        <f t="shared" si="2"/>
        <v>7761718.1916808467</v>
      </c>
      <c r="L18" s="15">
        <f t="shared" si="5"/>
        <v>77.914052769078737</v>
      </c>
      <c r="N18" s="6"/>
    </row>
    <row r="19" spans="1:14" x14ac:dyDescent="0.2">
      <c r="A19" s="65">
        <v>10</v>
      </c>
      <c r="B19" s="2">
        <v>4</v>
      </c>
      <c r="C19" s="2">
        <v>32611</v>
      </c>
      <c r="D19" s="2">
        <v>32842</v>
      </c>
      <c r="E19" s="3">
        <v>0.52049999999999996</v>
      </c>
      <c r="F19" s="4">
        <f t="shared" si="3"/>
        <v>1.2222510809282996E-4</v>
      </c>
      <c r="G19" s="4">
        <f t="shared" si="0"/>
        <v>1.2221794527312625E-4</v>
      </c>
      <c r="H19" s="2">
        <f t="shared" si="6"/>
        <v>99606.905914602932</v>
      </c>
      <c r="I19" s="2">
        <f t="shared" si="4"/>
        <v>12.173751375896376</v>
      </c>
      <c r="J19" s="2">
        <f t="shared" si="1"/>
        <v>99601.06860081818</v>
      </c>
      <c r="K19" s="2">
        <f t="shared" si="2"/>
        <v>7662104.1918842755</v>
      </c>
      <c r="L19" s="15">
        <f t="shared" si="5"/>
        <v>76.923423346302016</v>
      </c>
      <c r="N19" s="6"/>
    </row>
    <row r="20" spans="1:14" x14ac:dyDescent="0.2">
      <c r="A20" s="65">
        <v>11</v>
      </c>
      <c r="B20" s="2">
        <v>2</v>
      </c>
      <c r="C20" s="2">
        <v>31160</v>
      </c>
      <c r="D20" s="2">
        <v>32454</v>
      </c>
      <c r="E20" s="3">
        <v>0.66300000000000003</v>
      </c>
      <c r="F20" s="4">
        <f t="shared" si="3"/>
        <v>6.2879240418775741E-5</v>
      </c>
      <c r="G20" s="4">
        <f t="shared" si="0"/>
        <v>6.2877908016788659E-5</v>
      </c>
      <c r="H20" s="2">
        <f t="shared" si="6"/>
        <v>99594.732163227032</v>
      </c>
      <c r="I20" s="2">
        <f t="shared" si="4"/>
        <v>6.262308407916092</v>
      </c>
      <c r="J20" s="2">
        <f t="shared" si="1"/>
        <v>99592.621765293574</v>
      </c>
      <c r="K20" s="2">
        <f t="shared" si="2"/>
        <v>7562503.123283457</v>
      </c>
      <c r="L20" s="15">
        <f t="shared" si="5"/>
        <v>75.932762295993498</v>
      </c>
      <c r="N20" s="6"/>
    </row>
    <row r="21" spans="1:14" x14ac:dyDescent="0.2">
      <c r="A21" s="65">
        <v>12</v>
      </c>
      <c r="B21" s="2">
        <v>0</v>
      </c>
      <c r="C21" s="2">
        <v>30611</v>
      </c>
      <c r="D21" s="2">
        <v>31129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99588.469854819123</v>
      </c>
      <c r="I21" s="2">
        <f t="shared" si="4"/>
        <v>0</v>
      </c>
      <c r="J21" s="2">
        <f t="shared" si="1"/>
        <v>99588.469854819123</v>
      </c>
      <c r="K21" s="2">
        <f t="shared" si="2"/>
        <v>7462910.5015181638</v>
      </c>
      <c r="L21" s="15">
        <f t="shared" si="5"/>
        <v>74.937495398791199</v>
      </c>
      <c r="N21" s="6"/>
    </row>
    <row r="22" spans="1:14" x14ac:dyDescent="0.2">
      <c r="A22" s="65">
        <v>13</v>
      </c>
      <c r="B22" s="2">
        <v>5</v>
      </c>
      <c r="C22" s="2">
        <v>29958</v>
      </c>
      <c r="D22" s="2">
        <v>30565</v>
      </c>
      <c r="E22" s="3">
        <v>0.3795</v>
      </c>
      <c r="F22" s="4">
        <f t="shared" si="3"/>
        <v>1.652264428399121E-4</v>
      </c>
      <c r="G22" s="4">
        <f t="shared" si="0"/>
        <v>1.6520950506453868E-4</v>
      </c>
      <c r="H22" s="2">
        <f t="shared" si="6"/>
        <v>99588.469854819123</v>
      </c>
      <c r="I22" s="2">
        <f t="shared" si="4"/>
        <v>16.452961814849399</v>
      </c>
      <c r="J22" s="2">
        <f t="shared" si="1"/>
        <v>99578.26079201301</v>
      </c>
      <c r="K22" s="2">
        <f t="shared" si="2"/>
        <v>7363322.0316633442</v>
      </c>
      <c r="L22" s="15">
        <f t="shared" si="5"/>
        <v>73.937495398791199</v>
      </c>
      <c r="N22" s="6"/>
    </row>
    <row r="23" spans="1:14" x14ac:dyDescent="0.2">
      <c r="A23" s="65">
        <v>14</v>
      </c>
      <c r="B23" s="2">
        <v>3</v>
      </c>
      <c r="C23" s="2">
        <v>28703</v>
      </c>
      <c r="D23" s="2">
        <v>30008</v>
      </c>
      <c r="E23" s="3">
        <v>0.80269999999999997</v>
      </c>
      <c r="F23" s="4">
        <f t="shared" si="3"/>
        <v>1.0219549999148371E-4</v>
      </c>
      <c r="G23" s="4">
        <f t="shared" si="0"/>
        <v>1.021934394475717E-4</v>
      </c>
      <c r="H23" s="2">
        <f t="shared" si="6"/>
        <v>99572.016893004271</v>
      </c>
      <c r="I23" s="2">
        <f t="shared" si="4"/>
        <v>10.17560687902782</v>
      </c>
      <c r="J23" s="2">
        <f t="shared" si="1"/>
        <v>99570.00924576704</v>
      </c>
      <c r="K23" s="2">
        <f t="shared" si="2"/>
        <v>7263743.770871331</v>
      </c>
      <c r="L23" s="15">
        <f t="shared" si="5"/>
        <v>72.949649886841527</v>
      </c>
      <c r="N23" s="6"/>
    </row>
    <row r="24" spans="1:14" x14ac:dyDescent="0.2">
      <c r="A24" s="65">
        <v>15</v>
      </c>
      <c r="B24" s="2">
        <v>4</v>
      </c>
      <c r="C24" s="2">
        <v>27671</v>
      </c>
      <c r="D24" s="2">
        <v>28780</v>
      </c>
      <c r="E24" s="3">
        <v>0.56440000000000001</v>
      </c>
      <c r="F24" s="4">
        <f t="shared" si="3"/>
        <v>1.4171582434323573E-4</v>
      </c>
      <c r="G24" s="4">
        <f t="shared" si="0"/>
        <v>1.4170707656515537E-4</v>
      </c>
      <c r="H24" s="2">
        <f t="shared" si="6"/>
        <v>99561.841286125244</v>
      </c>
      <c r="I24" s="2">
        <f t="shared" si="4"/>
        <v>14.108617466100798</v>
      </c>
      <c r="J24" s="2">
        <f t="shared" si="1"/>
        <v>99555.695572357014</v>
      </c>
      <c r="K24" s="2">
        <f t="shared" si="2"/>
        <v>7164173.7616255637</v>
      </c>
      <c r="L24" s="15">
        <f t="shared" si="5"/>
        <v>71.957023585339712</v>
      </c>
      <c r="N24" s="6"/>
    </row>
    <row r="25" spans="1:14" x14ac:dyDescent="0.2">
      <c r="A25" s="65">
        <v>16</v>
      </c>
      <c r="B25" s="2">
        <v>3</v>
      </c>
      <c r="C25" s="2">
        <v>27930</v>
      </c>
      <c r="D25" s="2">
        <v>27640</v>
      </c>
      <c r="E25" s="3">
        <v>0.41920000000000002</v>
      </c>
      <c r="F25" s="4">
        <f t="shared" si="3"/>
        <v>1.0797192729890228E-4</v>
      </c>
      <c r="G25" s="4">
        <f t="shared" si="0"/>
        <v>1.0796515679362256E-4</v>
      </c>
      <c r="H25" s="2">
        <f t="shared" si="6"/>
        <v>99547.73266865914</v>
      </c>
      <c r="I25" s="2">
        <f t="shared" si="4"/>
        <v>10.747686566021407</v>
      </c>
      <c r="J25" s="2">
        <f t="shared" si="1"/>
        <v>99541.490412301588</v>
      </c>
      <c r="K25" s="2">
        <f t="shared" si="2"/>
        <v>7064618.066053207</v>
      </c>
      <c r="L25" s="15">
        <f t="shared" si="5"/>
        <v>70.967141859147318</v>
      </c>
      <c r="N25" s="6"/>
    </row>
    <row r="26" spans="1:14" x14ac:dyDescent="0.2">
      <c r="A26" s="65">
        <v>17</v>
      </c>
      <c r="B26" s="2">
        <v>2</v>
      </c>
      <c r="C26" s="2">
        <v>27849</v>
      </c>
      <c r="D26" s="2">
        <v>27790</v>
      </c>
      <c r="E26" s="3">
        <v>0.44379999999999997</v>
      </c>
      <c r="F26" s="4">
        <f t="shared" si="3"/>
        <v>7.1892018188680605E-5</v>
      </c>
      <c r="G26" s="4">
        <f t="shared" si="0"/>
        <v>7.1889143604904974E-5</v>
      </c>
      <c r="H26" s="2">
        <f t="shared" si="6"/>
        <v>99536.984982093112</v>
      </c>
      <c r="I26" s="2">
        <f t="shared" si="4"/>
        <v>7.1556286073769613</v>
      </c>
      <c r="J26" s="2">
        <f t="shared" si="1"/>
        <v>99533.005021461693</v>
      </c>
      <c r="K26" s="2">
        <f t="shared" si="2"/>
        <v>6965076.5756409056</v>
      </c>
      <c r="L26" s="15">
        <f t="shared" si="5"/>
        <v>69.974759401180734</v>
      </c>
      <c r="N26" s="6"/>
    </row>
    <row r="27" spans="1:14" x14ac:dyDescent="0.2">
      <c r="A27" s="65">
        <v>18</v>
      </c>
      <c r="B27" s="2">
        <v>1</v>
      </c>
      <c r="C27" s="2">
        <v>27585</v>
      </c>
      <c r="D27" s="2">
        <v>28227</v>
      </c>
      <c r="E27" s="3">
        <v>0.83009999999999995</v>
      </c>
      <c r="F27" s="4">
        <f t="shared" si="3"/>
        <v>3.5834587543897367E-5</v>
      </c>
      <c r="G27" s="4">
        <f t="shared" si="0"/>
        <v>3.5834369373634465E-5</v>
      </c>
      <c r="H27" s="2">
        <f t="shared" si="6"/>
        <v>99529.829353485737</v>
      </c>
      <c r="I27" s="2">
        <f t="shared" si="4"/>
        <v>3.566588668747614</v>
      </c>
      <c r="J27" s="2">
        <f t="shared" si="1"/>
        <v>99529.223390070911</v>
      </c>
      <c r="K27" s="2">
        <f t="shared" si="2"/>
        <v>6865543.5706194444</v>
      </c>
      <c r="L27" s="15">
        <f t="shared" si="5"/>
        <v>68.979758281671351</v>
      </c>
      <c r="N27" s="6"/>
    </row>
    <row r="28" spans="1:14" x14ac:dyDescent="0.2">
      <c r="A28" s="65">
        <v>19</v>
      </c>
      <c r="B28" s="2">
        <v>0</v>
      </c>
      <c r="C28" s="2">
        <v>28519</v>
      </c>
      <c r="D28" s="2">
        <v>28158</v>
      </c>
      <c r="E28" s="3">
        <v>0.70960000000000001</v>
      </c>
      <c r="F28" s="4">
        <f t="shared" si="3"/>
        <v>0</v>
      </c>
      <c r="G28" s="4">
        <f t="shared" si="0"/>
        <v>0</v>
      </c>
      <c r="H28" s="2">
        <f t="shared" si="6"/>
        <v>99526.262764816987</v>
      </c>
      <c r="I28" s="2">
        <f t="shared" si="4"/>
        <v>0</v>
      </c>
      <c r="J28" s="2">
        <f t="shared" si="1"/>
        <v>99526.262764816987</v>
      </c>
      <c r="K28" s="2">
        <f t="shared" si="2"/>
        <v>6766014.3472293736</v>
      </c>
      <c r="L28" s="15">
        <f t="shared" si="5"/>
        <v>67.982200469213154</v>
      </c>
      <c r="N28" s="6"/>
    </row>
    <row r="29" spans="1:14" x14ac:dyDescent="0.2">
      <c r="A29" s="65">
        <v>20</v>
      </c>
      <c r="B29" s="2">
        <v>4</v>
      </c>
      <c r="C29" s="2">
        <v>30077</v>
      </c>
      <c r="D29" s="2">
        <v>29141</v>
      </c>
      <c r="E29" s="3">
        <v>0.62050000000000005</v>
      </c>
      <c r="F29" s="4">
        <f t="shared" si="3"/>
        <v>1.3509405923874498E-4</v>
      </c>
      <c r="G29" s="4">
        <f t="shared" si="0"/>
        <v>1.3508713356517437E-4</v>
      </c>
      <c r="H29" s="2">
        <f t="shared" si="6"/>
        <v>99526.262764816987</v>
      </c>
      <c r="I29" s="2">
        <f t="shared" si="4"/>
        <v>13.444717551353474</v>
      </c>
      <c r="J29" s="2">
        <f t="shared" si="1"/>
        <v>99521.160494506257</v>
      </c>
      <c r="K29" s="2">
        <f t="shared" si="2"/>
        <v>6666488.0844645565</v>
      </c>
      <c r="L29" s="15">
        <f t="shared" si="5"/>
        <v>66.982200469213154</v>
      </c>
      <c r="N29" s="6"/>
    </row>
    <row r="30" spans="1:14" x14ac:dyDescent="0.2">
      <c r="A30" s="65">
        <v>21</v>
      </c>
      <c r="B30" s="2">
        <v>5</v>
      </c>
      <c r="C30" s="2">
        <v>31548</v>
      </c>
      <c r="D30" s="2">
        <v>30566</v>
      </c>
      <c r="E30" s="3">
        <v>0.40910000000000002</v>
      </c>
      <c r="F30" s="4">
        <f t="shared" si="3"/>
        <v>1.6099430080175161E-4</v>
      </c>
      <c r="G30" s="4">
        <f t="shared" si="0"/>
        <v>1.6097898662407889E-4</v>
      </c>
      <c r="H30" s="2">
        <f t="shared" si="6"/>
        <v>99512.818047265639</v>
      </c>
      <c r="I30" s="2">
        <f t="shared" si="4"/>
        <v>16.019472605355173</v>
      </c>
      <c r="J30" s="2">
        <f t="shared" si="1"/>
        <v>99503.352140903124</v>
      </c>
      <c r="K30" s="2">
        <f t="shared" si="2"/>
        <v>6566966.9239700502</v>
      </c>
      <c r="L30" s="15">
        <f t="shared" si="5"/>
        <v>65.991166292275395</v>
      </c>
      <c r="N30" s="6"/>
    </row>
    <row r="31" spans="1:14" x14ac:dyDescent="0.2">
      <c r="A31" s="65">
        <v>22</v>
      </c>
      <c r="B31" s="2">
        <v>9</v>
      </c>
      <c r="C31" s="2">
        <v>32023</v>
      </c>
      <c r="D31" s="2">
        <v>32196</v>
      </c>
      <c r="E31" s="3">
        <v>0.18360000000000001</v>
      </c>
      <c r="F31" s="4">
        <f t="shared" si="3"/>
        <v>2.8029087964621062E-4</v>
      </c>
      <c r="G31" s="4">
        <f t="shared" si="0"/>
        <v>2.8022675550510754E-4</v>
      </c>
      <c r="H31" s="2">
        <f t="shared" si="6"/>
        <v>99496.798574660279</v>
      </c>
      <c r="I31" s="2">
        <f t="shared" si="4"/>
        <v>27.881665047722258</v>
      </c>
      <c r="J31" s="2">
        <f t="shared" si="1"/>
        <v>99474.03598331532</v>
      </c>
      <c r="K31" s="2">
        <f t="shared" si="2"/>
        <v>6467463.5718291467</v>
      </c>
      <c r="L31" s="15">
        <f t="shared" si="5"/>
        <v>65.001725326630478</v>
      </c>
      <c r="N31" s="6"/>
    </row>
    <row r="32" spans="1:14" x14ac:dyDescent="0.2">
      <c r="A32" s="65">
        <v>23</v>
      </c>
      <c r="B32" s="2">
        <v>7</v>
      </c>
      <c r="C32" s="2">
        <v>33472</v>
      </c>
      <c r="D32" s="2">
        <v>32662</v>
      </c>
      <c r="E32" s="3">
        <v>0.32600000000000001</v>
      </c>
      <c r="F32" s="4">
        <f t="shared" si="3"/>
        <v>2.1169141440106451E-4</v>
      </c>
      <c r="G32" s="4">
        <f t="shared" si="0"/>
        <v>2.1166121457615232E-4</v>
      </c>
      <c r="H32" s="2">
        <f t="shared" si="6"/>
        <v>99468.916909612555</v>
      </c>
      <c r="I32" s="2">
        <f t="shared" si="4"/>
        <v>21.053711765662968</v>
      </c>
      <c r="J32" s="2">
        <f t="shared" si="1"/>
        <v>99454.726707882495</v>
      </c>
      <c r="K32" s="2">
        <f t="shared" si="2"/>
        <v>6367989.535845831</v>
      </c>
      <c r="L32" s="15">
        <f t="shared" si="5"/>
        <v>64.019894190990598</v>
      </c>
      <c r="N32" s="6"/>
    </row>
    <row r="33" spans="1:14" x14ac:dyDescent="0.2">
      <c r="A33" s="65">
        <v>24</v>
      </c>
      <c r="B33" s="2">
        <v>3</v>
      </c>
      <c r="C33" s="2">
        <v>35351</v>
      </c>
      <c r="D33" s="2">
        <v>34041</v>
      </c>
      <c r="E33" s="3">
        <v>0.32950000000000002</v>
      </c>
      <c r="F33" s="4">
        <f t="shared" si="3"/>
        <v>8.6465298593497807E-5</v>
      </c>
      <c r="G33" s="4">
        <f t="shared" si="0"/>
        <v>8.6460286059908639E-5</v>
      </c>
      <c r="H33" s="2">
        <f t="shared" si="6"/>
        <v>99447.863197846891</v>
      </c>
      <c r="I33" s="2">
        <f t="shared" si="4"/>
        <v>8.5982907001325035</v>
      </c>
      <c r="J33" s="2">
        <f t="shared" si="1"/>
        <v>99442.098043932448</v>
      </c>
      <c r="K33" s="2">
        <f t="shared" si="2"/>
        <v>6268534.8091379488</v>
      </c>
      <c r="L33" s="15">
        <f t="shared" si="5"/>
        <v>63.033378572116632</v>
      </c>
      <c r="N33" s="6"/>
    </row>
    <row r="34" spans="1:14" x14ac:dyDescent="0.2">
      <c r="A34" s="65">
        <v>25</v>
      </c>
      <c r="B34" s="2">
        <v>7</v>
      </c>
      <c r="C34" s="2">
        <v>37316</v>
      </c>
      <c r="D34" s="2">
        <v>35944</v>
      </c>
      <c r="E34" s="3">
        <v>0.50619999999999998</v>
      </c>
      <c r="F34" s="4">
        <f t="shared" si="3"/>
        <v>1.911001911001911E-4</v>
      </c>
      <c r="G34" s="4">
        <f t="shared" si="0"/>
        <v>1.9108215957977604E-4</v>
      </c>
      <c r="H34" s="2">
        <f t="shared" si="6"/>
        <v>99439.26490714676</v>
      </c>
      <c r="I34" s="2">
        <f t="shared" si="4"/>
        <v>19.00106948548304</v>
      </c>
      <c r="J34" s="2">
        <f t="shared" si="1"/>
        <v>99429.88217903483</v>
      </c>
      <c r="K34" s="2">
        <f t="shared" si="2"/>
        <v>6169092.7110940162</v>
      </c>
      <c r="L34" s="15">
        <f t="shared" si="5"/>
        <v>62.038800436170959</v>
      </c>
      <c r="N34" s="6"/>
    </row>
    <row r="35" spans="1:14" x14ac:dyDescent="0.2">
      <c r="A35" s="65">
        <v>26</v>
      </c>
      <c r="B35" s="2">
        <v>5</v>
      </c>
      <c r="C35" s="2">
        <v>39432</v>
      </c>
      <c r="D35" s="2">
        <v>37638</v>
      </c>
      <c r="E35" s="3">
        <v>0.46410000000000001</v>
      </c>
      <c r="F35" s="4">
        <f t="shared" si="3"/>
        <v>1.297521733489036E-4</v>
      </c>
      <c r="G35" s="4">
        <f t="shared" si="0"/>
        <v>1.2974315176397688E-4</v>
      </c>
      <c r="H35" s="2">
        <f t="shared" si="6"/>
        <v>99420.263837661274</v>
      </c>
      <c r="I35" s="2">
        <f t="shared" si="4"/>
        <v>12.899098379504309</v>
      </c>
      <c r="J35" s="2">
        <f t="shared" si="1"/>
        <v>99413.351210839697</v>
      </c>
      <c r="K35" s="2">
        <f t="shared" si="2"/>
        <v>6069662.8289149813</v>
      </c>
      <c r="L35" s="15">
        <f t="shared" si="5"/>
        <v>61.050560465478661</v>
      </c>
      <c r="N35" s="6"/>
    </row>
    <row r="36" spans="1:14" x14ac:dyDescent="0.2">
      <c r="A36" s="65">
        <v>27</v>
      </c>
      <c r="B36" s="2">
        <v>11</v>
      </c>
      <c r="C36" s="2">
        <v>41588</v>
      </c>
      <c r="D36" s="2">
        <v>39592</v>
      </c>
      <c r="E36" s="3">
        <v>0.49590000000000001</v>
      </c>
      <c r="F36" s="4">
        <f t="shared" si="3"/>
        <v>2.7100271002710027E-4</v>
      </c>
      <c r="G36" s="4">
        <f t="shared" si="0"/>
        <v>2.7096569273558051E-4</v>
      </c>
      <c r="H36" s="2">
        <f t="shared" si="6"/>
        <v>99407.364739281766</v>
      </c>
      <c r="I36" s="2">
        <f t="shared" si="4"/>
        <v>26.935985449598004</v>
      </c>
      <c r="J36" s="2">
        <f t="shared" si="1"/>
        <v>99393.786309016621</v>
      </c>
      <c r="K36" s="2">
        <f t="shared" si="2"/>
        <v>5970249.4777041413</v>
      </c>
      <c r="L36" s="15">
        <f t="shared" si="5"/>
        <v>60.058422163815194</v>
      </c>
      <c r="N36" s="6"/>
    </row>
    <row r="37" spans="1:14" x14ac:dyDescent="0.2">
      <c r="A37" s="65">
        <v>28</v>
      </c>
      <c r="B37" s="2">
        <v>7</v>
      </c>
      <c r="C37" s="2">
        <v>43584</v>
      </c>
      <c r="D37" s="2">
        <v>41579</v>
      </c>
      <c r="E37" s="3">
        <v>0.66159999999999997</v>
      </c>
      <c r="F37" s="4">
        <f t="shared" si="3"/>
        <v>1.6439063912732056E-4</v>
      </c>
      <c r="G37" s="4">
        <f t="shared" si="0"/>
        <v>1.6438149461892011E-4</v>
      </c>
      <c r="H37" s="2">
        <f t="shared" si="6"/>
        <v>99380.428753832166</v>
      </c>
      <c r="I37" s="2">
        <f t="shared" si="4"/>
        <v>16.336303414424034</v>
      </c>
      <c r="J37" s="2">
        <f t="shared" si="1"/>
        <v>99374.900548756719</v>
      </c>
      <c r="K37" s="2">
        <f t="shared" si="2"/>
        <v>5870855.6913951244</v>
      </c>
      <c r="L37" s="15">
        <f t="shared" si="5"/>
        <v>59.074565938303429</v>
      </c>
      <c r="N37" s="6"/>
    </row>
    <row r="38" spans="1:14" x14ac:dyDescent="0.2">
      <c r="A38" s="65">
        <v>29</v>
      </c>
      <c r="B38" s="2">
        <v>5</v>
      </c>
      <c r="C38" s="2">
        <v>46043</v>
      </c>
      <c r="D38" s="2">
        <v>43417</v>
      </c>
      <c r="E38" s="3">
        <v>0.89149999999999996</v>
      </c>
      <c r="F38" s="4">
        <f t="shared" si="3"/>
        <v>1.11781801922647E-4</v>
      </c>
      <c r="G38" s="4">
        <f t="shared" si="0"/>
        <v>1.1178044621300984E-4</v>
      </c>
      <c r="H38" s="2">
        <f t="shared" si="6"/>
        <v>99364.092450417738</v>
      </c>
      <c r="I38" s="2">
        <f t="shared" si="4"/>
        <v>11.106962591658457</v>
      </c>
      <c r="J38" s="2">
        <f t="shared" si="1"/>
        <v>99362.887344976538</v>
      </c>
      <c r="K38" s="2">
        <f t="shared" si="2"/>
        <v>5771480.7908463674</v>
      </c>
      <c r="L38" s="15">
        <f t="shared" si="5"/>
        <v>58.084169527601851</v>
      </c>
      <c r="N38" s="6"/>
    </row>
    <row r="39" spans="1:14" x14ac:dyDescent="0.2">
      <c r="A39" s="65">
        <v>30</v>
      </c>
      <c r="B39" s="2">
        <v>9</v>
      </c>
      <c r="C39" s="2">
        <v>47401</v>
      </c>
      <c r="D39" s="2">
        <v>45721</v>
      </c>
      <c r="E39" s="3">
        <v>0.45710000000000001</v>
      </c>
      <c r="F39" s="4">
        <f t="shared" si="3"/>
        <v>1.9329481755116945E-4</v>
      </c>
      <c r="G39" s="4">
        <f t="shared" si="0"/>
        <v>1.9327453536850016E-4</v>
      </c>
      <c r="H39" s="2">
        <f t="shared" si="6"/>
        <v>99352.985487826081</v>
      </c>
      <c r="I39" s="2">
        <f t="shared" si="4"/>
        <v>19.202402107632924</v>
      </c>
      <c r="J39" s="2">
        <f t="shared" si="1"/>
        <v>99342.560503721848</v>
      </c>
      <c r="K39" s="2">
        <f t="shared" si="2"/>
        <v>5672117.9035013905</v>
      </c>
      <c r="L39" s="15">
        <f t="shared" si="5"/>
        <v>57.09056326441651</v>
      </c>
      <c r="N39" s="6"/>
    </row>
    <row r="40" spans="1:14" x14ac:dyDescent="0.2">
      <c r="A40" s="65">
        <v>31</v>
      </c>
      <c r="B40" s="2">
        <v>9</v>
      </c>
      <c r="C40" s="2">
        <v>51009</v>
      </c>
      <c r="D40" s="2">
        <v>46831</v>
      </c>
      <c r="E40" s="3">
        <v>0.4763</v>
      </c>
      <c r="F40" s="4">
        <f t="shared" si="3"/>
        <v>1.839738348323794E-4</v>
      </c>
      <c r="G40" s="4">
        <f t="shared" si="0"/>
        <v>1.8395611119503485E-4</v>
      </c>
      <c r="H40" s="2">
        <f t="shared" si="6"/>
        <v>99333.783085718445</v>
      </c>
      <c r="I40" s="2">
        <f t="shared" si="4"/>
        <v>18.273056446739893</v>
      </c>
      <c r="J40" s="2">
        <f t="shared" si="1"/>
        <v>99324.213486057299</v>
      </c>
      <c r="K40" s="2">
        <f t="shared" si="2"/>
        <v>5572775.3429976683</v>
      </c>
      <c r="L40" s="15">
        <f t="shared" si="5"/>
        <v>56.101511186669839</v>
      </c>
      <c r="N40" s="6"/>
    </row>
    <row r="41" spans="1:14" x14ac:dyDescent="0.2">
      <c r="A41" s="65">
        <v>32</v>
      </c>
      <c r="B41" s="2">
        <v>12</v>
      </c>
      <c r="C41" s="2">
        <v>53211</v>
      </c>
      <c r="D41" s="2">
        <v>50293</v>
      </c>
      <c r="E41" s="3">
        <v>0.62839999999999996</v>
      </c>
      <c r="F41" s="4">
        <f t="shared" si="3"/>
        <v>2.3187509661462359E-4</v>
      </c>
      <c r="G41" s="4">
        <f t="shared" si="0"/>
        <v>2.3185511886794605E-4</v>
      </c>
      <c r="H41" s="2">
        <f t="shared" si="6"/>
        <v>99315.510029271711</v>
      </c>
      <c r="I41" s="2">
        <f t="shared" si="4"/>
        <v>23.02680938326748</v>
      </c>
      <c r="J41" s="2">
        <f t="shared" si="1"/>
        <v>99306.953266904879</v>
      </c>
      <c r="K41" s="2">
        <f t="shared" si="2"/>
        <v>5473451.1295116106</v>
      </c>
      <c r="L41" s="15">
        <f t="shared" si="5"/>
        <v>55.111745666899317</v>
      </c>
      <c r="N41" s="6"/>
    </row>
    <row r="42" spans="1:14" x14ac:dyDescent="0.2">
      <c r="A42" s="65">
        <v>33</v>
      </c>
      <c r="B42" s="2">
        <v>12</v>
      </c>
      <c r="C42" s="2">
        <v>54554</v>
      </c>
      <c r="D42" s="2">
        <v>52275</v>
      </c>
      <c r="E42" s="3">
        <v>0.41299999999999998</v>
      </c>
      <c r="F42" s="4">
        <f t="shared" si="3"/>
        <v>2.2465809845641165E-4</v>
      </c>
      <c r="G42" s="4">
        <f t="shared" si="0"/>
        <v>2.2462847573256214E-4</v>
      </c>
      <c r="H42" s="2">
        <f t="shared" si="6"/>
        <v>99292.48321988844</v>
      </c>
      <c r="I42" s="2">
        <f t="shared" si="4"/>
        <v>22.303919157384545</v>
      </c>
      <c r="J42" s="2">
        <f t="shared" si="1"/>
        <v>99279.390819343054</v>
      </c>
      <c r="K42" s="2">
        <f t="shared" si="2"/>
        <v>5374144.1762447059</v>
      </c>
      <c r="L42" s="15">
        <f t="shared" si="5"/>
        <v>54.12438083901457</v>
      </c>
      <c r="N42" s="6"/>
    </row>
    <row r="43" spans="1:14" x14ac:dyDescent="0.2">
      <c r="A43" s="65">
        <v>34</v>
      </c>
      <c r="B43" s="2">
        <v>12</v>
      </c>
      <c r="C43" s="2">
        <v>56921</v>
      </c>
      <c r="D43" s="2">
        <v>53832</v>
      </c>
      <c r="E43" s="3">
        <v>0.51380000000000003</v>
      </c>
      <c r="F43" s="4">
        <f t="shared" si="3"/>
        <v>2.1669841900445134E-4</v>
      </c>
      <c r="G43" s="4">
        <f t="shared" si="0"/>
        <v>2.1667559033047907E-4</v>
      </c>
      <c r="H43" s="2">
        <f t="shared" si="6"/>
        <v>99270.179300731048</v>
      </c>
      <c r="I43" s="2">
        <f t="shared" si="4"/>
        <v>21.509424702198405</v>
      </c>
      <c r="J43" s="2">
        <f t="shared" si="1"/>
        <v>99259.721418440851</v>
      </c>
      <c r="K43" s="2">
        <f t="shared" si="2"/>
        <v>5274864.7854253631</v>
      </c>
      <c r="L43" s="15">
        <f t="shared" si="5"/>
        <v>53.136448655397139</v>
      </c>
      <c r="N43" s="6"/>
    </row>
    <row r="44" spans="1:14" x14ac:dyDescent="0.2">
      <c r="A44" s="65">
        <v>35</v>
      </c>
      <c r="B44" s="2">
        <v>19</v>
      </c>
      <c r="C44" s="2">
        <v>59324</v>
      </c>
      <c r="D44" s="2">
        <v>56098</v>
      </c>
      <c r="E44" s="3">
        <v>0.50990000000000002</v>
      </c>
      <c r="F44" s="4">
        <f t="shared" si="3"/>
        <v>3.2922666389423159E-4</v>
      </c>
      <c r="G44" s="4">
        <f t="shared" si="0"/>
        <v>3.2917355042913412E-4</v>
      </c>
      <c r="H44" s="2">
        <f t="shared" si="6"/>
        <v>99248.669876028856</v>
      </c>
      <c r="I44" s="2">
        <f t="shared" si="4"/>
        <v>32.670037038461466</v>
      </c>
      <c r="J44" s="2">
        <f t="shared" si="1"/>
        <v>99232.658290876308</v>
      </c>
      <c r="K44" s="2">
        <f t="shared" si="2"/>
        <v>5175605.0640069218</v>
      </c>
      <c r="L44" s="15">
        <f t="shared" si="5"/>
        <v>52.147853169939211</v>
      </c>
      <c r="N44" s="6"/>
    </row>
    <row r="45" spans="1:14" x14ac:dyDescent="0.2">
      <c r="A45" s="65">
        <v>36</v>
      </c>
      <c r="B45" s="2">
        <v>15</v>
      </c>
      <c r="C45" s="2">
        <v>60115</v>
      </c>
      <c r="D45" s="2">
        <v>58519</v>
      </c>
      <c r="E45" s="3">
        <v>0.46689999999999998</v>
      </c>
      <c r="F45" s="4">
        <f t="shared" si="3"/>
        <v>2.5287860141274843E-4</v>
      </c>
      <c r="G45" s="4">
        <f t="shared" si="0"/>
        <v>2.5284451554919178E-4</v>
      </c>
      <c r="H45" s="2">
        <f t="shared" si="6"/>
        <v>99215.999838990392</v>
      </c>
      <c r="I45" s="2">
        <f t="shared" si="4"/>
        <v>25.086221414018215</v>
      </c>
      <c r="J45" s="2">
        <f t="shared" si="1"/>
        <v>99202.626374354571</v>
      </c>
      <c r="K45" s="2">
        <f t="shared" si="2"/>
        <v>5076372.4057160458</v>
      </c>
      <c r="L45" s="15">
        <f t="shared" si="5"/>
        <v>51.164856615405576</v>
      </c>
      <c r="N45" s="6"/>
    </row>
    <row r="46" spans="1:14" x14ac:dyDescent="0.2">
      <c r="A46" s="65">
        <v>37</v>
      </c>
      <c r="B46" s="2">
        <v>19</v>
      </c>
      <c r="C46" s="2">
        <v>62042</v>
      </c>
      <c r="D46" s="2">
        <v>59381</v>
      </c>
      <c r="E46" s="3">
        <v>0.53239999999999998</v>
      </c>
      <c r="F46" s="4">
        <f t="shared" si="3"/>
        <v>3.1295553560692786E-4</v>
      </c>
      <c r="G46" s="4">
        <f t="shared" si="0"/>
        <v>3.1290974501801738E-4</v>
      </c>
      <c r="H46" s="2">
        <f t="shared" si="6"/>
        <v>99190.913617576371</v>
      </c>
      <c r="I46" s="2">
        <f t="shared" si="4"/>
        <v>31.03780348818001</v>
      </c>
      <c r="J46" s="2">
        <f t="shared" si="1"/>
        <v>99176.400340665292</v>
      </c>
      <c r="K46" s="2">
        <f t="shared" si="2"/>
        <v>4977169.7793416912</v>
      </c>
      <c r="L46" s="15">
        <f t="shared" si="5"/>
        <v>50.177678557643105</v>
      </c>
      <c r="N46" s="6"/>
    </row>
    <row r="47" spans="1:14" x14ac:dyDescent="0.2">
      <c r="A47" s="65">
        <v>38</v>
      </c>
      <c r="B47" s="2">
        <v>28</v>
      </c>
      <c r="C47" s="2">
        <v>61429</v>
      </c>
      <c r="D47" s="2">
        <v>61302</v>
      </c>
      <c r="E47" s="3">
        <v>0.5252</v>
      </c>
      <c r="F47" s="4">
        <f t="shared" si="3"/>
        <v>4.5628243882963552E-4</v>
      </c>
      <c r="G47" s="4">
        <f t="shared" si="0"/>
        <v>4.5618360988856433E-4</v>
      </c>
      <c r="H47" s="2">
        <f t="shared" si="6"/>
        <v>99159.875814088184</v>
      </c>
      <c r="I47" s="2">
        <f t="shared" si="4"/>
        <v>45.235110104972492</v>
      </c>
      <c r="J47" s="2">
        <f t="shared" si="1"/>
        <v>99138.39818381035</v>
      </c>
      <c r="K47" s="2">
        <f t="shared" si="2"/>
        <v>4877993.379001026</v>
      </c>
      <c r="L47" s="15">
        <f t="shared" si="5"/>
        <v>49.193217911513187</v>
      </c>
      <c r="N47" s="6"/>
    </row>
    <row r="48" spans="1:14" x14ac:dyDescent="0.2">
      <c r="A48" s="65">
        <v>39</v>
      </c>
      <c r="B48" s="2">
        <v>28</v>
      </c>
      <c r="C48" s="2">
        <v>61306</v>
      </c>
      <c r="D48" s="2">
        <v>60669</v>
      </c>
      <c r="E48" s="3">
        <v>0.38140000000000002</v>
      </c>
      <c r="F48" s="4">
        <f t="shared" si="3"/>
        <v>4.5911047345767578E-4</v>
      </c>
      <c r="G48" s="4">
        <f t="shared" si="0"/>
        <v>4.5898012046943022E-4</v>
      </c>
      <c r="H48" s="2">
        <f t="shared" si="6"/>
        <v>99114.640703983212</v>
      </c>
      <c r="I48" s="2">
        <f t="shared" si="4"/>
        <v>45.49164973059851</v>
      </c>
      <c r="J48" s="2">
        <f t="shared" si="1"/>
        <v>99086.499569459862</v>
      </c>
      <c r="K48" s="2">
        <f t="shared" si="2"/>
        <v>4778854.9808172155</v>
      </c>
      <c r="L48" s="15">
        <f t="shared" si="5"/>
        <v>48.215429596216687</v>
      </c>
      <c r="N48" s="6"/>
    </row>
    <row r="49" spans="1:14" x14ac:dyDescent="0.2">
      <c r="A49" s="65">
        <v>40</v>
      </c>
      <c r="B49" s="2">
        <v>33</v>
      </c>
      <c r="C49" s="2">
        <v>58905</v>
      </c>
      <c r="D49" s="2">
        <v>60774</v>
      </c>
      <c r="E49" s="3">
        <v>0.55669999999999997</v>
      </c>
      <c r="F49" s="4">
        <f t="shared" si="3"/>
        <v>5.5147519614970049E-4</v>
      </c>
      <c r="G49" s="4">
        <f t="shared" si="0"/>
        <v>5.5134041053598898E-4</v>
      </c>
      <c r="H49" s="2">
        <f t="shared" si="6"/>
        <v>99069.149054252615</v>
      </c>
      <c r="I49" s="2">
        <f t="shared" si="4"/>
        <v>54.62082531102272</v>
      </c>
      <c r="J49" s="2">
        <f t="shared" si="1"/>
        <v>99044.935642392244</v>
      </c>
      <c r="K49" s="2">
        <f t="shared" si="2"/>
        <v>4679768.4812477557</v>
      </c>
      <c r="L49" s="15">
        <f t="shared" si="5"/>
        <v>47.237394546358765</v>
      </c>
      <c r="N49" s="6"/>
    </row>
    <row r="50" spans="1:14" x14ac:dyDescent="0.2">
      <c r="A50" s="65">
        <v>41</v>
      </c>
      <c r="B50" s="2">
        <v>29</v>
      </c>
      <c r="C50" s="2">
        <v>57822</v>
      </c>
      <c r="D50" s="2">
        <v>58378</v>
      </c>
      <c r="E50" s="3">
        <v>0.50729999999999997</v>
      </c>
      <c r="F50" s="4">
        <f t="shared" si="3"/>
        <v>4.9913941480206542E-4</v>
      </c>
      <c r="G50" s="4">
        <f t="shared" si="0"/>
        <v>4.9901669362782165E-4</v>
      </c>
      <c r="H50" s="2">
        <f t="shared" si="6"/>
        <v>99014.528228941592</v>
      </c>
      <c r="I50" s="2">
        <f t="shared" si="4"/>
        <v>49.409902497925046</v>
      </c>
      <c r="J50" s="2">
        <f t="shared" si="1"/>
        <v>98990.183969980862</v>
      </c>
      <c r="K50" s="2">
        <f t="shared" si="2"/>
        <v>4580723.5456053633</v>
      </c>
      <c r="L50" s="15">
        <f t="shared" si="5"/>
        <v>46.263145697304189</v>
      </c>
      <c r="N50" s="6"/>
    </row>
    <row r="51" spans="1:14" x14ac:dyDescent="0.2">
      <c r="A51" s="65">
        <v>42</v>
      </c>
      <c r="B51" s="2">
        <v>36</v>
      </c>
      <c r="C51" s="2">
        <v>57452</v>
      </c>
      <c r="D51" s="2">
        <v>57224</v>
      </c>
      <c r="E51" s="3">
        <v>0.56110000000000004</v>
      </c>
      <c r="F51" s="4">
        <f t="shared" si="3"/>
        <v>6.2785587219644915E-4</v>
      </c>
      <c r="G51" s="4">
        <f t="shared" si="0"/>
        <v>6.2768290416549276E-4</v>
      </c>
      <c r="H51" s="2">
        <f t="shared" si="6"/>
        <v>98965.11832644367</v>
      </c>
      <c r="I51" s="2">
        <f t="shared" si="4"/>
        <v>62.11871288222379</v>
      </c>
      <c r="J51" s="2">
        <f t="shared" si="1"/>
        <v>98937.854423359662</v>
      </c>
      <c r="K51" s="2">
        <f t="shared" si="2"/>
        <v>4481733.3616353823</v>
      </c>
      <c r="L51" s="15">
        <f t="shared" si="5"/>
        <v>45.285990027840491</v>
      </c>
      <c r="N51" s="6"/>
    </row>
    <row r="52" spans="1:14" x14ac:dyDescent="0.2">
      <c r="A52" s="65">
        <v>43</v>
      </c>
      <c r="B52" s="2">
        <v>45</v>
      </c>
      <c r="C52" s="2">
        <v>55391</v>
      </c>
      <c r="D52" s="2">
        <v>56886</v>
      </c>
      <c r="E52" s="3">
        <v>0.4748</v>
      </c>
      <c r="F52" s="4">
        <f t="shared" si="3"/>
        <v>8.0158892738494975E-4</v>
      </c>
      <c r="G52" s="4">
        <f t="shared" si="0"/>
        <v>8.0125160486245071E-4</v>
      </c>
      <c r="H52" s="2">
        <f t="shared" si="6"/>
        <v>98902.999613561449</v>
      </c>
      <c r="I52" s="2">
        <f t="shared" si="4"/>
        <v>79.246187166076453</v>
      </c>
      <c r="J52" s="2">
        <f t="shared" si="1"/>
        <v>98861.379516061817</v>
      </c>
      <c r="K52" s="2">
        <f t="shared" si="2"/>
        <v>4382795.5072120223</v>
      </c>
      <c r="L52" s="15">
        <f t="shared" si="5"/>
        <v>44.314080708741812</v>
      </c>
      <c r="N52" s="6"/>
    </row>
    <row r="53" spans="1:14" x14ac:dyDescent="0.2">
      <c r="A53" s="65">
        <v>44</v>
      </c>
      <c r="B53" s="2">
        <v>40</v>
      </c>
      <c r="C53" s="2">
        <v>54743</v>
      </c>
      <c r="D53" s="2">
        <v>54792</v>
      </c>
      <c r="E53" s="3">
        <v>0.47220000000000001</v>
      </c>
      <c r="F53" s="4">
        <f t="shared" si="3"/>
        <v>7.3036015885333456E-4</v>
      </c>
      <c r="G53" s="4">
        <f t="shared" si="0"/>
        <v>7.3007872511900835E-4</v>
      </c>
      <c r="H53" s="2">
        <f t="shared" si="6"/>
        <v>98823.753426395371</v>
      </c>
      <c r="I53" s="2">
        <f t="shared" si="4"/>
        <v>72.149119913017969</v>
      </c>
      <c r="J53" s="2">
        <f t="shared" si="1"/>
        <v>98785.673120905267</v>
      </c>
      <c r="K53" s="2">
        <f t="shared" si="2"/>
        <v>4283934.1276959609</v>
      </c>
      <c r="L53" s="15">
        <f t="shared" si="5"/>
        <v>43.349235170334481</v>
      </c>
      <c r="N53" s="6"/>
    </row>
    <row r="54" spans="1:14" x14ac:dyDescent="0.2">
      <c r="A54" s="65">
        <v>45</v>
      </c>
      <c r="B54" s="2">
        <v>41</v>
      </c>
      <c r="C54" s="2">
        <v>54561</v>
      </c>
      <c r="D54" s="2">
        <v>54218</v>
      </c>
      <c r="E54" s="3">
        <v>0.52949999999999997</v>
      </c>
      <c r="F54" s="4">
        <f t="shared" si="3"/>
        <v>7.5382196931393012E-4</v>
      </c>
      <c r="G54" s="4">
        <f t="shared" si="0"/>
        <v>7.5355470362826755E-4</v>
      </c>
      <c r="H54" s="2">
        <f t="shared" si="6"/>
        <v>98751.604306482346</v>
      </c>
      <c r="I54" s="2">
        <f t="shared" si="4"/>
        <v>74.414735915987251</v>
      </c>
      <c r="J54" s="2">
        <f t="shared" si="1"/>
        <v>98716.592173233876</v>
      </c>
      <c r="K54" s="2">
        <f t="shared" si="2"/>
        <v>4185148.4545750557</v>
      </c>
      <c r="L54" s="15">
        <f t="shared" si="5"/>
        <v>42.380561652306547</v>
      </c>
      <c r="N54" s="6"/>
    </row>
    <row r="55" spans="1:14" x14ac:dyDescent="0.2">
      <c r="A55" s="65">
        <v>46</v>
      </c>
      <c r="B55" s="2">
        <v>39</v>
      </c>
      <c r="C55" s="2">
        <v>54012</v>
      </c>
      <c r="D55" s="2">
        <v>54006</v>
      </c>
      <c r="E55" s="3">
        <v>0.57220000000000004</v>
      </c>
      <c r="F55" s="4">
        <f t="shared" si="3"/>
        <v>7.2210187191023721E-4</v>
      </c>
      <c r="G55" s="4">
        <f t="shared" si="0"/>
        <v>7.2187887256779993E-4</v>
      </c>
      <c r="H55" s="2">
        <f t="shared" si="6"/>
        <v>98677.189570566363</v>
      </c>
      <c r="I55" s="2">
        <f t="shared" si="4"/>
        <v>71.232978355359506</v>
      </c>
      <c r="J55" s="2">
        <f t="shared" si="1"/>
        <v>98646.71610242594</v>
      </c>
      <c r="K55" s="2">
        <f t="shared" si="2"/>
        <v>4086431.8624018217</v>
      </c>
      <c r="L55" s="15">
        <f t="shared" si="5"/>
        <v>41.412122499491325</v>
      </c>
      <c r="N55" s="6"/>
    </row>
    <row r="56" spans="1:14" x14ac:dyDescent="0.2">
      <c r="A56" s="65">
        <v>47</v>
      </c>
      <c r="B56" s="2">
        <v>59</v>
      </c>
      <c r="C56" s="2">
        <v>52050</v>
      </c>
      <c r="D56" s="2">
        <v>53555</v>
      </c>
      <c r="E56" s="3">
        <v>0.51149999999999995</v>
      </c>
      <c r="F56" s="4">
        <f t="shared" si="3"/>
        <v>1.117371336584442E-3</v>
      </c>
      <c r="G56" s="4">
        <f t="shared" si="0"/>
        <v>1.1167617679220837E-3</v>
      </c>
      <c r="H56" s="2">
        <f t="shared" si="6"/>
        <v>98605.956592211005</v>
      </c>
      <c r="I56" s="2">
        <f t="shared" si="4"/>
        <v>110.11936241156582</v>
      </c>
      <c r="J56" s="2">
        <f t="shared" si="1"/>
        <v>98552.163283672955</v>
      </c>
      <c r="K56" s="2">
        <f t="shared" si="2"/>
        <v>3987785.1462993957</v>
      </c>
      <c r="L56" s="15">
        <f t="shared" si="5"/>
        <v>40.441625274130708</v>
      </c>
      <c r="N56" s="6"/>
    </row>
    <row r="57" spans="1:14" x14ac:dyDescent="0.2">
      <c r="A57" s="65">
        <v>48</v>
      </c>
      <c r="B57" s="2">
        <v>57</v>
      </c>
      <c r="C57" s="2">
        <v>51631</v>
      </c>
      <c r="D57" s="2">
        <v>51692</v>
      </c>
      <c r="E57" s="3">
        <v>0.4929</v>
      </c>
      <c r="F57" s="4">
        <f t="shared" si="3"/>
        <v>1.1033361400656194E-3</v>
      </c>
      <c r="G57" s="4">
        <f t="shared" si="0"/>
        <v>1.1027191667547535E-3</v>
      </c>
      <c r="H57" s="2">
        <f t="shared" si="6"/>
        <v>98495.837229799436</v>
      </c>
      <c r="I57" s="2">
        <f t="shared" si="4"/>
        <v>108.61324755885626</v>
      </c>
      <c r="J57" s="2">
        <f t="shared" si="1"/>
        <v>98440.759451962338</v>
      </c>
      <c r="K57" s="2">
        <f t="shared" si="2"/>
        <v>3889232.9830157226</v>
      </c>
      <c r="L57" s="15">
        <f t="shared" si="5"/>
        <v>39.486267566230239</v>
      </c>
      <c r="N57" s="6"/>
    </row>
    <row r="58" spans="1:14" x14ac:dyDescent="0.2">
      <c r="A58" s="65">
        <v>49</v>
      </c>
      <c r="B58" s="2">
        <v>71</v>
      </c>
      <c r="C58" s="2">
        <v>52039</v>
      </c>
      <c r="D58" s="2">
        <v>51301</v>
      </c>
      <c r="E58" s="3">
        <v>0.5383</v>
      </c>
      <c r="F58" s="4">
        <f t="shared" si="3"/>
        <v>1.3741048964582929E-3</v>
      </c>
      <c r="G58" s="4">
        <f t="shared" si="0"/>
        <v>1.3732336837349252E-3</v>
      </c>
      <c r="H58" s="2">
        <f t="shared" si="6"/>
        <v>98387.223982240583</v>
      </c>
      <c r="I58" s="2">
        <f t="shared" si="4"/>
        <v>135.10865002158542</v>
      </c>
      <c r="J58" s="2">
        <f t="shared" si="1"/>
        <v>98324.844318525618</v>
      </c>
      <c r="K58" s="2">
        <f t="shared" si="2"/>
        <v>3790792.2235637601</v>
      </c>
      <c r="L58" s="15">
        <f t="shared" si="5"/>
        <v>38.529313767893463</v>
      </c>
      <c r="N58" s="6"/>
    </row>
    <row r="59" spans="1:14" x14ac:dyDescent="0.2">
      <c r="A59" s="65">
        <v>50</v>
      </c>
      <c r="B59" s="2">
        <v>71</v>
      </c>
      <c r="C59" s="2">
        <v>49711</v>
      </c>
      <c r="D59" s="2">
        <v>51613</v>
      </c>
      <c r="E59" s="3">
        <v>0.50070000000000003</v>
      </c>
      <c r="F59" s="4">
        <f t="shared" si="3"/>
        <v>1.4014448699222297E-3</v>
      </c>
      <c r="G59" s="4">
        <f t="shared" si="0"/>
        <v>1.4004649066148402E-3</v>
      </c>
      <c r="H59" s="2">
        <f t="shared" si="6"/>
        <v>98252.115332218993</v>
      </c>
      <c r="I59" s="2">
        <f t="shared" si="4"/>
        <v>137.59863952344659</v>
      </c>
      <c r="J59" s="2">
        <f t="shared" si="1"/>
        <v>98183.412331504936</v>
      </c>
      <c r="K59" s="2">
        <f t="shared" si="2"/>
        <v>3692467.3792452347</v>
      </c>
      <c r="L59" s="15">
        <f t="shared" si="5"/>
        <v>37.581556048538275</v>
      </c>
      <c r="N59" s="6"/>
    </row>
    <row r="60" spans="1:14" x14ac:dyDescent="0.2">
      <c r="A60" s="65">
        <v>51</v>
      </c>
      <c r="B60" s="2">
        <v>76</v>
      </c>
      <c r="C60" s="2">
        <v>47947</v>
      </c>
      <c r="D60" s="2">
        <v>49308</v>
      </c>
      <c r="E60" s="3">
        <v>0.45179999999999998</v>
      </c>
      <c r="F60" s="4">
        <f t="shared" si="3"/>
        <v>1.5629016503007557E-3</v>
      </c>
      <c r="G60" s="4">
        <f t="shared" si="0"/>
        <v>1.5615637295362417E-3</v>
      </c>
      <c r="H60" s="2">
        <f t="shared" si="6"/>
        <v>98114.516692695543</v>
      </c>
      <c r="I60" s="2">
        <f t="shared" si="4"/>
        <v>153.2120706082915</v>
      </c>
      <c r="J60" s="2">
        <f t="shared" si="1"/>
        <v>98030.52583558808</v>
      </c>
      <c r="K60" s="2">
        <f t="shared" si="2"/>
        <v>3594283.9669137299</v>
      </c>
      <c r="L60" s="15">
        <f t="shared" si="5"/>
        <v>36.633559314891045</v>
      </c>
      <c r="N60" s="6"/>
    </row>
    <row r="61" spans="1:14" x14ac:dyDescent="0.2">
      <c r="A61" s="65">
        <v>52</v>
      </c>
      <c r="B61" s="2">
        <v>74</v>
      </c>
      <c r="C61" s="2">
        <v>46076</v>
      </c>
      <c r="D61" s="2">
        <v>47601</v>
      </c>
      <c r="E61" s="3">
        <v>0.49830000000000002</v>
      </c>
      <c r="F61" s="4">
        <f t="shared" si="3"/>
        <v>1.5798968797036627E-3</v>
      </c>
      <c r="G61" s="4">
        <f t="shared" si="0"/>
        <v>1.5786455911165672E-3</v>
      </c>
      <c r="H61" s="2">
        <f t="shared" si="6"/>
        <v>97961.304622087249</v>
      </c>
      <c r="I61" s="2">
        <f t="shared" si="4"/>
        <v>154.64618164168502</v>
      </c>
      <c r="J61" s="2">
        <f t="shared" si="1"/>
        <v>97883.71863275762</v>
      </c>
      <c r="K61" s="2">
        <f t="shared" si="2"/>
        <v>3496253.4410781418</v>
      </c>
      <c r="L61" s="15">
        <f t="shared" si="5"/>
        <v>35.690147804440784</v>
      </c>
      <c r="N61" s="6"/>
    </row>
    <row r="62" spans="1:14" x14ac:dyDescent="0.2">
      <c r="A62" s="65">
        <v>53</v>
      </c>
      <c r="B62" s="2">
        <v>102</v>
      </c>
      <c r="C62" s="2">
        <v>46158</v>
      </c>
      <c r="D62" s="2">
        <v>45715</v>
      </c>
      <c r="E62" s="3">
        <v>0.49380000000000002</v>
      </c>
      <c r="F62" s="4">
        <f t="shared" si="3"/>
        <v>2.2204564997333276E-3</v>
      </c>
      <c r="G62" s="4">
        <f t="shared" si="0"/>
        <v>2.2179635196492567E-3</v>
      </c>
      <c r="H62" s="2">
        <f t="shared" si="6"/>
        <v>97806.658440445564</v>
      </c>
      <c r="I62" s="2">
        <f t="shared" si="4"/>
        <v>216.93160039970331</v>
      </c>
      <c r="J62" s="2">
        <f t="shared" si="1"/>
        <v>97696.847664323228</v>
      </c>
      <c r="K62" s="2">
        <f t="shared" si="2"/>
        <v>3398369.7224453841</v>
      </c>
      <c r="L62" s="15">
        <f t="shared" si="5"/>
        <v>34.745791100865084</v>
      </c>
      <c r="N62" s="6"/>
    </row>
    <row r="63" spans="1:14" x14ac:dyDescent="0.2">
      <c r="A63" s="65">
        <v>54</v>
      </c>
      <c r="B63" s="2">
        <v>109</v>
      </c>
      <c r="C63" s="2">
        <v>44774</v>
      </c>
      <c r="D63" s="2">
        <v>45684</v>
      </c>
      <c r="E63" s="3">
        <v>0.51339999999999997</v>
      </c>
      <c r="F63" s="4">
        <f t="shared" si="3"/>
        <v>2.4099582126511751E-3</v>
      </c>
      <c r="G63" s="4">
        <f t="shared" si="0"/>
        <v>2.4071353994714289E-3</v>
      </c>
      <c r="H63" s="2">
        <f t="shared" si="6"/>
        <v>97589.726840045856</v>
      </c>
      <c r="I63" s="2">
        <f t="shared" si="4"/>
        <v>234.91168610142142</v>
      </c>
      <c r="J63" s="2">
        <f t="shared" si="1"/>
        <v>97475.418813588913</v>
      </c>
      <c r="K63" s="2">
        <f t="shared" si="2"/>
        <v>3300672.874781061</v>
      </c>
      <c r="L63" s="15">
        <f t="shared" si="5"/>
        <v>33.821929640104628</v>
      </c>
      <c r="N63" s="6"/>
    </row>
    <row r="64" spans="1:14" x14ac:dyDescent="0.2">
      <c r="A64" s="65">
        <v>55</v>
      </c>
      <c r="B64" s="2">
        <v>110</v>
      </c>
      <c r="C64" s="2">
        <v>43907</v>
      </c>
      <c r="D64" s="2">
        <v>44358</v>
      </c>
      <c r="E64" s="3">
        <v>0.51270000000000004</v>
      </c>
      <c r="F64" s="4">
        <f t="shared" si="3"/>
        <v>2.4924941936214809E-3</v>
      </c>
      <c r="G64" s="4">
        <f t="shared" si="0"/>
        <v>2.4894705016190273E-3</v>
      </c>
      <c r="H64" s="2">
        <f t="shared" si="6"/>
        <v>97354.815153944437</v>
      </c>
      <c r="I64" s="2">
        <f t="shared" si="4"/>
        <v>242.36194051631773</v>
      </c>
      <c r="J64" s="2">
        <f t="shared" si="1"/>
        <v>97236.71218033084</v>
      </c>
      <c r="K64" s="2">
        <f t="shared" si="2"/>
        <v>3203197.4559674719</v>
      </c>
      <c r="L64" s="15">
        <f t="shared" si="5"/>
        <v>32.902301246243916</v>
      </c>
      <c r="N64" s="6"/>
    </row>
    <row r="65" spans="1:14" x14ac:dyDescent="0.2">
      <c r="A65" s="65">
        <v>56</v>
      </c>
      <c r="B65" s="2">
        <v>106</v>
      </c>
      <c r="C65" s="2">
        <v>43195</v>
      </c>
      <c r="D65" s="2">
        <v>43470</v>
      </c>
      <c r="E65" s="3">
        <v>0.45379999999999998</v>
      </c>
      <c r="F65" s="4">
        <f t="shared" si="3"/>
        <v>2.4462008884786244E-3</v>
      </c>
      <c r="G65" s="4">
        <f t="shared" si="0"/>
        <v>2.4429368440996892E-3</v>
      </c>
      <c r="H65" s="2">
        <f t="shared" si="6"/>
        <v>97112.453213428118</v>
      </c>
      <c r="I65" s="2">
        <f t="shared" si="4"/>
        <v>237.23958997599081</v>
      </c>
      <c r="J65" s="2">
        <f t="shared" si="1"/>
        <v>96982.872949383236</v>
      </c>
      <c r="K65" s="2">
        <f t="shared" si="2"/>
        <v>3105960.7437871411</v>
      </c>
      <c r="L65" s="15">
        <f t="shared" si="5"/>
        <v>31.983135437440147</v>
      </c>
      <c r="N65" s="6"/>
    </row>
    <row r="66" spans="1:14" x14ac:dyDescent="0.2">
      <c r="A66" s="65">
        <v>57</v>
      </c>
      <c r="B66" s="2">
        <v>101</v>
      </c>
      <c r="C66" s="2">
        <v>40320</v>
      </c>
      <c r="D66" s="2">
        <v>42834</v>
      </c>
      <c r="E66" s="3">
        <v>0.51039999999999996</v>
      </c>
      <c r="F66" s="4">
        <f t="shared" si="3"/>
        <v>2.429227698006109E-3</v>
      </c>
      <c r="G66" s="4">
        <f t="shared" si="0"/>
        <v>2.4263419285222919E-3</v>
      </c>
      <c r="H66" s="2">
        <f t="shared" si="6"/>
        <v>96875.213623452131</v>
      </c>
      <c r="I66" s="2">
        <f t="shared" si="4"/>
        <v>235.05239264913584</v>
      </c>
      <c r="J66" s="2">
        <f t="shared" si="1"/>
        <v>96760.131972011121</v>
      </c>
      <c r="K66" s="2">
        <f t="shared" si="2"/>
        <v>3008977.8708377578</v>
      </c>
      <c r="L66" s="15">
        <f t="shared" si="5"/>
        <v>31.060348238647151</v>
      </c>
      <c r="N66" s="6"/>
    </row>
    <row r="67" spans="1:14" x14ac:dyDescent="0.2">
      <c r="A67" s="65">
        <v>58</v>
      </c>
      <c r="B67" s="2">
        <v>109</v>
      </c>
      <c r="C67" s="2">
        <v>39069</v>
      </c>
      <c r="D67" s="2">
        <v>40005</v>
      </c>
      <c r="E67" s="3">
        <v>0.50490000000000002</v>
      </c>
      <c r="F67" s="4">
        <f t="shared" si="3"/>
        <v>2.7569112476920352E-3</v>
      </c>
      <c r="G67" s="4">
        <f t="shared" si="0"/>
        <v>2.7531533399643583E-3</v>
      </c>
      <c r="H67" s="2">
        <f t="shared" si="6"/>
        <v>96640.161230803002</v>
      </c>
      <c r="I67" s="2">
        <f t="shared" si="4"/>
        <v>266.06518266727937</v>
      </c>
      <c r="J67" s="2">
        <f t="shared" si="1"/>
        <v>96508.432358864433</v>
      </c>
      <c r="K67" s="2">
        <f t="shared" si="2"/>
        <v>2912217.7388657467</v>
      </c>
      <c r="L67" s="15">
        <f t="shared" si="5"/>
        <v>30.134653148090038</v>
      </c>
      <c r="N67" s="6"/>
    </row>
    <row r="68" spans="1:14" x14ac:dyDescent="0.2">
      <c r="A68" s="65">
        <v>59</v>
      </c>
      <c r="B68" s="2">
        <v>110</v>
      </c>
      <c r="C68" s="2">
        <v>37199</v>
      </c>
      <c r="D68" s="2">
        <v>38731</v>
      </c>
      <c r="E68" s="3">
        <v>0.52370000000000005</v>
      </c>
      <c r="F68" s="4">
        <f t="shared" si="3"/>
        <v>2.8974055050704594E-3</v>
      </c>
      <c r="G68" s="4">
        <f t="shared" si="0"/>
        <v>2.8934124967485274E-3</v>
      </c>
      <c r="H68" s="2">
        <f t="shared" si="6"/>
        <v>96374.096048135718</v>
      </c>
      <c r="I68" s="2">
        <f t="shared" si="4"/>
        <v>278.85001386851877</v>
      </c>
      <c r="J68" s="2">
        <f t="shared" si="1"/>
        <v>96241.27978653014</v>
      </c>
      <c r="K68" s="2">
        <f t="shared" si="2"/>
        <v>2815709.3065068824</v>
      </c>
      <c r="L68" s="15">
        <f t="shared" si="5"/>
        <v>29.216453611150111</v>
      </c>
      <c r="N68" s="6"/>
    </row>
    <row r="69" spans="1:14" x14ac:dyDescent="0.2">
      <c r="A69" s="65">
        <v>60</v>
      </c>
      <c r="B69" s="2">
        <v>126</v>
      </c>
      <c r="C69" s="2">
        <v>37117</v>
      </c>
      <c r="D69" s="2">
        <v>36863</v>
      </c>
      <c r="E69" s="3">
        <v>0.50460000000000005</v>
      </c>
      <c r="F69" s="4">
        <f t="shared" si="3"/>
        <v>3.4063260340632603E-3</v>
      </c>
      <c r="G69" s="4">
        <f t="shared" si="0"/>
        <v>3.4005875632351404E-3</v>
      </c>
      <c r="H69" s="2">
        <f t="shared" si="6"/>
        <v>96095.246034267198</v>
      </c>
      <c r="I69" s="2">
        <f t="shared" si="4"/>
        <v>326.78029855015001</v>
      </c>
      <c r="J69" s="2">
        <f t="shared" si="1"/>
        <v>95933.359074365449</v>
      </c>
      <c r="K69" s="2">
        <f t="shared" si="2"/>
        <v>2719468.0267203525</v>
      </c>
      <c r="L69" s="15">
        <f t="shared" si="5"/>
        <v>28.299714491085236</v>
      </c>
      <c r="N69" s="6"/>
    </row>
    <row r="70" spans="1:14" x14ac:dyDescent="0.2">
      <c r="A70" s="65">
        <v>61</v>
      </c>
      <c r="B70" s="2">
        <v>122</v>
      </c>
      <c r="C70" s="2">
        <v>36497</v>
      </c>
      <c r="D70" s="2">
        <v>36751</v>
      </c>
      <c r="E70" s="3">
        <v>0.50280000000000002</v>
      </c>
      <c r="F70" s="4">
        <f t="shared" si="3"/>
        <v>3.3311489733508083E-3</v>
      </c>
      <c r="G70" s="4">
        <f t="shared" si="0"/>
        <v>3.3256408897077258E-3</v>
      </c>
      <c r="H70" s="2">
        <f t="shared" si="6"/>
        <v>95768.465735717051</v>
      </c>
      <c r="I70" s="2">
        <f t="shared" si="4"/>
        <v>318.49152559527391</v>
      </c>
      <c r="J70" s="2">
        <f t="shared" si="1"/>
        <v>95610.11174919107</v>
      </c>
      <c r="K70" s="2">
        <f t="shared" si="2"/>
        <v>2623534.6676459871</v>
      </c>
      <c r="L70" s="15">
        <f t="shared" si="5"/>
        <v>27.394556731084126</v>
      </c>
      <c r="N70" s="6"/>
    </row>
    <row r="71" spans="1:14" x14ac:dyDescent="0.2">
      <c r="A71" s="65">
        <v>62</v>
      </c>
      <c r="B71" s="2">
        <v>129</v>
      </c>
      <c r="C71" s="2">
        <v>34407</v>
      </c>
      <c r="D71" s="2">
        <v>36203</v>
      </c>
      <c r="E71" s="3">
        <v>0.47670000000000001</v>
      </c>
      <c r="F71" s="4">
        <f t="shared" si="3"/>
        <v>3.6538733890383798E-3</v>
      </c>
      <c r="G71" s="4">
        <f t="shared" si="0"/>
        <v>3.6469002533795619E-3</v>
      </c>
      <c r="H71" s="2">
        <f t="shared" si="6"/>
        <v>95449.974210121771</v>
      </c>
      <c r="I71" s="2">
        <f t="shared" si="4"/>
        <v>348.09653513196571</v>
      </c>
      <c r="J71" s="2">
        <f t="shared" si="1"/>
        <v>95267.815293287218</v>
      </c>
      <c r="K71" s="2">
        <f t="shared" si="2"/>
        <v>2527924.5558967958</v>
      </c>
      <c r="L71" s="15">
        <f t="shared" si="5"/>
        <v>26.484287469076424</v>
      </c>
      <c r="N71" s="6"/>
    </row>
    <row r="72" spans="1:14" x14ac:dyDescent="0.2">
      <c r="A72" s="65">
        <v>63</v>
      </c>
      <c r="B72" s="2">
        <v>110</v>
      </c>
      <c r="C72" s="2">
        <v>33847</v>
      </c>
      <c r="D72" s="2">
        <v>34106</v>
      </c>
      <c r="E72" s="3">
        <v>0.5212</v>
      </c>
      <c r="F72" s="4">
        <f t="shared" si="3"/>
        <v>3.2375318234662193E-3</v>
      </c>
      <c r="G72" s="4">
        <f t="shared" si="0"/>
        <v>3.232520994929996E-3</v>
      </c>
      <c r="H72" s="2">
        <f t="shared" si="6"/>
        <v>95101.87767498981</v>
      </c>
      <c r="I72" s="2">
        <f t="shared" si="4"/>
        <v>307.41881624166882</v>
      </c>
      <c r="J72" s="2">
        <f t="shared" si="1"/>
        <v>94954.685545773304</v>
      </c>
      <c r="K72" s="2">
        <f t="shared" si="2"/>
        <v>2432656.7406035084</v>
      </c>
      <c r="L72" s="15">
        <f t="shared" si="5"/>
        <v>25.579481710309661</v>
      </c>
      <c r="N72" s="6"/>
    </row>
    <row r="73" spans="1:14" x14ac:dyDescent="0.2">
      <c r="A73" s="65">
        <v>64</v>
      </c>
      <c r="B73" s="2">
        <v>146</v>
      </c>
      <c r="C73" s="2">
        <v>35509</v>
      </c>
      <c r="D73" s="2">
        <v>33597</v>
      </c>
      <c r="E73" s="3">
        <v>0.50529999999999997</v>
      </c>
      <c r="F73" s="4">
        <f t="shared" si="3"/>
        <v>4.225392874714207E-3</v>
      </c>
      <c r="G73" s="4">
        <f t="shared" ref="G73:G98" si="7">F73/((1+(1-E73)*F73))</f>
        <v>4.2165789519087674E-3</v>
      </c>
      <c r="H73" s="2">
        <f t="shared" si="6"/>
        <v>94794.458858748141</v>
      </c>
      <c r="I73" s="2">
        <f t="shared" si="4"/>
        <v>399.70831998137902</v>
      </c>
      <c r="J73" s="2">
        <f t="shared" ref="J73:J98" si="8">H74+I73*E73</f>
        <v>94596.723152853359</v>
      </c>
      <c r="K73" s="2">
        <f t="shared" ref="K73:K97" si="9">K74+J73</f>
        <v>2337702.0550577352</v>
      </c>
      <c r="L73" s="15">
        <f t="shared" si="5"/>
        <v>24.660745819975737</v>
      </c>
      <c r="N73" s="6"/>
    </row>
    <row r="74" spans="1:14" x14ac:dyDescent="0.2">
      <c r="A74" s="65">
        <v>65</v>
      </c>
      <c r="B74" s="2">
        <v>165</v>
      </c>
      <c r="C74" s="2">
        <v>37195</v>
      </c>
      <c r="D74" s="2">
        <v>35221</v>
      </c>
      <c r="E74" s="3">
        <v>0.45179999999999998</v>
      </c>
      <c r="F74" s="4">
        <f t="shared" ref="F74:F98" si="10">B74/((C74+D74)/2)</f>
        <v>4.5570039770216524E-3</v>
      </c>
      <c r="G74" s="4">
        <f t="shared" si="7"/>
        <v>4.5456482677099213E-3</v>
      </c>
      <c r="H74" s="2">
        <f t="shared" si="6"/>
        <v>94394.750538766762</v>
      </c>
      <c r="I74" s="2">
        <f t="shared" ref="I74:I98" si="11">H74*G74</f>
        <v>429.08533426745527</v>
      </c>
      <c r="J74" s="2">
        <f t="shared" si="8"/>
        <v>94159.52595852135</v>
      </c>
      <c r="K74" s="2">
        <f t="shared" si="9"/>
        <v>2243105.3319048816</v>
      </c>
      <c r="L74" s="15">
        <f t="shared" ref="L74:L98" si="12">K74/H74</f>
        <v>23.763030455636045</v>
      </c>
      <c r="N74" s="6"/>
    </row>
    <row r="75" spans="1:14" x14ac:dyDescent="0.2">
      <c r="A75" s="65">
        <v>66</v>
      </c>
      <c r="B75" s="2">
        <v>166</v>
      </c>
      <c r="C75" s="2">
        <v>33284</v>
      </c>
      <c r="D75" s="2">
        <v>36959</v>
      </c>
      <c r="E75" s="3">
        <v>0.51359999999999995</v>
      </c>
      <c r="F75" s="4">
        <f t="shared" si="10"/>
        <v>4.726449610637359E-3</v>
      </c>
      <c r="G75" s="4">
        <f t="shared" si="7"/>
        <v>4.7156086852012591E-3</v>
      </c>
      <c r="H75" s="2">
        <f t="shared" ref="H75:H98" si="13">H74-I74</f>
        <v>93965.66520449931</v>
      </c>
      <c r="I75" s="2">
        <f t="shared" si="11"/>
        <v>443.10530694905071</v>
      </c>
      <c r="J75" s="2">
        <f t="shared" si="8"/>
        <v>93750.138783199291</v>
      </c>
      <c r="K75" s="2">
        <f t="shared" si="9"/>
        <v>2148945.8059463603</v>
      </c>
      <c r="L75" s="15">
        <f t="shared" si="12"/>
        <v>22.869478987559635</v>
      </c>
      <c r="N75" s="6"/>
    </row>
    <row r="76" spans="1:14" x14ac:dyDescent="0.2">
      <c r="A76" s="65">
        <v>67</v>
      </c>
      <c r="B76" s="2">
        <v>157</v>
      </c>
      <c r="C76" s="2">
        <v>31357</v>
      </c>
      <c r="D76" s="2">
        <v>33054</v>
      </c>
      <c r="E76" s="3">
        <v>0.46039999999999998</v>
      </c>
      <c r="F76" s="4">
        <f t="shared" si="10"/>
        <v>4.8749437207930325E-3</v>
      </c>
      <c r="G76" s="4">
        <f t="shared" si="7"/>
        <v>4.862153729953851E-3</v>
      </c>
      <c r="H76" s="2">
        <f t="shared" si="13"/>
        <v>93522.559897550265</v>
      </c>
      <c r="I76" s="2">
        <f t="shared" si="11"/>
        <v>454.72106344070647</v>
      </c>
      <c r="J76" s="2">
        <f t="shared" si="8"/>
        <v>93277.192411717653</v>
      </c>
      <c r="K76" s="2">
        <f t="shared" si="9"/>
        <v>2055195.6671631609</v>
      </c>
      <c r="L76" s="15">
        <f t="shared" si="12"/>
        <v>21.975400046946262</v>
      </c>
      <c r="N76" s="6"/>
    </row>
    <row r="77" spans="1:14" x14ac:dyDescent="0.2">
      <c r="A77" s="65">
        <v>68</v>
      </c>
      <c r="B77" s="2">
        <v>199</v>
      </c>
      <c r="C77" s="2">
        <v>32699</v>
      </c>
      <c r="D77" s="2">
        <v>31138</v>
      </c>
      <c r="E77" s="3">
        <v>0.497</v>
      </c>
      <c r="F77" s="4">
        <f t="shared" si="10"/>
        <v>6.2346288202766425E-3</v>
      </c>
      <c r="G77" s="4">
        <f t="shared" si="7"/>
        <v>6.2151380336871107E-3</v>
      </c>
      <c r="H77" s="2">
        <f t="shared" si="13"/>
        <v>93067.838834109556</v>
      </c>
      <c r="I77" s="2">
        <f t="shared" si="11"/>
        <v>578.4294648509366</v>
      </c>
      <c r="J77" s="2">
        <f t="shared" si="8"/>
        <v>92776.888813289537</v>
      </c>
      <c r="K77" s="2">
        <f t="shared" si="9"/>
        <v>1961918.4747514431</v>
      </c>
      <c r="L77" s="15">
        <f t="shared" si="12"/>
        <v>21.08052039597159</v>
      </c>
      <c r="N77" s="6"/>
    </row>
    <row r="78" spans="1:14" x14ac:dyDescent="0.2">
      <c r="A78" s="65">
        <v>69</v>
      </c>
      <c r="B78" s="2">
        <v>217</v>
      </c>
      <c r="C78" s="2">
        <v>31579</v>
      </c>
      <c r="D78" s="2">
        <v>32429</v>
      </c>
      <c r="E78" s="3">
        <v>0.53349999999999997</v>
      </c>
      <c r="F78" s="4">
        <f t="shared" si="10"/>
        <v>6.7804024496937879E-3</v>
      </c>
      <c r="G78" s="4">
        <f t="shared" si="7"/>
        <v>6.7590232688097343E-3</v>
      </c>
      <c r="H78" s="2">
        <f t="shared" si="13"/>
        <v>92489.409369258618</v>
      </c>
      <c r="I78" s="2">
        <f t="shared" si="11"/>
        <v>625.13807004528803</v>
      </c>
      <c r="J78" s="2">
        <f t="shared" si="8"/>
        <v>92197.782459582493</v>
      </c>
      <c r="K78" s="2">
        <f t="shared" si="9"/>
        <v>1869141.5859381536</v>
      </c>
      <c r="L78" s="15">
        <f t="shared" si="12"/>
        <v>20.209249888013815</v>
      </c>
      <c r="N78" s="6"/>
    </row>
    <row r="79" spans="1:14" x14ac:dyDescent="0.2">
      <c r="A79" s="65">
        <v>70</v>
      </c>
      <c r="B79" s="2">
        <v>235</v>
      </c>
      <c r="C79" s="2">
        <v>30277</v>
      </c>
      <c r="D79" s="2">
        <v>31303</v>
      </c>
      <c r="E79" s="3">
        <v>0.51400000000000001</v>
      </c>
      <c r="F79" s="4">
        <f t="shared" si="10"/>
        <v>7.6323481649886327E-3</v>
      </c>
      <c r="G79" s="4">
        <f t="shared" si="7"/>
        <v>7.604141959946558E-3</v>
      </c>
      <c r="H79" s="2">
        <f t="shared" si="13"/>
        <v>91864.271299213331</v>
      </c>
      <c r="I79" s="2">
        <f t="shared" si="11"/>
        <v>698.5489600062624</v>
      </c>
      <c r="J79" s="2">
        <f t="shared" si="8"/>
        <v>91524.77650465029</v>
      </c>
      <c r="K79" s="2">
        <f t="shared" si="9"/>
        <v>1776943.8034785711</v>
      </c>
      <c r="L79" s="15">
        <f t="shared" si="12"/>
        <v>19.343143730938056</v>
      </c>
      <c r="N79" s="6"/>
    </row>
    <row r="80" spans="1:14" x14ac:dyDescent="0.2">
      <c r="A80" s="65">
        <v>71</v>
      </c>
      <c r="B80" s="2">
        <v>246</v>
      </c>
      <c r="C80" s="2">
        <v>25399</v>
      </c>
      <c r="D80" s="2">
        <v>29955</v>
      </c>
      <c r="E80" s="3">
        <v>0.496</v>
      </c>
      <c r="F80" s="4">
        <f t="shared" si="10"/>
        <v>8.8882465585142893E-3</v>
      </c>
      <c r="G80" s="4">
        <f t="shared" si="7"/>
        <v>8.8486076607935879E-3</v>
      </c>
      <c r="H80" s="2">
        <f t="shared" si="13"/>
        <v>91165.722339207074</v>
      </c>
      <c r="I80" s="2">
        <f t="shared" si="11"/>
        <v>806.6897090924889</v>
      </c>
      <c r="J80" s="2">
        <f t="shared" si="8"/>
        <v>90759.150725824453</v>
      </c>
      <c r="K80" s="2">
        <f t="shared" si="9"/>
        <v>1685419.0269739209</v>
      </c>
      <c r="L80" s="15">
        <f t="shared" si="12"/>
        <v>18.487420312459733</v>
      </c>
      <c r="N80" s="6"/>
    </row>
    <row r="81" spans="1:14" x14ac:dyDescent="0.2">
      <c r="A81" s="65">
        <v>72</v>
      </c>
      <c r="B81" s="2">
        <v>211</v>
      </c>
      <c r="C81" s="2">
        <v>22858</v>
      </c>
      <c r="D81" s="2">
        <v>25134</v>
      </c>
      <c r="E81" s="3">
        <v>0.51359999999999995</v>
      </c>
      <c r="F81" s="4">
        <f t="shared" si="10"/>
        <v>8.7931321886981165E-3</v>
      </c>
      <c r="G81" s="4">
        <f t="shared" si="7"/>
        <v>8.7556843064409175E-3</v>
      </c>
      <c r="H81" s="2">
        <f t="shared" si="13"/>
        <v>90359.032630114583</v>
      </c>
      <c r="I81" s="2">
        <f t="shared" si="11"/>
        <v>791.15516394467704</v>
      </c>
      <c r="J81" s="2">
        <f t="shared" si="8"/>
        <v>89974.214758371905</v>
      </c>
      <c r="K81" s="2">
        <f t="shared" si="9"/>
        <v>1594659.8762480963</v>
      </c>
      <c r="L81" s="15">
        <f t="shared" si="12"/>
        <v>17.648040597953823</v>
      </c>
      <c r="N81" s="6"/>
    </row>
    <row r="82" spans="1:14" x14ac:dyDescent="0.2">
      <c r="A82" s="65">
        <v>73</v>
      </c>
      <c r="B82" s="2">
        <v>237</v>
      </c>
      <c r="C82" s="2">
        <v>29426</v>
      </c>
      <c r="D82" s="2">
        <v>22643</v>
      </c>
      <c r="E82" s="3">
        <v>0.44740000000000002</v>
      </c>
      <c r="F82" s="4">
        <f t="shared" si="10"/>
        <v>9.1033052295991859E-3</v>
      </c>
      <c r="G82" s="4">
        <f t="shared" si="7"/>
        <v>9.0577403891240436E-3</v>
      </c>
      <c r="H82" s="2">
        <f t="shared" si="13"/>
        <v>89567.877466169914</v>
      </c>
      <c r="I82" s="2">
        <f t="shared" si="11"/>
        <v>811.28258129344056</v>
      </c>
      <c r="J82" s="2">
        <f t="shared" si="8"/>
        <v>89119.562711747159</v>
      </c>
      <c r="K82" s="2">
        <f t="shared" si="9"/>
        <v>1504685.6614897244</v>
      </c>
      <c r="L82" s="15">
        <f t="shared" si="12"/>
        <v>16.799389513925338</v>
      </c>
      <c r="N82" s="6"/>
    </row>
    <row r="83" spans="1:14" x14ac:dyDescent="0.2">
      <c r="A83" s="65">
        <v>74</v>
      </c>
      <c r="B83" s="2">
        <v>261</v>
      </c>
      <c r="C83" s="2">
        <v>18540</v>
      </c>
      <c r="D83" s="2">
        <v>29067</v>
      </c>
      <c r="E83" s="3">
        <v>0.51839999999999997</v>
      </c>
      <c r="F83" s="4">
        <f t="shared" si="10"/>
        <v>1.0964774087844225E-2</v>
      </c>
      <c r="G83" s="4">
        <f t="shared" si="7"/>
        <v>1.0907177263645481E-2</v>
      </c>
      <c r="H83" s="2">
        <f t="shared" si="13"/>
        <v>88756.594884876467</v>
      </c>
      <c r="I83" s="2">
        <f t="shared" si="11"/>
        <v>968.08391372691744</v>
      </c>
      <c r="J83" s="2">
        <f t="shared" si="8"/>
        <v>88290.365672025582</v>
      </c>
      <c r="K83" s="2">
        <f t="shared" si="9"/>
        <v>1415566.0987779773</v>
      </c>
      <c r="L83" s="15">
        <f t="shared" si="12"/>
        <v>15.948855413099905</v>
      </c>
      <c r="N83" s="6"/>
    </row>
    <row r="84" spans="1:14" x14ac:dyDescent="0.2">
      <c r="A84" s="65">
        <v>75</v>
      </c>
      <c r="B84" s="2">
        <v>266</v>
      </c>
      <c r="C84" s="2">
        <v>21468</v>
      </c>
      <c r="D84" s="2">
        <v>18283</v>
      </c>
      <c r="E84" s="3">
        <v>0.50529999999999997</v>
      </c>
      <c r="F84" s="4">
        <f t="shared" si="10"/>
        <v>1.3383311111670147E-2</v>
      </c>
      <c r="G84" s="4">
        <f t="shared" si="7"/>
        <v>1.3295286687916269E-2</v>
      </c>
      <c r="H84" s="2">
        <f t="shared" si="13"/>
        <v>87788.510971149546</v>
      </c>
      <c r="I84" s="2">
        <f t="shared" si="11"/>
        <v>1167.1734212667159</v>
      </c>
      <c r="J84" s="2">
        <f t="shared" si="8"/>
        <v>87211.110279648899</v>
      </c>
      <c r="K84" s="2">
        <f t="shared" si="9"/>
        <v>1327275.7331059517</v>
      </c>
      <c r="L84" s="15">
        <f t="shared" si="12"/>
        <v>15.1190140762513</v>
      </c>
      <c r="N84" s="6"/>
    </row>
    <row r="85" spans="1:14" x14ac:dyDescent="0.2">
      <c r="A85" s="65">
        <v>76</v>
      </c>
      <c r="B85" s="2">
        <v>289</v>
      </c>
      <c r="C85" s="2">
        <v>23317</v>
      </c>
      <c r="D85" s="2">
        <v>21179</v>
      </c>
      <c r="E85" s="3">
        <v>0.54430000000000001</v>
      </c>
      <c r="F85" s="4">
        <f t="shared" si="10"/>
        <v>1.2989931679252067E-2</v>
      </c>
      <c r="G85" s="4">
        <f t="shared" si="7"/>
        <v>1.2913490121244847E-2</v>
      </c>
      <c r="H85" s="2">
        <f t="shared" si="13"/>
        <v>86621.337549882825</v>
      </c>
      <c r="I85" s="2">
        <f t="shared" si="11"/>
        <v>1118.5837867394273</v>
      </c>
      <c r="J85" s="2">
        <f t="shared" si="8"/>
        <v>86111.598918265663</v>
      </c>
      <c r="K85" s="2">
        <f t="shared" si="9"/>
        <v>1240064.6228263029</v>
      </c>
      <c r="L85" s="15">
        <f t="shared" si="12"/>
        <v>14.315925589490973</v>
      </c>
      <c r="N85" s="6"/>
    </row>
    <row r="86" spans="1:14" x14ac:dyDescent="0.2">
      <c r="A86" s="65">
        <v>77</v>
      </c>
      <c r="B86" s="2">
        <v>383</v>
      </c>
      <c r="C86" s="2">
        <v>25009</v>
      </c>
      <c r="D86" s="2">
        <v>22979</v>
      </c>
      <c r="E86" s="3">
        <v>0.50470000000000004</v>
      </c>
      <c r="F86" s="4">
        <f t="shared" si="10"/>
        <v>1.5962323914311911E-2</v>
      </c>
      <c r="G86" s="4">
        <f t="shared" si="7"/>
        <v>1.5837113493126002E-2</v>
      </c>
      <c r="H86" s="2">
        <f t="shared" si="13"/>
        <v>85502.753763143395</v>
      </c>
      <c r="I86" s="2">
        <f t="shared" si="11"/>
        <v>1354.1168153217084</v>
      </c>
      <c r="J86" s="2">
        <f t="shared" si="8"/>
        <v>84832.05970451454</v>
      </c>
      <c r="K86" s="2">
        <f t="shared" si="9"/>
        <v>1153953.0239080372</v>
      </c>
      <c r="L86" s="15">
        <f t="shared" si="12"/>
        <v>13.496091916579386</v>
      </c>
      <c r="N86" s="6"/>
    </row>
    <row r="87" spans="1:14" x14ac:dyDescent="0.2">
      <c r="A87" s="65">
        <v>78</v>
      </c>
      <c r="B87" s="2">
        <v>447</v>
      </c>
      <c r="C87" s="2">
        <v>23204</v>
      </c>
      <c r="D87" s="2">
        <v>24544</v>
      </c>
      <c r="E87" s="3">
        <v>0.50600000000000001</v>
      </c>
      <c r="F87" s="4">
        <f t="shared" si="10"/>
        <v>1.8723297310882132E-2</v>
      </c>
      <c r="G87" s="4">
        <f t="shared" si="7"/>
        <v>1.8551706844185337E-2</v>
      </c>
      <c r="H87" s="2">
        <f t="shared" si="13"/>
        <v>84148.63694782168</v>
      </c>
      <c r="I87" s="2">
        <f t="shared" si="11"/>
        <v>1561.1008439937707</v>
      </c>
      <c r="J87" s="2">
        <f t="shared" si="8"/>
        <v>83377.453130888753</v>
      </c>
      <c r="K87" s="2">
        <f t="shared" si="9"/>
        <v>1069120.9642035228</v>
      </c>
      <c r="L87" s="15">
        <f t="shared" si="12"/>
        <v>12.705148924354605</v>
      </c>
      <c r="N87" s="6"/>
    </row>
    <row r="88" spans="1:14" x14ac:dyDescent="0.2">
      <c r="A88" s="65">
        <v>79</v>
      </c>
      <c r="B88" s="2">
        <v>494</v>
      </c>
      <c r="C88" s="2">
        <v>22911</v>
      </c>
      <c r="D88" s="2">
        <v>22730</v>
      </c>
      <c r="E88" s="3">
        <v>0.49619999999999997</v>
      </c>
      <c r="F88" s="4">
        <f t="shared" si="10"/>
        <v>2.1647203172586053E-2</v>
      </c>
      <c r="G88" s="4">
        <f t="shared" si="7"/>
        <v>2.1413668679360797E-2</v>
      </c>
      <c r="H88" s="2">
        <f t="shared" si="13"/>
        <v>82587.536103827908</v>
      </c>
      <c r="I88" s="2">
        <f t="shared" si="11"/>
        <v>1768.5021351721186</v>
      </c>
      <c r="J88" s="2">
        <f t="shared" si="8"/>
        <v>81696.564728128185</v>
      </c>
      <c r="K88" s="2">
        <f t="shared" si="9"/>
        <v>985743.51107263402</v>
      </c>
      <c r="L88" s="15">
        <f t="shared" si="12"/>
        <v>11.93574185132937</v>
      </c>
      <c r="N88" s="6"/>
    </row>
    <row r="89" spans="1:14" x14ac:dyDescent="0.2">
      <c r="A89" s="65">
        <v>80</v>
      </c>
      <c r="B89" s="2">
        <v>511</v>
      </c>
      <c r="C89" s="2">
        <v>23043</v>
      </c>
      <c r="D89" s="2">
        <v>22425</v>
      </c>
      <c r="E89" s="3">
        <v>0.49619999999999997</v>
      </c>
      <c r="F89" s="4">
        <f t="shared" si="10"/>
        <v>2.2477346705375208E-2</v>
      </c>
      <c r="G89" s="4">
        <f t="shared" si="7"/>
        <v>2.2225661376312638E-2</v>
      </c>
      <c r="H89" s="2">
        <f t="shared" si="13"/>
        <v>80819.033968655785</v>
      </c>
      <c r="I89" s="2">
        <f t="shared" si="11"/>
        <v>1796.256481748052</v>
      </c>
      <c r="J89" s="2">
        <f t="shared" si="8"/>
        <v>79914.079953151129</v>
      </c>
      <c r="K89" s="2">
        <f t="shared" si="9"/>
        <v>904046.94634450588</v>
      </c>
      <c r="L89" s="15">
        <f t="shared" si="12"/>
        <v>11.186064741817185</v>
      </c>
      <c r="N89" s="6"/>
    </row>
    <row r="90" spans="1:14" x14ac:dyDescent="0.2">
      <c r="A90" s="65">
        <v>81</v>
      </c>
      <c r="B90" s="2">
        <v>643</v>
      </c>
      <c r="C90" s="2">
        <v>21901</v>
      </c>
      <c r="D90" s="2">
        <v>22403</v>
      </c>
      <c r="E90" s="3">
        <v>0.51119999999999999</v>
      </c>
      <c r="F90" s="4">
        <f t="shared" si="10"/>
        <v>2.9026724449259661E-2</v>
      </c>
      <c r="G90" s="4">
        <f t="shared" si="7"/>
        <v>2.8620647182359155E-2</v>
      </c>
      <c r="H90" s="2">
        <f t="shared" si="13"/>
        <v>79022.77748690774</v>
      </c>
      <c r="I90" s="2">
        <f t="shared" si="11"/>
        <v>2261.6830338228606</v>
      </c>
      <c r="J90" s="2">
        <f t="shared" si="8"/>
        <v>77917.266819975121</v>
      </c>
      <c r="K90" s="2">
        <f t="shared" si="9"/>
        <v>824132.86639135471</v>
      </c>
      <c r="L90" s="15">
        <f t="shared" si="12"/>
        <v>10.429054667534238</v>
      </c>
      <c r="N90" s="6"/>
    </row>
    <row r="91" spans="1:14" x14ac:dyDescent="0.2">
      <c r="A91" s="65">
        <v>82</v>
      </c>
      <c r="B91" s="2">
        <v>732</v>
      </c>
      <c r="C91" s="2">
        <v>20063</v>
      </c>
      <c r="D91" s="2">
        <v>21174</v>
      </c>
      <c r="E91" s="3">
        <v>0.51929999999999998</v>
      </c>
      <c r="F91" s="4">
        <f t="shared" si="10"/>
        <v>3.5502097630768482E-2</v>
      </c>
      <c r="G91" s="4">
        <f t="shared" si="7"/>
        <v>3.4906390122094344E-2</v>
      </c>
      <c r="H91" s="2">
        <f t="shared" si="13"/>
        <v>76761.094453084879</v>
      </c>
      <c r="I91" s="2">
        <f t="shared" si="11"/>
        <v>2679.4527091783129</v>
      </c>
      <c r="J91" s="2">
        <f t="shared" si="8"/>
        <v>75473.081535782869</v>
      </c>
      <c r="K91" s="2">
        <f t="shared" si="9"/>
        <v>746215.5995713796</v>
      </c>
      <c r="L91" s="15">
        <f t="shared" si="12"/>
        <v>9.7212735812079174</v>
      </c>
      <c r="N91" s="6"/>
    </row>
    <row r="92" spans="1:14" x14ac:dyDescent="0.2">
      <c r="A92" s="65">
        <v>83</v>
      </c>
      <c r="B92" s="2">
        <v>787</v>
      </c>
      <c r="C92" s="2">
        <v>19549</v>
      </c>
      <c r="D92" s="2">
        <v>19379</v>
      </c>
      <c r="E92" s="3">
        <v>0.50249999999999995</v>
      </c>
      <c r="F92" s="4">
        <f t="shared" si="10"/>
        <v>4.0433621043978629E-2</v>
      </c>
      <c r="G92" s="4">
        <f t="shared" si="7"/>
        <v>3.9636307915690498E-2</v>
      </c>
      <c r="H92" s="2">
        <f t="shared" si="13"/>
        <v>74081.64174390657</v>
      </c>
      <c r="I92" s="2">
        <f t="shared" si="11"/>
        <v>2936.3227630613515</v>
      </c>
      <c r="J92" s="2">
        <f t="shared" si="8"/>
        <v>72620.821169283547</v>
      </c>
      <c r="K92" s="2">
        <f t="shared" si="9"/>
        <v>670742.5180355967</v>
      </c>
      <c r="L92" s="15">
        <f t="shared" si="12"/>
        <v>9.0540989946509551</v>
      </c>
      <c r="N92" s="6"/>
    </row>
    <row r="93" spans="1:14" x14ac:dyDescent="0.2">
      <c r="A93" s="65">
        <v>84</v>
      </c>
      <c r="B93" s="2">
        <v>884</v>
      </c>
      <c r="C93" s="2">
        <v>18010</v>
      </c>
      <c r="D93" s="2">
        <v>18660</v>
      </c>
      <c r="E93" s="3">
        <v>0.48930000000000001</v>
      </c>
      <c r="F93" s="4">
        <f t="shared" si="10"/>
        <v>4.8213798745568581E-2</v>
      </c>
      <c r="G93" s="4">
        <f t="shared" si="7"/>
        <v>4.7055169332923988E-2</v>
      </c>
      <c r="H93" s="2">
        <f t="shared" si="13"/>
        <v>71145.318980845215</v>
      </c>
      <c r="I93" s="2">
        <f t="shared" si="11"/>
        <v>3347.7550318885628</v>
      </c>
      <c r="J93" s="2">
        <f t="shared" si="8"/>
        <v>69435.620486059721</v>
      </c>
      <c r="K93" s="2">
        <f t="shared" si="9"/>
        <v>598121.69686631311</v>
      </c>
      <c r="L93" s="15">
        <f t="shared" si="12"/>
        <v>8.4070421699472337</v>
      </c>
      <c r="N93" s="6"/>
    </row>
    <row r="94" spans="1:14" x14ac:dyDescent="0.2">
      <c r="A94" s="65">
        <v>85</v>
      </c>
      <c r="B94" s="2">
        <v>907</v>
      </c>
      <c r="C94" s="2">
        <v>16929</v>
      </c>
      <c r="D94" s="2">
        <v>17054</v>
      </c>
      <c r="E94" s="3">
        <v>0.48870000000000002</v>
      </c>
      <c r="F94" s="4">
        <f t="shared" si="10"/>
        <v>5.3379630991966569E-2</v>
      </c>
      <c r="G94" s="4">
        <f t="shared" si="7"/>
        <v>5.1961446943773484E-2</v>
      </c>
      <c r="H94" s="2">
        <f t="shared" si="13"/>
        <v>67797.563948956653</v>
      </c>
      <c r="I94" s="2">
        <f t="shared" si="11"/>
        <v>3522.8595220508009</v>
      </c>
      <c r="J94" s="2">
        <f t="shared" si="8"/>
        <v>65996.325875332084</v>
      </c>
      <c r="K94" s="2">
        <f t="shared" si="9"/>
        <v>528686.07638025342</v>
      </c>
      <c r="L94" s="15">
        <f t="shared" si="12"/>
        <v>7.7980099222781805</v>
      </c>
      <c r="N94" s="6"/>
    </row>
    <row r="95" spans="1:14" x14ac:dyDescent="0.2">
      <c r="A95" s="65">
        <v>86</v>
      </c>
      <c r="B95" s="2">
        <v>988</v>
      </c>
      <c r="C95" s="2">
        <v>14818</v>
      </c>
      <c r="D95" s="2">
        <v>15932</v>
      </c>
      <c r="E95" s="3">
        <v>0.52049999999999996</v>
      </c>
      <c r="F95" s="4">
        <f t="shared" si="10"/>
        <v>6.4260162601626022E-2</v>
      </c>
      <c r="G95" s="4">
        <f t="shared" si="7"/>
        <v>6.2339316940280332E-2</v>
      </c>
      <c r="H95" s="2">
        <f t="shared" si="13"/>
        <v>64274.704426905853</v>
      </c>
      <c r="I95" s="2">
        <f t="shared" si="11"/>
        <v>4006.8411705117232</v>
      </c>
      <c r="J95" s="2">
        <f t="shared" si="8"/>
        <v>62353.424085645478</v>
      </c>
      <c r="K95" s="2">
        <f t="shared" si="9"/>
        <v>462689.75050492137</v>
      </c>
      <c r="L95" s="15">
        <f t="shared" si="12"/>
        <v>7.1986289883464032</v>
      </c>
      <c r="N95" s="6"/>
    </row>
    <row r="96" spans="1:14" x14ac:dyDescent="0.2">
      <c r="A96" s="65">
        <v>87</v>
      </c>
      <c r="B96" s="2">
        <v>998</v>
      </c>
      <c r="C96" s="2">
        <v>13505</v>
      </c>
      <c r="D96" s="2">
        <v>13842</v>
      </c>
      <c r="E96" s="3">
        <v>0.52029999999999998</v>
      </c>
      <c r="F96" s="4">
        <f t="shared" si="10"/>
        <v>7.2987896295754556E-2</v>
      </c>
      <c r="G96" s="4">
        <f t="shared" si="7"/>
        <v>7.0518868934435722E-2</v>
      </c>
      <c r="H96" s="2">
        <f t="shared" si="13"/>
        <v>60267.863256394128</v>
      </c>
      <c r="I96" s="2">
        <f t="shared" si="11"/>
        <v>4250.021549936152</v>
      </c>
      <c r="J96" s="2">
        <f t="shared" si="8"/>
        <v>58229.127918889761</v>
      </c>
      <c r="K96" s="2">
        <f t="shared" si="9"/>
        <v>400336.32641927589</v>
      </c>
      <c r="L96" s="15">
        <f t="shared" si="12"/>
        <v>6.6426168904669467</v>
      </c>
      <c r="N96" s="6"/>
    </row>
    <row r="97" spans="1:14" x14ac:dyDescent="0.2">
      <c r="A97" s="65">
        <v>88</v>
      </c>
      <c r="B97" s="2">
        <v>1020</v>
      </c>
      <c r="C97" s="2">
        <v>11742</v>
      </c>
      <c r="D97" s="2">
        <v>12482</v>
      </c>
      <c r="E97" s="3">
        <v>0.50460000000000005</v>
      </c>
      <c r="F97" s="4">
        <f t="shared" si="10"/>
        <v>8.4214002642007929E-2</v>
      </c>
      <c r="G97" s="4">
        <f t="shared" si="7"/>
        <v>8.0841333190883505E-2</v>
      </c>
      <c r="H97" s="2">
        <f t="shared" si="13"/>
        <v>56017.841706457977</v>
      </c>
      <c r="I97" s="2">
        <f t="shared" si="11"/>
        <v>4528.5570060259397</v>
      </c>
      <c r="J97" s="2">
        <f t="shared" si="8"/>
        <v>53774.394565672723</v>
      </c>
      <c r="K97" s="2">
        <f t="shared" si="9"/>
        <v>342107.19850038615</v>
      </c>
      <c r="L97" s="15">
        <f t="shared" si="12"/>
        <v>6.107111378783209</v>
      </c>
      <c r="N97" s="6"/>
    </row>
    <row r="98" spans="1:14" x14ac:dyDescent="0.2">
      <c r="A98" s="65">
        <v>89</v>
      </c>
      <c r="B98" s="2">
        <v>1015</v>
      </c>
      <c r="C98" s="2">
        <v>10445</v>
      </c>
      <c r="D98" s="2">
        <v>10787</v>
      </c>
      <c r="E98" s="3">
        <v>0.49840000000000001</v>
      </c>
      <c r="F98" s="4">
        <f t="shared" si="10"/>
        <v>9.5610399397136392E-2</v>
      </c>
      <c r="G98" s="4">
        <f t="shared" si="7"/>
        <v>9.1234938145408534E-2</v>
      </c>
      <c r="H98" s="2">
        <f t="shared" si="13"/>
        <v>51489.284700432036</v>
      </c>
      <c r="I98" s="2">
        <f t="shared" si="11"/>
        <v>4697.6217047952468</v>
      </c>
      <c r="J98" s="2">
        <f t="shared" si="8"/>
        <v>49132.957653306745</v>
      </c>
      <c r="K98" s="2">
        <f>K99+J98</f>
        <v>288332.80393471342</v>
      </c>
      <c r="L98" s="15">
        <f t="shared" si="12"/>
        <v>5.5998603517654635</v>
      </c>
      <c r="N98" s="6"/>
    </row>
    <row r="99" spans="1:14" x14ac:dyDescent="0.2">
      <c r="A99" s="65">
        <v>90</v>
      </c>
      <c r="B99" s="26">
        <v>1010</v>
      </c>
      <c r="C99" s="2">
        <v>8992</v>
      </c>
      <c r="D99" s="2">
        <v>9351</v>
      </c>
      <c r="E99" s="3">
        <v>0.49990000000000001</v>
      </c>
      <c r="F99" s="4">
        <f t="shared" ref="F99:F108" si="14">B99/((C99+D99)/2)</f>
        <v>0.11012375293027313</v>
      </c>
      <c r="G99" s="4">
        <f t="shared" ref="G99:G108" si="15">F99/((1+(1-E99)*F99))</f>
        <v>0.10437549300627359</v>
      </c>
      <c r="H99" s="2">
        <f t="shared" ref="H99:H108" si="16">H98-I98</f>
        <v>46791.662995636791</v>
      </c>
      <c r="I99" s="2">
        <f t="shared" ref="I99:I108" si="17">H99*G99</f>
        <v>4883.9028937529984</v>
      </c>
      <c r="J99" s="2">
        <f t="shared" ref="J99:J108" si="18">H100+I99*E99</f>
        <v>44349.223158470915</v>
      </c>
      <c r="K99" s="2">
        <f t="shared" ref="K99:K108" si="19">K100+J99</f>
        <v>239199.84628140667</v>
      </c>
      <c r="L99" s="15">
        <f t="shared" ref="L99:L108" si="20">K99/H99</f>
        <v>5.1120184872187915</v>
      </c>
      <c r="N99" s="6"/>
    </row>
    <row r="100" spans="1:14" x14ac:dyDescent="0.2">
      <c r="A100" s="65">
        <v>91</v>
      </c>
      <c r="B100" s="26">
        <v>1075</v>
      </c>
      <c r="C100" s="2">
        <v>7854</v>
      </c>
      <c r="D100" s="2">
        <v>7911</v>
      </c>
      <c r="E100" s="3">
        <v>0.49320000000000003</v>
      </c>
      <c r="F100" s="4">
        <f t="shared" si="14"/>
        <v>0.13637805264827149</v>
      </c>
      <c r="G100" s="4">
        <f t="shared" si="15"/>
        <v>0.12756146385976072</v>
      </c>
      <c r="H100" s="2">
        <f t="shared" si="16"/>
        <v>41907.760101883789</v>
      </c>
      <c r="I100" s="2">
        <f t="shared" si="17"/>
        <v>5345.8152256799713</v>
      </c>
      <c r="J100" s="2">
        <f t="shared" si="18"/>
        <v>39198.500945509179</v>
      </c>
      <c r="K100" s="2">
        <f t="shared" si="19"/>
        <v>194850.62312293577</v>
      </c>
      <c r="L100" s="15">
        <f t="shared" si="20"/>
        <v>4.6495117526974932</v>
      </c>
      <c r="N100" s="6"/>
    </row>
    <row r="101" spans="1:14" x14ac:dyDescent="0.2">
      <c r="A101" s="65">
        <v>92</v>
      </c>
      <c r="B101" s="26">
        <v>914</v>
      </c>
      <c r="C101" s="2">
        <v>6200</v>
      </c>
      <c r="D101" s="2">
        <v>6794</v>
      </c>
      <c r="E101" s="3">
        <v>0.47539999999999999</v>
      </c>
      <c r="F101" s="4">
        <f t="shared" si="14"/>
        <v>0.14068031399107281</v>
      </c>
      <c r="G101" s="4">
        <f t="shared" si="15"/>
        <v>0.13101154501255677</v>
      </c>
      <c r="H101" s="2">
        <f t="shared" si="16"/>
        <v>36561.944876203816</v>
      </c>
      <c r="I101" s="2">
        <f t="shared" si="17"/>
        <v>4790.0368868953956</v>
      </c>
      <c r="J101" s="2">
        <f t="shared" si="18"/>
        <v>34049.091525338488</v>
      </c>
      <c r="K101" s="2">
        <f t="shared" si="19"/>
        <v>155652.12217742659</v>
      </c>
      <c r="L101" s="15">
        <f t="shared" si="20"/>
        <v>4.2572166963342291</v>
      </c>
      <c r="N101" s="6"/>
    </row>
    <row r="102" spans="1:14" x14ac:dyDescent="0.2">
      <c r="A102" s="65">
        <v>93</v>
      </c>
      <c r="B102" s="26">
        <v>893</v>
      </c>
      <c r="C102" s="2">
        <v>4838</v>
      </c>
      <c r="D102" s="2">
        <v>5258</v>
      </c>
      <c r="E102" s="3">
        <v>0.49869999999999998</v>
      </c>
      <c r="F102" s="4">
        <f t="shared" si="14"/>
        <v>0.17690174326465927</v>
      </c>
      <c r="G102" s="4">
        <f t="shared" si="15"/>
        <v>0.16249183060039238</v>
      </c>
      <c r="H102" s="2">
        <f t="shared" si="16"/>
        <v>31771.90798930842</v>
      </c>
      <c r="I102" s="2">
        <f t="shared" si="17"/>
        <v>5162.675490849957</v>
      </c>
      <c r="J102" s="2">
        <f t="shared" si="18"/>
        <v>29183.858765745335</v>
      </c>
      <c r="K102" s="2">
        <f t="shared" si="19"/>
        <v>121603.03065208811</v>
      </c>
      <c r="L102" s="15">
        <f t="shared" si="20"/>
        <v>3.8273757651888207</v>
      </c>
      <c r="N102" s="6"/>
    </row>
    <row r="103" spans="1:14" x14ac:dyDescent="0.2">
      <c r="A103" s="65">
        <v>94</v>
      </c>
      <c r="B103" s="26">
        <v>695</v>
      </c>
      <c r="C103" s="2">
        <v>3410</v>
      </c>
      <c r="D103" s="2">
        <v>4033</v>
      </c>
      <c r="E103" s="3">
        <v>0.505</v>
      </c>
      <c r="F103" s="4">
        <f t="shared" si="14"/>
        <v>0.18675265349993284</v>
      </c>
      <c r="G103" s="4">
        <f t="shared" si="15"/>
        <v>0.17094963135142449</v>
      </c>
      <c r="H103" s="2">
        <f t="shared" si="16"/>
        <v>26609.232498458463</v>
      </c>
      <c r="I103" s="2">
        <f t="shared" si="17"/>
        <v>4548.8384861558179</v>
      </c>
      <c r="J103" s="2">
        <f t="shared" si="18"/>
        <v>24357.557447811334</v>
      </c>
      <c r="K103" s="2">
        <f t="shared" si="19"/>
        <v>92419.171886342781</v>
      </c>
      <c r="L103" s="15">
        <f t="shared" si="20"/>
        <v>3.4731994578083696</v>
      </c>
      <c r="N103" s="6"/>
    </row>
    <row r="104" spans="1:14" x14ac:dyDescent="0.2">
      <c r="A104" s="65">
        <v>95</v>
      </c>
      <c r="B104" s="26">
        <v>539</v>
      </c>
      <c r="C104" s="2">
        <v>2673</v>
      </c>
      <c r="D104" s="2">
        <v>2779</v>
      </c>
      <c r="E104" s="3">
        <v>0.47599999999999998</v>
      </c>
      <c r="F104" s="4">
        <f t="shared" si="14"/>
        <v>0.19772560528246516</v>
      </c>
      <c r="G104" s="4">
        <f t="shared" si="15"/>
        <v>0.17916286070237161</v>
      </c>
      <c r="H104" s="2">
        <f t="shared" si="16"/>
        <v>22060.394012302644</v>
      </c>
      <c r="I104" s="2">
        <f t="shared" si="17"/>
        <v>3952.4032994656113</v>
      </c>
      <c r="J104" s="2">
        <f t="shared" si="18"/>
        <v>19989.334683382662</v>
      </c>
      <c r="K104" s="2">
        <f t="shared" si="19"/>
        <v>68061.61443853144</v>
      </c>
      <c r="L104" s="15">
        <f t="shared" si="20"/>
        <v>3.0852402001784207</v>
      </c>
      <c r="N104" s="6"/>
    </row>
    <row r="105" spans="1:14" x14ac:dyDescent="0.2">
      <c r="A105" s="65">
        <v>96</v>
      </c>
      <c r="B105" s="26">
        <v>488</v>
      </c>
      <c r="C105" s="2">
        <v>1995</v>
      </c>
      <c r="D105" s="2">
        <v>2126</v>
      </c>
      <c r="E105" s="3">
        <v>0.4773</v>
      </c>
      <c r="F105" s="4">
        <f t="shared" si="14"/>
        <v>0.23683571948556176</v>
      </c>
      <c r="G105" s="4">
        <f t="shared" si="15"/>
        <v>0.21074655412109705</v>
      </c>
      <c r="H105" s="2">
        <f t="shared" si="16"/>
        <v>18107.990712837032</v>
      </c>
      <c r="I105" s="2">
        <f t="shared" si="17"/>
        <v>3816.1966447872323</v>
      </c>
      <c r="J105" s="2">
        <f t="shared" si="18"/>
        <v>16113.264726606745</v>
      </c>
      <c r="K105" s="2">
        <f t="shared" si="19"/>
        <v>48072.279755148775</v>
      </c>
      <c r="L105" s="15">
        <f t="shared" si="20"/>
        <v>2.6547550480611632</v>
      </c>
      <c r="N105" s="6"/>
    </row>
    <row r="106" spans="1:14" x14ac:dyDescent="0.2">
      <c r="A106" s="65">
        <v>97</v>
      </c>
      <c r="B106" s="26">
        <v>375</v>
      </c>
      <c r="C106" s="2">
        <v>1524</v>
      </c>
      <c r="D106" s="2">
        <v>1532</v>
      </c>
      <c r="E106" s="3">
        <v>0.49640000000000001</v>
      </c>
      <c r="F106" s="4">
        <f t="shared" si="14"/>
        <v>0.24541884816753926</v>
      </c>
      <c r="G106" s="4">
        <f t="shared" si="15"/>
        <v>0.21842327518420362</v>
      </c>
      <c r="H106" s="2">
        <f t="shared" si="16"/>
        <v>14291.7940680498</v>
      </c>
      <c r="I106" s="2">
        <f t="shared" si="17"/>
        <v>3121.6604686016103</v>
      </c>
      <c r="J106" s="2">
        <f t="shared" si="18"/>
        <v>12719.725856062028</v>
      </c>
      <c r="K106" s="2">
        <f t="shared" si="19"/>
        <v>31959.015028542028</v>
      </c>
      <c r="L106" s="15">
        <f t="shared" si="20"/>
        <v>2.2361793681304438</v>
      </c>
      <c r="N106" s="6"/>
    </row>
    <row r="107" spans="1:14" x14ac:dyDescent="0.2">
      <c r="A107" s="65">
        <v>98</v>
      </c>
      <c r="B107" s="26">
        <v>310</v>
      </c>
      <c r="C107" s="2">
        <v>1148</v>
      </c>
      <c r="D107" s="2">
        <v>1175</v>
      </c>
      <c r="E107" s="3">
        <v>0.46920000000000001</v>
      </c>
      <c r="F107" s="4">
        <f t="shared" si="14"/>
        <v>0.2668962548428756</v>
      </c>
      <c r="G107" s="4">
        <f t="shared" si="15"/>
        <v>0.23377735949226575</v>
      </c>
      <c r="H107" s="2">
        <f t="shared" si="16"/>
        <v>11170.133599448189</v>
      </c>
      <c r="I107" s="2">
        <f t="shared" si="17"/>
        <v>2611.3243380548356</v>
      </c>
      <c r="J107" s="2">
        <f t="shared" si="18"/>
        <v>9784.0426408086823</v>
      </c>
      <c r="K107" s="2">
        <f t="shared" si="19"/>
        <v>19239.289172479999</v>
      </c>
      <c r="L107" s="15">
        <f t="shared" si="20"/>
        <v>1.7223866663000729</v>
      </c>
      <c r="N107" s="6"/>
    </row>
    <row r="108" spans="1:14" x14ac:dyDescent="0.2">
      <c r="A108" s="65">
        <v>99</v>
      </c>
      <c r="B108" s="26">
        <v>256</v>
      </c>
      <c r="C108" s="2">
        <v>818</v>
      </c>
      <c r="D108" s="2">
        <v>853</v>
      </c>
      <c r="E108" s="3">
        <v>0.49049999999999999</v>
      </c>
      <c r="F108" s="4">
        <f t="shared" si="14"/>
        <v>0.30640335128665469</v>
      </c>
      <c r="G108" s="4">
        <f t="shared" si="15"/>
        <v>0.265029008253169</v>
      </c>
      <c r="H108" s="2">
        <f t="shared" si="16"/>
        <v>8558.8092613933532</v>
      </c>
      <c r="I108" s="2">
        <f t="shared" si="17"/>
        <v>2268.3327303751184</v>
      </c>
      <c r="J108" s="2">
        <f t="shared" si="18"/>
        <v>7403.0937352672299</v>
      </c>
      <c r="K108" s="2">
        <f t="shared" si="19"/>
        <v>9455.2465316713151</v>
      </c>
      <c r="L108" s="15">
        <f t="shared" si="20"/>
        <v>1.104738549826267</v>
      </c>
      <c r="N108" s="6"/>
    </row>
    <row r="109" spans="1:14" x14ac:dyDescent="0.2">
      <c r="A109" s="65" t="s">
        <v>52</v>
      </c>
      <c r="B109" s="8">
        <v>490</v>
      </c>
      <c r="C109" s="2">
        <v>1418</v>
      </c>
      <c r="D109" s="2">
        <v>1586</v>
      </c>
      <c r="E109" s="7"/>
      <c r="F109" s="4">
        <f>B109/((C109+D109)/2)</f>
        <v>0.32623169107856193</v>
      </c>
      <c r="G109" s="4">
        <v>1</v>
      </c>
      <c r="H109" s="2">
        <f>H108-I108</f>
        <v>6290.4765310182347</v>
      </c>
      <c r="I109" s="2">
        <f>H109*G109</f>
        <v>6290.4765310182347</v>
      </c>
      <c r="J109" s="8">
        <f>H109*F109</f>
        <v>2052.1527964040847</v>
      </c>
      <c r="K109" s="2">
        <f>J109</f>
        <v>2052.1527964040847</v>
      </c>
      <c r="L109" s="15">
        <f>K109/H109</f>
        <v>0.32623169107856193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 activeCell="A8" sqref="A8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77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41275</v>
      </c>
      <c r="D7" s="74">
        <v>41640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92</v>
      </c>
      <c r="C9" s="2">
        <v>32886</v>
      </c>
      <c r="D9" s="2">
        <v>31067</v>
      </c>
      <c r="E9" s="3">
        <v>0.123</v>
      </c>
      <c r="F9" s="4">
        <f>B9/((C9+D9)/2)</f>
        <v>2.8771128797710818E-3</v>
      </c>
      <c r="G9" s="4">
        <f t="shared" ref="G9:G72" si="0">F9/((1+(1-E9)*F9))</f>
        <v>2.8698715395588086E-3</v>
      </c>
      <c r="H9" s="2">
        <v>100000</v>
      </c>
      <c r="I9" s="2">
        <f>H9*G9</f>
        <v>286.98715395588084</v>
      </c>
      <c r="J9" s="2">
        <f t="shared" ref="J9:J72" si="1">H10+I9*E9</f>
        <v>99748.312265980698</v>
      </c>
      <c r="K9" s="2">
        <f t="shared" ref="K9:K72" si="2">K10+J9</f>
        <v>8666767.0148231294</v>
      </c>
      <c r="L9" s="64">
        <f>K9/H9</f>
        <v>86.667670148231295</v>
      </c>
      <c r="M9" s="5"/>
      <c r="N9" s="6"/>
    </row>
    <row r="10" spans="1:14" x14ac:dyDescent="0.2">
      <c r="A10" s="65">
        <v>1</v>
      </c>
      <c r="B10" s="2">
        <v>8</v>
      </c>
      <c r="C10" s="2">
        <v>34740</v>
      </c>
      <c r="D10" s="2">
        <v>33630</v>
      </c>
      <c r="E10" s="3">
        <v>0.56200000000000006</v>
      </c>
      <c r="F10" s="4">
        <f t="shared" ref="F10:F73" si="3">B10/((C10+D10)/2)</f>
        <v>2.3402076934327923E-4</v>
      </c>
      <c r="G10" s="4">
        <f t="shared" si="0"/>
        <v>2.3399678441618854E-4</v>
      </c>
      <c r="H10" s="2">
        <f>H9-I9</f>
        <v>99713.012846044119</v>
      </c>
      <c r="I10" s="2">
        <f t="shared" ref="I10:I73" si="4">H10*G10</f>
        <v>23.332524370424423</v>
      </c>
      <c r="J10" s="2">
        <f t="shared" si="1"/>
        <v>99702.793200369866</v>
      </c>
      <c r="K10" s="2">
        <f t="shared" si="2"/>
        <v>8567018.7025571484</v>
      </c>
      <c r="L10" s="15">
        <f t="shared" ref="L10:L73" si="5">K10/H10</f>
        <v>85.916757081490843</v>
      </c>
      <c r="N10" s="6"/>
    </row>
    <row r="11" spans="1:14" x14ac:dyDescent="0.2">
      <c r="A11" s="65">
        <v>2</v>
      </c>
      <c r="B11" s="2">
        <v>6</v>
      </c>
      <c r="C11" s="2">
        <v>35365</v>
      </c>
      <c r="D11" s="2">
        <v>34147</v>
      </c>
      <c r="E11" s="3">
        <v>0.67579999999999996</v>
      </c>
      <c r="F11" s="4">
        <f t="shared" si="3"/>
        <v>1.7263206352859938E-4</v>
      </c>
      <c r="G11" s="4">
        <f t="shared" si="0"/>
        <v>1.7262240231623359E-4</v>
      </c>
      <c r="H11" s="2">
        <f t="shared" ref="H11:H74" si="6">H10-I10</f>
        <v>99689.680321673688</v>
      </c>
      <c r="I11" s="2">
        <f t="shared" si="4"/>
        <v>17.208672103264671</v>
      </c>
      <c r="J11" s="2">
        <f t="shared" si="1"/>
        <v>99684.101270177809</v>
      </c>
      <c r="K11" s="2">
        <f t="shared" si="2"/>
        <v>8467315.9093567785</v>
      </c>
      <c r="L11" s="15">
        <f t="shared" si="5"/>
        <v>84.936734494833019</v>
      </c>
      <c r="N11" s="6"/>
    </row>
    <row r="12" spans="1:14" x14ac:dyDescent="0.2">
      <c r="A12" s="65">
        <v>3</v>
      </c>
      <c r="B12" s="8">
        <v>3</v>
      </c>
      <c r="C12" s="2">
        <v>35753</v>
      </c>
      <c r="D12" s="2">
        <v>35058</v>
      </c>
      <c r="E12" s="3">
        <v>0.61280000000000001</v>
      </c>
      <c r="F12" s="4">
        <f t="shared" si="3"/>
        <v>8.4732598042676986E-5</v>
      </c>
      <c r="G12" s="4">
        <f t="shared" si="0"/>
        <v>8.4729818187659925E-5</v>
      </c>
      <c r="H12" s="2">
        <f t="shared" si="6"/>
        <v>99672.47164957042</v>
      </c>
      <c r="I12" s="2">
        <f t="shared" si="4"/>
        <v>8.4452304011827906</v>
      </c>
      <c r="J12" s="2">
        <f t="shared" si="1"/>
        <v>99669.201656359088</v>
      </c>
      <c r="K12" s="2">
        <f t="shared" si="2"/>
        <v>8367631.8080866011</v>
      </c>
      <c r="L12" s="15">
        <f t="shared" si="5"/>
        <v>83.95128233104937</v>
      </c>
      <c r="N12" s="6"/>
    </row>
    <row r="13" spans="1:14" x14ac:dyDescent="0.2">
      <c r="A13" s="65">
        <v>4</v>
      </c>
      <c r="B13" s="2">
        <v>2</v>
      </c>
      <c r="C13" s="2">
        <v>37040</v>
      </c>
      <c r="D13" s="2">
        <v>35388</v>
      </c>
      <c r="E13" s="3">
        <v>0.45340000000000003</v>
      </c>
      <c r="F13" s="4">
        <f t="shared" si="3"/>
        <v>5.5227260175622689E-5</v>
      </c>
      <c r="G13" s="4">
        <f t="shared" si="0"/>
        <v>5.5225593068472344E-5</v>
      </c>
      <c r="H13" s="2">
        <f t="shared" si="6"/>
        <v>99664.02641916924</v>
      </c>
      <c r="I13" s="2">
        <f t="shared" si="4"/>
        <v>5.5040049665905171</v>
      </c>
      <c r="J13" s="2">
        <f t="shared" si="1"/>
        <v>99661.017930054513</v>
      </c>
      <c r="K13" s="2">
        <f t="shared" si="2"/>
        <v>8267962.6064302418</v>
      </c>
      <c r="L13" s="15">
        <f t="shared" si="5"/>
        <v>82.95834418385482</v>
      </c>
      <c r="N13" s="6"/>
    </row>
    <row r="14" spans="1:14" x14ac:dyDescent="0.2">
      <c r="A14" s="65">
        <v>5</v>
      </c>
      <c r="B14" s="2">
        <v>2</v>
      </c>
      <c r="C14" s="2">
        <v>35190</v>
      </c>
      <c r="D14" s="2">
        <v>36535</v>
      </c>
      <c r="E14" s="3">
        <v>0.34660000000000002</v>
      </c>
      <c r="F14" s="4">
        <f t="shared" si="3"/>
        <v>5.5768560474032764E-5</v>
      </c>
      <c r="G14" s="4">
        <f t="shared" si="0"/>
        <v>5.5766528387611105E-5</v>
      </c>
      <c r="H14" s="2">
        <f t="shared" si="6"/>
        <v>99658.522414202656</v>
      </c>
      <c r="I14" s="2">
        <f t="shared" si="4"/>
        <v>5.5576098192790102</v>
      </c>
      <c r="J14" s="2">
        <f t="shared" si="1"/>
        <v>99654.891071946739</v>
      </c>
      <c r="K14" s="2">
        <f t="shared" si="2"/>
        <v>8168301.5885001877</v>
      </c>
      <c r="L14" s="15">
        <f t="shared" si="5"/>
        <v>81.962900819971381</v>
      </c>
      <c r="N14" s="6"/>
    </row>
    <row r="15" spans="1:14" x14ac:dyDescent="0.2">
      <c r="A15" s="65">
        <v>6</v>
      </c>
      <c r="B15" s="2">
        <v>1</v>
      </c>
      <c r="C15" s="2">
        <v>34386</v>
      </c>
      <c r="D15" s="2">
        <v>34709</v>
      </c>
      <c r="E15" s="3">
        <v>0.82740000000000002</v>
      </c>
      <c r="F15" s="4">
        <f t="shared" si="3"/>
        <v>2.8945654533613142E-5</v>
      </c>
      <c r="G15" s="4">
        <f t="shared" si="0"/>
        <v>2.8945509921267464E-5</v>
      </c>
      <c r="H15" s="2">
        <f t="shared" si="6"/>
        <v>99652.964804383373</v>
      </c>
      <c r="I15" s="2">
        <f t="shared" si="4"/>
        <v>2.8845058814289963</v>
      </c>
      <c r="J15" s="2">
        <f t="shared" si="1"/>
        <v>99652.466938668236</v>
      </c>
      <c r="K15" s="2">
        <f t="shared" si="2"/>
        <v>8068646.6974282414</v>
      </c>
      <c r="L15" s="15">
        <f t="shared" si="5"/>
        <v>80.967452531561122</v>
      </c>
      <c r="N15" s="6"/>
    </row>
    <row r="16" spans="1:14" x14ac:dyDescent="0.2">
      <c r="A16" s="65">
        <v>7</v>
      </c>
      <c r="B16" s="2">
        <v>6</v>
      </c>
      <c r="C16" s="2">
        <v>33610</v>
      </c>
      <c r="D16" s="2">
        <v>33980</v>
      </c>
      <c r="E16" s="3">
        <v>0.4466</v>
      </c>
      <c r="F16" s="4">
        <f t="shared" si="3"/>
        <v>1.7754105636928541E-4</v>
      </c>
      <c r="G16" s="4">
        <f t="shared" si="0"/>
        <v>1.7752361445748057E-4</v>
      </c>
      <c r="H16" s="2">
        <f t="shared" si="6"/>
        <v>99650.08029850194</v>
      </c>
      <c r="I16" s="2">
        <f t="shared" si="4"/>
        <v>17.690242435568237</v>
      </c>
      <c r="J16" s="2">
        <f t="shared" si="1"/>
        <v>99640.290518338094</v>
      </c>
      <c r="K16" s="2">
        <f t="shared" si="2"/>
        <v>7968994.2304895734</v>
      </c>
      <c r="L16" s="15">
        <f t="shared" si="5"/>
        <v>79.969772293393461</v>
      </c>
      <c r="N16" s="6"/>
    </row>
    <row r="17" spans="1:14" x14ac:dyDescent="0.2">
      <c r="A17" s="65">
        <v>8</v>
      </c>
      <c r="B17" s="8">
        <v>2</v>
      </c>
      <c r="C17" s="2">
        <v>33288</v>
      </c>
      <c r="D17" s="2">
        <v>33250</v>
      </c>
      <c r="E17" s="3">
        <v>0.81640000000000001</v>
      </c>
      <c r="F17" s="4">
        <f t="shared" si="3"/>
        <v>6.0116023926177525E-5</v>
      </c>
      <c r="G17" s="4">
        <f t="shared" si="0"/>
        <v>6.0115360414790219E-5</v>
      </c>
      <c r="H17" s="2">
        <f t="shared" si="6"/>
        <v>99632.390056066375</v>
      </c>
      <c r="I17" s="2">
        <f t="shared" si="4"/>
        <v>5.9894370372073915</v>
      </c>
      <c r="J17" s="2">
        <f t="shared" si="1"/>
        <v>99631.290395426346</v>
      </c>
      <c r="K17" s="2">
        <f t="shared" si="2"/>
        <v>7869353.9399712356</v>
      </c>
      <c r="L17" s="15">
        <f t="shared" si="5"/>
        <v>78.983892040960725</v>
      </c>
      <c r="N17" s="6"/>
    </row>
    <row r="18" spans="1:14" x14ac:dyDescent="0.2">
      <c r="A18" s="65">
        <v>9</v>
      </c>
      <c r="B18" s="8">
        <v>2</v>
      </c>
      <c r="C18" s="2">
        <v>32919</v>
      </c>
      <c r="D18" s="2">
        <v>32955</v>
      </c>
      <c r="E18" s="3">
        <v>0.5877</v>
      </c>
      <c r="F18" s="4">
        <f t="shared" si="3"/>
        <v>6.0721984394450011E-5</v>
      </c>
      <c r="G18" s="4">
        <f t="shared" si="0"/>
        <v>6.0720464216692689E-5</v>
      </c>
      <c r="H18" s="2">
        <f t="shared" si="6"/>
        <v>99626.400619029169</v>
      </c>
      <c r="I18" s="2">
        <f t="shared" si="4"/>
        <v>6.0493612938256511</v>
      </c>
      <c r="J18" s="2">
        <f t="shared" si="1"/>
        <v>99623.90646736772</v>
      </c>
      <c r="K18" s="2">
        <f t="shared" si="2"/>
        <v>7769722.649575809</v>
      </c>
      <c r="L18" s="15">
        <f t="shared" si="5"/>
        <v>77.988591390420567</v>
      </c>
      <c r="N18" s="6"/>
    </row>
    <row r="19" spans="1:14" x14ac:dyDescent="0.2">
      <c r="A19" s="65">
        <v>10</v>
      </c>
      <c r="B19" s="2">
        <v>1</v>
      </c>
      <c r="C19" s="2">
        <v>31432</v>
      </c>
      <c r="D19" s="2">
        <v>32611</v>
      </c>
      <c r="E19" s="3">
        <v>0.52049999999999996</v>
      </c>
      <c r="F19" s="4">
        <f t="shared" si="3"/>
        <v>3.1229018003528879E-5</v>
      </c>
      <c r="G19" s="4">
        <f t="shared" si="0"/>
        <v>3.1228550377405617E-5</v>
      </c>
      <c r="H19" s="2">
        <f t="shared" si="6"/>
        <v>99620.351257735339</v>
      </c>
      <c r="I19" s="2">
        <f t="shared" si="4"/>
        <v>3.1109991578670311</v>
      </c>
      <c r="J19" s="2">
        <f t="shared" si="1"/>
        <v>99618.859533639145</v>
      </c>
      <c r="K19" s="2">
        <f t="shared" si="2"/>
        <v>7670098.7431084411</v>
      </c>
      <c r="L19" s="15">
        <f t="shared" si="5"/>
        <v>76.993291493869052</v>
      </c>
      <c r="N19" s="6"/>
    </row>
    <row r="20" spans="1:14" x14ac:dyDescent="0.2">
      <c r="A20" s="65">
        <v>11</v>
      </c>
      <c r="B20" s="2">
        <v>2</v>
      </c>
      <c r="C20" s="2">
        <v>30755</v>
      </c>
      <c r="D20" s="2">
        <v>31160</v>
      </c>
      <c r="E20" s="3">
        <v>0.66300000000000003</v>
      </c>
      <c r="F20" s="4">
        <f t="shared" si="3"/>
        <v>6.4604699991924417E-5</v>
      </c>
      <c r="G20" s="4">
        <f t="shared" si="0"/>
        <v>6.460329346298009E-5</v>
      </c>
      <c r="H20" s="2">
        <f t="shared" si="6"/>
        <v>99617.240258577469</v>
      </c>
      <c r="I20" s="2">
        <f t="shared" si="4"/>
        <v>6.4356018063970746</v>
      </c>
      <c r="J20" s="2">
        <f t="shared" si="1"/>
        <v>99615.071460768711</v>
      </c>
      <c r="K20" s="2">
        <f t="shared" si="2"/>
        <v>7570479.8835748024</v>
      </c>
      <c r="L20" s="15">
        <f t="shared" si="5"/>
        <v>75.99567970287103</v>
      </c>
      <c r="N20" s="6"/>
    </row>
    <row r="21" spans="1:14" x14ac:dyDescent="0.2">
      <c r="A21" s="65">
        <v>12</v>
      </c>
      <c r="B21" s="2">
        <v>0</v>
      </c>
      <c r="C21" s="2">
        <v>30154</v>
      </c>
      <c r="D21" s="2">
        <v>30611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99610.80465677107</v>
      </c>
      <c r="I21" s="2">
        <f t="shared" si="4"/>
        <v>0</v>
      </c>
      <c r="J21" s="2">
        <f t="shared" si="1"/>
        <v>99610.80465677107</v>
      </c>
      <c r="K21" s="2">
        <f t="shared" si="2"/>
        <v>7470864.8121140338</v>
      </c>
      <c r="L21" s="15">
        <f t="shared" si="5"/>
        <v>75.000546756512918</v>
      </c>
      <c r="N21" s="6"/>
    </row>
    <row r="22" spans="1:14" x14ac:dyDescent="0.2">
      <c r="A22" s="65">
        <v>13</v>
      </c>
      <c r="B22" s="2">
        <v>2</v>
      </c>
      <c r="C22" s="2">
        <v>28944</v>
      </c>
      <c r="D22" s="2">
        <v>29958</v>
      </c>
      <c r="E22" s="3">
        <v>0.3795</v>
      </c>
      <c r="F22" s="4">
        <f t="shared" si="3"/>
        <v>6.7909408848595973E-5</v>
      </c>
      <c r="G22" s="4">
        <f t="shared" si="0"/>
        <v>6.7906547416884171E-5</v>
      </c>
      <c r="H22" s="2">
        <f t="shared" si="6"/>
        <v>99610.80465677107</v>
      </c>
      <c r="I22" s="2">
        <f t="shared" si="4"/>
        <v>6.7642258296590114</v>
      </c>
      <c r="J22" s="2">
        <f t="shared" si="1"/>
        <v>99606.607454643774</v>
      </c>
      <c r="K22" s="2">
        <f t="shared" si="2"/>
        <v>7371254.0074572628</v>
      </c>
      <c r="L22" s="15">
        <f t="shared" si="5"/>
        <v>74.000546756512918</v>
      </c>
      <c r="N22" s="6"/>
    </row>
    <row r="23" spans="1:14" x14ac:dyDescent="0.2">
      <c r="A23" s="65">
        <v>14</v>
      </c>
      <c r="B23" s="2">
        <v>3</v>
      </c>
      <c r="C23" s="2">
        <v>27805</v>
      </c>
      <c r="D23" s="2">
        <v>28703</v>
      </c>
      <c r="E23" s="3">
        <v>0.80269999999999997</v>
      </c>
      <c r="F23" s="4">
        <f t="shared" si="3"/>
        <v>1.0617965597791463E-4</v>
      </c>
      <c r="G23" s="4">
        <f t="shared" si="0"/>
        <v>1.0617743164076633E-4</v>
      </c>
      <c r="H23" s="2">
        <f t="shared" si="6"/>
        <v>99604.040430941415</v>
      </c>
      <c r="I23" s="2">
        <f t="shared" si="4"/>
        <v>10.575701194000407</v>
      </c>
      <c r="J23" s="2">
        <f t="shared" si="1"/>
        <v>99601.953845095835</v>
      </c>
      <c r="K23" s="2">
        <f t="shared" si="2"/>
        <v>7271647.4000026193</v>
      </c>
      <c r="L23" s="15">
        <f t="shared" si="5"/>
        <v>73.005546447127102</v>
      </c>
      <c r="N23" s="6"/>
    </row>
    <row r="24" spans="1:14" x14ac:dyDescent="0.2">
      <c r="A24" s="65">
        <v>15</v>
      </c>
      <c r="B24" s="2">
        <v>1</v>
      </c>
      <c r="C24" s="2">
        <v>28143</v>
      </c>
      <c r="D24" s="2">
        <v>27671</v>
      </c>
      <c r="E24" s="3">
        <v>0.56440000000000001</v>
      </c>
      <c r="F24" s="4">
        <f t="shared" si="3"/>
        <v>3.5833303472247109E-5</v>
      </c>
      <c r="G24" s="4">
        <f t="shared" si="0"/>
        <v>3.5832744159409622E-5</v>
      </c>
      <c r="H24" s="2">
        <f t="shared" si="6"/>
        <v>99593.464729747415</v>
      </c>
      <c r="I24" s="2">
        <f t="shared" si="4"/>
        <v>3.5687071416102247</v>
      </c>
      <c r="J24" s="2">
        <f t="shared" si="1"/>
        <v>99591.910200916536</v>
      </c>
      <c r="K24" s="2">
        <f t="shared" si="2"/>
        <v>7172045.4461575234</v>
      </c>
      <c r="L24" s="15">
        <f t="shared" si="5"/>
        <v>72.013213573995856</v>
      </c>
      <c r="N24" s="6"/>
    </row>
    <row r="25" spans="1:14" x14ac:dyDescent="0.2">
      <c r="A25" s="65">
        <v>16</v>
      </c>
      <c r="B25" s="2">
        <v>2</v>
      </c>
      <c r="C25" s="2">
        <v>27871</v>
      </c>
      <c r="D25" s="2">
        <v>27930</v>
      </c>
      <c r="E25" s="3">
        <v>0.41920000000000002</v>
      </c>
      <c r="F25" s="4">
        <f t="shared" si="3"/>
        <v>7.1683303166609924E-5</v>
      </c>
      <c r="G25" s="4">
        <f t="shared" si="0"/>
        <v>7.168031885240843E-5</v>
      </c>
      <c r="H25" s="2">
        <f t="shared" si="6"/>
        <v>99589.896022605812</v>
      </c>
      <c r="I25" s="2">
        <f t="shared" si="4"/>
        <v>7.1386355013785865</v>
      </c>
      <c r="J25" s="2">
        <f t="shared" si="1"/>
        <v>99585.749903106611</v>
      </c>
      <c r="K25" s="2">
        <f t="shared" si="2"/>
        <v>7072453.5359566072</v>
      </c>
      <c r="L25" s="15">
        <f t="shared" si="5"/>
        <v>71.015773872795677</v>
      </c>
      <c r="N25" s="6"/>
    </row>
    <row r="26" spans="1:14" x14ac:dyDescent="0.2">
      <c r="A26" s="65">
        <v>17</v>
      </c>
      <c r="B26" s="2">
        <v>2</v>
      </c>
      <c r="C26" s="2">
        <v>27357</v>
      </c>
      <c r="D26" s="2">
        <v>27849</v>
      </c>
      <c r="E26" s="3">
        <v>0.44379999999999997</v>
      </c>
      <c r="F26" s="4">
        <f t="shared" si="3"/>
        <v>7.2455892475455568E-5</v>
      </c>
      <c r="G26" s="4">
        <f t="shared" si="0"/>
        <v>7.2452972623021202E-5</v>
      </c>
      <c r="H26" s="2">
        <f t="shared" si="6"/>
        <v>99582.75738710443</v>
      </c>
      <c r="I26" s="2">
        <f t="shared" si="4"/>
        <v>7.2150667946928397</v>
      </c>
      <c r="J26" s="2">
        <f t="shared" si="1"/>
        <v>99578.744366953222</v>
      </c>
      <c r="K26" s="2">
        <f t="shared" si="2"/>
        <v>6972867.7860535001</v>
      </c>
      <c r="L26" s="15">
        <f t="shared" si="5"/>
        <v>70.020834620476762</v>
      </c>
      <c r="N26" s="6"/>
    </row>
    <row r="27" spans="1:14" x14ac:dyDescent="0.2">
      <c r="A27" s="65">
        <v>18</v>
      </c>
      <c r="B27" s="2">
        <v>2</v>
      </c>
      <c r="C27" s="2">
        <v>28219</v>
      </c>
      <c r="D27" s="2">
        <v>27585</v>
      </c>
      <c r="E27" s="3">
        <v>0.83009999999999995</v>
      </c>
      <c r="F27" s="4">
        <f t="shared" si="3"/>
        <v>7.1679449501827825E-5</v>
      </c>
      <c r="G27" s="4">
        <f t="shared" si="0"/>
        <v>7.1678576575861207E-5</v>
      </c>
      <c r="H27" s="2">
        <f t="shared" si="6"/>
        <v>99575.542320309731</v>
      </c>
      <c r="I27" s="2">
        <f t="shared" si="4"/>
        <v>7.1374331352892293</v>
      </c>
      <c r="J27" s="2">
        <f t="shared" si="1"/>
        <v>99574.329670420047</v>
      </c>
      <c r="K27" s="2">
        <f t="shared" si="2"/>
        <v>6873289.041686547</v>
      </c>
      <c r="L27" s="15">
        <f t="shared" si="5"/>
        <v>69.025876048727781</v>
      </c>
      <c r="N27" s="6"/>
    </row>
    <row r="28" spans="1:14" x14ac:dyDescent="0.2">
      <c r="A28" s="65">
        <v>19</v>
      </c>
      <c r="B28" s="2">
        <v>1</v>
      </c>
      <c r="C28" s="2">
        <v>29621</v>
      </c>
      <c r="D28" s="2">
        <v>28519</v>
      </c>
      <c r="E28" s="3">
        <v>0.70960000000000001</v>
      </c>
      <c r="F28" s="4">
        <f t="shared" si="3"/>
        <v>3.4399724802201581E-5</v>
      </c>
      <c r="G28" s="4">
        <f t="shared" si="0"/>
        <v>3.4399381163388721E-5</v>
      </c>
      <c r="H28" s="2">
        <f t="shared" si="6"/>
        <v>99568.404887174445</v>
      </c>
      <c r="I28" s="2">
        <f t="shared" si="4"/>
        <v>3.42509151154453</v>
      </c>
      <c r="J28" s="2">
        <f t="shared" si="1"/>
        <v>99567.410240599493</v>
      </c>
      <c r="K28" s="2">
        <f t="shared" si="2"/>
        <v>6773714.7120161271</v>
      </c>
      <c r="L28" s="15">
        <f t="shared" si="5"/>
        <v>68.030764575286071</v>
      </c>
      <c r="N28" s="6"/>
    </row>
    <row r="29" spans="1:14" x14ac:dyDescent="0.2">
      <c r="A29" s="65">
        <v>20</v>
      </c>
      <c r="B29" s="2">
        <v>2</v>
      </c>
      <c r="C29" s="2">
        <v>31258</v>
      </c>
      <c r="D29" s="2">
        <v>30077</v>
      </c>
      <c r="E29" s="3">
        <v>0.62050000000000005</v>
      </c>
      <c r="F29" s="4">
        <f t="shared" si="3"/>
        <v>6.5215619140784219E-5</v>
      </c>
      <c r="G29" s="4">
        <f t="shared" si="0"/>
        <v>6.5214005138015829E-5</v>
      </c>
      <c r="H29" s="2">
        <f t="shared" si="6"/>
        <v>99564.979795662905</v>
      </c>
      <c r="I29" s="2">
        <f t="shared" si="4"/>
        <v>6.4930311039608029</v>
      </c>
      <c r="J29" s="2">
        <f t="shared" si="1"/>
        <v>99562.515690358952</v>
      </c>
      <c r="K29" s="2">
        <f t="shared" si="2"/>
        <v>6674147.3017755272</v>
      </c>
      <c r="L29" s="15">
        <f t="shared" si="5"/>
        <v>67.033080461351688</v>
      </c>
      <c r="N29" s="6"/>
    </row>
    <row r="30" spans="1:14" x14ac:dyDescent="0.2">
      <c r="A30" s="65">
        <v>21</v>
      </c>
      <c r="B30" s="2">
        <v>3</v>
      </c>
      <c r="C30" s="2">
        <v>31443</v>
      </c>
      <c r="D30" s="2">
        <v>31548</v>
      </c>
      <c r="E30" s="3">
        <v>0.40910000000000002</v>
      </c>
      <c r="F30" s="4">
        <f t="shared" si="3"/>
        <v>9.5251702624184407E-5</v>
      </c>
      <c r="G30" s="4">
        <f t="shared" si="0"/>
        <v>9.524634175707536E-5</v>
      </c>
      <c r="H30" s="2">
        <f t="shared" si="6"/>
        <v>99558.48676455894</v>
      </c>
      <c r="I30" s="2">
        <f t="shared" si="4"/>
        <v>9.4825816551944442</v>
      </c>
      <c r="J30" s="2">
        <f t="shared" si="1"/>
        <v>99552.883507058898</v>
      </c>
      <c r="K30" s="2">
        <f t="shared" si="2"/>
        <v>6574584.7860851679</v>
      </c>
      <c r="L30" s="15">
        <f t="shared" si="5"/>
        <v>66.037411774177386</v>
      </c>
      <c r="N30" s="6"/>
    </row>
    <row r="31" spans="1:14" x14ac:dyDescent="0.2">
      <c r="A31" s="65">
        <v>22</v>
      </c>
      <c r="B31" s="2">
        <v>1</v>
      </c>
      <c r="C31" s="2">
        <v>32989</v>
      </c>
      <c r="D31" s="2">
        <v>32023</v>
      </c>
      <c r="E31" s="3">
        <v>0.18360000000000001</v>
      </c>
      <c r="F31" s="4">
        <f t="shared" si="3"/>
        <v>3.0763551344367192E-5</v>
      </c>
      <c r="G31" s="4">
        <f t="shared" si="0"/>
        <v>3.0762778726002831E-5</v>
      </c>
      <c r="H31" s="2">
        <f t="shared" si="6"/>
        <v>99549.004182903751</v>
      </c>
      <c r="I31" s="2">
        <f t="shared" si="4"/>
        <v>3.0624039880725982</v>
      </c>
      <c r="J31" s="2">
        <f t="shared" si="1"/>
        <v>99546.504036287879</v>
      </c>
      <c r="K31" s="2">
        <f t="shared" si="2"/>
        <v>6475031.9025781089</v>
      </c>
      <c r="L31" s="15">
        <f t="shared" si="5"/>
        <v>65.043663226217504</v>
      </c>
      <c r="N31" s="6"/>
    </row>
    <row r="32" spans="1:14" x14ac:dyDescent="0.2">
      <c r="A32" s="65">
        <v>23</v>
      </c>
      <c r="B32" s="2">
        <v>1</v>
      </c>
      <c r="C32" s="2">
        <v>34870</v>
      </c>
      <c r="D32" s="2">
        <v>33472</v>
      </c>
      <c r="E32" s="3">
        <v>0.32600000000000001</v>
      </c>
      <c r="F32" s="4">
        <f t="shared" si="3"/>
        <v>2.9264581077521874E-5</v>
      </c>
      <c r="G32" s="4">
        <f t="shared" si="0"/>
        <v>2.9264003864721402E-5</v>
      </c>
      <c r="H32" s="2">
        <f t="shared" si="6"/>
        <v>99545.941778915672</v>
      </c>
      <c r="I32" s="2">
        <f t="shared" si="4"/>
        <v>2.9131128249355198</v>
      </c>
      <c r="J32" s="2">
        <f t="shared" si="1"/>
        <v>99543.978340871676</v>
      </c>
      <c r="K32" s="2">
        <f t="shared" si="2"/>
        <v>6375485.3985418212</v>
      </c>
      <c r="L32" s="15">
        <f t="shared" si="5"/>
        <v>64.045658563372811</v>
      </c>
      <c r="N32" s="6"/>
    </row>
    <row r="33" spans="1:14" x14ac:dyDescent="0.2">
      <c r="A33" s="65">
        <v>24</v>
      </c>
      <c r="B33" s="2">
        <v>4</v>
      </c>
      <c r="C33" s="2">
        <v>37134</v>
      </c>
      <c r="D33" s="2">
        <v>35351</v>
      </c>
      <c r="E33" s="3">
        <v>0.32950000000000002</v>
      </c>
      <c r="F33" s="4">
        <f t="shared" si="3"/>
        <v>1.1036766227495343E-4</v>
      </c>
      <c r="G33" s="4">
        <f t="shared" si="0"/>
        <v>1.1035949550480944E-4</v>
      </c>
      <c r="H33" s="2">
        <f t="shared" si="6"/>
        <v>99543.028666090744</v>
      </c>
      <c r="I33" s="2">
        <f t="shared" si="4"/>
        <v>10.985518424610559</v>
      </c>
      <c r="J33" s="2">
        <f t="shared" si="1"/>
        <v>99535.662875987036</v>
      </c>
      <c r="K33" s="2">
        <f t="shared" si="2"/>
        <v>6275941.4202009495</v>
      </c>
      <c r="L33" s="15">
        <f t="shared" si="5"/>
        <v>63.047523310277221</v>
      </c>
      <c r="N33" s="6"/>
    </row>
    <row r="34" spans="1:14" x14ac:dyDescent="0.2">
      <c r="A34" s="65">
        <v>25</v>
      </c>
      <c r="B34" s="2">
        <v>4</v>
      </c>
      <c r="C34" s="2">
        <v>39485</v>
      </c>
      <c r="D34" s="2">
        <v>37316</v>
      </c>
      <c r="E34" s="3">
        <v>0.50619999999999998</v>
      </c>
      <c r="F34" s="4">
        <f t="shared" si="3"/>
        <v>1.0416531034752152E-4</v>
      </c>
      <c r="G34" s="4">
        <f t="shared" si="0"/>
        <v>1.0415995268971621E-4</v>
      </c>
      <c r="H34" s="2">
        <f t="shared" si="6"/>
        <v>99532.043147666132</v>
      </c>
      <c r="I34" s="2">
        <f t="shared" si="4"/>
        <v>10.367252905371696</v>
      </c>
      <c r="J34" s="2">
        <f t="shared" si="1"/>
        <v>99526.923798181466</v>
      </c>
      <c r="K34" s="2">
        <f t="shared" si="2"/>
        <v>6176405.7573249629</v>
      </c>
      <c r="L34" s="15">
        <f t="shared" si="5"/>
        <v>62.054445603629603</v>
      </c>
      <c r="N34" s="6"/>
    </row>
    <row r="35" spans="1:14" x14ac:dyDescent="0.2">
      <c r="A35" s="65">
        <v>26</v>
      </c>
      <c r="B35" s="2">
        <v>5</v>
      </c>
      <c r="C35" s="2">
        <v>41842</v>
      </c>
      <c r="D35" s="2">
        <v>39432</v>
      </c>
      <c r="E35" s="3">
        <v>0.46410000000000001</v>
      </c>
      <c r="F35" s="4">
        <f t="shared" si="3"/>
        <v>1.2304057878288258E-4</v>
      </c>
      <c r="G35" s="4">
        <f t="shared" si="0"/>
        <v>1.2303246633625639E-4</v>
      </c>
      <c r="H35" s="2">
        <f t="shared" si="6"/>
        <v>99521.67589476076</v>
      </c>
      <c r="I35" s="2">
        <f t="shared" si="4"/>
        <v>12.244397239249972</v>
      </c>
      <c r="J35" s="2">
        <f t="shared" si="1"/>
        <v>99515.11412228024</v>
      </c>
      <c r="K35" s="2">
        <f t="shared" si="2"/>
        <v>6076878.8335267818</v>
      </c>
      <c r="L35" s="15">
        <f t="shared" si="5"/>
        <v>61.060857133804497</v>
      </c>
      <c r="N35" s="6"/>
    </row>
    <row r="36" spans="1:14" x14ac:dyDescent="0.2">
      <c r="A36" s="65">
        <v>27</v>
      </c>
      <c r="B36" s="2">
        <v>10</v>
      </c>
      <c r="C36" s="2">
        <v>44266</v>
      </c>
      <c r="D36" s="2">
        <v>41588</v>
      </c>
      <c r="E36" s="3">
        <v>0.49590000000000001</v>
      </c>
      <c r="F36" s="4">
        <f t="shared" si="3"/>
        <v>2.3295361893447015E-4</v>
      </c>
      <c r="G36" s="4">
        <f t="shared" si="0"/>
        <v>2.3292626595600242E-4</v>
      </c>
      <c r="H36" s="2">
        <f t="shared" si="6"/>
        <v>99509.431497521509</v>
      </c>
      <c r="I36" s="2">
        <f t="shared" si="4"/>
        <v>23.1783603061223</v>
      </c>
      <c r="J36" s="2">
        <f t="shared" si="1"/>
        <v>99497.747286091195</v>
      </c>
      <c r="K36" s="2">
        <f t="shared" si="2"/>
        <v>5977363.7194045018</v>
      </c>
      <c r="L36" s="15">
        <f t="shared" si="5"/>
        <v>60.068313419651894</v>
      </c>
      <c r="N36" s="6"/>
    </row>
    <row r="37" spans="1:14" x14ac:dyDescent="0.2">
      <c r="A37" s="65">
        <v>28</v>
      </c>
      <c r="B37" s="2">
        <v>6</v>
      </c>
      <c r="C37" s="2">
        <v>46822</v>
      </c>
      <c r="D37" s="2">
        <v>43584</v>
      </c>
      <c r="E37" s="3">
        <v>0.66159999999999997</v>
      </c>
      <c r="F37" s="4">
        <f t="shared" si="3"/>
        <v>1.3273455301639271E-4</v>
      </c>
      <c r="G37" s="4">
        <f t="shared" si="0"/>
        <v>1.3272859119678855E-4</v>
      </c>
      <c r="H37" s="2">
        <f t="shared" si="6"/>
        <v>99486.25313721539</v>
      </c>
      <c r="I37" s="2">
        <f t="shared" si="4"/>
        <v>13.204670222349684</v>
      </c>
      <c r="J37" s="2">
        <f t="shared" si="1"/>
        <v>99481.784676812153</v>
      </c>
      <c r="K37" s="2">
        <f t="shared" si="2"/>
        <v>5877865.9721184103</v>
      </c>
      <c r="L37" s="15">
        <f t="shared" si="5"/>
        <v>59.082192632296888</v>
      </c>
      <c r="N37" s="6"/>
    </row>
    <row r="38" spans="1:14" x14ac:dyDescent="0.2">
      <c r="A38" s="65">
        <v>29</v>
      </c>
      <c r="B38" s="2">
        <v>5</v>
      </c>
      <c r="C38" s="2">
        <v>48153</v>
      </c>
      <c r="D38" s="2">
        <v>46043</v>
      </c>
      <c r="E38" s="3">
        <v>0.89149999999999996</v>
      </c>
      <c r="F38" s="4">
        <f t="shared" si="3"/>
        <v>1.0616162045097456E-4</v>
      </c>
      <c r="G38" s="4">
        <f t="shared" si="0"/>
        <v>1.0616039763863181E-4</v>
      </c>
      <c r="H38" s="2">
        <f t="shared" si="6"/>
        <v>99473.048466993045</v>
      </c>
      <c r="I38" s="2">
        <f t="shared" si="4"/>
        <v>10.560098379582875</v>
      </c>
      <c r="J38" s="2">
        <f t="shared" si="1"/>
        <v>99471.902696318852</v>
      </c>
      <c r="K38" s="2">
        <f t="shared" si="2"/>
        <v>5778384.1874415977</v>
      </c>
      <c r="L38" s="15">
        <f t="shared" si="5"/>
        <v>58.089947744578978</v>
      </c>
      <c r="N38" s="6"/>
    </row>
    <row r="39" spans="1:14" x14ac:dyDescent="0.2">
      <c r="A39" s="65">
        <v>30</v>
      </c>
      <c r="B39" s="2">
        <v>7</v>
      </c>
      <c r="C39" s="2">
        <v>51864</v>
      </c>
      <c r="D39" s="2">
        <v>47401</v>
      </c>
      <c r="E39" s="3">
        <v>0.45710000000000001</v>
      </c>
      <c r="F39" s="4">
        <f t="shared" si="3"/>
        <v>1.4103661915075807E-4</v>
      </c>
      <c r="G39" s="4">
        <f t="shared" si="0"/>
        <v>1.4102582097562177E-4</v>
      </c>
      <c r="H39" s="2">
        <f t="shared" si="6"/>
        <v>99462.488368613456</v>
      </c>
      <c r="I39" s="2">
        <f t="shared" si="4"/>
        <v>14.026779078461944</v>
      </c>
      <c r="J39" s="2">
        <f t="shared" si="1"/>
        <v>99454.87323025176</v>
      </c>
      <c r="K39" s="2">
        <f t="shared" si="2"/>
        <v>5678912.2847452788</v>
      </c>
      <c r="L39" s="15">
        <f t="shared" si="5"/>
        <v>57.096020599232517</v>
      </c>
      <c r="N39" s="6"/>
    </row>
    <row r="40" spans="1:14" x14ac:dyDescent="0.2">
      <c r="A40" s="65">
        <v>31</v>
      </c>
      <c r="B40" s="2">
        <v>12</v>
      </c>
      <c r="C40" s="2">
        <v>54155</v>
      </c>
      <c r="D40" s="2">
        <v>51009</v>
      </c>
      <c r="E40" s="3">
        <v>0.4763</v>
      </c>
      <c r="F40" s="4">
        <f t="shared" si="3"/>
        <v>2.2821497850975618E-4</v>
      </c>
      <c r="G40" s="4">
        <f t="shared" si="0"/>
        <v>2.2818770638579722E-4</v>
      </c>
      <c r="H40" s="2">
        <f t="shared" si="6"/>
        <v>99448.461589535</v>
      </c>
      <c r="I40" s="2">
        <f t="shared" si="4"/>
        <v>22.692916353712043</v>
      </c>
      <c r="J40" s="2">
        <f t="shared" si="1"/>
        <v>99436.577309240558</v>
      </c>
      <c r="K40" s="2">
        <f t="shared" si="2"/>
        <v>5579457.4115150273</v>
      </c>
      <c r="L40" s="15">
        <f t="shared" si="5"/>
        <v>56.104009276118916</v>
      </c>
      <c r="N40" s="6"/>
    </row>
    <row r="41" spans="1:14" x14ac:dyDescent="0.2">
      <c r="A41" s="65">
        <v>32</v>
      </c>
      <c r="B41" s="2">
        <v>8</v>
      </c>
      <c r="C41" s="2">
        <v>55735</v>
      </c>
      <c r="D41" s="2">
        <v>53211</v>
      </c>
      <c r="E41" s="3">
        <v>0.62839999999999996</v>
      </c>
      <c r="F41" s="4">
        <f t="shared" si="3"/>
        <v>1.4686174802195582E-4</v>
      </c>
      <c r="G41" s="4">
        <f t="shared" si="0"/>
        <v>1.4685373365191191E-4</v>
      </c>
      <c r="H41" s="2">
        <f t="shared" si="6"/>
        <v>99425.768673181286</v>
      </c>
      <c r="I41" s="2">
        <f t="shared" si="4"/>
        <v>14.601045350867972</v>
      </c>
      <c r="J41" s="2">
        <f t="shared" si="1"/>
        <v>99420.342924728902</v>
      </c>
      <c r="K41" s="2">
        <f t="shared" si="2"/>
        <v>5480020.8342057867</v>
      </c>
      <c r="L41" s="15">
        <f t="shared" si="5"/>
        <v>55.116705732685432</v>
      </c>
      <c r="N41" s="6"/>
    </row>
    <row r="42" spans="1:14" x14ac:dyDescent="0.2">
      <c r="A42" s="65">
        <v>33</v>
      </c>
      <c r="B42" s="2">
        <v>8</v>
      </c>
      <c r="C42" s="2">
        <v>58115</v>
      </c>
      <c r="D42" s="2">
        <v>54554</v>
      </c>
      <c r="E42" s="3">
        <v>0.41299999999999998</v>
      </c>
      <c r="F42" s="4">
        <f t="shared" si="3"/>
        <v>1.4200889330694334E-4</v>
      </c>
      <c r="G42" s="4">
        <f t="shared" si="0"/>
        <v>1.4199705654301489E-4</v>
      </c>
      <c r="H42" s="2">
        <f t="shared" si="6"/>
        <v>99411.167627830422</v>
      </c>
      <c r="I42" s="2">
        <f t="shared" si="4"/>
        <v>14.116093190656168</v>
      </c>
      <c r="J42" s="2">
        <f t="shared" si="1"/>
        <v>99402.881481127493</v>
      </c>
      <c r="K42" s="2">
        <f t="shared" si="2"/>
        <v>5380600.4912810577</v>
      </c>
      <c r="L42" s="15">
        <f t="shared" si="5"/>
        <v>54.124708719091075</v>
      </c>
      <c r="N42" s="6"/>
    </row>
    <row r="43" spans="1:14" x14ac:dyDescent="0.2">
      <c r="A43" s="65">
        <v>34</v>
      </c>
      <c r="B43" s="2">
        <v>13</v>
      </c>
      <c r="C43" s="2">
        <v>60542</v>
      </c>
      <c r="D43" s="2">
        <v>56921</v>
      </c>
      <c r="E43" s="3">
        <v>0.51380000000000003</v>
      </c>
      <c r="F43" s="4">
        <f t="shared" si="3"/>
        <v>2.213462962805309E-4</v>
      </c>
      <c r="G43" s="4">
        <f t="shared" si="0"/>
        <v>2.2132247787211908E-4</v>
      </c>
      <c r="H43" s="2">
        <f t="shared" si="6"/>
        <v>99397.051534639759</v>
      </c>
      <c r="I43" s="2">
        <f t="shared" si="4"/>
        <v>21.998801738829187</v>
      </c>
      <c r="J43" s="2">
        <f t="shared" si="1"/>
        <v>99386.355717234343</v>
      </c>
      <c r="K43" s="2">
        <f t="shared" si="2"/>
        <v>5281197.6097999299</v>
      </c>
      <c r="L43" s="15">
        <f t="shared" si="5"/>
        <v>53.13233670678288</v>
      </c>
      <c r="N43" s="6"/>
    </row>
    <row r="44" spans="1:14" x14ac:dyDescent="0.2">
      <c r="A44" s="65">
        <v>35</v>
      </c>
      <c r="B44" s="2">
        <v>17</v>
      </c>
      <c r="C44" s="2">
        <v>61233</v>
      </c>
      <c r="D44" s="2">
        <v>59324</v>
      </c>
      <c r="E44" s="3">
        <v>0.50990000000000002</v>
      </c>
      <c r="F44" s="4">
        <f t="shared" si="3"/>
        <v>2.8202427067694122E-4</v>
      </c>
      <c r="G44" s="4">
        <f t="shared" si="0"/>
        <v>2.8198529464271052E-4</v>
      </c>
      <c r="H44" s="2">
        <f t="shared" si="6"/>
        <v>99375.052732900935</v>
      </c>
      <c r="I44" s="2">
        <f t="shared" si="4"/>
        <v>28.022303525021965</v>
      </c>
      <c r="J44" s="2">
        <f t="shared" si="1"/>
        <v>99361.319001943324</v>
      </c>
      <c r="K44" s="2">
        <f t="shared" si="2"/>
        <v>5181811.2540826956</v>
      </c>
      <c r="L44" s="15">
        <f t="shared" si="5"/>
        <v>52.143984949726821</v>
      </c>
      <c r="N44" s="6"/>
    </row>
    <row r="45" spans="1:14" x14ac:dyDescent="0.2">
      <c r="A45" s="65">
        <v>36</v>
      </c>
      <c r="B45" s="2">
        <v>26</v>
      </c>
      <c r="C45" s="2">
        <v>63139</v>
      </c>
      <c r="D45" s="2">
        <v>60115</v>
      </c>
      <c r="E45" s="3">
        <v>0.46689999999999998</v>
      </c>
      <c r="F45" s="4">
        <f t="shared" si="3"/>
        <v>4.2189300144417221E-4</v>
      </c>
      <c r="G45" s="4">
        <f t="shared" si="0"/>
        <v>4.2179813433688496E-4</v>
      </c>
      <c r="H45" s="2">
        <f t="shared" si="6"/>
        <v>99347.030429375911</v>
      </c>
      <c r="I45" s="2">
        <f t="shared" si="4"/>
        <v>41.904392087020497</v>
      </c>
      <c r="J45" s="2">
        <f t="shared" si="1"/>
        <v>99324.691197954322</v>
      </c>
      <c r="K45" s="2">
        <f t="shared" si="2"/>
        <v>5082449.9350807527</v>
      </c>
      <c r="L45" s="15">
        <f t="shared" si="5"/>
        <v>51.158549109263802</v>
      </c>
      <c r="N45" s="6"/>
    </row>
    <row r="46" spans="1:14" x14ac:dyDescent="0.2">
      <c r="A46" s="65">
        <v>37</v>
      </c>
      <c r="B46" s="2">
        <v>21</v>
      </c>
      <c r="C46" s="2">
        <v>62389</v>
      </c>
      <c r="D46" s="2">
        <v>62042</v>
      </c>
      <c r="E46" s="3">
        <v>0.53239999999999998</v>
      </c>
      <c r="F46" s="4">
        <f t="shared" si="3"/>
        <v>3.3753646599320105E-4</v>
      </c>
      <c r="G46" s="4">
        <f t="shared" si="0"/>
        <v>3.3748320032734718E-4</v>
      </c>
      <c r="H46" s="2">
        <f t="shared" si="6"/>
        <v>99305.126037288894</v>
      </c>
      <c r="I46" s="2">
        <f t="shared" si="4"/>
        <v>33.513811743974827</v>
      </c>
      <c r="J46" s="2">
        <f t="shared" si="1"/>
        <v>99289.454978917405</v>
      </c>
      <c r="K46" s="2">
        <f t="shared" si="2"/>
        <v>4983125.2438827986</v>
      </c>
      <c r="L46" s="15">
        <f t="shared" si="5"/>
        <v>50.179939774827375</v>
      </c>
      <c r="N46" s="6"/>
    </row>
    <row r="47" spans="1:14" x14ac:dyDescent="0.2">
      <c r="A47" s="65">
        <v>38</v>
      </c>
      <c r="B47" s="2">
        <v>26</v>
      </c>
      <c r="C47" s="2">
        <v>62165</v>
      </c>
      <c r="D47" s="2">
        <v>61429</v>
      </c>
      <c r="E47" s="3">
        <v>0.5252</v>
      </c>
      <c r="F47" s="4">
        <f t="shared" si="3"/>
        <v>4.2073239801284853E-4</v>
      </c>
      <c r="G47" s="4">
        <f t="shared" si="0"/>
        <v>4.2064836772060394E-4</v>
      </c>
      <c r="H47" s="2">
        <f t="shared" si="6"/>
        <v>99271.612225544915</v>
      </c>
      <c r="I47" s="2">
        <f t="shared" si="4"/>
        <v>41.75844164366822</v>
      </c>
      <c r="J47" s="2">
        <f t="shared" si="1"/>
        <v>99251.785317452493</v>
      </c>
      <c r="K47" s="2">
        <f t="shared" si="2"/>
        <v>4883835.7889038809</v>
      </c>
      <c r="L47" s="15">
        <f t="shared" si="5"/>
        <v>49.196700641950038</v>
      </c>
      <c r="N47" s="6"/>
    </row>
    <row r="48" spans="1:14" x14ac:dyDescent="0.2">
      <c r="A48" s="65">
        <v>39</v>
      </c>
      <c r="B48" s="2">
        <v>25</v>
      </c>
      <c r="C48" s="2">
        <v>59703</v>
      </c>
      <c r="D48" s="2">
        <v>61306</v>
      </c>
      <c r="E48" s="3">
        <v>0.38140000000000002</v>
      </c>
      <c r="F48" s="4">
        <f t="shared" si="3"/>
        <v>4.1319240717632575E-4</v>
      </c>
      <c r="G48" s="4">
        <f t="shared" si="0"/>
        <v>4.1308682184465907E-4</v>
      </c>
      <c r="H48" s="2">
        <f t="shared" si="6"/>
        <v>99229.853783901242</v>
      </c>
      <c r="I48" s="2">
        <f t="shared" si="4"/>
        <v>40.990544931701983</v>
      </c>
      <c r="J48" s="2">
        <f t="shared" si="1"/>
        <v>99204.497032806496</v>
      </c>
      <c r="K48" s="2">
        <f t="shared" si="2"/>
        <v>4784584.0035864282</v>
      </c>
      <c r="L48" s="15">
        <f t="shared" si="5"/>
        <v>48.217182845054893</v>
      </c>
      <c r="N48" s="6"/>
    </row>
    <row r="49" spans="1:14" x14ac:dyDescent="0.2">
      <c r="A49" s="65">
        <v>40</v>
      </c>
      <c r="B49" s="2">
        <v>32</v>
      </c>
      <c r="C49" s="2">
        <v>58701</v>
      </c>
      <c r="D49" s="2">
        <v>58905</v>
      </c>
      <c r="E49" s="3">
        <v>0.55669999999999997</v>
      </c>
      <c r="F49" s="4">
        <f t="shared" si="3"/>
        <v>5.4418992228287674E-4</v>
      </c>
      <c r="G49" s="4">
        <f t="shared" si="0"/>
        <v>5.440586738988749E-4</v>
      </c>
      <c r="H49" s="2">
        <f t="shared" si="6"/>
        <v>99188.863238969541</v>
      </c>
      <c r="I49" s="2">
        <f t="shared" si="4"/>
        <v>53.964561399330627</v>
      </c>
      <c r="J49" s="2">
        <f t="shared" si="1"/>
        <v>99164.940748901208</v>
      </c>
      <c r="K49" s="2">
        <f t="shared" si="2"/>
        <v>4685379.506553622</v>
      </c>
      <c r="L49" s="15">
        <f t="shared" si="5"/>
        <v>47.236951342666657</v>
      </c>
      <c r="N49" s="6"/>
    </row>
    <row r="50" spans="1:14" x14ac:dyDescent="0.2">
      <c r="A50" s="65">
        <v>41</v>
      </c>
      <c r="B50" s="2">
        <v>33</v>
      </c>
      <c r="C50" s="2">
        <v>58197</v>
      </c>
      <c r="D50" s="2">
        <v>57822</v>
      </c>
      <c r="E50" s="3">
        <v>0.50729999999999997</v>
      </c>
      <c r="F50" s="4">
        <f t="shared" si="3"/>
        <v>5.6887233987536526E-4</v>
      </c>
      <c r="G50" s="4">
        <f t="shared" si="0"/>
        <v>5.6871293907812068E-4</v>
      </c>
      <c r="H50" s="2">
        <f t="shared" si="6"/>
        <v>99134.898677570207</v>
      </c>
      <c r="I50" s="2">
        <f t="shared" si="4"/>
        <v>56.379299592132654</v>
      </c>
      <c r="J50" s="2">
        <f t="shared" si="1"/>
        <v>99107.12059666116</v>
      </c>
      <c r="K50" s="2">
        <f t="shared" si="2"/>
        <v>4586214.5658047209</v>
      </c>
      <c r="L50" s="15">
        <f t="shared" si="5"/>
        <v>46.262361963177916</v>
      </c>
      <c r="N50" s="6"/>
    </row>
    <row r="51" spans="1:14" x14ac:dyDescent="0.2">
      <c r="A51" s="65">
        <v>42</v>
      </c>
      <c r="B51" s="2">
        <v>37</v>
      </c>
      <c r="C51" s="2">
        <v>56150</v>
      </c>
      <c r="D51" s="2">
        <v>57452</v>
      </c>
      <c r="E51" s="3">
        <v>0.56110000000000004</v>
      </c>
      <c r="F51" s="4">
        <f t="shared" si="3"/>
        <v>6.5139698244749212E-4</v>
      </c>
      <c r="G51" s="4">
        <f t="shared" si="0"/>
        <v>6.5121080249317916E-4</v>
      </c>
      <c r="H51" s="2">
        <f t="shared" si="6"/>
        <v>99078.519377978067</v>
      </c>
      <c r="I51" s="2">
        <f t="shared" si="4"/>
        <v>64.521002113969104</v>
      </c>
      <c r="J51" s="2">
        <f t="shared" si="1"/>
        <v>99050.201110150258</v>
      </c>
      <c r="K51" s="2">
        <f t="shared" si="2"/>
        <v>4487107.4452080596</v>
      </c>
      <c r="L51" s="15">
        <f t="shared" si="5"/>
        <v>45.288398266127075</v>
      </c>
      <c r="N51" s="6"/>
    </row>
    <row r="52" spans="1:14" x14ac:dyDescent="0.2">
      <c r="A52" s="65">
        <v>43</v>
      </c>
      <c r="B52" s="2">
        <v>44</v>
      </c>
      <c r="C52" s="2">
        <v>55423</v>
      </c>
      <c r="D52" s="2">
        <v>55391</v>
      </c>
      <c r="E52" s="3">
        <v>0.4748</v>
      </c>
      <c r="F52" s="4">
        <f t="shared" si="3"/>
        <v>7.9412348620210439E-4</v>
      </c>
      <c r="G52" s="4">
        <f t="shared" si="0"/>
        <v>7.9379241629776479E-4</v>
      </c>
      <c r="H52" s="2">
        <f t="shared" si="6"/>
        <v>99013.998375864103</v>
      </c>
      <c r="I52" s="2">
        <f t="shared" si="4"/>
        <v>78.596561018080124</v>
      </c>
      <c r="J52" s="2">
        <f t="shared" si="1"/>
        <v>98972.719462017398</v>
      </c>
      <c r="K52" s="2">
        <f t="shared" si="2"/>
        <v>4388057.244097909</v>
      </c>
      <c r="L52" s="15">
        <f t="shared" si="5"/>
        <v>44.317544146036148</v>
      </c>
      <c r="N52" s="6"/>
    </row>
    <row r="53" spans="1:14" x14ac:dyDescent="0.2">
      <c r="A53" s="65">
        <v>44</v>
      </c>
      <c r="B53" s="2">
        <v>34</v>
      </c>
      <c r="C53" s="2">
        <v>55222</v>
      </c>
      <c r="D53" s="2">
        <v>54743</v>
      </c>
      <c r="E53" s="3">
        <v>0.47220000000000001</v>
      </c>
      <c r="F53" s="4">
        <f t="shared" si="3"/>
        <v>6.1837857500113671E-4</v>
      </c>
      <c r="G53" s="4">
        <f t="shared" si="0"/>
        <v>6.1817681432149566E-4</v>
      </c>
      <c r="H53" s="2">
        <f t="shared" si="6"/>
        <v>98935.401814846016</v>
      </c>
      <c r="I53" s="2">
        <f t="shared" si="4"/>
        <v>61.159571517518629</v>
      </c>
      <c r="J53" s="2">
        <f t="shared" si="1"/>
        <v>98903.121792999067</v>
      </c>
      <c r="K53" s="2">
        <f t="shared" si="2"/>
        <v>4289084.5246358914</v>
      </c>
      <c r="L53" s="15">
        <f t="shared" si="5"/>
        <v>43.352373831389052</v>
      </c>
      <c r="N53" s="6"/>
    </row>
    <row r="54" spans="1:14" x14ac:dyDescent="0.2">
      <c r="A54" s="65">
        <v>45</v>
      </c>
      <c r="B54" s="2">
        <v>40</v>
      </c>
      <c r="C54" s="2">
        <v>54686</v>
      </c>
      <c r="D54" s="2">
        <v>54561</v>
      </c>
      <c r="E54" s="3">
        <v>0.52949999999999997</v>
      </c>
      <c r="F54" s="4">
        <f t="shared" si="3"/>
        <v>7.322855547520756E-4</v>
      </c>
      <c r="G54" s="4">
        <f t="shared" si="0"/>
        <v>7.320333397264245E-4</v>
      </c>
      <c r="H54" s="2">
        <f t="shared" si="6"/>
        <v>98874.242243328496</v>
      </c>
      <c r="I54" s="2">
        <f t="shared" si="4"/>
        <v>72.37924176230328</v>
      </c>
      <c r="J54" s="2">
        <f t="shared" si="1"/>
        <v>98840.187810079326</v>
      </c>
      <c r="K54" s="2">
        <f t="shared" si="2"/>
        <v>4190181.4028428928</v>
      </c>
      <c r="L54" s="15">
        <f t="shared" si="5"/>
        <v>42.378897757121614</v>
      </c>
      <c r="N54" s="6"/>
    </row>
    <row r="55" spans="1:14" x14ac:dyDescent="0.2">
      <c r="A55" s="65">
        <v>46</v>
      </c>
      <c r="B55" s="2">
        <v>52</v>
      </c>
      <c r="C55" s="2">
        <v>52546</v>
      </c>
      <c r="D55" s="2">
        <v>54012</v>
      </c>
      <c r="E55" s="3">
        <v>0.57220000000000004</v>
      </c>
      <c r="F55" s="4">
        <f t="shared" si="3"/>
        <v>9.7599429418720324E-4</v>
      </c>
      <c r="G55" s="4">
        <f t="shared" si="0"/>
        <v>9.7558695701475322E-4</v>
      </c>
      <c r="H55" s="2">
        <f t="shared" si="6"/>
        <v>98801.863001566191</v>
      </c>
      <c r="I55" s="2">
        <f t="shared" si="4"/>
        <v>96.389808873086494</v>
      </c>
      <c r="J55" s="2">
        <f t="shared" si="1"/>
        <v>98760.627441330274</v>
      </c>
      <c r="K55" s="2">
        <f t="shared" si="2"/>
        <v>4091341.2150328136</v>
      </c>
      <c r="L55" s="15">
        <f t="shared" si="5"/>
        <v>41.409555353910264</v>
      </c>
      <c r="N55" s="6"/>
    </row>
    <row r="56" spans="1:14" x14ac:dyDescent="0.2">
      <c r="A56" s="65">
        <v>47</v>
      </c>
      <c r="B56" s="2">
        <v>60</v>
      </c>
      <c r="C56" s="2">
        <v>52190</v>
      </c>
      <c r="D56" s="2">
        <v>52050</v>
      </c>
      <c r="E56" s="3">
        <v>0.51149999999999995</v>
      </c>
      <c r="F56" s="4">
        <f t="shared" si="3"/>
        <v>1.1511895625479663E-3</v>
      </c>
      <c r="G56" s="4">
        <f t="shared" si="0"/>
        <v>1.1505425479263294E-3</v>
      </c>
      <c r="H56" s="2">
        <f t="shared" si="6"/>
        <v>98705.473192693098</v>
      </c>
      <c r="I56" s="2">
        <f t="shared" si="4"/>
        <v>113.56484662139512</v>
      </c>
      <c r="J56" s="2">
        <f t="shared" si="1"/>
        <v>98649.996765118558</v>
      </c>
      <c r="K56" s="2">
        <f t="shared" si="2"/>
        <v>3992580.5875914833</v>
      </c>
      <c r="L56" s="15">
        <f t="shared" si="5"/>
        <v>40.449434650874487</v>
      </c>
      <c r="N56" s="6"/>
    </row>
    <row r="57" spans="1:14" x14ac:dyDescent="0.2">
      <c r="A57" s="65">
        <v>48</v>
      </c>
      <c r="B57" s="2">
        <v>54</v>
      </c>
      <c r="C57" s="2">
        <v>52583</v>
      </c>
      <c r="D57" s="2">
        <v>51631</v>
      </c>
      <c r="E57" s="3">
        <v>0.4929</v>
      </c>
      <c r="F57" s="4">
        <f t="shared" si="3"/>
        <v>1.0363290920605676E-3</v>
      </c>
      <c r="G57" s="4">
        <f t="shared" si="0"/>
        <v>1.0357847638800307E-3</v>
      </c>
      <c r="H57" s="2">
        <f t="shared" si="6"/>
        <v>98591.908346071708</v>
      </c>
      <c r="I57" s="2">
        <f t="shared" si="4"/>
        <v>102.11999650671751</v>
      </c>
      <c r="J57" s="2">
        <f t="shared" si="1"/>
        <v>98540.12329584315</v>
      </c>
      <c r="K57" s="2">
        <f t="shared" si="2"/>
        <v>3893930.5908263647</v>
      </c>
      <c r="L57" s="15">
        <f t="shared" si="5"/>
        <v>39.495437872630589</v>
      </c>
      <c r="N57" s="6"/>
    </row>
    <row r="58" spans="1:14" x14ac:dyDescent="0.2">
      <c r="A58" s="65">
        <v>49</v>
      </c>
      <c r="B58" s="2">
        <v>58</v>
      </c>
      <c r="C58" s="2">
        <v>50232</v>
      </c>
      <c r="D58" s="2">
        <v>52039</v>
      </c>
      <c r="E58" s="3">
        <v>0.5383</v>
      </c>
      <c r="F58" s="4">
        <f t="shared" si="3"/>
        <v>1.1342413782988335E-3</v>
      </c>
      <c r="G58" s="4">
        <f t="shared" si="0"/>
        <v>1.1336477105224161E-3</v>
      </c>
      <c r="H58" s="2">
        <f t="shared" si="6"/>
        <v>98489.788349564988</v>
      </c>
      <c r="I58" s="2">
        <f t="shared" si="4"/>
        <v>111.65272307232168</v>
      </c>
      <c r="J58" s="2">
        <f t="shared" si="1"/>
        <v>98438.2382873225</v>
      </c>
      <c r="K58" s="2">
        <f t="shared" si="2"/>
        <v>3795390.4675305216</v>
      </c>
      <c r="L58" s="15">
        <f t="shared" si="5"/>
        <v>38.535877994373671</v>
      </c>
      <c r="N58" s="6"/>
    </row>
    <row r="59" spans="1:14" x14ac:dyDescent="0.2">
      <c r="A59" s="65">
        <v>50</v>
      </c>
      <c r="B59" s="2">
        <v>81</v>
      </c>
      <c r="C59" s="2">
        <v>48394</v>
      </c>
      <c r="D59" s="2">
        <v>49711</v>
      </c>
      <c r="E59" s="3">
        <v>0.50070000000000003</v>
      </c>
      <c r="F59" s="4">
        <f t="shared" si="3"/>
        <v>1.6512919830793539E-3</v>
      </c>
      <c r="G59" s="4">
        <f t="shared" si="0"/>
        <v>1.6499316308052773E-3</v>
      </c>
      <c r="H59" s="2">
        <f t="shared" si="6"/>
        <v>98378.135626492673</v>
      </c>
      <c r="I59" s="2">
        <f t="shared" si="4"/>
        <v>162.31719774980181</v>
      </c>
      <c r="J59" s="2">
        <f t="shared" si="1"/>
        <v>98297.090649656195</v>
      </c>
      <c r="K59" s="2">
        <f t="shared" si="2"/>
        <v>3696952.2292431989</v>
      </c>
      <c r="L59" s="15">
        <f t="shared" si="5"/>
        <v>37.579002749952814</v>
      </c>
      <c r="N59" s="6"/>
    </row>
    <row r="60" spans="1:14" x14ac:dyDescent="0.2">
      <c r="A60" s="65">
        <v>51</v>
      </c>
      <c r="B60" s="2">
        <v>73</v>
      </c>
      <c r="C60" s="2">
        <v>46672</v>
      </c>
      <c r="D60" s="2">
        <v>47947</v>
      </c>
      <c r="E60" s="3">
        <v>0.45179999999999998</v>
      </c>
      <c r="F60" s="4">
        <f t="shared" si="3"/>
        <v>1.5430304695674231E-3</v>
      </c>
      <c r="G60" s="4">
        <f t="shared" si="0"/>
        <v>1.5417263397478342E-3</v>
      </c>
      <c r="H60" s="2">
        <f t="shared" si="6"/>
        <v>98215.818428742874</v>
      </c>
      <c r="I60" s="2">
        <f t="shared" si="4"/>
        <v>151.42191425148363</v>
      </c>
      <c r="J60" s="2">
        <f t="shared" si="1"/>
        <v>98132.808935350215</v>
      </c>
      <c r="K60" s="2">
        <f t="shared" si="2"/>
        <v>3598655.1385935429</v>
      </c>
      <c r="L60" s="15">
        <f t="shared" si="5"/>
        <v>36.640280518605302</v>
      </c>
      <c r="N60" s="6"/>
    </row>
    <row r="61" spans="1:14" x14ac:dyDescent="0.2">
      <c r="A61" s="65">
        <v>52</v>
      </c>
      <c r="B61" s="2">
        <v>74</v>
      </c>
      <c r="C61" s="2">
        <v>46639</v>
      </c>
      <c r="D61" s="2">
        <v>46076</v>
      </c>
      <c r="E61" s="3">
        <v>0.49830000000000002</v>
      </c>
      <c r="F61" s="4">
        <f t="shared" si="3"/>
        <v>1.5962897050099769E-3</v>
      </c>
      <c r="G61" s="4">
        <f t="shared" si="0"/>
        <v>1.5950123257595066E-3</v>
      </c>
      <c r="H61" s="2">
        <f t="shared" si="6"/>
        <v>98064.396514491396</v>
      </c>
      <c r="I61" s="2">
        <f t="shared" si="4"/>
        <v>156.41392115878139</v>
      </c>
      <c r="J61" s="2">
        <f t="shared" si="1"/>
        <v>97985.923650246041</v>
      </c>
      <c r="K61" s="2">
        <f t="shared" si="2"/>
        <v>3500522.3296581926</v>
      </c>
      <c r="L61" s="15">
        <f t="shared" si="5"/>
        <v>35.696159402162898</v>
      </c>
      <c r="N61" s="6"/>
    </row>
    <row r="62" spans="1:14" x14ac:dyDescent="0.2">
      <c r="A62" s="65">
        <v>53</v>
      </c>
      <c r="B62" s="2">
        <v>107</v>
      </c>
      <c r="C62" s="2">
        <v>45299</v>
      </c>
      <c r="D62" s="2">
        <v>46158</v>
      </c>
      <c r="E62" s="3">
        <v>0.49380000000000002</v>
      </c>
      <c r="F62" s="4">
        <f t="shared" si="3"/>
        <v>2.3398974381403283E-3</v>
      </c>
      <c r="G62" s="4">
        <f t="shared" si="0"/>
        <v>2.3371292112288949E-3</v>
      </c>
      <c r="H62" s="2">
        <f t="shared" si="6"/>
        <v>97907.982593332621</v>
      </c>
      <c r="I62" s="2">
        <f t="shared" si="4"/>
        <v>228.82360613136785</v>
      </c>
      <c r="J62" s="2">
        <f t="shared" si="1"/>
        <v>97792.152083908921</v>
      </c>
      <c r="K62" s="2">
        <f t="shared" si="2"/>
        <v>3402536.4060079465</v>
      </c>
      <c r="L62" s="15">
        <f t="shared" si="5"/>
        <v>34.752390110422454</v>
      </c>
      <c r="N62" s="6"/>
    </row>
    <row r="63" spans="1:14" x14ac:dyDescent="0.2">
      <c r="A63" s="65">
        <v>54</v>
      </c>
      <c r="B63" s="2">
        <v>108</v>
      </c>
      <c r="C63" s="2">
        <v>44433</v>
      </c>
      <c r="D63" s="2">
        <v>44774</v>
      </c>
      <c r="E63" s="3">
        <v>0.51339999999999997</v>
      </c>
      <c r="F63" s="4">
        <f t="shared" si="3"/>
        <v>2.4213346486262289E-3</v>
      </c>
      <c r="G63" s="4">
        <f t="shared" si="0"/>
        <v>2.4184851375847532E-3</v>
      </c>
      <c r="H63" s="2">
        <f t="shared" si="6"/>
        <v>97679.158987201256</v>
      </c>
      <c r="I63" s="2">
        <f t="shared" si="4"/>
        <v>236.23559426232441</v>
      </c>
      <c r="J63" s="2">
        <f t="shared" si="1"/>
        <v>97564.206747033211</v>
      </c>
      <c r="K63" s="2">
        <f t="shared" si="2"/>
        <v>3304744.2539240373</v>
      </c>
      <c r="L63" s="15">
        <f t="shared" si="5"/>
        <v>33.832644426812202</v>
      </c>
      <c r="N63" s="6"/>
    </row>
    <row r="64" spans="1:14" x14ac:dyDescent="0.2">
      <c r="A64" s="65">
        <v>55</v>
      </c>
      <c r="B64" s="2">
        <v>97</v>
      </c>
      <c r="C64" s="2">
        <v>43711</v>
      </c>
      <c r="D64" s="2">
        <v>43907</v>
      </c>
      <c r="E64" s="3">
        <v>0.51270000000000004</v>
      </c>
      <c r="F64" s="4">
        <f t="shared" si="3"/>
        <v>2.214156908397818E-3</v>
      </c>
      <c r="G64" s="4">
        <f t="shared" si="0"/>
        <v>2.2117704994602584E-3</v>
      </c>
      <c r="H64" s="2">
        <f t="shared" si="6"/>
        <v>97442.92339293893</v>
      </c>
      <c r="I64" s="2">
        <f t="shared" si="4"/>
        <v>215.52138334166824</v>
      </c>
      <c r="J64" s="2">
        <f t="shared" si="1"/>
        <v>97337.899822836538</v>
      </c>
      <c r="K64" s="2">
        <f t="shared" si="2"/>
        <v>3207180.0471770042</v>
      </c>
      <c r="L64" s="15">
        <f t="shared" si="5"/>
        <v>32.913421883332042</v>
      </c>
      <c r="N64" s="6"/>
    </row>
    <row r="65" spans="1:14" x14ac:dyDescent="0.2">
      <c r="A65" s="65">
        <v>56</v>
      </c>
      <c r="B65" s="2">
        <v>84</v>
      </c>
      <c r="C65" s="2">
        <v>40762</v>
      </c>
      <c r="D65" s="2">
        <v>43195</v>
      </c>
      <c r="E65" s="3">
        <v>0.45379999999999998</v>
      </c>
      <c r="F65" s="4">
        <f t="shared" si="3"/>
        <v>2.001024333885203E-3</v>
      </c>
      <c r="G65" s="4">
        <f t="shared" si="0"/>
        <v>1.9988396830822549E-3</v>
      </c>
      <c r="H65" s="2">
        <f t="shared" si="6"/>
        <v>97227.402009597266</v>
      </c>
      <c r="I65" s="2">
        <f t="shared" si="4"/>
        <v>194.34198941977439</v>
      </c>
      <c r="J65" s="2">
        <f t="shared" si="1"/>
        <v>97121.252414976188</v>
      </c>
      <c r="K65" s="2">
        <f t="shared" si="2"/>
        <v>3109842.1473541674</v>
      </c>
      <c r="L65" s="15">
        <f t="shared" si="5"/>
        <v>31.985243697524659</v>
      </c>
      <c r="N65" s="6"/>
    </row>
    <row r="66" spans="1:14" x14ac:dyDescent="0.2">
      <c r="A66" s="65">
        <v>57</v>
      </c>
      <c r="B66" s="2">
        <v>101</v>
      </c>
      <c r="C66" s="2">
        <v>39552</v>
      </c>
      <c r="D66" s="2">
        <v>40320</v>
      </c>
      <c r="E66" s="3">
        <v>0.51039999999999996</v>
      </c>
      <c r="F66" s="4">
        <f t="shared" si="3"/>
        <v>2.5290464743589745E-3</v>
      </c>
      <c r="G66" s="4">
        <f t="shared" si="0"/>
        <v>2.5259188282329582E-3</v>
      </c>
      <c r="H66" s="2">
        <f t="shared" si="6"/>
        <v>97033.060020177494</v>
      </c>
      <c r="I66" s="2">
        <f t="shared" si="4"/>
        <v>245.09763326602504</v>
      </c>
      <c r="J66" s="2">
        <f t="shared" si="1"/>
        <v>96913.060218930448</v>
      </c>
      <c r="K66" s="2">
        <f t="shared" si="2"/>
        <v>3012720.8949391912</v>
      </c>
      <c r="L66" s="15">
        <f t="shared" si="5"/>
        <v>31.048396230240623</v>
      </c>
      <c r="N66" s="6"/>
    </row>
    <row r="67" spans="1:14" x14ac:dyDescent="0.2">
      <c r="A67" s="65">
        <v>58</v>
      </c>
      <c r="B67" s="2">
        <v>90</v>
      </c>
      <c r="C67" s="2">
        <v>37645</v>
      </c>
      <c r="D67" s="2">
        <v>39069</v>
      </c>
      <c r="E67" s="3">
        <v>0.50490000000000002</v>
      </c>
      <c r="F67" s="4">
        <f t="shared" si="3"/>
        <v>2.346377453919754E-3</v>
      </c>
      <c r="G67" s="4">
        <f t="shared" si="0"/>
        <v>2.3436548500543951E-3</v>
      </c>
      <c r="H67" s="2">
        <f t="shared" si="6"/>
        <v>96787.962386911473</v>
      </c>
      <c r="I67" s="2">
        <f t="shared" si="4"/>
        <v>226.83757747496745</v>
      </c>
      <c r="J67" s="2">
        <f t="shared" si="1"/>
        <v>96675.655102303615</v>
      </c>
      <c r="K67" s="2">
        <f t="shared" si="2"/>
        <v>2915807.8347202609</v>
      </c>
      <c r="L67" s="15">
        <f t="shared" si="5"/>
        <v>30.12572806382958</v>
      </c>
      <c r="N67" s="6"/>
    </row>
    <row r="68" spans="1:14" x14ac:dyDescent="0.2">
      <c r="A68" s="65">
        <v>59</v>
      </c>
      <c r="B68" s="2">
        <v>137</v>
      </c>
      <c r="C68" s="2">
        <v>37557</v>
      </c>
      <c r="D68" s="2">
        <v>37199</v>
      </c>
      <c r="E68" s="3">
        <v>0.52370000000000005</v>
      </c>
      <c r="F68" s="4">
        <f t="shared" si="3"/>
        <v>3.6652576381828884E-3</v>
      </c>
      <c r="G68" s="4">
        <f t="shared" si="0"/>
        <v>3.6588701209831578E-3</v>
      </c>
      <c r="H68" s="2">
        <f t="shared" si="6"/>
        <v>96561.1248094365</v>
      </c>
      <c r="I68" s="2">
        <f t="shared" si="4"/>
        <v>353.30461441377275</v>
      </c>
      <c r="J68" s="2">
        <f t="shared" si="1"/>
        <v>96392.845821591211</v>
      </c>
      <c r="K68" s="2">
        <f t="shared" si="2"/>
        <v>2819132.1796179572</v>
      </c>
      <c r="L68" s="15">
        <f t="shared" si="5"/>
        <v>29.195312142246873</v>
      </c>
      <c r="N68" s="6"/>
    </row>
    <row r="69" spans="1:14" x14ac:dyDescent="0.2">
      <c r="A69" s="65">
        <v>60</v>
      </c>
      <c r="B69" s="2">
        <v>123</v>
      </c>
      <c r="C69" s="2">
        <v>36931</v>
      </c>
      <c r="D69" s="2">
        <v>37117</v>
      </c>
      <c r="E69" s="3">
        <v>0.50460000000000005</v>
      </c>
      <c r="F69" s="4">
        <f t="shared" si="3"/>
        <v>3.322169403630078E-3</v>
      </c>
      <c r="G69" s="4">
        <f t="shared" si="0"/>
        <v>3.3167107520444246E-3</v>
      </c>
      <c r="H69" s="2">
        <f t="shared" si="6"/>
        <v>96207.820195022723</v>
      </c>
      <c r="I69" s="2">
        <f t="shared" si="4"/>
        <v>319.0935116715886</v>
      </c>
      <c r="J69" s="2">
        <f t="shared" si="1"/>
        <v>96049.741269340622</v>
      </c>
      <c r="K69" s="2">
        <f t="shared" si="2"/>
        <v>2722739.3337963661</v>
      </c>
      <c r="L69" s="15">
        <f t="shared" si="5"/>
        <v>28.300603093148826</v>
      </c>
      <c r="N69" s="6"/>
    </row>
    <row r="70" spans="1:14" x14ac:dyDescent="0.2">
      <c r="A70" s="65">
        <v>61</v>
      </c>
      <c r="B70" s="2">
        <v>136</v>
      </c>
      <c r="C70" s="2">
        <v>34841</v>
      </c>
      <c r="D70" s="2">
        <v>36497</v>
      </c>
      <c r="E70" s="3">
        <v>0.50280000000000002</v>
      </c>
      <c r="F70" s="4">
        <f t="shared" si="3"/>
        <v>3.8128346743670975E-3</v>
      </c>
      <c r="G70" s="4">
        <f t="shared" si="0"/>
        <v>3.8056202025959973E-3</v>
      </c>
      <c r="H70" s="2">
        <f t="shared" si="6"/>
        <v>95888.726683351138</v>
      </c>
      <c r="I70" s="2">
        <f t="shared" si="4"/>
        <v>364.91607546736697</v>
      </c>
      <c r="J70" s="2">
        <f t="shared" si="1"/>
        <v>95707.290410628761</v>
      </c>
      <c r="K70" s="2">
        <f t="shared" si="2"/>
        <v>2626689.5925270254</v>
      </c>
      <c r="L70" s="15">
        <f t="shared" si="5"/>
        <v>27.393101184887144</v>
      </c>
      <c r="N70" s="6"/>
    </row>
    <row r="71" spans="1:14" x14ac:dyDescent="0.2">
      <c r="A71" s="65">
        <v>62</v>
      </c>
      <c r="B71" s="2">
        <v>128</v>
      </c>
      <c r="C71" s="2">
        <v>34253</v>
      </c>
      <c r="D71" s="2">
        <v>34407</v>
      </c>
      <c r="E71" s="3">
        <v>0.47670000000000001</v>
      </c>
      <c r="F71" s="4">
        <f t="shared" si="3"/>
        <v>3.7285173317797844E-3</v>
      </c>
      <c r="G71" s="4">
        <f t="shared" si="0"/>
        <v>3.7212566646543971E-3</v>
      </c>
      <c r="H71" s="2">
        <f t="shared" si="6"/>
        <v>95523.810607883774</v>
      </c>
      <c r="I71" s="2">
        <f t="shared" si="4"/>
        <v>355.46861685777191</v>
      </c>
      <c r="J71" s="2">
        <f t="shared" si="1"/>
        <v>95337.793880682104</v>
      </c>
      <c r="K71" s="2">
        <f t="shared" si="2"/>
        <v>2530982.3021163968</v>
      </c>
      <c r="L71" s="15">
        <f t="shared" si="5"/>
        <v>26.495826391451658</v>
      </c>
      <c r="N71" s="6"/>
    </row>
    <row r="72" spans="1:14" x14ac:dyDescent="0.2">
      <c r="A72" s="65">
        <v>63</v>
      </c>
      <c r="B72" s="2">
        <v>132</v>
      </c>
      <c r="C72" s="2">
        <v>35960</v>
      </c>
      <c r="D72" s="2">
        <v>33847</v>
      </c>
      <c r="E72" s="3">
        <v>0.5212</v>
      </c>
      <c r="F72" s="4">
        <f t="shared" si="3"/>
        <v>3.7818556878250033E-3</v>
      </c>
      <c r="G72" s="4">
        <f t="shared" si="0"/>
        <v>3.7750200607997867E-3</v>
      </c>
      <c r="H72" s="2">
        <f t="shared" si="6"/>
        <v>95168.341991025998</v>
      </c>
      <c r="I72" s="2">
        <f t="shared" si="4"/>
        <v>359.26240016917785</v>
      </c>
      <c r="J72" s="2">
        <f t="shared" si="1"/>
        <v>94996.327153824997</v>
      </c>
      <c r="K72" s="2">
        <f t="shared" si="2"/>
        <v>2435644.5082357149</v>
      </c>
      <c r="L72" s="15">
        <f t="shared" si="5"/>
        <v>25.593011891132733</v>
      </c>
      <c r="N72" s="6"/>
    </row>
    <row r="73" spans="1:14" x14ac:dyDescent="0.2">
      <c r="A73" s="65">
        <v>64</v>
      </c>
      <c r="B73" s="2">
        <v>158</v>
      </c>
      <c r="C73" s="2">
        <v>37534</v>
      </c>
      <c r="D73" s="2">
        <v>35509</v>
      </c>
      <c r="E73" s="3">
        <v>0.50529999999999997</v>
      </c>
      <c r="F73" s="4">
        <f t="shared" si="3"/>
        <v>4.3262188026231127E-3</v>
      </c>
      <c r="G73" s="4">
        <f t="shared" ref="G73:G98" si="7">F73/((1+(1-E73)*F73))</f>
        <v>4.3169796871296842E-3</v>
      </c>
      <c r="H73" s="2">
        <f t="shared" si="6"/>
        <v>94809.079590856825</v>
      </c>
      <c r="I73" s="2">
        <f t="shared" si="4"/>
        <v>409.28887074919044</v>
      </c>
      <c r="J73" s="2">
        <f t="shared" ref="J73:J98" si="8">H74+I73*E73</f>
        <v>94606.604386497202</v>
      </c>
      <c r="K73" s="2">
        <f t="shared" ref="K73:K97" si="9">K74+J73</f>
        <v>2340648.1810818897</v>
      </c>
      <c r="L73" s="15">
        <f t="shared" si="5"/>
        <v>24.688017130667479</v>
      </c>
      <c r="N73" s="6"/>
    </row>
    <row r="74" spans="1:14" x14ac:dyDescent="0.2">
      <c r="A74" s="65">
        <v>65</v>
      </c>
      <c r="B74" s="2">
        <v>152</v>
      </c>
      <c r="C74" s="2">
        <v>33597</v>
      </c>
      <c r="D74" s="2">
        <v>37195</v>
      </c>
      <c r="E74" s="3">
        <v>0.45179999999999998</v>
      </c>
      <c r="F74" s="4">
        <f t="shared" ref="F74:F98" si="10">B74/((C74+D74)/2)</f>
        <v>4.2942705390439598E-3</v>
      </c>
      <c r="G74" s="4">
        <f t="shared" si="7"/>
        <v>4.284185057132313E-3</v>
      </c>
      <c r="H74" s="2">
        <f t="shared" si="6"/>
        <v>94399.79072010763</v>
      </c>
      <c r="I74" s="2">
        <f t="shared" ref="I74:I98" si="11">H74*G74</f>
        <v>404.42617279950269</v>
      </c>
      <c r="J74" s="2">
        <f t="shared" si="8"/>
        <v>94178.084292178944</v>
      </c>
      <c r="K74" s="2">
        <f t="shared" si="9"/>
        <v>2246041.5766953924</v>
      </c>
      <c r="L74" s="15">
        <f t="shared" ref="L74:L98" si="12">K74/H74</f>
        <v>23.79286605999831</v>
      </c>
      <c r="N74" s="6"/>
    </row>
    <row r="75" spans="1:14" x14ac:dyDescent="0.2">
      <c r="A75" s="65">
        <v>66</v>
      </c>
      <c r="B75" s="2">
        <v>140</v>
      </c>
      <c r="C75" s="2">
        <v>31635</v>
      </c>
      <c r="D75" s="2">
        <v>33284</v>
      </c>
      <c r="E75" s="3">
        <v>0.51359999999999995</v>
      </c>
      <c r="F75" s="4">
        <f t="shared" si="10"/>
        <v>4.3130670527888604E-3</v>
      </c>
      <c r="G75" s="4">
        <f t="shared" si="7"/>
        <v>4.3040377161595346E-3</v>
      </c>
      <c r="H75" s="2">
        <f t="shared" ref="H75:H98" si="13">H74-I74</f>
        <v>93995.364547308127</v>
      </c>
      <c r="I75" s="2">
        <f t="shared" si="11"/>
        <v>404.55959415577894</v>
      </c>
      <c r="J75" s="2">
        <f t="shared" si="8"/>
        <v>93798.58676071075</v>
      </c>
      <c r="K75" s="2">
        <f t="shared" si="9"/>
        <v>2151863.4924032134</v>
      </c>
      <c r="L75" s="15">
        <f t="shared" si="12"/>
        <v>22.893293757270069</v>
      </c>
      <c r="N75" s="6"/>
    </row>
    <row r="76" spans="1:14" x14ac:dyDescent="0.2">
      <c r="A76" s="65">
        <v>67</v>
      </c>
      <c r="B76" s="2">
        <v>177</v>
      </c>
      <c r="C76" s="2">
        <v>32999</v>
      </c>
      <c r="D76" s="2">
        <v>31357</v>
      </c>
      <c r="E76" s="3">
        <v>0.46039999999999998</v>
      </c>
      <c r="F76" s="4">
        <f t="shared" si="10"/>
        <v>5.5006526198023492E-3</v>
      </c>
      <c r="G76" s="4">
        <f t="shared" si="7"/>
        <v>5.4843741628195792E-3</v>
      </c>
      <c r="H76" s="2">
        <f t="shared" si="13"/>
        <v>93590.804953152343</v>
      </c>
      <c r="I76" s="2">
        <f t="shared" si="11"/>
        <v>513.28699256255538</v>
      </c>
      <c r="J76" s="2">
        <f t="shared" si="8"/>
        <v>93313.835291965588</v>
      </c>
      <c r="K76" s="2">
        <f t="shared" si="9"/>
        <v>2058064.9056425025</v>
      </c>
      <c r="L76" s="15">
        <f t="shared" si="12"/>
        <v>21.990033173373003</v>
      </c>
      <c r="N76" s="6"/>
    </row>
    <row r="77" spans="1:14" x14ac:dyDescent="0.2">
      <c r="A77" s="65">
        <v>68</v>
      </c>
      <c r="B77" s="2">
        <v>167</v>
      </c>
      <c r="C77" s="2">
        <v>31901</v>
      </c>
      <c r="D77" s="2">
        <v>32699</v>
      </c>
      <c r="E77" s="3">
        <v>0.497</v>
      </c>
      <c r="F77" s="4">
        <f t="shared" si="10"/>
        <v>5.1702786377708981E-3</v>
      </c>
      <c r="G77" s="4">
        <f t="shared" si="7"/>
        <v>5.1568674296915938E-3</v>
      </c>
      <c r="H77" s="2">
        <f t="shared" si="13"/>
        <v>93077.517960589787</v>
      </c>
      <c r="I77" s="2">
        <f t="shared" si="11"/>
        <v>479.98842080749984</v>
      </c>
      <c r="J77" s="2">
        <f t="shared" si="8"/>
        <v>92836.083784923612</v>
      </c>
      <c r="K77" s="2">
        <f t="shared" si="9"/>
        <v>1964751.0703505368</v>
      </c>
      <c r="L77" s="15">
        <f t="shared" si="12"/>
        <v>21.108760884475213</v>
      </c>
      <c r="N77" s="6"/>
    </row>
    <row r="78" spans="1:14" x14ac:dyDescent="0.2">
      <c r="A78" s="65">
        <v>69</v>
      </c>
      <c r="B78" s="2">
        <v>220</v>
      </c>
      <c r="C78" s="2">
        <v>30495</v>
      </c>
      <c r="D78" s="2">
        <v>31579</v>
      </c>
      <c r="E78" s="3">
        <v>0.53349999999999997</v>
      </c>
      <c r="F78" s="4">
        <f t="shared" si="10"/>
        <v>7.088313947868673E-3</v>
      </c>
      <c r="G78" s="4">
        <f t="shared" si="7"/>
        <v>7.0649522810643543E-3</v>
      </c>
      <c r="H78" s="2">
        <f t="shared" si="13"/>
        <v>92597.529539782292</v>
      </c>
      <c r="I78" s="2">
        <f t="shared" si="11"/>
        <v>654.19712754300883</v>
      </c>
      <c r="J78" s="2">
        <f t="shared" si="8"/>
        <v>92292.34657978348</v>
      </c>
      <c r="K78" s="2">
        <f t="shared" si="9"/>
        <v>1871914.9865656132</v>
      </c>
      <c r="L78" s="15">
        <f t="shared" si="12"/>
        <v>20.215603978520726</v>
      </c>
      <c r="N78" s="6"/>
    </row>
    <row r="79" spans="1:14" x14ac:dyDescent="0.2">
      <c r="A79" s="65">
        <v>70</v>
      </c>
      <c r="B79" s="2">
        <v>198</v>
      </c>
      <c r="C79" s="2">
        <v>25653</v>
      </c>
      <c r="D79" s="2">
        <v>30277</v>
      </c>
      <c r="E79" s="3">
        <v>0.51400000000000001</v>
      </c>
      <c r="F79" s="4">
        <f t="shared" si="10"/>
        <v>7.0802789200786701E-3</v>
      </c>
      <c r="G79" s="4">
        <f t="shared" si="7"/>
        <v>7.0559991173586561E-3</v>
      </c>
      <c r="H79" s="2">
        <f t="shared" si="13"/>
        <v>91943.332412239281</v>
      </c>
      <c r="I79" s="2">
        <f t="shared" si="11"/>
        <v>648.75207234777383</v>
      </c>
      <c r="J79" s="2">
        <f t="shared" si="8"/>
        <v>91628.038905078254</v>
      </c>
      <c r="K79" s="2">
        <f t="shared" si="9"/>
        <v>1779622.6399858298</v>
      </c>
      <c r="L79" s="15">
        <f t="shared" si="12"/>
        <v>19.355646497634783</v>
      </c>
      <c r="N79" s="6"/>
    </row>
    <row r="80" spans="1:14" x14ac:dyDescent="0.2">
      <c r="A80" s="65">
        <v>71</v>
      </c>
      <c r="B80" s="2">
        <v>174</v>
      </c>
      <c r="C80" s="2">
        <v>23051</v>
      </c>
      <c r="D80" s="2">
        <v>25399</v>
      </c>
      <c r="E80" s="3">
        <v>0.496</v>
      </c>
      <c r="F80" s="4">
        <f t="shared" si="10"/>
        <v>7.1826625386996901E-3</v>
      </c>
      <c r="G80" s="4">
        <f t="shared" si="7"/>
        <v>7.156754643746625E-3</v>
      </c>
      <c r="H80" s="2">
        <f t="shared" si="13"/>
        <v>91294.580339891501</v>
      </c>
      <c r="I80" s="2">
        <f t="shared" si="11"/>
        <v>653.37291179641784</v>
      </c>
      <c r="J80" s="2">
        <f t="shared" si="8"/>
        <v>90965.280392346103</v>
      </c>
      <c r="K80" s="2">
        <f t="shared" si="9"/>
        <v>1687994.6010807515</v>
      </c>
      <c r="L80" s="15">
        <f t="shared" si="12"/>
        <v>18.489537876140233</v>
      </c>
      <c r="N80" s="6"/>
    </row>
    <row r="81" spans="1:14" x14ac:dyDescent="0.2">
      <c r="A81" s="65">
        <v>72</v>
      </c>
      <c r="B81" s="2">
        <v>182</v>
      </c>
      <c r="C81" s="2">
        <v>29738</v>
      </c>
      <c r="D81" s="2">
        <v>22858</v>
      </c>
      <c r="E81" s="3">
        <v>0.51359999999999995</v>
      </c>
      <c r="F81" s="4">
        <f t="shared" si="10"/>
        <v>6.9206783785839224E-3</v>
      </c>
      <c r="G81" s="4">
        <f t="shared" si="7"/>
        <v>6.8974600247471776E-3</v>
      </c>
      <c r="H81" s="2">
        <f t="shared" si="13"/>
        <v>90641.207428095076</v>
      </c>
      <c r="I81" s="2">
        <f t="shared" si="11"/>
        <v>625.19410483010267</v>
      </c>
      <c r="J81" s="2">
        <f t="shared" si="8"/>
        <v>90337.113015505704</v>
      </c>
      <c r="K81" s="2">
        <f t="shared" si="9"/>
        <v>1597029.3206884053</v>
      </c>
      <c r="L81" s="15">
        <f t="shared" si="12"/>
        <v>17.619241468680958</v>
      </c>
      <c r="N81" s="6"/>
    </row>
    <row r="82" spans="1:14" x14ac:dyDescent="0.2">
      <c r="A82" s="65">
        <v>73</v>
      </c>
      <c r="B82" s="2">
        <v>219</v>
      </c>
      <c r="C82" s="2">
        <v>18824</v>
      </c>
      <c r="D82" s="2">
        <v>29426</v>
      </c>
      <c r="E82" s="3">
        <v>0.44740000000000002</v>
      </c>
      <c r="F82" s="4">
        <f t="shared" si="10"/>
        <v>9.0777202072538869E-3</v>
      </c>
      <c r="G82" s="4">
        <f t="shared" si="7"/>
        <v>9.0324104912660446E-3</v>
      </c>
      <c r="H82" s="2">
        <f t="shared" si="13"/>
        <v>90016.013323264968</v>
      </c>
      <c r="I82" s="2">
        <f t="shared" si="11"/>
        <v>813.06158312300249</v>
      </c>
      <c r="J82" s="2">
        <f t="shared" si="8"/>
        <v>89566.715492431191</v>
      </c>
      <c r="K82" s="2">
        <f t="shared" si="9"/>
        <v>1506692.2076728996</v>
      </c>
      <c r="L82" s="15">
        <f t="shared" si="12"/>
        <v>16.738046399167619</v>
      </c>
      <c r="N82" s="6"/>
    </row>
    <row r="83" spans="1:14" x14ac:dyDescent="0.2">
      <c r="A83" s="65">
        <v>74</v>
      </c>
      <c r="B83" s="2">
        <v>226</v>
      </c>
      <c r="C83" s="2">
        <v>21783</v>
      </c>
      <c r="D83" s="2">
        <v>18540</v>
      </c>
      <c r="E83" s="3">
        <v>0.51839999999999997</v>
      </c>
      <c r="F83" s="4">
        <f t="shared" si="10"/>
        <v>1.1209483421372417E-2</v>
      </c>
      <c r="G83" s="4">
        <f t="shared" si="7"/>
        <v>1.1149294099710683E-2</v>
      </c>
      <c r="H83" s="2">
        <f t="shared" si="13"/>
        <v>89202.951740141958</v>
      </c>
      <c r="I83" s="2">
        <f t="shared" si="11"/>
        <v>994.54994351314156</v>
      </c>
      <c r="J83" s="2">
        <f t="shared" si="8"/>
        <v>88723.976487346037</v>
      </c>
      <c r="K83" s="2">
        <f t="shared" si="9"/>
        <v>1417125.4921804683</v>
      </c>
      <c r="L83" s="15">
        <f t="shared" si="12"/>
        <v>15.886531381929055</v>
      </c>
      <c r="N83" s="6"/>
    </row>
    <row r="84" spans="1:14" x14ac:dyDescent="0.2">
      <c r="A84" s="65">
        <v>75</v>
      </c>
      <c r="B84" s="2">
        <v>291</v>
      </c>
      <c r="C84" s="2">
        <v>23639</v>
      </c>
      <c r="D84" s="2">
        <v>21468</v>
      </c>
      <c r="E84" s="3">
        <v>0.50529999999999997</v>
      </c>
      <c r="F84" s="4">
        <f t="shared" si="10"/>
        <v>1.2902653690114617E-2</v>
      </c>
      <c r="G84" s="4">
        <f t="shared" si="7"/>
        <v>1.2820819135175654E-2</v>
      </c>
      <c r="H84" s="2">
        <f t="shared" si="13"/>
        <v>88208.401796628823</v>
      </c>
      <c r="I84" s="2">
        <f t="shared" si="11"/>
        <v>1130.9039656374814</v>
      </c>
      <c r="J84" s="2">
        <f t="shared" si="8"/>
        <v>87648.94360482796</v>
      </c>
      <c r="K84" s="2">
        <f t="shared" si="9"/>
        <v>1328401.5156931223</v>
      </c>
      <c r="L84" s="15">
        <f t="shared" si="12"/>
        <v>15.059807100414913</v>
      </c>
      <c r="N84" s="6"/>
    </row>
    <row r="85" spans="1:14" x14ac:dyDescent="0.2">
      <c r="A85" s="65">
        <v>76</v>
      </c>
      <c r="B85" s="2">
        <v>352</v>
      </c>
      <c r="C85" s="2">
        <v>25450</v>
      </c>
      <c r="D85" s="2">
        <v>23317</v>
      </c>
      <c r="E85" s="3">
        <v>0.54430000000000001</v>
      </c>
      <c r="F85" s="4">
        <f t="shared" si="10"/>
        <v>1.4435991551664034E-2</v>
      </c>
      <c r="G85" s="4">
        <f t="shared" si="7"/>
        <v>1.4341645305492201E-2</v>
      </c>
      <c r="H85" s="2">
        <f t="shared" si="13"/>
        <v>87077.497830991342</v>
      </c>
      <c r="I85" s="2">
        <f t="shared" si="11"/>
        <v>1248.8345879818444</v>
      </c>
      <c r="J85" s="2">
        <f t="shared" si="8"/>
        <v>86508.403909248023</v>
      </c>
      <c r="K85" s="2">
        <f t="shared" si="9"/>
        <v>1240752.5720882944</v>
      </c>
      <c r="L85" s="15">
        <f t="shared" si="12"/>
        <v>14.248831247958805</v>
      </c>
      <c r="N85" s="6"/>
    </row>
    <row r="86" spans="1:14" x14ac:dyDescent="0.2">
      <c r="A86" s="65">
        <v>77</v>
      </c>
      <c r="B86" s="2">
        <v>362</v>
      </c>
      <c r="C86" s="2">
        <v>23665</v>
      </c>
      <c r="D86" s="2">
        <v>25009</v>
      </c>
      <c r="E86" s="3">
        <v>0.50470000000000004</v>
      </c>
      <c r="F86" s="4">
        <f t="shared" si="10"/>
        <v>1.487447097012779E-2</v>
      </c>
      <c r="G86" s="4">
        <f t="shared" si="7"/>
        <v>1.4765687345641973E-2</v>
      </c>
      <c r="H86" s="2">
        <f t="shared" si="13"/>
        <v>85828.663243009505</v>
      </c>
      <c r="I86" s="2">
        <f t="shared" si="11"/>
        <v>1267.3192067406717</v>
      </c>
      <c r="J86" s="2">
        <f t="shared" si="8"/>
        <v>85200.960039910846</v>
      </c>
      <c r="K86" s="2">
        <f t="shared" si="9"/>
        <v>1154244.1681790464</v>
      </c>
      <c r="L86" s="15">
        <f t="shared" si="12"/>
        <v>13.448236574662674</v>
      </c>
      <c r="N86" s="6"/>
    </row>
    <row r="87" spans="1:14" x14ac:dyDescent="0.2">
      <c r="A87" s="65">
        <v>78</v>
      </c>
      <c r="B87" s="2">
        <v>448</v>
      </c>
      <c r="C87" s="2">
        <v>23452</v>
      </c>
      <c r="D87" s="2">
        <v>23204</v>
      </c>
      <c r="E87" s="3">
        <v>0.50600000000000001</v>
      </c>
      <c r="F87" s="4">
        <f t="shared" si="10"/>
        <v>1.9204389574759947E-2</v>
      </c>
      <c r="G87" s="4">
        <f t="shared" si="7"/>
        <v>1.9023910337592879E-2</v>
      </c>
      <c r="H87" s="2">
        <f t="shared" si="13"/>
        <v>84561.344036268827</v>
      </c>
      <c r="I87" s="2">
        <f t="shared" si="11"/>
        <v>1608.6874269723226</v>
      </c>
      <c r="J87" s="2">
        <f t="shared" si="8"/>
        <v>83766.652447344502</v>
      </c>
      <c r="K87" s="2">
        <f t="shared" si="9"/>
        <v>1069043.2081391355</v>
      </c>
      <c r="L87" s="15">
        <f t="shared" si="12"/>
        <v>12.642221103777832</v>
      </c>
      <c r="N87" s="6"/>
    </row>
    <row r="88" spans="1:14" x14ac:dyDescent="0.2">
      <c r="A88" s="65">
        <v>79</v>
      </c>
      <c r="B88" s="2">
        <v>535</v>
      </c>
      <c r="C88" s="2">
        <v>23598</v>
      </c>
      <c r="D88" s="2">
        <v>22911</v>
      </c>
      <c r="E88" s="3">
        <v>0.49619999999999997</v>
      </c>
      <c r="F88" s="4">
        <f t="shared" si="10"/>
        <v>2.300629985594186E-2</v>
      </c>
      <c r="G88" s="4">
        <f t="shared" si="7"/>
        <v>2.2742698924117302E-2</v>
      </c>
      <c r="H88" s="2">
        <f t="shared" si="13"/>
        <v>82952.656609296508</v>
      </c>
      <c r="I88" s="2">
        <f t="shared" si="11"/>
        <v>1886.5672942209196</v>
      </c>
      <c r="J88" s="2">
        <f t="shared" si="8"/>
        <v>82002.204006468004</v>
      </c>
      <c r="K88" s="2">
        <f t="shared" si="9"/>
        <v>985276.555691791</v>
      </c>
      <c r="L88" s="15">
        <f t="shared" si="12"/>
        <v>11.877576872943344</v>
      </c>
      <c r="N88" s="6"/>
    </row>
    <row r="89" spans="1:14" x14ac:dyDescent="0.2">
      <c r="A89" s="65">
        <v>80</v>
      </c>
      <c r="B89" s="2">
        <v>555</v>
      </c>
      <c r="C89" s="2">
        <v>22477</v>
      </c>
      <c r="D89" s="2">
        <v>23043</v>
      </c>
      <c r="E89" s="3">
        <v>0.49619999999999997</v>
      </c>
      <c r="F89" s="4">
        <f t="shared" si="10"/>
        <v>2.4384885764499122E-2</v>
      </c>
      <c r="G89" s="4">
        <f t="shared" si="7"/>
        <v>2.4088950467866011E-2</v>
      </c>
      <c r="H89" s="2">
        <f t="shared" si="13"/>
        <v>81066.089315075587</v>
      </c>
      <c r="I89" s="2">
        <f t="shared" si="11"/>
        <v>1952.7970101344579</v>
      </c>
      <c r="J89" s="2">
        <f t="shared" si="8"/>
        <v>80082.270181369851</v>
      </c>
      <c r="K89" s="2">
        <f t="shared" si="9"/>
        <v>903274.35168532305</v>
      </c>
      <c r="L89" s="15">
        <f t="shared" si="12"/>
        <v>11.142443891361417</v>
      </c>
      <c r="N89" s="6"/>
    </row>
    <row r="90" spans="1:14" x14ac:dyDescent="0.2">
      <c r="A90" s="65">
        <v>81</v>
      </c>
      <c r="B90" s="2">
        <v>618</v>
      </c>
      <c r="C90" s="2">
        <v>20709</v>
      </c>
      <c r="D90" s="2">
        <v>21901</v>
      </c>
      <c r="E90" s="3">
        <v>0.51119999999999999</v>
      </c>
      <c r="F90" s="4">
        <f t="shared" si="10"/>
        <v>2.90072752874912E-2</v>
      </c>
      <c r="G90" s="4">
        <f t="shared" si="7"/>
        <v>2.8601738215565504E-2</v>
      </c>
      <c r="H90" s="2">
        <f t="shared" si="13"/>
        <v>79113.292304941133</v>
      </c>
      <c r="I90" s="2">
        <f t="shared" si="11"/>
        <v>2262.7776758774394</v>
      </c>
      <c r="J90" s="2">
        <f t="shared" si="8"/>
        <v>78007.246576972233</v>
      </c>
      <c r="K90" s="2">
        <f t="shared" si="9"/>
        <v>823192.0815039532</v>
      </c>
      <c r="L90" s="15">
        <f t="shared" si="12"/>
        <v>10.405230998742541</v>
      </c>
      <c r="N90" s="6"/>
    </row>
    <row r="91" spans="1:14" x14ac:dyDescent="0.2">
      <c r="A91" s="65">
        <v>82</v>
      </c>
      <c r="B91" s="2">
        <v>650</v>
      </c>
      <c r="C91" s="2">
        <v>20361</v>
      </c>
      <c r="D91" s="2">
        <v>20063</v>
      </c>
      <c r="E91" s="3">
        <v>0.51929999999999998</v>
      </c>
      <c r="F91" s="4">
        <f t="shared" si="10"/>
        <v>3.2159113397981394E-2</v>
      </c>
      <c r="G91" s="4">
        <f t="shared" si="7"/>
        <v>3.1669537632058924E-2</v>
      </c>
      <c r="H91" s="2">
        <f t="shared" si="13"/>
        <v>76850.514629063691</v>
      </c>
      <c r="I91" s="2">
        <f t="shared" si="11"/>
        <v>2433.8202650882272</v>
      </c>
      <c r="J91" s="2">
        <f t="shared" si="8"/>
        <v>75680.577227635775</v>
      </c>
      <c r="K91" s="2">
        <f t="shared" si="9"/>
        <v>745184.83492698101</v>
      </c>
      <c r="L91" s="15">
        <f t="shared" si="12"/>
        <v>9.6965497046283087</v>
      </c>
      <c r="N91" s="6"/>
    </row>
    <row r="92" spans="1:14" x14ac:dyDescent="0.2">
      <c r="A92" s="65">
        <v>83</v>
      </c>
      <c r="B92" s="2">
        <v>744</v>
      </c>
      <c r="C92" s="2">
        <v>18820</v>
      </c>
      <c r="D92" s="2">
        <v>19549</v>
      </c>
      <c r="E92" s="3">
        <v>0.50249999999999995</v>
      </c>
      <c r="F92" s="4">
        <f t="shared" si="10"/>
        <v>3.8781307826630876E-2</v>
      </c>
      <c r="G92" s="4">
        <f t="shared" si="7"/>
        <v>3.8047235847860156E-2</v>
      </c>
      <c r="H92" s="2">
        <f t="shared" si="13"/>
        <v>74416.694363975461</v>
      </c>
      <c r="I92" s="2">
        <f t="shared" si="11"/>
        <v>2831.3495214843001</v>
      </c>
      <c r="J92" s="2">
        <f t="shared" si="8"/>
        <v>73008.097977037018</v>
      </c>
      <c r="K92" s="2">
        <f t="shared" si="9"/>
        <v>669504.25769934524</v>
      </c>
      <c r="L92" s="15">
        <f t="shared" si="12"/>
        <v>8.996694403338708</v>
      </c>
      <c r="N92" s="6"/>
    </row>
    <row r="93" spans="1:14" x14ac:dyDescent="0.2">
      <c r="A93" s="65">
        <v>84</v>
      </c>
      <c r="B93" s="2">
        <v>851</v>
      </c>
      <c r="C93" s="2">
        <v>17890</v>
      </c>
      <c r="D93" s="2">
        <v>18010</v>
      </c>
      <c r="E93" s="3">
        <v>0.48930000000000001</v>
      </c>
      <c r="F93" s="4">
        <f t="shared" si="10"/>
        <v>4.7409470752089136E-2</v>
      </c>
      <c r="G93" s="4">
        <f t="shared" si="7"/>
        <v>4.6288727312764726E-2</v>
      </c>
      <c r="H93" s="2">
        <f t="shared" si="13"/>
        <v>71585.344842491162</v>
      </c>
      <c r="I93" s="2">
        <f t="shared" si="11"/>
        <v>3313.5945070043022</v>
      </c>
      <c r="J93" s="2">
        <f t="shared" si="8"/>
        <v>69893.092127764059</v>
      </c>
      <c r="K93" s="2">
        <f t="shared" si="9"/>
        <v>596496.15972230828</v>
      </c>
      <c r="L93" s="15">
        <f t="shared" si="12"/>
        <v>8.3326574878527921</v>
      </c>
      <c r="N93" s="6"/>
    </row>
    <row r="94" spans="1:14" x14ac:dyDescent="0.2">
      <c r="A94" s="65">
        <v>85</v>
      </c>
      <c r="B94" s="2">
        <v>885</v>
      </c>
      <c r="C94" s="2">
        <v>15710</v>
      </c>
      <c r="D94" s="2">
        <v>16929</v>
      </c>
      <c r="E94" s="3">
        <v>0.48870000000000002</v>
      </c>
      <c r="F94" s="4">
        <f t="shared" si="10"/>
        <v>5.4229602622629366E-2</v>
      </c>
      <c r="G94" s="4">
        <f t="shared" si="7"/>
        <v>5.2766514048219824E-2</v>
      </c>
      <c r="H94" s="2">
        <f t="shared" si="13"/>
        <v>68271.750335486853</v>
      </c>
      <c r="I94" s="2">
        <f t="shared" si="11"/>
        <v>3602.4622731740237</v>
      </c>
      <c r="J94" s="2">
        <f t="shared" si="8"/>
        <v>66429.811375212972</v>
      </c>
      <c r="K94" s="2">
        <f t="shared" si="9"/>
        <v>526603.06759454426</v>
      </c>
      <c r="L94" s="15">
        <f t="shared" si="12"/>
        <v>7.7133377276372856</v>
      </c>
      <c r="N94" s="6"/>
    </row>
    <row r="95" spans="1:14" x14ac:dyDescent="0.2">
      <c r="A95" s="65">
        <v>86</v>
      </c>
      <c r="B95" s="2">
        <v>995</v>
      </c>
      <c r="C95" s="2">
        <v>14529</v>
      </c>
      <c r="D95" s="2">
        <v>14818</v>
      </c>
      <c r="E95" s="3">
        <v>0.52049999999999996</v>
      </c>
      <c r="F95" s="4">
        <f t="shared" si="10"/>
        <v>6.780931611408321E-2</v>
      </c>
      <c r="G95" s="4">
        <f t="shared" si="7"/>
        <v>6.5673955870731868E-2</v>
      </c>
      <c r="H95" s="2">
        <f t="shared" si="13"/>
        <v>64669.288062312829</v>
      </c>
      <c r="I95" s="2">
        <f t="shared" si="11"/>
        <v>4247.0879703959799</v>
      </c>
      <c r="J95" s="2">
        <f t="shared" si="8"/>
        <v>62632.809380507955</v>
      </c>
      <c r="K95" s="2">
        <f t="shared" si="9"/>
        <v>460173.25621933129</v>
      </c>
      <c r="L95" s="15">
        <f t="shared" si="12"/>
        <v>7.1157928285204886</v>
      </c>
      <c r="N95" s="6"/>
    </row>
    <row r="96" spans="1:14" x14ac:dyDescent="0.2">
      <c r="A96" s="65">
        <v>87</v>
      </c>
      <c r="B96" s="2">
        <v>941</v>
      </c>
      <c r="C96" s="2">
        <v>12800</v>
      </c>
      <c r="D96" s="2">
        <v>13505</v>
      </c>
      <c r="E96" s="3">
        <v>0.52029999999999998</v>
      </c>
      <c r="F96" s="4">
        <f t="shared" si="10"/>
        <v>7.1545333586770579E-2</v>
      </c>
      <c r="G96" s="4">
        <f t="shared" si="7"/>
        <v>6.9171352266196473E-2</v>
      </c>
      <c r="H96" s="2">
        <f t="shared" si="13"/>
        <v>60422.200091916849</v>
      </c>
      <c r="I96" s="2">
        <f t="shared" si="11"/>
        <v>4179.4852872565889</v>
      </c>
      <c r="J96" s="2">
        <f t="shared" si="8"/>
        <v>58417.30099961986</v>
      </c>
      <c r="K96" s="2">
        <f t="shared" si="9"/>
        <v>397540.44683882332</v>
      </c>
      <c r="L96" s="15">
        <f t="shared" si="12"/>
        <v>6.579377219533014</v>
      </c>
      <c r="N96" s="6"/>
    </row>
    <row r="97" spans="1:14" x14ac:dyDescent="0.2">
      <c r="A97" s="65">
        <v>88</v>
      </c>
      <c r="B97" s="2">
        <v>984</v>
      </c>
      <c r="C97" s="2">
        <v>11509</v>
      </c>
      <c r="D97" s="2">
        <v>11742</v>
      </c>
      <c r="E97" s="3">
        <v>0.50460000000000005</v>
      </c>
      <c r="F97" s="4">
        <f t="shared" si="10"/>
        <v>8.4641520794804526E-2</v>
      </c>
      <c r="G97" s="4">
        <f t="shared" si="7"/>
        <v>8.1235213787636748E-2</v>
      </c>
      <c r="H97" s="2">
        <f t="shared" si="13"/>
        <v>56242.71480466026</v>
      </c>
      <c r="I97" s="2">
        <f t="shared" si="11"/>
        <v>4568.8889611536588</v>
      </c>
      <c r="J97" s="2">
        <f t="shared" si="8"/>
        <v>53979.287213304735</v>
      </c>
      <c r="K97" s="2">
        <f t="shared" si="9"/>
        <v>339123.14583920344</v>
      </c>
      <c r="L97" s="15">
        <f t="shared" si="12"/>
        <v>6.0296368519377337</v>
      </c>
      <c r="N97" s="6"/>
    </row>
    <row r="98" spans="1:14" x14ac:dyDescent="0.2">
      <c r="A98" s="65">
        <v>89</v>
      </c>
      <c r="B98" s="2">
        <v>1013</v>
      </c>
      <c r="C98" s="2">
        <v>10091</v>
      </c>
      <c r="D98" s="2">
        <v>10445</v>
      </c>
      <c r="E98" s="3">
        <v>0.49840000000000001</v>
      </c>
      <c r="F98" s="4">
        <f t="shared" si="10"/>
        <v>9.8656018698870279E-2</v>
      </c>
      <c r="G98" s="4">
        <f t="shared" si="7"/>
        <v>9.4004142937967064E-2</v>
      </c>
      <c r="H98" s="2">
        <f t="shared" si="13"/>
        <v>51673.825843506602</v>
      </c>
      <c r="I98" s="2">
        <f t="shared" si="11"/>
        <v>4857.5537107446107</v>
      </c>
      <c r="J98" s="2">
        <f t="shared" si="8"/>
        <v>49237.276902197111</v>
      </c>
      <c r="K98" s="2">
        <f>K99+J98</f>
        <v>285143.85862589872</v>
      </c>
      <c r="L98" s="15">
        <f t="shared" si="12"/>
        <v>5.5181487720582671</v>
      </c>
      <c r="N98" s="6"/>
    </row>
    <row r="99" spans="1:14" x14ac:dyDescent="0.2">
      <c r="A99" s="65">
        <v>90</v>
      </c>
      <c r="B99" s="26">
        <v>1032</v>
      </c>
      <c r="C99" s="2">
        <v>8932</v>
      </c>
      <c r="D99" s="2">
        <v>8992</v>
      </c>
      <c r="E99" s="3">
        <v>0.49990000000000001</v>
      </c>
      <c r="F99" s="4">
        <f t="shared" ref="F99:F108" si="14">B99/((C99+D99)/2)</f>
        <v>0.11515286766346798</v>
      </c>
      <c r="G99" s="4">
        <f t="shared" ref="G99:G108" si="15">F99/((1+(1-E99)*F99))</f>
        <v>0.10888254519110956</v>
      </c>
      <c r="H99" s="2">
        <f t="shared" ref="H99:H108" si="16">H98-I98</f>
        <v>46816.272132761995</v>
      </c>
      <c r="I99" s="2">
        <f t="shared" ref="I99:I108" si="17">H99*G99</f>
        <v>5097.4748661747408</v>
      </c>
      <c r="J99" s="2">
        <f t="shared" ref="J99:J108" si="18">H100+I99*E99</f>
        <v>44267.024952188003</v>
      </c>
      <c r="K99" s="2">
        <f t="shared" ref="K99:K108" si="19">K100+J99</f>
        <v>235906.58172370162</v>
      </c>
      <c r="L99" s="15">
        <f t="shared" ref="L99:L108" si="20">K99/H99</f>
        <v>5.0389868944437879</v>
      </c>
      <c r="N99" s="6"/>
    </row>
    <row r="100" spans="1:14" x14ac:dyDescent="0.2">
      <c r="A100" s="65">
        <v>91</v>
      </c>
      <c r="B100" s="26">
        <v>977</v>
      </c>
      <c r="C100" s="2">
        <v>7167</v>
      </c>
      <c r="D100" s="2">
        <v>7854</v>
      </c>
      <c r="E100" s="3">
        <v>0.49320000000000003</v>
      </c>
      <c r="F100" s="4">
        <f t="shared" si="14"/>
        <v>0.130084548299048</v>
      </c>
      <c r="G100" s="4">
        <f t="shared" si="15"/>
        <v>0.12203890765259649</v>
      </c>
      <c r="H100" s="2">
        <f t="shared" si="16"/>
        <v>41718.797266587251</v>
      </c>
      <c r="I100" s="2">
        <f t="shared" si="17"/>
        <v>5091.3164469944368</v>
      </c>
      <c r="J100" s="2">
        <f t="shared" si="18"/>
        <v>39138.518091250466</v>
      </c>
      <c r="K100" s="2">
        <f t="shared" si="19"/>
        <v>191639.55677151363</v>
      </c>
      <c r="L100" s="15">
        <f t="shared" si="20"/>
        <v>4.5936021488567338</v>
      </c>
      <c r="N100" s="6"/>
    </row>
    <row r="101" spans="1:14" x14ac:dyDescent="0.2">
      <c r="A101" s="65">
        <v>92</v>
      </c>
      <c r="B101" s="26">
        <v>866</v>
      </c>
      <c r="C101" s="2">
        <v>5687</v>
      </c>
      <c r="D101" s="2">
        <v>6200</v>
      </c>
      <c r="E101" s="3">
        <v>0.47539999999999999</v>
      </c>
      <c r="F101" s="4">
        <f t="shared" si="14"/>
        <v>0.14570539244552874</v>
      </c>
      <c r="G101" s="4">
        <f t="shared" si="15"/>
        <v>0.13535895350085458</v>
      </c>
      <c r="H101" s="2">
        <f t="shared" si="16"/>
        <v>36627.480819592813</v>
      </c>
      <c r="I101" s="2">
        <f t="shared" si="17"/>
        <v>4957.8574731127064</v>
      </c>
      <c r="J101" s="2">
        <f t="shared" si="18"/>
        <v>34026.588789197885</v>
      </c>
      <c r="K101" s="2">
        <f t="shared" si="19"/>
        <v>152501.03868026315</v>
      </c>
      <c r="L101" s="15">
        <f t="shared" si="20"/>
        <v>4.163568863264195</v>
      </c>
      <c r="N101" s="6"/>
    </row>
    <row r="102" spans="1:14" x14ac:dyDescent="0.2">
      <c r="A102" s="65">
        <v>93</v>
      </c>
      <c r="B102" s="26">
        <v>771</v>
      </c>
      <c r="C102" s="2">
        <v>4168</v>
      </c>
      <c r="D102" s="2">
        <v>4838</v>
      </c>
      <c r="E102" s="3">
        <v>0.49869999999999998</v>
      </c>
      <c r="F102" s="4">
        <f t="shared" si="14"/>
        <v>0.17121918720852763</v>
      </c>
      <c r="G102" s="4">
        <f t="shared" si="15"/>
        <v>0.15768476067594855</v>
      </c>
      <c r="H102" s="2">
        <f t="shared" si="16"/>
        <v>31669.623346480104</v>
      </c>
      <c r="I102" s="2">
        <f t="shared" si="17"/>
        <v>4993.8169780871485</v>
      </c>
      <c r="J102" s="2">
        <f t="shared" si="18"/>
        <v>29166.222895365019</v>
      </c>
      <c r="K102" s="2">
        <f t="shared" si="19"/>
        <v>118474.44989106526</v>
      </c>
      <c r="L102" s="15">
        <f t="shared" si="20"/>
        <v>3.7409491295460264</v>
      </c>
      <c r="N102" s="6"/>
    </row>
    <row r="103" spans="1:14" x14ac:dyDescent="0.2">
      <c r="A103" s="65">
        <v>94</v>
      </c>
      <c r="B103" s="26">
        <v>658</v>
      </c>
      <c r="C103" s="2">
        <v>3343</v>
      </c>
      <c r="D103" s="2">
        <v>3410</v>
      </c>
      <c r="E103" s="3">
        <v>0.505</v>
      </c>
      <c r="F103" s="4">
        <f t="shared" si="14"/>
        <v>0.19487635125129571</v>
      </c>
      <c r="G103" s="4">
        <f t="shared" si="15"/>
        <v>0.1777316791862158</v>
      </c>
      <c r="H103" s="2">
        <f t="shared" si="16"/>
        <v>26675.806368392958</v>
      </c>
      <c r="I103" s="2">
        <f t="shared" si="17"/>
        <v>4741.1358595008296</v>
      </c>
      <c r="J103" s="2">
        <f t="shared" si="18"/>
        <v>24328.944117940049</v>
      </c>
      <c r="K103" s="2">
        <f t="shared" si="19"/>
        <v>89308.226995700243</v>
      </c>
      <c r="L103" s="15">
        <f t="shared" si="20"/>
        <v>3.3479110532725191</v>
      </c>
      <c r="N103" s="6"/>
    </row>
    <row r="104" spans="1:14" x14ac:dyDescent="0.2">
      <c r="A104" s="65">
        <v>95</v>
      </c>
      <c r="B104" s="26">
        <v>619</v>
      </c>
      <c r="C104" s="2">
        <v>2598</v>
      </c>
      <c r="D104" s="2">
        <v>2673</v>
      </c>
      <c r="E104" s="3">
        <v>0.47599999999999998</v>
      </c>
      <c r="F104" s="4">
        <f t="shared" si="14"/>
        <v>0.23487004363498387</v>
      </c>
      <c r="G104" s="4">
        <f t="shared" si="15"/>
        <v>0.20913179560086706</v>
      </c>
      <c r="H104" s="2">
        <f t="shared" si="16"/>
        <v>21934.67050889213</v>
      </c>
      <c r="I104" s="2">
        <f t="shared" si="17"/>
        <v>4587.2370294379953</v>
      </c>
      <c r="J104" s="2">
        <f t="shared" si="18"/>
        <v>19530.958305466622</v>
      </c>
      <c r="K104" s="2">
        <f t="shared" si="19"/>
        <v>64979.282877760197</v>
      </c>
      <c r="L104" s="15">
        <f t="shared" si="20"/>
        <v>2.9624006821264146</v>
      </c>
      <c r="N104" s="6"/>
    </row>
    <row r="105" spans="1:14" x14ac:dyDescent="0.2">
      <c r="A105" s="65">
        <v>96</v>
      </c>
      <c r="B105" s="26">
        <v>492</v>
      </c>
      <c r="C105" s="2">
        <v>1944</v>
      </c>
      <c r="D105" s="2">
        <v>1995</v>
      </c>
      <c r="E105" s="3">
        <v>0.4773</v>
      </c>
      <c r="F105" s="4">
        <f t="shared" si="14"/>
        <v>0.24980959634424982</v>
      </c>
      <c r="G105" s="4">
        <f t="shared" si="15"/>
        <v>0.22095791182917046</v>
      </c>
      <c r="H105" s="2">
        <f t="shared" si="16"/>
        <v>17347.433479454136</v>
      </c>
      <c r="I105" s="2">
        <f t="shared" si="17"/>
        <v>3833.0526772156268</v>
      </c>
      <c r="J105" s="2">
        <f t="shared" si="18"/>
        <v>15343.896845073528</v>
      </c>
      <c r="K105" s="2">
        <f t="shared" si="19"/>
        <v>45448.324572293575</v>
      </c>
      <c r="L105" s="15">
        <f t="shared" si="20"/>
        <v>2.6198875255017655</v>
      </c>
      <c r="N105" s="6"/>
    </row>
    <row r="106" spans="1:14" x14ac:dyDescent="0.2">
      <c r="A106" s="65">
        <v>97</v>
      </c>
      <c r="B106" s="26">
        <v>376</v>
      </c>
      <c r="C106" s="2">
        <v>1529</v>
      </c>
      <c r="D106" s="2">
        <v>1524</v>
      </c>
      <c r="E106" s="3">
        <v>0.49640000000000001</v>
      </c>
      <c r="F106" s="4">
        <f t="shared" si="14"/>
        <v>0.246315099901736</v>
      </c>
      <c r="G106" s="4">
        <f t="shared" si="15"/>
        <v>0.21913291436985066</v>
      </c>
      <c r="H106" s="2">
        <f t="shared" si="16"/>
        <v>13514.380802238509</v>
      </c>
      <c r="I106" s="2">
        <f t="shared" si="17"/>
        <v>2961.4456510984851</v>
      </c>
      <c r="J106" s="2">
        <f t="shared" si="18"/>
        <v>12022.996772345312</v>
      </c>
      <c r="K106" s="2">
        <f t="shared" si="19"/>
        <v>30104.427727220049</v>
      </c>
      <c r="L106" s="15">
        <f t="shared" si="20"/>
        <v>2.2275846868421509</v>
      </c>
      <c r="N106" s="6"/>
    </row>
    <row r="107" spans="1:14" x14ac:dyDescent="0.2">
      <c r="A107" s="65">
        <v>98</v>
      </c>
      <c r="B107" s="26">
        <v>323</v>
      </c>
      <c r="C107" s="2">
        <v>1097</v>
      </c>
      <c r="D107" s="2">
        <v>1148</v>
      </c>
      <c r="E107" s="3">
        <v>0.46920000000000001</v>
      </c>
      <c r="F107" s="4">
        <f t="shared" si="14"/>
        <v>0.28775055679287304</v>
      </c>
      <c r="G107" s="4">
        <f t="shared" si="15"/>
        <v>0.24962355531333399</v>
      </c>
      <c r="H107" s="2">
        <f t="shared" si="16"/>
        <v>10552.935151140024</v>
      </c>
      <c r="I107" s="2">
        <f t="shared" si="17"/>
        <v>2634.2611914186282</v>
      </c>
      <c r="J107" s="2">
        <f t="shared" si="18"/>
        <v>9154.6693107350166</v>
      </c>
      <c r="K107" s="2">
        <f t="shared" si="19"/>
        <v>18081.430954874737</v>
      </c>
      <c r="L107" s="15">
        <f t="shared" si="20"/>
        <v>1.7134030197201977</v>
      </c>
      <c r="N107" s="6"/>
    </row>
    <row r="108" spans="1:14" x14ac:dyDescent="0.2">
      <c r="A108" s="65">
        <v>99</v>
      </c>
      <c r="B108" s="26">
        <v>252</v>
      </c>
      <c r="C108" s="2">
        <v>795</v>
      </c>
      <c r="D108" s="2">
        <v>818</v>
      </c>
      <c r="E108" s="3">
        <v>0.49049999999999999</v>
      </c>
      <c r="F108" s="4">
        <f t="shared" si="14"/>
        <v>0.31246125232486049</v>
      </c>
      <c r="G108" s="4">
        <f t="shared" si="15"/>
        <v>0.26954927510498516</v>
      </c>
      <c r="H108" s="2">
        <f t="shared" si="16"/>
        <v>7918.6739597213955</v>
      </c>
      <c r="I108" s="2">
        <f t="shared" si="17"/>
        <v>2134.4728256356248</v>
      </c>
      <c r="J108" s="2">
        <f t="shared" si="18"/>
        <v>6831.1600550600451</v>
      </c>
      <c r="K108" s="2">
        <f t="shared" si="19"/>
        <v>8926.7616441397204</v>
      </c>
      <c r="L108" s="15">
        <f t="shared" si="20"/>
        <v>1.127305113147226</v>
      </c>
      <c r="N108" s="6"/>
    </row>
    <row r="109" spans="1:14" x14ac:dyDescent="0.2">
      <c r="A109" s="65" t="s">
        <v>52</v>
      </c>
      <c r="B109" s="8">
        <v>492</v>
      </c>
      <c r="C109" s="2">
        <v>1298</v>
      </c>
      <c r="D109" s="2">
        <v>1418</v>
      </c>
      <c r="E109" s="7"/>
      <c r="F109" s="4">
        <f>B109/((C109+D109)/2)</f>
        <v>0.36229749631811486</v>
      </c>
      <c r="G109" s="4">
        <v>1</v>
      </c>
      <c r="H109" s="2">
        <f>H108-I108</f>
        <v>5784.2011340857707</v>
      </c>
      <c r="I109" s="2">
        <f>H109*G109</f>
        <v>5784.2011340857707</v>
      </c>
      <c r="J109" s="8">
        <f>H109*F109</f>
        <v>2095.6015890796753</v>
      </c>
      <c r="K109" s="2">
        <f>J109</f>
        <v>2095.6015890796753</v>
      </c>
      <c r="L109" s="15">
        <f>K109/H109</f>
        <v>0.36229749631811486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78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40909</v>
      </c>
      <c r="D7" s="74">
        <v>41275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118</v>
      </c>
      <c r="C9" s="2">
        <v>34060</v>
      </c>
      <c r="D9" s="2">
        <v>32886</v>
      </c>
      <c r="E9" s="3">
        <v>0.12330000000000001</v>
      </c>
      <c r="F9" s="4">
        <f>B9/((C9+D9)/2)</f>
        <v>3.5252292892779253E-3</v>
      </c>
      <c r="G9" s="4">
        <f t="shared" ref="G9:G72" si="0">F9/((1+(1-E9)*F9))</f>
        <v>3.5143678945028217E-3</v>
      </c>
      <c r="H9" s="2">
        <v>100000</v>
      </c>
      <c r="I9" s="2">
        <f>H9*G9</f>
        <v>351.43678945028216</v>
      </c>
      <c r="J9" s="2">
        <f t="shared" ref="J9:J72" si="1">H10+I9*E9</f>
        <v>99691.895366688943</v>
      </c>
      <c r="K9" s="2">
        <f t="shared" ref="K9:K72" si="2">K10+J9</f>
        <v>8614799.3739762213</v>
      </c>
      <c r="L9" s="64">
        <f>K9/H9</f>
        <v>86.147993739762214</v>
      </c>
      <c r="M9" s="5"/>
      <c r="N9" s="6"/>
    </row>
    <row r="10" spans="1:14" x14ac:dyDescent="0.2">
      <c r="A10" s="65">
        <v>1</v>
      </c>
      <c r="B10" s="2">
        <v>14</v>
      </c>
      <c r="C10" s="2">
        <v>35863</v>
      </c>
      <c r="D10" s="2">
        <v>34740</v>
      </c>
      <c r="E10" s="3">
        <v>0.37280000000000002</v>
      </c>
      <c r="F10" s="4">
        <f t="shared" ref="F10:F73" si="3">B10/((C10+D10)/2)</f>
        <v>3.9658371457303512E-4</v>
      </c>
      <c r="G10" s="4">
        <f t="shared" si="0"/>
        <v>3.9648509393898671E-4</v>
      </c>
      <c r="H10" s="2">
        <f>H9-I9</f>
        <v>99648.563210549721</v>
      </c>
      <c r="I10" s="2">
        <f t="shared" ref="I10:I73" si="4">H10*G10</f>
        <v>39.509169945419863</v>
      </c>
      <c r="J10" s="2">
        <f t="shared" si="1"/>
        <v>99623.783059159949</v>
      </c>
      <c r="K10" s="2">
        <f t="shared" si="2"/>
        <v>8515107.4786095321</v>
      </c>
      <c r="L10" s="15">
        <f t="shared" ref="L10:L73" si="5">K10/H10</f>
        <v>85.451382380875557</v>
      </c>
      <c r="N10" s="6"/>
    </row>
    <row r="11" spans="1:14" x14ac:dyDescent="0.2">
      <c r="A11" s="65">
        <v>2</v>
      </c>
      <c r="B11" s="2">
        <v>8</v>
      </c>
      <c r="C11" s="2">
        <v>36008</v>
      </c>
      <c r="D11" s="2">
        <v>35365</v>
      </c>
      <c r="E11" s="3">
        <v>0.37530000000000002</v>
      </c>
      <c r="F11" s="4">
        <f t="shared" si="3"/>
        <v>2.2417440768918219E-4</v>
      </c>
      <c r="G11" s="4">
        <f t="shared" si="0"/>
        <v>2.241430183080914E-4</v>
      </c>
      <c r="H11" s="2">
        <f t="shared" ref="H11:H74" si="6">H10-I10</f>
        <v>99609.0540406043</v>
      </c>
      <c r="I11" s="2">
        <f t="shared" si="4"/>
        <v>22.326674023474833</v>
      </c>
      <c r="J11" s="2">
        <f t="shared" si="1"/>
        <v>99595.106567341849</v>
      </c>
      <c r="K11" s="2">
        <f t="shared" si="2"/>
        <v>8415483.6955503728</v>
      </c>
      <c r="L11" s="15">
        <f t="shared" si="5"/>
        <v>84.485128150297598</v>
      </c>
      <c r="N11" s="6"/>
    </row>
    <row r="12" spans="1:14" x14ac:dyDescent="0.2">
      <c r="A12" s="65">
        <v>3</v>
      </c>
      <c r="B12" s="8">
        <v>2</v>
      </c>
      <c r="C12" s="2">
        <v>37282</v>
      </c>
      <c r="D12" s="2">
        <v>35753</v>
      </c>
      <c r="E12" s="3">
        <v>0.30049999999999999</v>
      </c>
      <c r="F12" s="4">
        <f t="shared" si="3"/>
        <v>5.4768261792291365E-5</v>
      </c>
      <c r="G12" s="4">
        <f t="shared" si="0"/>
        <v>5.4766163678702357E-5</v>
      </c>
      <c r="H12" s="2">
        <f t="shared" si="6"/>
        <v>99586.727366580832</v>
      </c>
      <c r="I12" s="2">
        <f t="shared" si="4"/>
        <v>5.4539830111844729</v>
      </c>
      <c r="J12" s="2">
        <f t="shared" si="1"/>
        <v>99582.912305464502</v>
      </c>
      <c r="K12" s="2">
        <f t="shared" si="2"/>
        <v>8315888.588983031</v>
      </c>
      <c r="L12" s="15">
        <f t="shared" si="5"/>
        <v>83.503985007681507</v>
      </c>
      <c r="N12" s="6"/>
    </row>
    <row r="13" spans="1:14" x14ac:dyDescent="0.2">
      <c r="A13" s="65">
        <v>4</v>
      </c>
      <c r="B13" s="2">
        <v>4</v>
      </c>
      <c r="C13" s="2">
        <v>35425</v>
      </c>
      <c r="D13" s="2">
        <v>37040</v>
      </c>
      <c r="E13" s="3">
        <v>0.75960000000000005</v>
      </c>
      <c r="F13" s="4">
        <f t="shared" si="3"/>
        <v>1.1039812323190506E-4</v>
      </c>
      <c r="G13" s="4">
        <f t="shared" si="0"/>
        <v>1.1039519337561718E-4</v>
      </c>
      <c r="H13" s="2">
        <f t="shared" si="6"/>
        <v>99581.273383569642</v>
      </c>
      <c r="I13" s="2">
        <f t="shared" si="4"/>
        <v>10.993293931769371</v>
      </c>
      <c r="J13" s="2">
        <f t="shared" si="1"/>
        <v>99578.630595708455</v>
      </c>
      <c r="K13" s="2">
        <f t="shared" si="2"/>
        <v>8216305.676677567</v>
      </c>
      <c r="L13" s="15">
        <f t="shared" si="5"/>
        <v>82.508541992928684</v>
      </c>
      <c r="N13" s="6"/>
    </row>
    <row r="14" spans="1:14" x14ac:dyDescent="0.2">
      <c r="A14" s="65">
        <v>5</v>
      </c>
      <c r="B14" s="2">
        <v>2</v>
      </c>
      <c r="C14" s="2">
        <v>34526</v>
      </c>
      <c r="D14" s="2">
        <v>35190</v>
      </c>
      <c r="E14" s="3">
        <v>0.60250000000000004</v>
      </c>
      <c r="F14" s="4">
        <f t="shared" si="3"/>
        <v>5.7375638303976134E-5</v>
      </c>
      <c r="G14" s="4">
        <f t="shared" si="0"/>
        <v>5.7374329778180807E-5</v>
      </c>
      <c r="H14" s="2">
        <f t="shared" si="6"/>
        <v>99570.280089637876</v>
      </c>
      <c r="I14" s="2">
        <f t="shared" si="4"/>
        <v>5.7127780859687141</v>
      </c>
      <c r="J14" s="2">
        <f t="shared" si="1"/>
        <v>99568.009260348699</v>
      </c>
      <c r="K14" s="2">
        <f t="shared" si="2"/>
        <v>8116727.0460818587</v>
      </c>
      <c r="L14" s="15">
        <f t="shared" si="5"/>
        <v>81.517567679580665</v>
      </c>
      <c r="N14" s="6"/>
    </row>
    <row r="15" spans="1:14" x14ac:dyDescent="0.2">
      <c r="A15" s="65">
        <v>6</v>
      </c>
      <c r="B15" s="2">
        <v>3</v>
      </c>
      <c r="C15" s="2">
        <v>33791</v>
      </c>
      <c r="D15" s="2">
        <v>34386</v>
      </c>
      <c r="E15" s="3">
        <v>0.40439999999999998</v>
      </c>
      <c r="F15" s="4">
        <f t="shared" si="3"/>
        <v>8.8006219106150172E-5</v>
      </c>
      <c r="G15" s="4">
        <f t="shared" si="0"/>
        <v>8.8001606369589129E-5</v>
      </c>
      <c r="H15" s="2">
        <f t="shared" si="6"/>
        <v>99564.567311551902</v>
      </c>
      <c r="I15" s="2">
        <f t="shared" si="4"/>
        <v>8.7618418609096516</v>
      </c>
      <c r="J15" s="2">
        <f t="shared" si="1"/>
        <v>99559.348758539549</v>
      </c>
      <c r="K15" s="2">
        <f t="shared" si="2"/>
        <v>8017159.0368215097</v>
      </c>
      <c r="L15" s="15">
        <f t="shared" si="5"/>
        <v>80.522210393730347</v>
      </c>
      <c r="N15" s="6"/>
    </row>
    <row r="16" spans="1:14" x14ac:dyDescent="0.2">
      <c r="A16" s="65">
        <v>7</v>
      </c>
      <c r="B16" s="2">
        <v>6</v>
      </c>
      <c r="C16" s="2">
        <v>33451</v>
      </c>
      <c r="D16" s="2">
        <v>33610</v>
      </c>
      <c r="E16" s="3">
        <v>0.47360000000000002</v>
      </c>
      <c r="F16" s="4">
        <f t="shared" si="3"/>
        <v>1.7894156066864495E-4</v>
      </c>
      <c r="G16" s="4">
        <f t="shared" si="0"/>
        <v>1.7892470688494875E-4</v>
      </c>
      <c r="H16" s="2">
        <f t="shared" si="6"/>
        <v>99555.805469690997</v>
      </c>
      <c r="I16" s="2">
        <f t="shared" si="4"/>
        <v>17.812993312359438</v>
      </c>
      <c r="J16" s="2">
        <f t="shared" si="1"/>
        <v>99546.428710011372</v>
      </c>
      <c r="K16" s="2">
        <f t="shared" si="2"/>
        <v>7917599.6880629705</v>
      </c>
      <c r="L16" s="15">
        <f t="shared" si="5"/>
        <v>79.529261510253392</v>
      </c>
      <c r="N16" s="6"/>
    </row>
    <row r="17" spans="1:14" x14ac:dyDescent="0.2">
      <c r="A17" s="65">
        <v>8</v>
      </c>
      <c r="B17" s="8">
        <v>2</v>
      </c>
      <c r="C17" s="2">
        <v>33056</v>
      </c>
      <c r="D17" s="2">
        <v>33288</v>
      </c>
      <c r="E17" s="3">
        <v>8.2000000000000003E-2</v>
      </c>
      <c r="F17" s="4">
        <f t="shared" si="3"/>
        <v>6.0291812371879899E-5</v>
      </c>
      <c r="G17" s="4">
        <f t="shared" si="0"/>
        <v>6.0288475532344218E-5</v>
      </c>
      <c r="H17" s="2">
        <f t="shared" si="6"/>
        <v>99537.99247637864</v>
      </c>
      <c r="I17" s="2">
        <f t="shared" si="4"/>
        <v>6.0009938239508163</v>
      </c>
      <c r="J17" s="2">
        <f t="shared" si="1"/>
        <v>99532.483564048249</v>
      </c>
      <c r="K17" s="2">
        <f t="shared" si="2"/>
        <v>7818053.2593529588</v>
      </c>
      <c r="L17" s="15">
        <f t="shared" si="5"/>
        <v>78.543409052661588</v>
      </c>
      <c r="N17" s="6"/>
    </row>
    <row r="18" spans="1:14" x14ac:dyDescent="0.2">
      <c r="A18" s="65">
        <v>9</v>
      </c>
      <c r="B18" s="8">
        <v>1</v>
      </c>
      <c r="C18" s="2">
        <v>31568</v>
      </c>
      <c r="D18" s="2">
        <v>32919</v>
      </c>
      <c r="E18" s="3">
        <v>0.20219999999999999</v>
      </c>
      <c r="F18" s="4">
        <f t="shared" si="3"/>
        <v>3.1014002822274259E-5</v>
      </c>
      <c r="G18" s="4">
        <f t="shared" si="0"/>
        <v>3.1013235462674582E-5</v>
      </c>
      <c r="H18" s="2">
        <f t="shared" si="6"/>
        <v>99531.991482554688</v>
      </c>
      <c r="I18" s="2">
        <f t="shared" si="4"/>
        <v>3.0868090879173895</v>
      </c>
      <c r="J18" s="2">
        <f t="shared" si="1"/>
        <v>99529.528826264344</v>
      </c>
      <c r="K18" s="2">
        <f t="shared" si="2"/>
        <v>7718520.7757889107</v>
      </c>
      <c r="L18" s="15">
        <f t="shared" si="5"/>
        <v>77.548139656602388</v>
      </c>
      <c r="N18" s="6"/>
    </row>
    <row r="19" spans="1:14" x14ac:dyDescent="0.2">
      <c r="A19" s="65">
        <v>10</v>
      </c>
      <c r="B19" s="2">
        <v>1</v>
      </c>
      <c r="C19" s="2">
        <v>30900</v>
      </c>
      <c r="D19" s="2">
        <v>31432</v>
      </c>
      <c r="E19" s="3">
        <v>0.3962</v>
      </c>
      <c r="F19" s="4">
        <f t="shared" si="3"/>
        <v>3.2086247834178273E-5</v>
      </c>
      <c r="G19" s="4">
        <f t="shared" si="0"/>
        <v>3.2085626217637487E-5</v>
      </c>
      <c r="H19" s="2">
        <f t="shared" si="6"/>
        <v>99528.904673466765</v>
      </c>
      <c r="I19" s="2">
        <f t="shared" si="4"/>
        <v>3.1934472332037274</v>
      </c>
      <c r="J19" s="2">
        <f t="shared" si="1"/>
        <v>99526.976470027352</v>
      </c>
      <c r="K19" s="2">
        <f t="shared" si="2"/>
        <v>7618991.246962646</v>
      </c>
      <c r="L19" s="15">
        <f t="shared" si="5"/>
        <v>76.550538478836287</v>
      </c>
      <c r="N19" s="6"/>
    </row>
    <row r="20" spans="1:14" x14ac:dyDescent="0.2">
      <c r="A20" s="65">
        <v>11</v>
      </c>
      <c r="B20" s="2">
        <v>3</v>
      </c>
      <c r="C20" s="2">
        <v>30200</v>
      </c>
      <c r="D20" s="2">
        <v>30755</v>
      </c>
      <c r="E20" s="3">
        <v>0.2268</v>
      </c>
      <c r="F20" s="4">
        <f t="shared" si="3"/>
        <v>9.8433270445410544E-5</v>
      </c>
      <c r="G20" s="4">
        <f t="shared" si="0"/>
        <v>9.8425779396673333E-5</v>
      </c>
      <c r="H20" s="2">
        <f t="shared" si="6"/>
        <v>99525.711226233558</v>
      </c>
      <c r="I20" s="2">
        <f t="shared" si="4"/>
        <v>9.7958956974502787</v>
      </c>
      <c r="J20" s="2">
        <f t="shared" si="1"/>
        <v>99518.137039680296</v>
      </c>
      <c r="K20" s="2">
        <f t="shared" si="2"/>
        <v>7519464.2704926189</v>
      </c>
      <c r="L20" s="15">
        <f t="shared" si="5"/>
        <v>75.552982016878019</v>
      </c>
      <c r="N20" s="6"/>
    </row>
    <row r="21" spans="1:14" x14ac:dyDescent="0.2">
      <c r="A21" s="65">
        <v>12</v>
      </c>
      <c r="B21" s="2">
        <v>3</v>
      </c>
      <c r="C21" s="2">
        <v>28948</v>
      </c>
      <c r="D21" s="2">
        <v>30154</v>
      </c>
      <c r="E21" s="3">
        <v>0.3916</v>
      </c>
      <c r="F21" s="4">
        <f t="shared" si="3"/>
        <v>1.0151940712666238E-4</v>
      </c>
      <c r="G21" s="4">
        <f t="shared" si="0"/>
        <v>1.0151313722790877E-4</v>
      </c>
      <c r="H21" s="2">
        <f t="shared" si="6"/>
        <v>99515.915330536111</v>
      </c>
      <c r="I21" s="2">
        <f t="shared" si="4"/>
        <v>10.102172769309663</v>
      </c>
      <c r="J21" s="2">
        <f t="shared" si="1"/>
        <v>99509.769168623257</v>
      </c>
      <c r="K21" s="2">
        <f t="shared" si="2"/>
        <v>7419946.1334529389</v>
      </c>
      <c r="L21" s="15">
        <f t="shared" si="5"/>
        <v>74.560396784856323</v>
      </c>
      <c r="N21" s="6"/>
    </row>
    <row r="22" spans="1:14" x14ac:dyDescent="0.2">
      <c r="A22" s="65">
        <v>13</v>
      </c>
      <c r="B22" s="2">
        <v>4</v>
      </c>
      <c r="C22" s="2">
        <v>27841</v>
      </c>
      <c r="D22" s="2">
        <v>28944</v>
      </c>
      <c r="E22" s="3">
        <v>0.58950000000000002</v>
      </c>
      <c r="F22" s="4">
        <f t="shared" si="3"/>
        <v>1.4088227524874526E-4</v>
      </c>
      <c r="G22" s="4">
        <f t="shared" si="0"/>
        <v>1.4087412819165305E-4</v>
      </c>
      <c r="H22" s="2">
        <f t="shared" si="6"/>
        <v>99505.813157766795</v>
      </c>
      <c r="I22" s="2">
        <f t="shared" si="4"/>
        <v>14.017794678601916</v>
      </c>
      <c r="J22" s="2">
        <f t="shared" si="1"/>
        <v>99500.058853051232</v>
      </c>
      <c r="K22" s="2">
        <f t="shared" si="2"/>
        <v>7320436.3642843161</v>
      </c>
      <c r="L22" s="15">
        <f t="shared" si="5"/>
        <v>73.56792665648328</v>
      </c>
      <c r="N22" s="6"/>
    </row>
    <row r="23" spans="1:14" x14ac:dyDescent="0.2">
      <c r="A23" s="65">
        <v>14</v>
      </c>
      <c r="B23" s="2">
        <v>3</v>
      </c>
      <c r="C23" s="2">
        <v>28187</v>
      </c>
      <c r="D23" s="2">
        <v>27805</v>
      </c>
      <c r="E23" s="3">
        <v>0.45629999999999998</v>
      </c>
      <c r="F23" s="4">
        <f t="shared" si="3"/>
        <v>1.0715816545220746E-4</v>
      </c>
      <c r="G23" s="4">
        <f t="shared" si="0"/>
        <v>1.0715192257819269E-4</v>
      </c>
      <c r="H23" s="2">
        <f t="shared" si="6"/>
        <v>99491.795363088197</v>
      </c>
      <c r="I23" s="2">
        <f t="shared" si="4"/>
        <v>10.660737153911017</v>
      </c>
      <c r="J23" s="2">
        <f t="shared" si="1"/>
        <v>99485.999120297609</v>
      </c>
      <c r="K23" s="2">
        <f t="shared" si="2"/>
        <v>7220936.3054312645</v>
      </c>
      <c r="L23" s="15">
        <f t="shared" si="5"/>
        <v>72.57820887721418</v>
      </c>
      <c r="N23" s="6"/>
    </row>
    <row r="24" spans="1:14" x14ac:dyDescent="0.2">
      <c r="A24" s="65">
        <v>15</v>
      </c>
      <c r="B24" s="2">
        <v>4</v>
      </c>
      <c r="C24" s="2">
        <v>28061</v>
      </c>
      <c r="D24" s="2">
        <v>28143</v>
      </c>
      <c r="E24" s="3">
        <v>0.59360000000000002</v>
      </c>
      <c r="F24" s="4">
        <f t="shared" si="3"/>
        <v>1.4233862358550993E-4</v>
      </c>
      <c r="G24" s="4">
        <f t="shared" si="0"/>
        <v>1.4233039028245523E-4</v>
      </c>
      <c r="H24" s="2">
        <f t="shared" si="6"/>
        <v>99481.134625934283</v>
      </c>
      <c r="I24" s="2">
        <f t="shared" si="4"/>
        <v>14.159188717050696</v>
      </c>
      <c r="J24" s="2">
        <f t="shared" si="1"/>
        <v>99475.380331639666</v>
      </c>
      <c r="K24" s="2">
        <f t="shared" si="2"/>
        <v>7121450.3063109666</v>
      </c>
      <c r="L24" s="15">
        <f t="shared" si="5"/>
        <v>71.585937706569311</v>
      </c>
      <c r="N24" s="6"/>
    </row>
    <row r="25" spans="1:14" x14ac:dyDescent="0.2">
      <c r="A25" s="65">
        <v>16</v>
      </c>
      <c r="B25" s="2">
        <v>3</v>
      </c>
      <c r="C25" s="2">
        <v>27423</v>
      </c>
      <c r="D25" s="2">
        <v>27871</v>
      </c>
      <c r="E25" s="3">
        <v>0.45989999999999998</v>
      </c>
      <c r="F25" s="4">
        <f t="shared" si="3"/>
        <v>1.0851086917206207E-4</v>
      </c>
      <c r="G25" s="4">
        <f t="shared" si="0"/>
        <v>1.0850451007857344E-4</v>
      </c>
      <c r="H25" s="2">
        <f t="shared" si="6"/>
        <v>99466.975437217232</v>
      </c>
      <c r="I25" s="2">
        <f t="shared" si="4"/>
        <v>10.792615438812755</v>
      </c>
      <c r="J25" s="2">
        <f t="shared" si="1"/>
        <v>99461.146345618734</v>
      </c>
      <c r="K25" s="2">
        <f t="shared" si="2"/>
        <v>7021974.9259793274</v>
      </c>
      <c r="L25" s="15">
        <f t="shared" si="5"/>
        <v>70.596043512065393</v>
      </c>
      <c r="N25" s="6"/>
    </row>
    <row r="26" spans="1:14" x14ac:dyDescent="0.2">
      <c r="A26" s="65">
        <v>17</v>
      </c>
      <c r="B26" s="2">
        <v>4</v>
      </c>
      <c r="C26" s="2">
        <v>27819</v>
      </c>
      <c r="D26" s="2">
        <v>27357</v>
      </c>
      <c r="E26" s="3">
        <v>0.30399999999999999</v>
      </c>
      <c r="F26" s="4">
        <f t="shared" si="3"/>
        <v>1.4499057561258519E-4</v>
      </c>
      <c r="G26" s="4">
        <f t="shared" si="0"/>
        <v>1.4497594559110752E-4</v>
      </c>
      <c r="H26" s="2">
        <f t="shared" si="6"/>
        <v>99456.18282177842</v>
      </c>
      <c r="I26" s="2">
        <f t="shared" si="4"/>
        <v>14.41875414946939</v>
      </c>
      <c r="J26" s="2">
        <f t="shared" si="1"/>
        <v>99446.147368890379</v>
      </c>
      <c r="K26" s="2">
        <f t="shared" si="2"/>
        <v>6922513.7796337083</v>
      </c>
      <c r="L26" s="15">
        <f t="shared" si="5"/>
        <v>69.603654425774423</v>
      </c>
      <c r="N26" s="6"/>
    </row>
    <row r="27" spans="1:14" x14ac:dyDescent="0.2">
      <c r="A27" s="65">
        <v>18</v>
      </c>
      <c r="B27" s="2">
        <v>5</v>
      </c>
      <c r="C27" s="2">
        <v>29039</v>
      </c>
      <c r="D27" s="2">
        <v>28219</v>
      </c>
      <c r="E27" s="3">
        <v>0.37209999999999999</v>
      </c>
      <c r="F27" s="4">
        <f t="shared" si="3"/>
        <v>1.7464808411051731E-4</v>
      </c>
      <c r="G27" s="4">
        <f t="shared" si="0"/>
        <v>1.7462893403407732E-4</v>
      </c>
      <c r="H27" s="2">
        <f t="shared" si="6"/>
        <v>99441.764067628945</v>
      </c>
      <c r="I27" s="2">
        <f t="shared" si="4"/>
        <v>17.365409257598255</v>
      </c>
      <c r="J27" s="2">
        <f t="shared" si="1"/>
        <v>99430.860327156101</v>
      </c>
      <c r="K27" s="2">
        <f t="shared" si="2"/>
        <v>6823067.6322648181</v>
      </c>
      <c r="L27" s="15">
        <f t="shared" si="5"/>
        <v>68.613702665456998</v>
      </c>
      <c r="N27" s="6"/>
    </row>
    <row r="28" spans="1:14" x14ac:dyDescent="0.2">
      <c r="A28" s="65">
        <v>19</v>
      </c>
      <c r="B28" s="2">
        <v>7</v>
      </c>
      <c r="C28" s="2">
        <v>30584</v>
      </c>
      <c r="D28" s="2">
        <v>29621</v>
      </c>
      <c r="E28" s="3">
        <v>0.38250000000000001</v>
      </c>
      <c r="F28" s="4">
        <f t="shared" si="3"/>
        <v>2.3253882567893033E-4</v>
      </c>
      <c r="G28" s="4">
        <f t="shared" si="0"/>
        <v>2.3250543958931567E-4</v>
      </c>
      <c r="H28" s="2">
        <f t="shared" si="6"/>
        <v>99424.398658371341</v>
      </c>
      <c r="I28" s="2">
        <f t="shared" si="4"/>
        <v>23.116713515967994</v>
      </c>
      <c r="J28" s="2">
        <f t="shared" si="1"/>
        <v>99410.124087775243</v>
      </c>
      <c r="K28" s="2">
        <f t="shared" si="2"/>
        <v>6723636.7719376618</v>
      </c>
      <c r="L28" s="15">
        <f t="shared" si="5"/>
        <v>67.625621705196451</v>
      </c>
      <c r="N28" s="6"/>
    </row>
    <row r="29" spans="1:14" x14ac:dyDescent="0.2">
      <c r="A29" s="65">
        <v>20</v>
      </c>
      <c r="B29" s="2">
        <v>4</v>
      </c>
      <c r="C29" s="2">
        <v>30767</v>
      </c>
      <c r="D29" s="2">
        <v>31258</v>
      </c>
      <c r="E29" s="3">
        <v>0.52869999999999995</v>
      </c>
      <c r="F29" s="4">
        <f t="shared" si="3"/>
        <v>1.2898024989923417E-4</v>
      </c>
      <c r="G29" s="4">
        <f t="shared" si="0"/>
        <v>1.2897240987385427E-4</v>
      </c>
      <c r="H29" s="2">
        <f t="shared" si="6"/>
        <v>99401.281944855378</v>
      </c>
      <c r="I29" s="2">
        <f t="shared" si="4"/>
        <v>12.820022876978438</v>
      </c>
      <c r="J29" s="2">
        <f t="shared" si="1"/>
        <v>99395.239868073448</v>
      </c>
      <c r="K29" s="2">
        <f t="shared" si="2"/>
        <v>6624226.6478498867</v>
      </c>
      <c r="L29" s="15">
        <f t="shared" si="5"/>
        <v>66.641259732694337</v>
      </c>
      <c r="N29" s="6"/>
    </row>
    <row r="30" spans="1:14" x14ac:dyDescent="0.2">
      <c r="A30" s="65">
        <v>21</v>
      </c>
      <c r="B30" s="2">
        <v>3</v>
      </c>
      <c r="C30" s="2">
        <v>32219</v>
      </c>
      <c r="D30" s="2">
        <v>31443</v>
      </c>
      <c r="E30" s="3">
        <v>0.33329999999999999</v>
      </c>
      <c r="F30" s="4">
        <f t="shared" si="3"/>
        <v>9.4247745908077038E-5</v>
      </c>
      <c r="G30" s="4">
        <f t="shared" si="0"/>
        <v>9.4241824225672029E-5</v>
      </c>
      <c r="H30" s="2">
        <f t="shared" si="6"/>
        <v>99388.461921978393</v>
      </c>
      <c r="I30" s="2">
        <f t="shared" si="4"/>
        <v>9.3665499585109853</v>
      </c>
      <c r="J30" s="2">
        <f t="shared" si="1"/>
        <v>99382.217243121064</v>
      </c>
      <c r="K30" s="2">
        <f t="shared" si="2"/>
        <v>6524831.407981813</v>
      </c>
      <c r="L30" s="15">
        <f t="shared" si="5"/>
        <v>65.649787528696393</v>
      </c>
      <c r="N30" s="6"/>
    </row>
    <row r="31" spans="1:14" x14ac:dyDescent="0.2">
      <c r="A31" s="65">
        <v>22</v>
      </c>
      <c r="B31" s="2">
        <v>6</v>
      </c>
      <c r="C31" s="2">
        <v>33975</v>
      </c>
      <c r="D31" s="2">
        <v>32989</v>
      </c>
      <c r="E31" s="3">
        <v>0.67030000000000001</v>
      </c>
      <c r="F31" s="4">
        <f t="shared" si="3"/>
        <v>1.7920076458992891E-4</v>
      </c>
      <c r="G31" s="4">
        <f t="shared" si="0"/>
        <v>1.7919017758767983E-4</v>
      </c>
      <c r="H31" s="2">
        <f t="shared" si="6"/>
        <v>99379.095372019889</v>
      </c>
      <c r="I31" s="2">
        <f t="shared" si="4"/>
        <v>17.807757748215213</v>
      </c>
      <c r="J31" s="2">
        <f t="shared" si="1"/>
        <v>99373.224154290292</v>
      </c>
      <c r="K31" s="2">
        <f t="shared" si="2"/>
        <v>6425449.1907386919</v>
      </c>
      <c r="L31" s="15">
        <f t="shared" si="5"/>
        <v>64.655943653797564</v>
      </c>
      <c r="N31" s="6"/>
    </row>
    <row r="32" spans="1:14" x14ac:dyDescent="0.2">
      <c r="A32" s="65">
        <v>23</v>
      </c>
      <c r="B32" s="2">
        <v>7</v>
      </c>
      <c r="C32" s="2">
        <v>36232</v>
      </c>
      <c r="D32" s="2">
        <v>34870</v>
      </c>
      <c r="E32" s="3">
        <v>0.53859999999999997</v>
      </c>
      <c r="F32" s="4">
        <f t="shared" si="3"/>
        <v>1.9690022784169222E-4</v>
      </c>
      <c r="G32" s="4">
        <f t="shared" si="0"/>
        <v>1.9688234112724332E-4</v>
      </c>
      <c r="H32" s="2">
        <f t="shared" si="6"/>
        <v>99361.28761427167</v>
      </c>
      <c r="I32" s="2">
        <f t="shared" si="4"/>
        <v>19.562482922915173</v>
      </c>
      <c r="J32" s="2">
        <f t="shared" si="1"/>
        <v>99352.261484651026</v>
      </c>
      <c r="K32" s="2">
        <f t="shared" si="2"/>
        <v>6326075.9665844012</v>
      </c>
      <c r="L32" s="15">
        <f t="shared" si="5"/>
        <v>63.667411307537854</v>
      </c>
      <c r="N32" s="6"/>
    </row>
    <row r="33" spans="1:14" x14ac:dyDescent="0.2">
      <c r="A33" s="65">
        <v>24</v>
      </c>
      <c r="B33" s="2">
        <v>4</v>
      </c>
      <c r="C33" s="2">
        <v>38629</v>
      </c>
      <c r="D33" s="2">
        <v>37134</v>
      </c>
      <c r="E33" s="3">
        <v>0.49249999999999999</v>
      </c>
      <c r="F33" s="4">
        <f t="shared" si="3"/>
        <v>1.0559243958132597E-4</v>
      </c>
      <c r="G33" s="4">
        <f t="shared" si="0"/>
        <v>1.0558678137966552E-4</v>
      </c>
      <c r="H33" s="2">
        <f t="shared" si="6"/>
        <v>99341.72513134875</v>
      </c>
      <c r="I33" s="2">
        <f t="shared" si="4"/>
        <v>10.489173013322544</v>
      </c>
      <c r="J33" s="2">
        <f t="shared" si="1"/>
        <v>99336.401876044489</v>
      </c>
      <c r="K33" s="2">
        <f t="shared" si="2"/>
        <v>6226723.7050997503</v>
      </c>
      <c r="L33" s="15">
        <f t="shared" si="5"/>
        <v>62.679842703222953</v>
      </c>
      <c r="N33" s="6"/>
    </row>
    <row r="34" spans="1:14" x14ac:dyDescent="0.2">
      <c r="A34" s="65">
        <v>25</v>
      </c>
      <c r="B34" s="2">
        <v>8</v>
      </c>
      <c r="C34" s="2">
        <v>41008</v>
      </c>
      <c r="D34" s="2">
        <v>39485</v>
      </c>
      <c r="E34" s="3">
        <v>0.50309999999999999</v>
      </c>
      <c r="F34" s="4">
        <f t="shared" si="3"/>
        <v>1.9877504876200414E-4</v>
      </c>
      <c r="G34" s="4">
        <f t="shared" si="0"/>
        <v>1.9875541742672394E-4</v>
      </c>
      <c r="H34" s="2">
        <f t="shared" si="6"/>
        <v>99331.235958335426</v>
      </c>
      <c r="I34" s="2">
        <f t="shared" si="4"/>
        <v>19.742621266411369</v>
      </c>
      <c r="J34" s="2">
        <f t="shared" si="1"/>
        <v>99321.425849828142</v>
      </c>
      <c r="K34" s="2">
        <f t="shared" si="2"/>
        <v>6127387.3032237059</v>
      </c>
      <c r="L34" s="15">
        <f t="shared" si="5"/>
        <v>61.686409557954597</v>
      </c>
      <c r="N34" s="6"/>
    </row>
    <row r="35" spans="1:14" x14ac:dyDescent="0.2">
      <c r="A35" s="65">
        <v>26</v>
      </c>
      <c r="B35" s="2">
        <v>9</v>
      </c>
      <c r="C35" s="2">
        <v>43936</v>
      </c>
      <c r="D35" s="2">
        <v>41842</v>
      </c>
      <c r="E35" s="3">
        <v>0.57379999999999998</v>
      </c>
      <c r="F35" s="4">
        <f t="shared" si="3"/>
        <v>2.0984401594814522E-4</v>
      </c>
      <c r="G35" s="4">
        <f t="shared" si="0"/>
        <v>2.0982525011787635E-4</v>
      </c>
      <c r="H35" s="2">
        <f t="shared" si="6"/>
        <v>99311.493337069012</v>
      </c>
      <c r="I35" s="2">
        <f t="shared" si="4"/>
        <v>20.838058929030318</v>
      </c>
      <c r="J35" s="2">
        <f t="shared" si="1"/>
        <v>99302.612156353454</v>
      </c>
      <c r="K35" s="2">
        <f t="shared" si="2"/>
        <v>6028065.8773738779</v>
      </c>
      <c r="L35" s="15">
        <f t="shared" si="5"/>
        <v>60.698572489633904</v>
      </c>
      <c r="N35" s="6"/>
    </row>
    <row r="36" spans="1:14" x14ac:dyDescent="0.2">
      <c r="A36" s="65">
        <v>27</v>
      </c>
      <c r="B36" s="2">
        <v>7</v>
      </c>
      <c r="C36" s="2">
        <v>46636</v>
      </c>
      <c r="D36" s="2">
        <v>44266</v>
      </c>
      <c r="E36" s="3">
        <v>0.52190000000000003</v>
      </c>
      <c r="F36" s="4">
        <f t="shared" si="3"/>
        <v>1.5401201293700908E-4</v>
      </c>
      <c r="G36" s="4">
        <f t="shared" si="0"/>
        <v>1.5400067338334442E-4</v>
      </c>
      <c r="H36" s="2">
        <f t="shared" si="6"/>
        <v>99290.655278139981</v>
      </c>
      <c r="I36" s="2">
        <f t="shared" si="4"/>
        <v>15.290827773507077</v>
      </c>
      <c r="J36" s="2">
        <f t="shared" si="1"/>
        <v>99283.344733381469</v>
      </c>
      <c r="K36" s="2">
        <f t="shared" si="2"/>
        <v>5928763.265217524</v>
      </c>
      <c r="L36" s="15">
        <f t="shared" si="5"/>
        <v>59.711190832706812</v>
      </c>
      <c r="N36" s="6"/>
    </row>
    <row r="37" spans="1:14" x14ac:dyDescent="0.2">
      <c r="A37" s="65">
        <v>28</v>
      </c>
      <c r="B37" s="2">
        <v>6</v>
      </c>
      <c r="C37" s="2">
        <v>48229</v>
      </c>
      <c r="D37" s="2">
        <v>46822</v>
      </c>
      <c r="E37" s="3">
        <v>0.28510000000000002</v>
      </c>
      <c r="F37" s="4">
        <f t="shared" si="3"/>
        <v>1.2624801422394293E-4</v>
      </c>
      <c r="G37" s="4">
        <f t="shared" si="0"/>
        <v>1.2623662077492815E-4</v>
      </c>
      <c r="H37" s="2">
        <f t="shared" si="6"/>
        <v>99275.364450366469</v>
      </c>
      <c r="I37" s="2">
        <f t="shared" si="4"/>
        <v>12.532186534413695</v>
      </c>
      <c r="J37" s="2">
        <f t="shared" si="1"/>
        <v>99266.405190213016</v>
      </c>
      <c r="K37" s="2">
        <f t="shared" si="2"/>
        <v>5829479.9204841424</v>
      </c>
      <c r="L37" s="15">
        <f t="shared" si="5"/>
        <v>58.720307427313841</v>
      </c>
      <c r="N37" s="6"/>
    </row>
    <row r="38" spans="1:14" x14ac:dyDescent="0.2">
      <c r="A38" s="65">
        <v>29</v>
      </c>
      <c r="B38" s="2">
        <v>12</v>
      </c>
      <c r="C38" s="2">
        <v>52040</v>
      </c>
      <c r="D38" s="2">
        <v>48153</v>
      </c>
      <c r="E38" s="3">
        <v>0.50319999999999998</v>
      </c>
      <c r="F38" s="4">
        <f t="shared" si="3"/>
        <v>2.3953769225394989E-4</v>
      </c>
      <c r="G38" s="4">
        <f t="shared" si="0"/>
        <v>2.3950919010334615E-4</v>
      </c>
      <c r="H38" s="2">
        <f t="shared" si="6"/>
        <v>99262.832263832053</v>
      </c>
      <c r="I38" s="2">
        <f t="shared" si="4"/>
        <v>23.774360562874712</v>
      </c>
      <c r="J38" s="2">
        <f t="shared" si="1"/>
        <v>99251.02116150441</v>
      </c>
      <c r="K38" s="2">
        <f t="shared" si="2"/>
        <v>5730213.5152939297</v>
      </c>
      <c r="L38" s="15">
        <f t="shared" si="5"/>
        <v>57.727685021756344</v>
      </c>
      <c r="N38" s="6"/>
    </row>
    <row r="39" spans="1:14" x14ac:dyDescent="0.2">
      <c r="A39" s="65">
        <v>30</v>
      </c>
      <c r="B39" s="2">
        <v>11</v>
      </c>
      <c r="C39" s="2">
        <v>54355</v>
      </c>
      <c r="D39" s="2">
        <v>51864</v>
      </c>
      <c r="E39" s="3">
        <v>0.53920000000000001</v>
      </c>
      <c r="F39" s="4">
        <f t="shared" si="3"/>
        <v>2.0711925361752606E-4</v>
      </c>
      <c r="G39" s="4">
        <f t="shared" si="0"/>
        <v>2.0709948792806541E-4</v>
      </c>
      <c r="H39" s="2">
        <f t="shared" si="6"/>
        <v>99239.057903269175</v>
      </c>
      <c r="I39" s="2">
        <f t="shared" si="4"/>
        <v>20.552358074230678</v>
      </c>
      <c r="J39" s="2">
        <f t="shared" si="1"/>
        <v>99229.587376668569</v>
      </c>
      <c r="K39" s="2">
        <f t="shared" si="2"/>
        <v>5630962.4941324256</v>
      </c>
      <c r="L39" s="15">
        <f t="shared" si="5"/>
        <v>56.741394095267083</v>
      </c>
      <c r="N39" s="6"/>
    </row>
    <row r="40" spans="1:14" x14ac:dyDescent="0.2">
      <c r="A40" s="65">
        <v>31</v>
      </c>
      <c r="B40" s="2">
        <v>10</v>
      </c>
      <c r="C40" s="2">
        <v>56253</v>
      </c>
      <c r="D40" s="2">
        <v>54155</v>
      </c>
      <c r="E40" s="3">
        <v>0.4642</v>
      </c>
      <c r="F40" s="4">
        <f t="shared" si="3"/>
        <v>1.8114629374682995E-4</v>
      </c>
      <c r="G40" s="4">
        <f t="shared" si="0"/>
        <v>1.8112871372277144E-4</v>
      </c>
      <c r="H40" s="2">
        <f t="shared" si="6"/>
        <v>99218.505545194945</v>
      </c>
      <c r="I40" s="2">
        <f t="shared" si="4"/>
        <v>17.971320286896827</v>
      </c>
      <c r="J40" s="2">
        <f t="shared" si="1"/>
        <v>99208.876511785216</v>
      </c>
      <c r="K40" s="2">
        <f t="shared" si="2"/>
        <v>5531732.9067557575</v>
      </c>
      <c r="L40" s="15">
        <f t="shared" si="5"/>
        <v>55.753035951907201</v>
      </c>
      <c r="N40" s="6"/>
    </row>
    <row r="41" spans="1:14" x14ac:dyDescent="0.2">
      <c r="A41" s="65">
        <v>32</v>
      </c>
      <c r="B41" s="2">
        <v>15</v>
      </c>
      <c r="C41" s="2">
        <v>58692</v>
      </c>
      <c r="D41" s="2">
        <v>55735</v>
      </c>
      <c r="E41" s="3">
        <v>0.73219999999999996</v>
      </c>
      <c r="F41" s="4">
        <f t="shared" si="3"/>
        <v>2.6217588506209199E-4</v>
      </c>
      <c r="G41" s="4">
        <f t="shared" si="0"/>
        <v>2.6215747880146566E-4</v>
      </c>
      <c r="H41" s="2">
        <f t="shared" si="6"/>
        <v>99200.534224908042</v>
      </c>
      <c r="I41" s="2">
        <f t="shared" si="4"/>
        <v>26.006161948160397</v>
      </c>
      <c r="J41" s="2">
        <f t="shared" si="1"/>
        <v>99193.569774738324</v>
      </c>
      <c r="K41" s="2">
        <f t="shared" si="2"/>
        <v>5432524.0302439723</v>
      </c>
      <c r="L41" s="15">
        <f t="shared" si="5"/>
        <v>54.763052161869631</v>
      </c>
      <c r="N41" s="6"/>
    </row>
    <row r="42" spans="1:14" x14ac:dyDescent="0.2">
      <c r="A42" s="65">
        <v>33</v>
      </c>
      <c r="B42" s="2">
        <v>7</v>
      </c>
      <c r="C42" s="2">
        <v>60924</v>
      </c>
      <c r="D42" s="2">
        <v>58115</v>
      </c>
      <c r="E42" s="3">
        <v>0.4723</v>
      </c>
      <c r="F42" s="4">
        <f t="shared" si="3"/>
        <v>1.1760851485647561E-4</v>
      </c>
      <c r="G42" s="4">
        <f t="shared" si="0"/>
        <v>1.1760121628822743E-4</v>
      </c>
      <c r="H42" s="2">
        <f t="shared" si="6"/>
        <v>99174.528062959886</v>
      </c>
      <c r="I42" s="2">
        <f t="shared" si="4"/>
        <v>11.663045125015026</v>
      </c>
      <c r="J42" s="2">
        <f t="shared" si="1"/>
        <v>99168.373474047417</v>
      </c>
      <c r="K42" s="2">
        <f t="shared" si="2"/>
        <v>5333330.4604692338</v>
      </c>
      <c r="L42" s="15">
        <f t="shared" si="5"/>
        <v>53.777220468177333</v>
      </c>
      <c r="N42" s="6"/>
    </row>
    <row r="43" spans="1:14" x14ac:dyDescent="0.2">
      <c r="A43" s="65">
        <v>34</v>
      </c>
      <c r="B43" s="2">
        <v>13</v>
      </c>
      <c r="C43" s="2">
        <v>61914</v>
      </c>
      <c r="D43" s="2">
        <v>60542</v>
      </c>
      <c r="E43" s="3">
        <v>0.61009999999999998</v>
      </c>
      <c r="F43" s="4">
        <f t="shared" si="3"/>
        <v>2.123211602534788E-4</v>
      </c>
      <c r="G43" s="4">
        <f t="shared" si="0"/>
        <v>2.1230358490917833E-4</v>
      </c>
      <c r="H43" s="2">
        <f t="shared" si="6"/>
        <v>99162.865017834876</v>
      </c>
      <c r="I43" s="2">
        <f t="shared" si="4"/>
        <v>21.052631733151298</v>
      </c>
      <c r="J43" s="2">
        <f t="shared" si="1"/>
        <v>99154.656596722125</v>
      </c>
      <c r="K43" s="2">
        <f t="shared" si="2"/>
        <v>5234162.0869951863</v>
      </c>
      <c r="L43" s="15">
        <f t="shared" si="5"/>
        <v>52.783489928954751</v>
      </c>
      <c r="N43" s="6"/>
    </row>
    <row r="44" spans="1:14" x14ac:dyDescent="0.2">
      <c r="A44" s="65">
        <v>35</v>
      </c>
      <c r="B44" s="2">
        <v>15</v>
      </c>
      <c r="C44" s="2">
        <v>63856</v>
      </c>
      <c r="D44" s="2">
        <v>61233</v>
      </c>
      <c r="E44" s="3">
        <v>0.46939999999999998</v>
      </c>
      <c r="F44" s="4">
        <f t="shared" si="3"/>
        <v>2.3982924157999505E-4</v>
      </c>
      <c r="G44" s="4">
        <f t="shared" si="0"/>
        <v>2.3979872637780716E-4</v>
      </c>
      <c r="H44" s="2">
        <f t="shared" si="6"/>
        <v>99141.812386101723</v>
      </c>
      <c r="I44" s="2">
        <f t="shared" si="4"/>
        <v>23.774080340974699</v>
      </c>
      <c r="J44" s="2">
        <f t="shared" si="1"/>
        <v>99129.19785907281</v>
      </c>
      <c r="K44" s="2">
        <f t="shared" si="2"/>
        <v>5135007.4303984642</v>
      </c>
      <c r="L44" s="15">
        <f t="shared" si="5"/>
        <v>51.794568878774292</v>
      </c>
      <c r="N44" s="6"/>
    </row>
    <row r="45" spans="1:14" x14ac:dyDescent="0.2">
      <c r="A45" s="65">
        <v>36</v>
      </c>
      <c r="B45" s="2">
        <v>22</v>
      </c>
      <c r="C45" s="2">
        <v>62957</v>
      </c>
      <c r="D45" s="2">
        <v>63139</v>
      </c>
      <c r="E45" s="3">
        <v>0.49330000000000002</v>
      </c>
      <c r="F45" s="4">
        <f t="shared" si="3"/>
        <v>3.489404897855602E-4</v>
      </c>
      <c r="G45" s="4">
        <f t="shared" si="0"/>
        <v>3.4887880517077842E-4</v>
      </c>
      <c r="H45" s="2">
        <f t="shared" si="6"/>
        <v>99118.038305760754</v>
      </c>
      <c r="I45" s="2">
        <f t="shared" si="4"/>
        <v>34.580182774985261</v>
      </c>
      <c r="J45" s="2">
        <f t="shared" si="1"/>
        <v>99100.516527148677</v>
      </c>
      <c r="K45" s="2">
        <f t="shared" si="2"/>
        <v>5035878.2325393911</v>
      </c>
      <c r="L45" s="15">
        <f t="shared" si="5"/>
        <v>50.806879540983665</v>
      </c>
      <c r="N45" s="6"/>
    </row>
    <row r="46" spans="1:14" x14ac:dyDescent="0.2">
      <c r="A46" s="65">
        <v>37</v>
      </c>
      <c r="B46" s="2">
        <v>31</v>
      </c>
      <c r="C46" s="2">
        <v>62867</v>
      </c>
      <c r="D46" s="2">
        <v>62389</v>
      </c>
      <c r="E46" s="3">
        <v>0.3896</v>
      </c>
      <c r="F46" s="4">
        <f t="shared" si="3"/>
        <v>4.9498626812288435E-4</v>
      </c>
      <c r="G46" s="4">
        <f t="shared" si="0"/>
        <v>4.9483675833371821E-4</v>
      </c>
      <c r="H46" s="2">
        <f t="shared" si="6"/>
        <v>99083.458122985772</v>
      </c>
      <c r="I46" s="2">
        <f t="shared" si="4"/>
        <v>49.030137222073002</v>
      </c>
      <c r="J46" s="2">
        <f t="shared" si="1"/>
        <v>99053.530127225415</v>
      </c>
      <c r="K46" s="2">
        <f t="shared" si="2"/>
        <v>4936777.7160122423</v>
      </c>
      <c r="L46" s="15">
        <f t="shared" si="5"/>
        <v>49.82443900862387</v>
      </c>
      <c r="N46" s="6"/>
    </row>
    <row r="47" spans="1:14" x14ac:dyDescent="0.2">
      <c r="A47" s="65">
        <v>38</v>
      </c>
      <c r="B47" s="2">
        <v>31</v>
      </c>
      <c r="C47" s="2">
        <v>60229</v>
      </c>
      <c r="D47" s="2">
        <v>62165</v>
      </c>
      <c r="E47" s="3">
        <v>0.5524</v>
      </c>
      <c r="F47" s="4">
        <f t="shared" si="3"/>
        <v>5.0656077912315963E-4</v>
      </c>
      <c r="G47" s="4">
        <f t="shared" si="0"/>
        <v>5.0644594928813595E-4</v>
      </c>
      <c r="H47" s="2">
        <f t="shared" si="6"/>
        <v>99034.427985763701</v>
      </c>
      <c r="I47" s="2">
        <f t="shared" si="4"/>
        <v>50.155584893457636</v>
      </c>
      <c r="J47" s="2">
        <f t="shared" si="1"/>
        <v>99011.978345965399</v>
      </c>
      <c r="K47" s="2">
        <f t="shared" si="2"/>
        <v>4837724.1858850168</v>
      </c>
      <c r="L47" s="15">
        <f t="shared" si="5"/>
        <v>48.848913294884127</v>
      </c>
      <c r="N47" s="6"/>
    </row>
    <row r="48" spans="1:14" x14ac:dyDescent="0.2">
      <c r="A48" s="65">
        <v>39</v>
      </c>
      <c r="B48" s="2">
        <v>29</v>
      </c>
      <c r="C48" s="2">
        <v>59242</v>
      </c>
      <c r="D48" s="2">
        <v>59703</v>
      </c>
      <c r="E48" s="3">
        <v>0.56820000000000004</v>
      </c>
      <c r="F48" s="4">
        <f t="shared" si="3"/>
        <v>4.8762032872335954E-4</v>
      </c>
      <c r="G48" s="4">
        <f t="shared" si="0"/>
        <v>4.8751767970257225E-4</v>
      </c>
      <c r="H48" s="2">
        <f t="shared" si="6"/>
        <v>98984.27240087025</v>
      </c>
      <c r="I48" s="2">
        <f t="shared" si="4"/>
        <v>48.256582807919628</v>
      </c>
      <c r="J48" s="2">
        <f t="shared" si="1"/>
        <v>98963.435208413779</v>
      </c>
      <c r="K48" s="2">
        <f t="shared" si="2"/>
        <v>4738712.2075390518</v>
      </c>
      <c r="L48" s="15">
        <f t="shared" si="5"/>
        <v>47.873385262135741</v>
      </c>
      <c r="N48" s="6"/>
    </row>
    <row r="49" spans="1:14" x14ac:dyDescent="0.2">
      <c r="A49" s="65">
        <v>40</v>
      </c>
      <c r="B49" s="2">
        <v>34</v>
      </c>
      <c r="C49" s="2">
        <v>58850</v>
      </c>
      <c r="D49" s="2">
        <v>58701</v>
      </c>
      <c r="E49" s="3">
        <v>0.4662</v>
      </c>
      <c r="F49" s="4">
        <f t="shared" si="3"/>
        <v>5.7847232265144486E-4</v>
      </c>
      <c r="G49" s="4">
        <f t="shared" si="0"/>
        <v>5.7829375217621293E-4</v>
      </c>
      <c r="H49" s="2">
        <f t="shared" si="6"/>
        <v>98936.015818062326</v>
      </c>
      <c r="I49" s="2">
        <f t="shared" si="4"/>
        <v>57.21407981279242</v>
      </c>
      <c r="J49" s="2">
        <f t="shared" si="1"/>
        <v>98905.474942258254</v>
      </c>
      <c r="K49" s="2">
        <f t="shared" si="2"/>
        <v>4639748.772330638</v>
      </c>
      <c r="L49" s="15">
        <f t="shared" si="5"/>
        <v>46.89645862496495</v>
      </c>
      <c r="N49" s="6"/>
    </row>
    <row r="50" spans="1:14" x14ac:dyDescent="0.2">
      <c r="A50" s="65">
        <v>41</v>
      </c>
      <c r="B50" s="2">
        <v>41</v>
      </c>
      <c r="C50" s="2">
        <v>56709</v>
      </c>
      <c r="D50" s="2">
        <v>58197</v>
      </c>
      <c r="E50" s="3">
        <v>0.44230000000000003</v>
      </c>
      <c r="F50" s="4">
        <f t="shared" si="3"/>
        <v>7.1362679059405081E-4</v>
      </c>
      <c r="G50" s="4">
        <f t="shared" si="0"/>
        <v>7.1334288749999629E-4</v>
      </c>
      <c r="H50" s="2">
        <f t="shared" si="6"/>
        <v>98878.801738249531</v>
      </c>
      <c r="I50" s="2">
        <f t="shared" si="4"/>
        <v>70.534489944502567</v>
      </c>
      <c r="J50" s="2">
        <f t="shared" si="1"/>
        <v>98839.464653207484</v>
      </c>
      <c r="K50" s="2">
        <f t="shared" si="2"/>
        <v>4540843.2973883795</v>
      </c>
      <c r="L50" s="15">
        <f t="shared" si="5"/>
        <v>45.923324489801473</v>
      </c>
      <c r="N50" s="6"/>
    </row>
    <row r="51" spans="1:14" x14ac:dyDescent="0.2">
      <c r="A51" s="65">
        <v>42</v>
      </c>
      <c r="B51" s="2">
        <v>38</v>
      </c>
      <c r="C51" s="2">
        <v>55860</v>
      </c>
      <c r="D51" s="2">
        <v>56150</v>
      </c>
      <c r="E51" s="3">
        <v>0.48220000000000002</v>
      </c>
      <c r="F51" s="4">
        <f t="shared" si="3"/>
        <v>6.7851084724578168E-4</v>
      </c>
      <c r="G51" s="4">
        <f t="shared" si="0"/>
        <v>6.7827254777325227E-4</v>
      </c>
      <c r="H51" s="2">
        <f t="shared" si="6"/>
        <v>98808.267248305026</v>
      </c>
      <c r="I51" s="2">
        <f t="shared" si="4"/>
        <v>67.018935167568245</v>
      </c>
      <c r="J51" s="2">
        <f t="shared" si="1"/>
        <v>98773.564843675267</v>
      </c>
      <c r="K51" s="2">
        <f t="shared" si="2"/>
        <v>4442003.8327351715</v>
      </c>
      <c r="L51" s="15">
        <f t="shared" si="5"/>
        <v>44.955791215045018</v>
      </c>
      <c r="N51" s="6"/>
    </row>
    <row r="52" spans="1:14" x14ac:dyDescent="0.2">
      <c r="A52" s="65">
        <v>43</v>
      </c>
      <c r="B52" s="2">
        <v>41</v>
      </c>
      <c r="C52" s="2">
        <v>55647</v>
      </c>
      <c r="D52" s="2">
        <v>55423</v>
      </c>
      <c r="E52" s="3">
        <v>0.52729999999999999</v>
      </c>
      <c r="F52" s="4">
        <f t="shared" si="3"/>
        <v>7.3827316106959571E-4</v>
      </c>
      <c r="G52" s="4">
        <f t="shared" si="0"/>
        <v>7.380156071112498E-4</v>
      </c>
      <c r="H52" s="2">
        <f t="shared" si="6"/>
        <v>98741.248313137461</v>
      </c>
      <c r="I52" s="2">
        <f t="shared" si="4"/>
        <v>72.872582320742808</v>
      </c>
      <c r="J52" s="2">
        <f t="shared" si="1"/>
        <v>98706.80144347444</v>
      </c>
      <c r="K52" s="2">
        <f t="shared" si="2"/>
        <v>4343230.2678914964</v>
      </c>
      <c r="L52" s="15">
        <f t="shared" si="5"/>
        <v>43.985976905192032</v>
      </c>
      <c r="N52" s="6"/>
    </row>
    <row r="53" spans="1:14" x14ac:dyDescent="0.2">
      <c r="A53" s="65">
        <v>44</v>
      </c>
      <c r="B53" s="2">
        <v>33</v>
      </c>
      <c r="C53" s="2">
        <v>55096</v>
      </c>
      <c r="D53" s="2">
        <v>55222</v>
      </c>
      <c r="E53" s="3">
        <v>0.48299999999999998</v>
      </c>
      <c r="F53" s="4">
        <f t="shared" si="3"/>
        <v>5.9827045450425132E-4</v>
      </c>
      <c r="G53" s="4">
        <f t="shared" si="0"/>
        <v>5.980854631866526E-4</v>
      </c>
      <c r="H53" s="2">
        <f t="shared" si="6"/>
        <v>98668.375730816711</v>
      </c>
      <c r="I53" s="2">
        <f t="shared" si="4"/>
        <v>59.012121200840184</v>
      </c>
      <c r="J53" s="2">
        <f t="shared" si="1"/>
        <v>98637.866464155886</v>
      </c>
      <c r="K53" s="2">
        <f t="shared" si="2"/>
        <v>4244523.4664480221</v>
      </c>
      <c r="L53" s="15">
        <f t="shared" si="5"/>
        <v>43.018073775003337</v>
      </c>
      <c r="N53" s="6"/>
    </row>
    <row r="54" spans="1:14" x14ac:dyDescent="0.2">
      <c r="A54" s="65">
        <v>45</v>
      </c>
      <c r="B54" s="2">
        <v>41</v>
      </c>
      <c r="C54" s="2">
        <v>52923</v>
      </c>
      <c r="D54" s="2">
        <v>54686</v>
      </c>
      <c r="E54" s="3">
        <v>0.53749999999999998</v>
      </c>
      <c r="F54" s="4">
        <f t="shared" si="3"/>
        <v>7.620180468176454E-4</v>
      </c>
      <c r="G54" s="4">
        <f t="shared" si="0"/>
        <v>7.6174958086355001E-4</v>
      </c>
      <c r="H54" s="2">
        <f t="shared" si="6"/>
        <v>98609.363609615873</v>
      </c>
      <c r="I54" s="2">
        <f t="shared" si="4"/>
        <v>75.115641398846293</v>
      </c>
      <c r="J54" s="2">
        <f t="shared" si="1"/>
        <v>98574.62262546891</v>
      </c>
      <c r="K54" s="2">
        <f t="shared" si="2"/>
        <v>4145885.5999838663</v>
      </c>
      <c r="L54" s="15">
        <f t="shared" si="5"/>
        <v>42.0435286084696</v>
      </c>
      <c r="N54" s="6"/>
    </row>
    <row r="55" spans="1:14" x14ac:dyDescent="0.2">
      <c r="A55" s="65">
        <v>46</v>
      </c>
      <c r="B55" s="2">
        <v>51</v>
      </c>
      <c r="C55" s="2">
        <v>52641</v>
      </c>
      <c r="D55" s="2">
        <v>52546</v>
      </c>
      <c r="E55" s="3">
        <v>0.5494</v>
      </c>
      <c r="F55" s="4">
        <f t="shared" si="3"/>
        <v>9.6970157909247341E-4</v>
      </c>
      <c r="G55" s="4">
        <f t="shared" si="0"/>
        <v>9.6927805543877441E-4</v>
      </c>
      <c r="H55" s="2">
        <f t="shared" si="6"/>
        <v>98534.247968217023</v>
      </c>
      <c r="I55" s="2">
        <f t="shared" si="4"/>
        <v>95.507084264755406</v>
      </c>
      <c r="J55" s="2">
        <f t="shared" si="1"/>
        <v>98491.212476047323</v>
      </c>
      <c r="K55" s="2">
        <f t="shared" si="2"/>
        <v>4047310.9773583976</v>
      </c>
      <c r="L55" s="15">
        <f t="shared" si="5"/>
        <v>41.075169911114443</v>
      </c>
      <c r="N55" s="6"/>
    </row>
    <row r="56" spans="1:14" x14ac:dyDescent="0.2">
      <c r="A56" s="65">
        <v>47</v>
      </c>
      <c r="B56" s="2">
        <v>43</v>
      </c>
      <c r="C56" s="2">
        <v>52932</v>
      </c>
      <c r="D56" s="2">
        <v>52190</v>
      </c>
      <c r="E56" s="3">
        <v>0.53669999999999995</v>
      </c>
      <c r="F56" s="4">
        <f t="shared" si="3"/>
        <v>8.1809706816841389E-4</v>
      </c>
      <c r="G56" s="4">
        <f t="shared" si="0"/>
        <v>8.1778710692404204E-4</v>
      </c>
      <c r="H56" s="2">
        <f t="shared" si="6"/>
        <v>98438.740883952269</v>
      </c>
      <c r="I56" s="2">
        <f t="shared" si="4"/>
        <v>80.501933116732744</v>
      </c>
      <c r="J56" s="2">
        <f t="shared" si="1"/>
        <v>98401.444338339294</v>
      </c>
      <c r="K56" s="2">
        <f t="shared" si="2"/>
        <v>3948819.7648823503</v>
      </c>
      <c r="L56" s="15">
        <f t="shared" si="5"/>
        <v>40.114488761467861</v>
      </c>
      <c r="N56" s="6"/>
    </row>
    <row r="57" spans="1:14" x14ac:dyDescent="0.2">
      <c r="A57" s="65">
        <v>48</v>
      </c>
      <c r="B57" s="2">
        <v>70</v>
      </c>
      <c r="C57" s="2">
        <v>50637</v>
      </c>
      <c r="D57" s="2">
        <v>52583</v>
      </c>
      <c r="E57" s="3">
        <v>0.48420000000000002</v>
      </c>
      <c r="F57" s="4">
        <f t="shared" si="3"/>
        <v>1.3563262933540012E-3</v>
      </c>
      <c r="G57" s="4">
        <f t="shared" si="0"/>
        <v>1.3553780801983406E-3</v>
      </c>
      <c r="H57" s="2">
        <f t="shared" si="6"/>
        <v>98358.238950835541</v>
      </c>
      <c r="I57" s="2">
        <f t="shared" si="4"/>
        <v>133.31260108087312</v>
      </c>
      <c r="J57" s="2">
        <f t="shared" si="1"/>
        <v>98289.476311198028</v>
      </c>
      <c r="K57" s="2">
        <f t="shared" si="2"/>
        <v>3850418.320544011</v>
      </c>
      <c r="L57" s="15">
        <f t="shared" si="5"/>
        <v>39.146881457166451</v>
      </c>
      <c r="N57" s="6"/>
    </row>
    <row r="58" spans="1:14" x14ac:dyDescent="0.2">
      <c r="A58" s="65">
        <v>49</v>
      </c>
      <c r="B58" s="2">
        <v>68</v>
      </c>
      <c r="C58" s="2">
        <v>48767</v>
      </c>
      <c r="D58" s="2">
        <v>50232</v>
      </c>
      <c r="E58" s="3">
        <v>0.48930000000000001</v>
      </c>
      <c r="F58" s="4">
        <f t="shared" si="3"/>
        <v>1.3737512500126264E-3</v>
      </c>
      <c r="G58" s="4">
        <f t="shared" si="0"/>
        <v>1.3727881365005882E-3</v>
      </c>
      <c r="H58" s="2">
        <f t="shared" si="6"/>
        <v>98224.926349754664</v>
      </c>
      <c r="I58" s="2">
        <f t="shared" si="4"/>
        <v>134.84201360158721</v>
      </c>
      <c r="J58" s="2">
        <f t="shared" si="1"/>
        <v>98156.062533408331</v>
      </c>
      <c r="K58" s="2">
        <f t="shared" si="2"/>
        <v>3752128.844232813</v>
      </c>
      <c r="L58" s="15">
        <f t="shared" si="5"/>
        <v>38.199355129800864</v>
      </c>
      <c r="N58" s="6"/>
    </row>
    <row r="59" spans="1:14" x14ac:dyDescent="0.2">
      <c r="A59" s="65">
        <v>50</v>
      </c>
      <c r="B59" s="2">
        <v>53</v>
      </c>
      <c r="C59" s="2">
        <v>46965</v>
      </c>
      <c r="D59" s="2">
        <v>48394</v>
      </c>
      <c r="E59" s="3">
        <v>0.50890000000000002</v>
      </c>
      <c r="F59" s="4">
        <f t="shared" si="3"/>
        <v>1.1115888379701969E-3</v>
      </c>
      <c r="G59" s="4">
        <f t="shared" si="0"/>
        <v>1.1109823512844318E-3</v>
      </c>
      <c r="H59" s="2">
        <f t="shared" si="6"/>
        <v>98090.084336153071</v>
      </c>
      <c r="I59" s="2">
        <f t="shared" si="4"/>
        <v>108.97635253346756</v>
      </c>
      <c r="J59" s="2">
        <f t="shared" si="1"/>
        <v>98036.566049423884</v>
      </c>
      <c r="K59" s="2">
        <f t="shared" si="2"/>
        <v>3653972.7816994046</v>
      </c>
      <c r="L59" s="15">
        <f t="shared" si="5"/>
        <v>37.251194210184394</v>
      </c>
      <c r="N59" s="6"/>
    </row>
    <row r="60" spans="1:14" x14ac:dyDescent="0.2">
      <c r="A60" s="65">
        <v>51</v>
      </c>
      <c r="B60" s="2">
        <v>79</v>
      </c>
      <c r="C60" s="2">
        <v>47007</v>
      </c>
      <c r="D60" s="2">
        <v>46672</v>
      </c>
      <c r="E60" s="3">
        <v>0.51449999999999996</v>
      </c>
      <c r="F60" s="4">
        <f t="shared" si="3"/>
        <v>1.68661065980636E-3</v>
      </c>
      <c r="G60" s="4">
        <f t="shared" si="0"/>
        <v>1.6852307095240461E-3</v>
      </c>
      <c r="H60" s="2">
        <f t="shared" si="6"/>
        <v>97981.1079836196</v>
      </c>
      <c r="I60" s="2">
        <f t="shared" si="4"/>
        <v>165.12077212718742</v>
      </c>
      <c r="J60" s="2">
        <f t="shared" si="1"/>
        <v>97900.941848751841</v>
      </c>
      <c r="K60" s="2">
        <f t="shared" si="2"/>
        <v>3555936.2156499806</v>
      </c>
      <c r="L60" s="15">
        <f t="shared" si="5"/>
        <v>36.292059651381564</v>
      </c>
      <c r="N60" s="6"/>
    </row>
    <row r="61" spans="1:14" x14ac:dyDescent="0.2">
      <c r="A61" s="65">
        <v>52</v>
      </c>
      <c r="B61" s="2">
        <v>73</v>
      </c>
      <c r="C61" s="2">
        <v>45677</v>
      </c>
      <c r="D61" s="2">
        <v>46639</v>
      </c>
      <c r="E61" s="3">
        <v>0.45169999999999999</v>
      </c>
      <c r="F61" s="4">
        <f t="shared" si="3"/>
        <v>1.5815243294770138E-3</v>
      </c>
      <c r="G61" s="4">
        <f t="shared" si="0"/>
        <v>1.5801540991819739E-3</v>
      </c>
      <c r="H61" s="2">
        <f t="shared" si="6"/>
        <v>97815.987211492407</v>
      </c>
      <c r="I61" s="2">
        <f t="shared" si="4"/>
        <v>154.56433315777127</v>
      </c>
      <c r="J61" s="2">
        <f t="shared" si="1"/>
        <v>97731.239587621996</v>
      </c>
      <c r="K61" s="2">
        <f t="shared" si="2"/>
        <v>3458035.273801229</v>
      </c>
      <c r="L61" s="15">
        <f t="shared" si="5"/>
        <v>35.352454873500925</v>
      </c>
      <c r="N61" s="6"/>
    </row>
    <row r="62" spans="1:14" x14ac:dyDescent="0.2">
      <c r="A62" s="65">
        <v>53</v>
      </c>
      <c r="B62" s="2">
        <v>85</v>
      </c>
      <c r="C62" s="2">
        <v>44846</v>
      </c>
      <c r="D62" s="2">
        <v>45299</v>
      </c>
      <c r="E62" s="3">
        <v>0.47849999999999998</v>
      </c>
      <c r="F62" s="4">
        <f t="shared" si="3"/>
        <v>1.8858505740751012E-3</v>
      </c>
      <c r="G62" s="4">
        <f t="shared" si="0"/>
        <v>1.8839977168164141E-3</v>
      </c>
      <c r="H62" s="2">
        <f t="shared" si="6"/>
        <v>97661.422878334633</v>
      </c>
      <c r="I62" s="2">
        <f t="shared" si="4"/>
        <v>183.99389772382474</v>
      </c>
      <c r="J62" s="2">
        <f t="shared" si="1"/>
        <v>97565.470060671665</v>
      </c>
      <c r="K62" s="2">
        <f t="shared" si="2"/>
        <v>3360304.0342136067</v>
      </c>
      <c r="L62" s="15">
        <f t="shared" si="5"/>
        <v>34.407690725536845</v>
      </c>
      <c r="N62" s="6"/>
    </row>
    <row r="63" spans="1:14" x14ac:dyDescent="0.2">
      <c r="A63" s="65">
        <v>54</v>
      </c>
      <c r="B63" s="2">
        <v>95</v>
      </c>
      <c r="C63" s="2">
        <v>44039</v>
      </c>
      <c r="D63" s="2">
        <v>44433</v>
      </c>
      <c r="E63" s="3">
        <v>0.46879999999999999</v>
      </c>
      <c r="F63" s="4">
        <f t="shared" si="3"/>
        <v>2.1475721132109592E-3</v>
      </c>
      <c r="G63" s="4">
        <f t="shared" si="0"/>
        <v>2.1451249754326739E-3</v>
      </c>
      <c r="H63" s="2">
        <f t="shared" si="6"/>
        <v>97477.428980610814</v>
      </c>
      <c r="I63" s="2">
        <f t="shared" si="4"/>
        <v>209.10126744727299</v>
      </c>
      <c r="J63" s="2">
        <f t="shared" si="1"/>
        <v>97366.354387342828</v>
      </c>
      <c r="K63" s="2">
        <f t="shared" si="2"/>
        <v>3262738.5641529351</v>
      </c>
      <c r="L63" s="15">
        <f t="shared" si="5"/>
        <v>33.471733900592767</v>
      </c>
      <c r="N63" s="6"/>
    </row>
    <row r="64" spans="1:14" x14ac:dyDescent="0.2">
      <c r="A64" s="65">
        <v>55</v>
      </c>
      <c r="B64" s="2">
        <v>85</v>
      </c>
      <c r="C64" s="2">
        <v>41051</v>
      </c>
      <c r="D64" s="2">
        <v>43711</v>
      </c>
      <c r="E64" s="3">
        <v>0.53859999999999997</v>
      </c>
      <c r="F64" s="4">
        <f t="shared" si="3"/>
        <v>2.0056157240272766E-3</v>
      </c>
      <c r="G64" s="4">
        <f t="shared" si="0"/>
        <v>2.0037614610146168E-3</v>
      </c>
      <c r="H64" s="2">
        <f t="shared" si="6"/>
        <v>97268.32771316354</v>
      </c>
      <c r="I64" s="2">
        <f t="shared" si="4"/>
        <v>194.90252644897711</v>
      </c>
      <c r="J64" s="2">
        <f t="shared" si="1"/>
        <v>97178.399687459983</v>
      </c>
      <c r="K64" s="2">
        <f t="shared" si="2"/>
        <v>3165372.2097655921</v>
      </c>
      <c r="L64" s="15">
        <f t="shared" si="5"/>
        <v>32.542681509854056</v>
      </c>
      <c r="N64" s="6"/>
    </row>
    <row r="65" spans="1:14" x14ac:dyDescent="0.2">
      <c r="A65" s="65">
        <v>56</v>
      </c>
      <c r="B65" s="2">
        <v>103</v>
      </c>
      <c r="C65" s="2">
        <v>39856</v>
      </c>
      <c r="D65" s="2">
        <v>40762</v>
      </c>
      <c r="E65" s="3">
        <v>0.5242</v>
      </c>
      <c r="F65" s="4">
        <f t="shared" si="3"/>
        <v>2.5552606117740457E-3</v>
      </c>
      <c r="G65" s="4">
        <f t="shared" si="0"/>
        <v>2.5521577162900266E-3</v>
      </c>
      <c r="H65" s="2">
        <f t="shared" si="6"/>
        <v>97073.425186714565</v>
      </c>
      <c r="I65" s="2">
        <f t="shared" si="4"/>
        <v>247.74669113697621</v>
      </c>
      <c r="J65" s="2">
        <f t="shared" si="1"/>
        <v>96955.547311071598</v>
      </c>
      <c r="K65" s="2">
        <f t="shared" si="2"/>
        <v>3068193.810078132</v>
      </c>
      <c r="L65" s="15">
        <f t="shared" si="5"/>
        <v>31.606938811282863</v>
      </c>
      <c r="N65" s="6"/>
    </row>
    <row r="66" spans="1:14" x14ac:dyDescent="0.2">
      <c r="A66" s="65">
        <v>57</v>
      </c>
      <c r="B66" s="2">
        <v>109</v>
      </c>
      <c r="C66" s="2">
        <v>37953</v>
      </c>
      <c r="D66" s="2">
        <v>39552</v>
      </c>
      <c r="E66" s="3">
        <v>0.53839999999999999</v>
      </c>
      <c r="F66" s="4">
        <f t="shared" si="3"/>
        <v>2.8127217598864591E-3</v>
      </c>
      <c r="G66" s="4">
        <f t="shared" si="0"/>
        <v>2.8090745912492374E-3</v>
      </c>
      <c r="H66" s="2">
        <f t="shared" si="6"/>
        <v>96825.678495577595</v>
      </c>
      <c r="I66" s="2">
        <f t="shared" si="4"/>
        <v>271.9905532423947</v>
      </c>
      <c r="J66" s="2">
        <f t="shared" si="1"/>
        <v>96700.127656200901</v>
      </c>
      <c r="K66" s="2">
        <f t="shared" si="2"/>
        <v>2971238.2627670602</v>
      </c>
      <c r="L66" s="15">
        <f t="shared" si="5"/>
        <v>30.686469838708831</v>
      </c>
      <c r="N66" s="6"/>
    </row>
    <row r="67" spans="1:14" x14ac:dyDescent="0.2">
      <c r="A67" s="65">
        <v>58</v>
      </c>
      <c r="B67" s="2">
        <v>112</v>
      </c>
      <c r="C67" s="2">
        <v>37786</v>
      </c>
      <c r="D67" s="2">
        <v>37645</v>
      </c>
      <c r="E67" s="3">
        <v>0.50509999999999999</v>
      </c>
      <c r="F67" s="4">
        <f t="shared" si="3"/>
        <v>2.9696013575320492E-3</v>
      </c>
      <c r="G67" s="4">
        <f t="shared" si="0"/>
        <v>2.9652434705285829E-3</v>
      </c>
      <c r="H67" s="2">
        <f t="shared" si="6"/>
        <v>96553.687942335193</v>
      </c>
      <c r="I67" s="2">
        <f t="shared" si="4"/>
        <v>286.30519272646382</v>
      </c>
      <c r="J67" s="2">
        <f t="shared" si="1"/>
        <v>96411.995502454869</v>
      </c>
      <c r="K67" s="2">
        <f t="shared" si="2"/>
        <v>2874538.1351108593</v>
      </c>
      <c r="L67" s="15">
        <f t="shared" si="5"/>
        <v>29.771396581222472</v>
      </c>
      <c r="N67" s="6"/>
    </row>
    <row r="68" spans="1:14" x14ac:dyDescent="0.2">
      <c r="A68" s="65">
        <v>59</v>
      </c>
      <c r="B68" s="2">
        <v>114</v>
      </c>
      <c r="C68" s="2">
        <v>37247</v>
      </c>
      <c r="D68" s="2">
        <v>37557</v>
      </c>
      <c r="E68" s="3">
        <v>0.48049999999999998</v>
      </c>
      <c r="F68" s="4">
        <f t="shared" si="3"/>
        <v>3.0479653494465539E-3</v>
      </c>
      <c r="G68" s="4">
        <f t="shared" si="0"/>
        <v>3.0431467760676156E-3</v>
      </c>
      <c r="H68" s="2">
        <f t="shared" si="6"/>
        <v>96267.382749608732</v>
      </c>
      <c r="I68" s="2">
        <f t="shared" si="4"/>
        <v>292.95577545493899</v>
      </c>
      <c r="J68" s="2">
        <f t="shared" si="1"/>
        <v>96115.192224259881</v>
      </c>
      <c r="K68" s="2">
        <f t="shared" si="2"/>
        <v>2778126.1396084046</v>
      </c>
      <c r="L68" s="15">
        <f t="shared" si="5"/>
        <v>28.858436370232532</v>
      </c>
      <c r="N68" s="6"/>
    </row>
    <row r="69" spans="1:14" x14ac:dyDescent="0.2">
      <c r="A69" s="65">
        <v>60</v>
      </c>
      <c r="B69" s="2">
        <v>127</v>
      </c>
      <c r="C69" s="2">
        <v>35149</v>
      </c>
      <c r="D69" s="2">
        <v>36931</v>
      </c>
      <c r="E69" s="3">
        <v>0.4955</v>
      </c>
      <c r="F69" s="4">
        <f t="shared" si="3"/>
        <v>3.5238623751387347E-3</v>
      </c>
      <c r="G69" s="4">
        <f t="shared" si="0"/>
        <v>3.5176088104079896E-3</v>
      </c>
      <c r="H69" s="2">
        <f t="shared" si="6"/>
        <v>95974.426974153786</v>
      </c>
      <c r="I69" s="2">
        <f t="shared" si="4"/>
        <v>337.60048989814157</v>
      </c>
      <c r="J69" s="2">
        <f t="shared" si="1"/>
        <v>95804.10752700016</v>
      </c>
      <c r="K69" s="2">
        <f t="shared" si="2"/>
        <v>2682010.9473841446</v>
      </c>
      <c r="L69" s="15">
        <f t="shared" si="5"/>
        <v>27.94505819874724</v>
      </c>
      <c r="N69" s="6"/>
    </row>
    <row r="70" spans="1:14" x14ac:dyDescent="0.2">
      <c r="A70" s="65">
        <v>61</v>
      </c>
      <c r="B70" s="2">
        <v>121</v>
      </c>
      <c r="C70" s="2">
        <v>34546</v>
      </c>
      <c r="D70" s="2">
        <v>34841</v>
      </c>
      <c r="E70" s="3">
        <v>0.499</v>
      </c>
      <c r="F70" s="4">
        <f t="shared" si="3"/>
        <v>3.487685013042789E-3</v>
      </c>
      <c r="G70" s="4">
        <f t="shared" si="0"/>
        <v>3.4816015056171323E-3</v>
      </c>
      <c r="H70" s="2">
        <f t="shared" si="6"/>
        <v>95636.826484255638</v>
      </c>
      <c r="I70" s="2">
        <f t="shared" si="4"/>
        <v>332.96931908002887</v>
      </c>
      <c r="J70" s="2">
        <f t="shared" si="1"/>
        <v>95470.008855396547</v>
      </c>
      <c r="K70" s="2">
        <f t="shared" si="2"/>
        <v>2586206.8398571443</v>
      </c>
      <c r="L70" s="15">
        <f t="shared" si="5"/>
        <v>27.041955854556743</v>
      </c>
      <c r="N70" s="6"/>
    </row>
    <row r="71" spans="1:14" x14ac:dyDescent="0.2">
      <c r="A71" s="65">
        <v>62</v>
      </c>
      <c r="B71" s="2">
        <v>120</v>
      </c>
      <c r="C71" s="2">
        <v>36239</v>
      </c>
      <c r="D71" s="2">
        <v>34253</v>
      </c>
      <c r="E71" s="3">
        <v>0.47010000000000002</v>
      </c>
      <c r="F71" s="4">
        <f t="shared" si="3"/>
        <v>3.4046416614651309E-3</v>
      </c>
      <c r="G71" s="4">
        <f t="shared" si="0"/>
        <v>3.3985103422900314E-3</v>
      </c>
      <c r="H71" s="2">
        <f t="shared" si="6"/>
        <v>95303.857165175606</v>
      </c>
      <c r="I71" s="2">
        <f t="shared" si="4"/>
        <v>323.89114423598119</v>
      </c>
      <c r="J71" s="2">
        <f t="shared" si="1"/>
        <v>95132.227247844959</v>
      </c>
      <c r="K71" s="2">
        <f t="shared" si="2"/>
        <v>2490736.8310017479</v>
      </c>
      <c r="L71" s="15">
        <f t="shared" si="5"/>
        <v>26.134690715454827</v>
      </c>
      <c r="N71" s="6"/>
    </row>
    <row r="72" spans="1:14" x14ac:dyDescent="0.2">
      <c r="A72" s="65">
        <v>63</v>
      </c>
      <c r="B72" s="2">
        <v>157</v>
      </c>
      <c r="C72" s="2">
        <v>37784</v>
      </c>
      <c r="D72" s="2">
        <v>35960</v>
      </c>
      <c r="E72" s="3">
        <v>0.50119999999999998</v>
      </c>
      <c r="F72" s="4">
        <f t="shared" si="3"/>
        <v>4.2579735300499024E-3</v>
      </c>
      <c r="G72" s="4">
        <f t="shared" si="0"/>
        <v>4.2489492835562446E-3</v>
      </c>
      <c r="H72" s="2">
        <f t="shared" si="6"/>
        <v>94979.966020939624</v>
      </c>
      <c r="I72" s="2">
        <f t="shared" si="4"/>
        <v>403.5650585768679</v>
      </c>
      <c r="J72" s="2">
        <f t="shared" si="1"/>
        <v>94778.667769721476</v>
      </c>
      <c r="K72" s="2">
        <f t="shared" si="2"/>
        <v>2395604.6037539029</v>
      </c>
      <c r="L72" s="15">
        <f t="shared" si="5"/>
        <v>25.222209526014773</v>
      </c>
      <c r="N72" s="6"/>
    </row>
    <row r="73" spans="1:14" x14ac:dyDescent="0.2">
      <c r="A73" s="65">
        <v>64</v>
      </c>
      <c r="B73" s="2">
        <v>148</v>
      </c>
      <c r="C73" s="2">
        <v>33812</v>
      </c>
      <c r="D73" s="2">
        <v>37534</v>
      </c>
      <c r="E73" s="3">
        <v>0.48799999999999999</v>
      </c>
      <c r="F73" s="4">
        <f t="shared" si="3"/>
        <v>4.1487960081854625E-3</v>
      </c>
      <c r="G73" s="4">
        <f t="shared" ref="G73:G98" si="7">F73/((1+(1-E73)*F73))</f>
        <v>4.1400018842603168E-3</v>
      </c>
      <c r="H73" s="2">
        <f t="shared" si="6"/>
        <v>94576.40096236275</v>
      </c>
      <c r="I73" s="2">
        <f t="shared" si="4"/>
        <v>391.54647819074103</v>
      </c>
      <c r="J73" s="2">
        <f t="shared" ref="J73:J98" si="8">H74+I73*E73</f>
        <v>94375.929165529102</v>
      </c>
      <c r="K73" s="2">
        <f t="shared" ref="K73:K97" si="9">K74+J73</f>
        <v>2300825.9359841817</v>
      </c>
      <c r="L73" s="15">
        <f t="shared" si="5"/>
        <v>24.327696048613749</v>
      </c>
      <c r="N73" s="6"/>
    </row>
    <row r="74" spans="1:14" x14ac:dyDescent="0.2">
      <c r="A74" s="65">
        <v>65</v>
      </c>
      <c r="B74" s="2">
        <v>119</v>
      </c>
      <c r="C74" s="2">
        <v>31818</v>
      </c>
      <c r="D74" s="2">
        <v>33597</v>
      </c>
      <c r="E74" s="3">
        <v>0.53580000000000005</v>
      </c>
      <c r="F74" s="4">
        <f t="shared" ref="F74:F98" si="10">B74/((C74+D74)/2)</f>
        <v>3.6383092562867845E-3</v>
      </c>
      <c r="G74" s="4">
        <f t="shared" si="7"/>
        <v>3.6321748646918717E-3</v>
      </c>
      <c r="H74" s="2">
        <f t="shared" si="6"/>
        <v>94184.854484172014</v>
      </c>
      <c r="I74" s="2">
        <f t="shared" ref="I74:I98" si="11">H74*G74</f>
        <v>342.09586109207112</v>
      </c>
      <c r="J74" s="2">
        <f t="shared" si="8"/>
        <v>94026.053585453075</v>
      </c>
      <c r="K74" s="2">
        <f t="shared" si="9"/>
        <v>2206450.0068186526</v>
      </c>
      <c r="L74" s="15">
        <f t="shared" ref="L74:L98" si="12">K74/H74</f>
        <v>23.426802737052078</v>
      </c>
      <c r="N74" s="6"/>
    </row>
    <row r="75" spans="1:14" x14ac:dyDescent="0.2">
      <c r="A75" s="65">
        <v>66</v>
      </c>
      <c r="B75" s="2">
        <v>147</v>
      </c>
      <c r="C75" s="2">
        <v>33242</v>
      </c>
      <c r="D75" s="2">
        <v>31635</v>
      </c>
      <c r="E75" s="3">
        <v>0.51619999999999999</v>
      </c>
      <c r="F75" s="4">
        <f t="shared" si="10"/>
        <v>4.5316522034002807E-3</v>
      </c>
      <c r="G75" s="4">
        <f t="shared" si="7"/>
        <v>4.5217386832092834E-3</v>
      </c>
      <c r="H75" s="2">
        <f t="shared" ref="H75:H98" si="13">H74-I74</f>
        <v>93842.75862307995</v>
      </c>
      <c r="I75" s="2">
        <f t="shared" si="11"/>
        <v>424.33243180505218</v>
      </c>
      <c r="J75" s="2">
        <f t="shared" si="8"/>
        <v>93637.466592572659</v>
      </c>
      <c r="K75" s="2">
        <f t="shared" si="9"/>
        <v>2112423.9532331997</v>
      </c>
      <c r="L75" s="15">
        <f t="shared" si="12"/>
        <v>22.510249956714979</v>
      </c>
      <c r="N75" s="6"/>
    </row>
    <row r="76" spans="1:14" x14ac:dyDescent="0.2">
      <c r="A76" s="65">
        <v>67</v>
      </c>
      <c r="B76" s="2">
        <v>181</v>
      </c>
      <c r="C76" s="2">
        <v>32096</v>
      </c>
      <c r="D76" s="2">
        <v>32999</v>
      </c>
      <c r="E76" s="3">
        <v>0.45619999999999999</v>
      </c>
      <c r="F76" s="4">
        <f t="shared" si="10"/>
        <v>5.5611030033028653E-3</v>
      </c>
      <c r="G76" s="4">
        <f t="shared" si="7"/>
        <v>5.5443362219284205E-3</v>
      </c>
      <c r="H76" s="2">
        <f t="shared" si="13"/>
        <v>93418.426191274892</v>
      </c>
      <c r="I76" s="2">
        <f t="shared" si="11"/>
        <v>517.94316412783201</v>
      </c>
      <c r="J76" s="2">
        <f t="shared" si="8"/>
        <v>93136.768698622167</v>
      </c>
      <c r="K76" s="2">
        <f t="shared" si="9"/>
        <v>2018786.486640627</v>
      </c>
      <c r="L76" s="15">
        <f t="shared" si="12"/>
        <v>21.610153038835694</v>
      </c>
      <c r="N76" s="6"/>
    </row>
    <row r="77" spans="1:14" x14ac:dyDescent="0.2">
      <c r="A77" s="65">
        <v>68</v>
      </c>
      <c r="B77" s="2">
        <v>179</v>
      </c>
      <c r="C77" s="2">
        <v>30706</v>
      </c>
      <c r="D77" s="2">
        <v>31901</v>
      </c>
      <c r="E77" s="3">
        <v>0.51160000000000005</v>
      </c>
      <c r="F77" s="4">
        <f t="shared" si="10"/>
        <v>5.7182104237545319E-3</v>
      </c>
      <c r="G77" s="4">
        <f t="shared" si="7"/>
        <v>5.7022852299892192E-3</v>
      </c>
      <c r="H77" s="2">
        <f t="shared" si="13"/>
        <v>92900.483027147056</v>
      </c>
      <c r="I77" s="2">
        <f t="shared" si="11"/>
        <v>529.7450522245648</v>
      </c>
      <c r="J77" s="2">
        <f t="shared" si="8"/>
        <v>92641.755543640582</v>
      </c>
      <c r="K77" s="2">
        <f t="shared" si="9"/>
        <v>1925649.7179420048</v>
      </c>
      <c r="L77" s="15">
        <f t="shared" si="12"/>
        <v>20.728091557708026</v>
      </c>
      <c r="N77" s="6"/>
    </row>
    <row r="78" spans="1:14" x14ac:dyDescent="0.2">
      <c r="A78" s="65">
        <v>69</v>
      </c>
      <c r="B78" s="2">
        <v>188</v>
      </c>
      <c r="C78" s="2">
        <v>25851</v>
      </c>
      <c r="D78" s="2">
        <v>30495</v>
      </c>
      <c r="E78" s="3">
        <v>0.53969999999999996</v>
      </c>
      <c r="F78" s="4">
        <f t="shared" si="10"/>
        <v>6.6730557626095907E-3</v>
      </c>
      <c r="G78" s="4">
        <f t="shared" si="7"/>
        <v>6.6526215200048361E-3</v>
      </c>
      <c r="H78" s="2">
        <f t="shared" si="13"/>
        <v>92370.737974922493</v>
      </c>
      <c r="I78" s="2">
        <f t="shared" si="11"/>
        <v>614.50755927069736</v>
      </c>
      <c r="J78" s="2">
        <f t="shared" si="8"/>
        <v>92087.880145390183</v>
      </c>
      <c r="K78" s="2">
        <f t="shared" si="9"/>
        <v>1833007.9623983642</v>
      </c>
      <c r="L78" s="15">
        <f t="shared" si="12"/>
        <v>19.84403288946336</v>
      </c>
      <c r="N78" s="6"/>
    </row>
    <row r="79" spans="1:14" x14ac:dyDescent="0.2">
      <c r="A79" s="65">
        <v>70</v>
      </c>
      <c r="B79" s="2">
        <v>153</v>
      </c>
      <c r="C79" s="2">
        <v>23212</v>
      </c>
      <c r="D79" s="2">
        <v>25653</v>
      </c>
      <c r="E79" s="3">
        <v>0.4753</v>
      </c>
      <c r="F79" s="4">
        <f t="shared" si="10"/>
        <v>6.2621508236979434E-3</v>
      </c>
      <c r="G79" s="4">
        <f t="shared" si="7"/>
        <v>6.2416423440131274E-3</v>
      </c>
      <c r="H79" s="2">
        <f t="shared" si="13"/>
        <v>91756.230415651793</v>
      </c>
      <c r="I79" s="2">
        <f t="shared" si="11"/>
        <v>572.70957308935749</v>
      </c>
      <c r="J79" s="2">
        <f t="shared" si="8"/>
        <v>91455.729702651806</v>
      </c>
      <c r="K79" s="2">
        <f t="shared" si="9"/>
        <v>1740920.0822529739</v>
      </c>
      <c r="L79" s="15">
        <f t="shared" si="12"/>
        <v>18.973317390728461</v>
      </c>
      <c r="N79" s="6"/>
    </row>
    <row r="80" spans="1:14" x14ac:dyDescent="0.2">
      <c r="A80" s="65">
        <v>71</v>
      </c>
      <c r="B80" s="2">
        <v>225</v>
      </c>
      <c r="C80" s="2">
        <v>30012</v>
      </c>
      <c r="D80" s="2">
        <v>23051</v>
      </c>
      <c r="E80" s="3">
        <v>0.5454</v>
      </c>
      <c r="F80" s="4">
        <f t="shared" si="10"/>
        <v>8.4804854606788157E-3</v>
      </c>
      <c r="G80" s="4">
        <f t="shared" si="7"/>
        <v>8.4479168094208166E-3</v>
      </c>
      <c r="H80" s="2">
        <f t="shared" si="13"/>
        <v>91183.52084256243</v>
      </c>
      <c r="I80" s="2">
        <f t="shared" si="11"/>
        <v>770.31079846805653</v>
      </c>
      <c r="J80" s="2">
        <f t="shared" si="8"/>
        <v>90833.337553578851</v>
      </c>
      <c r="K80" s="2">
        <f t="shared" si="9"/>
        <v>1649464.3525503222</v>
      </c>
      <c r="L80" s="15">
        <f t="shared" si="12"/>
        <v>18.089500573226264</v>
      </c>
      <c r="N80" s="6"/>
    </row>
    <row r="81" spans="1:14" x14ac:dyDescent="0.2">
      <c r="A81" s="65">
        <v>72</v>
      </c>
      <c r="B81" s="2">
        <v>218</v>
      </c>
      <c r="C81" s="2">
        <v>19060</v>
      </c>
      <c r="D81" s="2">
        <v>29738</v>
      </c>
      <c r="E81" s="3">
        <v>0.4738</v>
      </c>
      <c r="F81" s="4">
        <f t="shared" si="10"/>
        <v>8.9347924095249803E-3</v>
      </c>
      <c r="G81" s="4">
        <f t="shared" si="7"/>
        <v>8.8929821626848229E-3</v>
      </c>
      <c r="H81" s="2">
        <f t="shared" si="13"/>
        <v>90413.210044094376</v>
      </c>
      <c r="I81" s="2">
        <f t="shared" si="11"/>
        <v>804.04306419320756</v>
      </c>
      <c r="J81" s="2">
        <f t="shared" si="8"/>
        <v>89990.122583715915</v>
      </c>
      <c r="K81" s="2">
        <f t="shared" si="9"/>
        <v>1558631.0149967433</v>
      </c>
      <c r="L81" s="15">
        <f t="shared" si="12"/>
        <v>17.238974417970574</v>
      </c>
      <c r="N81" s="6"/>
    </row>
    <row r="82" spans="1:14" x14ac:dyDescent="0.2">
      <c r="A82" s="65">
        <v>73</v>
      </c>
      <c r="B82" s="2">
        <v>191</v>
      </c>
      <c r="C82" s="2">
        <v>22044</v>
      </c>
      <c r="D82" s="2">
        <v>18824</v>
      </c>
      <c r="E82" s="3">
        <v>0.54249999999999998</v>
      </c>
      <c r="F82" s="4">
        <f t="shared" si="10"/>
        <v>9.3471664872271706E-3</v>
      </c>
      <c r="G82" s="4">
        <f t="shared" si="7"/>
        <v>9.3073651348782177E-3</v>
      </c>
      <c r="H82" s="2">
        <f t="shared" si="13"/>
        <v>89609.166979901172</v>
      </c>
      <c r="I82" s="2">
        <f t="shared" si="11"/>
        <v>834.02523651421257</v>
      </c>
      <c r="J82" s="2">
        <f t="shared" si="8"/>
        <v>89227.60043419592</v>
      </c>
      <c r="K82" s="2">
        <f t="shared" si="9"/>
        <v>1468640.8924130274</v>
      </c>
      <c r="L82" s="15">
        <f t="shared" si="12"/>
        <v>16.389404587841277</v>
      </c>
      <c r="N82" s="6"/>
    </row>
    <row r="83" spans="1:14" x14ac:dyDescent="0.2">
      <c r="A83" s="65">
        <v>74</v>
      </c>
      <c r="B83" s="2">
        <v>241</v>
      </c>
      <c r="C83" s="2">
        <v>24015</v>
      </c>
      <c r="D83" s="2">
        <v>21783</v>
      </c>
      <c r="E83" s="3">
        <v>0.52380000000000004</v>
      </c>
      <c r="F83" s="4">
        <f t="shared" si="10"/>
        <v>1.0524477051399625E-2</v>
      </c>
      <c r="G83" s="4">
        <f t="shared" si="7"/>
        <v>1.0471993973067648E-2</v>
      </c>
      <c r="H83" s="2">
        <f t="shared" si="13"/>
        <v>88775.141743386965</v>
      </c>
      <c r="I83" s="2">
        <f t="shared" si="11"/>
        <v>929.65274929497446</v>
      </c>
      <c r="J83" s="2">
        <f t="shared" si="8"/>
        <v>88332.4411041727</v>
      </c>
      <c r="K83" s="2">
        <f t="shared" si="9"/>
        <v>1379413.2919788314</v>
      </c>
      <c r="L83" s="15">
        <f t="shared" si="12"/>
        <v>15.538283182539516</v>
      </c>
      <c r="N83" s="6"/>
    </row>
    <row r="84" spans="1:14" x14ac:dyDescent="0.2">
      <c r="A84" s="65">
        <v>75</v>
      </c>
      <c r="B84" s="2">
        <v>344</v>
      </c>
      <c r="C84" s="2">
        <v>25844</v>
      </c>
      <c r="D84" s="2">
        <v>23639</v>
      </c>
      <c r="E84" s="3">
        <v>0.50539999999999996</v>
      </c>
      <c r="F84" s="4">
        <f t="shared" si="10"/>
        <v>1.3903764929369683E-2</v>
      </c>
      <c r="G84" s="4">
        <f t="shared" si="7"/>
        <v>1.3808804513025606E-2</v>
      </c>
      <c r="H84" s="2">
        <f t="shared" si="13"/>
        <v>87845.488994091997</v>
      </c>
      <c r="I84" s="2">
        <f t="shared" si="11"/>
        <v>1213.0411848705587</v>
      </c>
      <c r="J84" s="2">
        <f t="shared" si="8"/>
        <v>87245.51882405502</v>
      </c>
      <c r="K84" s="2">
        <f t="shared" si="9"/>
        <v>1291080.8508746587</v>
      </c>
      <c r="L84" s="15">
        <f t="shared" si="12"/>
        <v>14.697178712972839</v>
      </c>
      <c r="N84" s="6"/>
    </row>
    <row r="85" spans="1:14" x14ac:dyDescent="0.2">
      <c r="A85" s="65">
        <v>76</v>
      </c>
      <c r="B85" s="2">
        <v>382</v>
      </c>
      <c r="C85" s="2">
        <v>24070</v>
      </c>
      <c r="D85" s="2">
        <v>25450</v>
      </c>
      <c r="E85" s="3">
        <v>0.52739999999999998</v>
      </c>
      <c r="F85" s="4">
        <f t="shared" si="10"/>
        <v>1.5428109854604201E-2</v>
      </c>
      <c r="G85" s="4">
        <f t="shared" si="7"/>
        <v>1.5316432769769335E-2</v>
      </c>
      <c r="H85" s="2">
        <f t="shared" si="13"/>
        <v>86632.447809221441</v>
      </c>
      <c r="I85" s="2">
        <f t="shared" si="11"/>
        <v>1326.9000625504909</v>
      </c>
      <c r="J85" s="2">
        <f t="shared" si="8"/>
        <v>86005.354839660082</v>
      </c>
      <c r="K85" s="2">
        <f t="shared" si="9"/>
        <v>1203835.3320506036</v>
      </c>
      <c r="L85" s="15">
        <f t="shared" si="12"/>
        <v>13.895894234705711</v>
      </c>
      <c r="N85" s="6"/>
    </row>
    <row r="86" spans="1:14" x14ac:dyDescent="0.2">
      <c r="A86" s="65">
        <v>77</v>
      </c>
      <c r="B86" s="2">
        <v>420</v>
      </c>
      <c r="C86" s="2">
        <v>23915</v>
      </c>
      <c r="D86" s="2">
        <v>23665</v>
      </c>
      <c r="E86" s="3">
        <v>0.52029999999999998</v>
      </c>
      <c r="F86" s="4">
        <f t="shared" si="10"/>
        <v>1.7654476670870115E-2</v>
      </c>
      <c r="G86" s="4">
        <f t="shared" si="7"/>
        <v>1.750621908432971E-2</v>
      </c>
      <c r="H86" s="2">
        <f t="shared" si="13"/>
        <v>85305.547746670956</v>
      </c>
      <c r="I86" s="2">
        <f t="shared" si="11"/>
        <v>1493.3776079619704</v>
      </c>
      <c r="J86" s="2">
        <f t="shared" si="8"/>
        <v>84589.174508131604</v>
      </c>
      <c r="K86" s="2">
        <f t="shared" si="9"/>
        <v>1117829.9772109436</v>
      </c>
      <c r="L86" s="15">
        <f t="shared" si="12"/>
        <v>13.103836816458012</v>
      </c>
      <c r="N86" s="6"/>
    </row>
    <row r="87" spans="1:14" x14ac:dyDescent="0.2">
      <c r="A87" s="65">
        <v>78</v>
      </c>
      <c r="B87" s="2">
        <v>451</v>
      </c>
      <c r="C87" s="2">
        <v>24075</v>
      </c>
      <c r="D87" s="2">
        <v>23452</v>
      </c>
      <c r="E87" s="3">
        <v>0.49320000000000003</v>
      </c>
      <c r="F87" s="4">
        <f t="shared" si="10"/>
        <v>1.8978685799650726E-2</v>
      </c>
      <c r="G87" s="4">
        <f t="shared" si="7"/>
        <v>1.8797880306001817E-2</v>
      </c>
      <c r="H87" s="2">
        <f t="shared" si="13"/>
        <v>83812.170138708985</v>
      </c>
      <c r="I87" s="2">
        <f t="shared" si="11"/>
        <v>1575.4911424537113</v>
      </c>
      <c r="J87" s="2">
        <f t="shared" si="8"/>
        <v>83013.711227713444</v>
      </c>
      <c r="K87" s="2">
        <f t="shared" si="9"/>
        <v>1033240.802702812</v>
      </c>
      <c r="L87" s="15">
        <f t="shared" si="12"/>
        <v>12.328052131245384</v>
      </c>
      <c r="N87" s="6"/>
    </row>
    <row r="88" spans="1:14" x14ac:dyDescent="0.2">
      <c r="A88" s="65">
        <v>79</v>
      </c>
      <c r="B88" s="2">
        <v>535</v>
      </c>
      <c r="C88" s="2">
        <v>23028</v>
      </c>
      <c r="D88" s="2">
        <v>23598</v>
      </c>
      <c r="E88" s="3">
        <v>0.50229999999999997</v>
      </c>
      <c r="F88" s="4">
        <f t="shared" si="10"/>
        <v>2.2948569467678977E-2</v>
      </c>
      <c r="G88" s="4">
        <f t="shared" si="7"/>
        <v>2.2689422163820638E-2</v>
      </c>
      <c r="H88" s="2">
        <f t="shared" si="13"/>
        <v>82236.678996255272</v>
      </c>
      <c r="I88" s="2">
        <f t="shared" si="11"/>
        <v>1865.9027270966376</v>
      </c>
      <c r="J88" s="2">
        <f t="shared" si="8"/>
        <v>81308.019208979284</v>
      </c>
      <c r="K88" s="2">
        <f t="shared" si="9"/>
        <v>950227.09147509863</v>
      </c>
      <c r="L88" s="15">
        <f t="shared" si="12"/>
        <v>11.554784350160446</v>
      </c>
      <c r="N88" s="6"/>
    </row>
    <row r="89" spans="1:14" x14ac:dyDescent="0.2">
      <c r="A89" s="65">
        <v>80</v>
      </c>
      <c r="B89" s="2">
        <v>595</v>
      </c>
      <c r="C89" s="2">
        <v>21384</v>
      </c>
      <c r="D89" s="2">
        <v>22477</v>
      </c>
      <c r="E89" s="3">
        <v>0.51859999999999995</v>
      </c>
      <c r="F89" s="4">
        <f t="shared" si="10"/>
        <v>2.7131164360137707E-2</v>
      </c>
      <c r="G89" s="4">
        <f t="shared" si="7"/>
        <v>2.6781374368820398E-2</v>
      </c>
      <c r="H89" s="2">
        <f t="shared" si="13"/>
        <v>80370.776269158639</v>
      </c>
      <c r="I89" s="2">
        <f t="shared" si="11"/>
        <v>2152.439847577044</v>
      </c>
      <c r="J89" s="2">
        <f t="shared" si="8"/>
        <v>79334.591726535058</v>
      </c>
      <c r="K89" s="2">
        <f t="shared" si="9"/>
        <v>868919.0722661193</v>
      </c>
      <c r="L89" s="15">
        <f t="shared" si="12"/>
        <v>10.811380860079574</v>
      </c>
      <c r="N89" s="6"/>
    </row>
    <row r="90" spans="1:14" x14ac:dyDescent="0.2">
      <c r="A90" s="65">
        <v>81</v>
      </c>
      <c r="B90" s="2">
        <v>664</v>
      </c>
      <c r="C90" s="2">
        <v>21044</v>
      </c>
      <c r="D90" s="2">
        <v>20709</v>
      </c>
      <c r="E90" s="3">
        <v>0.48949999999999999</v>
      </c>
      <c r="F90" s="4">
        <f t="shared" si="10"/>
        <v>3.180609776543003E-2</v>
      </c>
      <c r="G90" s="4">
        <f t="shared" si="7"/>
        <v>3.1297913145651439E-2</v>
      </c>
      <c r="H90" s="2">
        <f t="shared" si="13"/>
        <v>78218.336421581596</v>
      </c>
      <c r="I90" s="2">
        <f t="shared" si="11"/>
        <v>2448.0706997200055</v>
      </c>
      <c r="J90" s="2">
        <f t="shared" si="8"/>
        <v>76968.59632937453</v>
      </c>
      <c r="K90" s="2">
        <f t="shared" si="9"/>
        <v>789584.4805395843</v>
      </c>
      <c r="L90" s="15">
        <f t="shared" si="12"/>
        <v>10.094621244357304</v>
      </c>
      <c r="N90" s="6"/>
    </row>
    <row r="91" spans="1:14" x14ac:dyDescent="0.2">
      <c r="A91" s="65">
        <v>82</v>
      </c>
      <c r="B91" s="2">
        <v>715</v>
      </c>
      <c r="C91" s="2">
        <v>19558</v>
      </c>
      <c r="D91" s="2">
        <v>20361</v>
      </c>
      <c r="E91" s="3">
        <v>0.50470000000000004</v>
      </c>
      <c r="F91" s="4">
        <f t="shared" si="10"/>
        <v>3.582254064480573E-2</v>
      </c>
      <c r="G91" s="4">
        <f t="shared" si="7"/>
        <v>3.5198025444923342E-2</v>
      </c>
      <c r="H91" s="2">
        <f t="shared" si="13"/>
        <v>75770.265721861593</v>
      </c>
      <c r="I91" s="2">
        <f t="shared" si="11"/>
        <v>2666.9637408466874</v>
      </c>
      <c r="J91" s="2">
        <f t="shared" si="8"/>
        <v>74449.318581020241</v>
      </c>
      <c r="K91" s="2">
        <f t="shared" si="9"/>
        <v>712615.88421020971</v>
      </c>
      <c r="L91" s="15">
        <f t="shared" si="12"/>
        <v>9.4049542709285028</v>
      </c>
      <c r="N91" s="6"/>
    </row>
    <row r="92" spans="1:14" x14ac:dyDescent="0.2">
      <c r="A92" s="65">
        <v>83</v>
      </c>
      <c r="B92" s="2">
        <v>850</v>
      </c>
      <c r="C92" s="2">
        <v>18755</v>
      </c>
      <c r="D92" s="2">
        <v>18820</v>
      </c>
      <c r="E92" s="3">
        <v>0.53129999999999999</v>
      </c>
      <c r="F92" s="4">
        <f t="shared" si="10"/>
        <v>4.5242847638057221E-2</v>
      </c>
      <c r="G92" s="4">
        <f t="shared" si="7"/>
        <v>4.4303380165480945E-2</v>
      </c>
      <c r="H92" s="2">
        <f t="shared" si="13"/>
        <v>73103.301981014913</v>
      </c>
      <c r="I92" s="2">
        <f t="shared" si="11"/>
        <v>3238.7233790168598</v>
      </c>
      <c r="J92" s="2">
        <f t="shared" si="8"/>
        <v>71585.312333269714</v>
      </c>
      <c r="K92" s="2">
        <f t="shared" si="9"/>
        <v>638166.56562918948</v>
      </c>
      <c r="L92" s="15">
        <f t="shared" si="12"/>
        <v>8.7296544524749748</v>
      </c>
      <c r="N92" s="6"/>
    </row>
    <row r="93" spans="1:14" x14ac:dyDescent="0.2">
      <c r="A93" s="65">
        <v>84</v>
      </c>
      <c r="B93" s="2">
        <v>836</v>
      </c>
      <c r="C93" s="2">
        <v>16551</v>
      </c>
      <c r="D93" s="2">
        <v>17890</v>
      </c>
      <c r="E93" s="3">
        <v>0.5071</v>
      </c>
      <c r="F93" s="4">
        <f t="shared" si="10"/>
        <v>4.8546790162887259E-2</v>
      </c>
      <c r="G93" s="4">
        <f t="shared" si="7"/>
        <v>4.741227543737201E-2</v>
      </c>
      <c r="H93" s="2">
        <f t="shared" si="13"/>
        <v>69864.578601998059</v>
      </c>
      <c r="I93" s="2">
        <f t="shared" si="11"/>
        <v>3312.4386439938589</v>
      </c>
      <c r="J93" s="2">
        <f t="shared" si="8"/>
        <v>68231.877594373495</v>
      </c>
      <c r="K93" s="2">
        <f t="shared" si="9"/>
        <v>566581.25329591974</v>
      </c>
      <c r="L93" s="15">
        <f t="shared" si="12"/>
        <v>8.1097068734014535</v>
      </c>
      <c r="N93" s="6"/>
    </row>
    <row r="94" spans="1:14" x14ac:dyDescent="0.2">
      <c r="A94" s="65">
        <v>85</v>
      </c>
      <c r="B94" s="2">
        <v>934</v>
      </c>
      <c r="C94" s="2">
        <v>15500</v>
      </c>
      <c r="D94" s="2">
        <v>15710</v>
      </c>
      <c r="E94" s="3">
        <v>0.51239999999999997</v>
      </c>
      <c r="F94" s="4">
        <f t="shared" si="10"/>
        <v>5.9852611342518423E-2</v>
      </c>
      <c r="G94" s="4">
        <f t="shared" si="7"/>
        <v>5.8155396499508384E-2</v>
      </c>
      <c r="H94" s="2">
        <f t="shared" si="13"/>
        <v>66552.139958004205</v>
      </c>
      <c r="I94" s="2">
        <f t="shared" si="11"/>
        <v>3870.3660871485099</v>
      </c>
      <c r="J94" s="2">
        <f t="shared" si="8"/>
        <v>64664.949453910587</v>
      </c>
      <c r="K94" s="2">
        <f t="shared" si="9"/>
        <v>498349.3757015462</v>
      </c>
      <c r="L94" s="15">
        <f t="shared" si="12"/>
        <v>7.4881044548832705</v>
      </c>
      <c r="N94" s="6"/>
    </row>
    <row r="95" spans="1:14" x14ac:dyDescent="0.2">
      <c r="A95" s="65">
        <v>86</v>
      </c>
      <c r="B95" s="2">
        <v>919</v>
      </c>
      <c r="C95" s="2">
        <v>13810</v>
      </c>
      <c r="D95" s="2">
        <v>14529</v>
      </c>
      <c r="E95" s="3">
        <v>0.50090000000000001</v>
      </c>
      <c r="F95" s="4">
        <f t="shared" si="10"/>
        <v>6.4857616711951727E-2</v>
      </c>
      <c r="G95" s="4">
        <f t="shared" si="7"/>
        <v>6.2823977148916521E-2</v>
      </c>
      <c r="H95" s="2">
        <f t="shared" si="13"/>
        <v>62681.773870855694</v>
      </c>
      <c r="I95" s="2">
        <f t="shared" si="11"/>
        <v>3937.9183293161909</v>
      </c>
      <c r="J95" s="2">
        <f t="shared" si="8"/>
        <v>60716.358832693979</v>
      </c>
      <c r="K95" s="2">
        <f t="shared" si="9"/>
        <v>433684.42624763562</v>
      </c>
      <c r="L95" s="15">
        <f t="shared" si="12"/>
        <v>6.9188282249504125</v>
      </c>
      <c r="N95" s="6"/>
    </row>
    <row r="96" spans="1:14" x14ac:dyDescent="0.2">
      <c r="A96" s="65">
        <v>87</v>
      </c>
      <c r="B96" s="2">
        <v>1017</v>
      </c>
      <c r="C96" s="2">
        <v>12493</v>
      </c>
      <c r="D96" s="2">
        <v>12800</v>
      </c>
      <c r="E96" s="3">
        <v>0.48520000000000002</v>
      </c>
      <c r="F96" s="4">
        <f t="shared" si="10"/>
        <v>8.041750682006879E-2</v>
      </c>
      <c r="G96" s="4">
        <f t="shared" si="7"/>
        <v>7.7220654169646533E-2</v>
      </c>
      <c r="H96" s="2">
        <f t="shared" si="13"/>
        <v>58743.855541539502</v>
      </c>
      <c r="I96" s="2">
        <f t="shared" si="11"/>
        <v>4536.2389533648957</v>
      </c>
      <c r="J96" s="2">
        <f t="shared" si="8"/>
        <v>56408.599728347253</v>
      </c>
      <c r="K96" s="2">
        <f t="shared" si="9"/>
        <v>372968.06741494167</v>
      </c>
      <c r="L96" s="15">
        <f t="shared" si="12"/>
        <v>6.3490566626360607</v>
      </c>
      <c r="N96" s="6"/>
    </row>
    <row r="97" spans="1:14" x14ac:dyDescent="0.2">
      <c r="A97" s="65">
        <v>88</v>
      </c>
      <c r="B97" s="2">
        <v>1065</v>
      </c>
      <c r="C97" s="2">
        <v>11172</v>
      </c>
      <c r="D97" s="2">
        <v>11509</v>
      </c>
      <c r="E97" s="3">
        <v>0.51139999999999997</v>
      </c>
      <c r="F97" s="4">
        <f t="shared" si="10"/>
        <v>9.391120320973502E-2</v>
      </c>
      <c r="G97" s="4">
        <f t="shared" si="7"/>
        <v>8.9791135701048297E-2</v>
      </c>
      <c r="H97" s="2">
        <f t="shared" si="13"/>
        <v>54207.616588174606</v>
      </c>
      <c r="I97" s="2">
        <f t="shared" si="11"/>
        <v>4867.3634570991826</v>
      </c>
      <c r="J97" s="2">
        <f t="shared" si="8"/>
        <v>51829.422803035945</v>
      </c>
      <c r="K97" s="2">
        <f t="shared" si="9"/>
        <v>316559.46768659441</v>
      </c>
      <c r="L97" s="15">
        <f t="shared" si="12"/>
        <v>5.8397599380093732</v>
      </c>
      <c r="N97" s="6"/>
    </row>
    <row r="98" spans="1:14" x14ac:dyDescent="0.2">
      <c r="A98" s="65">
        <v>89</v>
      </c>
      <c r="B98" s="2">
        <v>1042</v>
      </c>
      <c r="C98" s="2">
        <v>10045</v>
      </c>
      <c r="D98" s="2">
        <v>10091</v>
      </c>
      <c r="E98" s="3">
        <v>0.48509999999999998</v>
      </c>
      <c r="F98" s="4">
        <f t="shared" si="10"/>
        <v>0.10349622566547477</v>
      </c>
      <c r="G98" s="4">
        <f t="shared" si="7"/>
        <v>9.8259933508766592E-2</v>
      </c>
      <c r="H98" s="2">
        <f t="shared" si="13"/>
        <v>49340.25313107542</v>
      </c>
      <c r="I98" s="2">
        <f t="shared" si="11"/>
        <v>4848.1699919651837</v>
      </c>
      <c r="J98" s="2">
        <f t="shared" si="8"/>
        <v>46843.930402212551</v>
      </c>
      <c r="K98" s="2">
        <f>K99+J98</f>
        <v>264730.04488355847</v>
      </c>
      <c r="L98" s="15">
        <f t="shared" si="12"/>
        <v>5.3653969747639279</v>
      </c>
      <c r="N98" s="6"/>
    </row>
    <row r="99" spans="1:14" x14ac:dyDescent="0.2">
      <c r="A99" s="65">
        <v>90</v>
      </c>
      <c r="B99" s="26">
        <v>1079</v>
      </c>
      <c r="C99" s="2">
        <v>8205</v>
      </c>
      <c r="D99" s="2">
        <v>8932</v>
      </c>
      <c r="E99" s="3">
        <v>0.49249999999999999</v>
      </c>
      <c r="F99" s="4">
        <f t="shared" ref="F99:F108" si="14">B99/((C99+D99)/2)</f>
        <v>0.12592635817237557</v>
      </c>
      <c r="G99" s="4">
        <f t="shared" ref="G99:G108" si="15">F99/((1+(1-E99)*F99))</f>
        <v>0.1183621162246873</v>
      </c>
      <c r="H99" s="2">
        <f t="shared" ref="H99:H108" si="16">H98-I98</f>
        <v>44492.08313911024</v>
      </c>
      <c r="I99" s="2">
        <f t="shared" ref="I99:I108" si="17">H99*G99</f>
        <v>5266.1771155898168</v>
      </c>
      <c r="J99" s="2">
        <f t="shared" ref="J99:J108" si="18">H100+I99*E99</f>
        <v>41819.498252948411</v>
      </c>
      <c r="K99" s="2">
        <f t="shared" ref="K99:K108" si="19">K100+J99</f>
        <v>217886.11448134593</v>
      </c>
      <c r="L99" s="15">
        <f t="shared" ref="L99:L108" si="20">K99/H99</f>
        <v>4.897188423389772</v>
      </c>
      <c r="N99" s="6"/>
    </row>
    <row r="100" spans="1:14" x14ac:dyDescent="0.2">
      <c r="A100" s="65">
        <v>91</v>
      </c>
      <c r="B100" s="26">
        <v>938</v>
      </c>
      <c r="C100" s="2">
        <v>6641</v>
      </c>
      <c r="D100" s="2">
        <v>7167</v>
      </c>
      <c r="E100" s="3">
        <v>0.49790000000000001</v>
      </c>
      <c r="F100" s="4">
        <f t="shared" si="14"/>
        <v>0.13586326767091542</v>
      </c>
      <c r="G100" s="4">
        <f t="shared" si="15"/>
        <v>0.12718696149779488</v>
      </c>
      <c r="H100" s="2">
        <f t="shared" si="16"/>
        <v>39225.906023520423</v>
      </c>
      <c r="I100" s="2">
        <f t="shared" si="17"/>
        <v>4989.0237991296126</v>
      </c>
      <c r="J100" s="2">
        <f t="shared" si="18"/>
        <v>36720.917173977439</v>
      </c>
      <c r="K100" s="2">
        <f t="shared" si="19"/>
        <v>176066.6162283975</v>
      </c>
      <c r="L100" s="15">
        <f t="shared" si="20"/>
        <v>4.4885289870124456</v>
      </c>
      <c r="N100" s="6"/>
    </row>
    <row r="101" spans="1:14" x14ac:dyDescent="0.2">
      <c r="A101" s="65">
        <v>92</v>
      </c>
      <c r="B101" s="26">
        <v>822</v>
      </c>
      <c r="C101" s="2">
        <v>4958</v>
      </c>
      <c r="D101" s="2">
        <v>5687</v>
      </c>
      <c r="E101" s="3">
        <v>0.48849999999999999</v>
      </c>
      <c r="F101" s="4">
        <f t="shared" si="14"/>
        <v>0.15443870361672146</v>
      </c>
      <c r="G101" s="4">
        <f t="shared" si="15"/>
        <v>0.14313193926539186</v>
      </c>
      <c r="H101" s="2">
        <f t="shared" si="16"/>
        <v>34236.882224390807</v>
      </c>
      <c r="I101" s="2">
        <f t="shared" si="17"/>
        <v>4900.3913471778797</v>
      </c>
      <c r="J101" s="2">
        <f t="shared" si="18"/>
        <v>31730.33205030932</v>
      </c>
      <c r="K101" s="2">
        <f t="shared" si="19"/>
        <v>139345.69905442005</v>
      </c>
      <c r="L101" s="15">
        <f t="shared" si="20"/>
        <v>4.0700463944450043</v>
      </c>
      <c r="N101" s="6"/>
    </row>
    <row r="102" spans="1:14" x14ac:dyDescent="0.2">
      <c r="A102" s="65">
        <v>93</v>
      </c>
      <c r="B102" s="26">
        <v>738</v>
      </c>
      <c r="C102" s="2">
        <v>4074</v>
      </c>
      <c r="D102" s="2">
        <v>4168</v>
      </c>
      <c r="E102" s="3">
        <v>0.4783</v>
      </c>
      <c r="F102" s="4">
        <f t="shared" si="14"/>
        <v>0.17908274690609075</v>
      </c>
      <c r="G102" s="4">
        <f t="shared" si="15"/>
        <v>0.16378109382956724</v>
      </c>
      <c r="H102" s="2">
        <f t="shared" si="16"/>
        <v>29336.490877212927</v>
      </c>
      <c r="I102" s="2">
        <f t="shared" si="17"/>
        <v>4804.7625649910533</v>
      </c>
      <c r="J102" s="2">
        <f t="shared" si="18"/>
        <v>26829.846247057092</v>
      </c>
      <c r="K102" s="2">
        <f t="shared" si="19"/>
        <v>107615.36700411074</v>
      </c>
      <c r="L102" s="15">
        <f t="shared" si="20"/>
        <v>3.6683108233541595</v>
      </c>
      <c r="N102" s="6"/>
    </row>
    <row r="103" spans="1:14" x14ac:dyDescent="0.2">
      <c r="A103" s="65">
        <v>94</v>
      </c>
      <c r="B103" s="26">
        <v>664</v>
      </c>
      <c r="C103" s="2">
        <v>3233</v>
      </c>
      <c r="D103" s="2">
        <v>3343</v>
      </c>
      <c r="E103" s="3">
        <v>0.47820000000000001</v>
      </c>
      <c r="F103" s="4">
        <f t="shared" si="14"/>
        <v>0.20194647201946472</v>
      </c>
      <c r="G103" s="4">
        <f t="shared" si="15"/>
        <v>0.18269487710357743</v>
      </c>
      <c r="H103" s="2">
        <f t="shared" si="16"/>
        <v>24531.728312221872</v>
      </c>
      <c r="I103" s="2">
        <f t="shared" si="17"/>
        <v>4481.8210891397257</v>
      </c>
      <c r="J103" s="2">
        <f t="shared" si="18"/>
        <v>22193.114067908766</v>
      </c>
      <c r="K103" s="2">
        <f t="shared" si="19"/>
        <v>80785.520757053644</v>
      </c>
      <c r="L103" s="15">
        <f t="shared" si="20"/>
        <v>3.2931035159396314</v>
      </c>
      <c r="N103" s="6"/>
    </row>
    <row r="104" spans="1:14" x14ac:dyDescent="0.2">
      <c r="A104" s="65">
        <v>95</v>
      </c>
      <c r="B104" s="26">
        <v>593</v>
      </c>
      <c r="C104" s="2">
        <v>2467</v>
      </c>
      <c r="D104" s="2">
        <v>2598</v>
      </c>
      <c r="E104" s="3">
        <v>0.4597</v>
      </c>
      <c r="F104" s="4">
        <f t="shared" si="14"/>
        <v>0.23415597235932872</v>
      </c>
      <c r="G104" s="4">
        <f t="shared" si="15"/>
        <v>0.20785882312858092</v>
      </c>
      <c r="H104" s="2">
        <f t="shared" si="16"/>
        <v>20049.907223082148</v>
      </c>
      <c r="I104" s="2">
        <f t="shared" si="17"/>
        <v>4167.5501192270895</v>
      </c>
      <c r="J104" s="2">
        <f t="shared" si="18"/>
        <v>17798.17989366375</v>
      </c>
      <c r="K104" s="2">
        <f t="shared" si="19"/>
        <v>58592.406689144875</v>
      </c>
      <c r="L104" s="15">
        <f t="shared" si="20"/>
        <v>2.9223280705105341</v>
      </c>
      <c r="N104" s="6"/>
    </row>
    <row r="105" spans="1:14" x14ac:dyDescent="0.2">
      <c r="A105" s="65">
        <v>96</v>
      </c>
      <c r="B105" s="26">
        <v>482</v>
      </c>
      <c r="C105" s="2">
        <v>1993</v>
      </c>
      <c r="D105" s="2">
        <v>1944</v>
      </c>
      <c r="E105" s="3">
        <v>0.49030000000000001</v>
      </c>
      <c r="F105" s="4">
        <f t="shared" si="14"/>
        <v>0.24485648971297944</v>
      </c>
      <c r="G105" s="4">
        <f t="shared" si="15"/>
        <v>0.21768826444372927</v>
      </c>
      <c r="H105" s="2">
        <f t="shared" si="16"/>
        <v>15882.357103855058</v>
      </c>
      <c r="I105" s="2">
        <f t="shared" si="17"/>
        <v>3457.402753213742</v>
      </c>
      <c r="J105" s="2">
        <f t="shared" si="18"/>
        <v>14120.118920542014</v>
      </c>
      <c r="K105" s="2">
        <f t="shared" si="19"/>
        <v>40794.226795481125</v>
      </c>
      <c r="L105" s="15">
        <f t="shared" si="20"/>
        <v>2.5685247176301882</v>
      </c>
      <c r="N105" s="6"/>
    </row>
    <row r="106" spans="1:14" x14ac:dyDescent="0.2">
      <c r="A106" s="65">
        <v>97</v>
      </c>
      <c r="B106" s="26">
        <v>421</v>
      </c>
      <c r="C106" s="2">
        <v>1461</v>
      </c>
      <c r="D106" s="2">
        <v>1529</v>
      </c>
      <c r="E106" s="3">
        <v>0.48970000000000002</v>
      </c>
      <c r="F106" s="4">
        <f t="shared" si="14"/>
        <v>0.28160535117056856</v>
      </c>
      <c r="G106" s="4">
        <f t="shared" si="15"/>
        <v>0.2462224015246372</v>
      </c>
      <c r="H106" s="2">
        <f t="shared" si="16"/>
        <v>12424.954350641316</v>
      </c>
      <c r="I106" s="2">
        <f t="shared" si="17"/>
        <v>3059.302099048894</v>
      </c>
      <c r="J106" s="2">
        <f t="shared" si="18"/>
        <v>10863.792489496665</v>
      </c>
      <c r="K106" s="2">
        <f t="shared" si="19"/>
        <v>26674.107874939109</v>
      </c>
      <c r="L106" s="15">
        <f t="shared" si="20"/>
        <v>2.1468173743078842</v>
      </c>
      <c r="N106" s="6"/>
    </row>
    <row r="107" spans="1:14" x14ac:dyDescent="0.2">
      <c r="A107" s="65">
        <v>98</v>
      </c>
      <c r="B107" s="26">
        <v>319</v>
      </c>
      <c r="C107" s="2">
        <v>1101</v>
      </c>
      <c r="D107" s="2">
        <v>1097</v>
      </c>
      <c r="E107" s="3">
        <v>0.49490000000000001</v>
      </c>
      <c r="F107" s="4">
        <f t="shared" si="14"/>
        <v>0.29026387625113742</v>
      </c>
      <c r="G107" s="4">
        <f t="shared" si="15"/>
        <v>0.25314910744306784</v>
      </c>
      <c r="H107" s="2">
        <f t="shared" si="16"/>
        <v>9365.6522515924225</v>
      </c>
      <c r="I107" s="2">
        <f t="shared" si="17"/>
        <v>2370.9065081127806</v>
      </c>
      <c r="J107" s="2">
        <f t="shared" si="18"/>
        <v>8168.1073743446568</v>
      </c>
      <c r="K107" s="2">
        <f t="shared" si="19"/>
        <v>15810.315385442442</v>
      </c>
      <c r="L107" s="15">
        <f t="shared" si="20"/>
        <v>1.6881168508850248</v>
      </c>
      <c r="N107" s="6"/>
    </row>
    <row r="108" spans="1:14" x14ac:dyDescent="0.2">
      <c r="A108" s="65">
        <v>99</v>
      </c>
      <c r="B108" s="26">
        <v>248</v>
      </c>
      <c r="C108" s="2">
        <v>691</v>
      </c>
      <c r="D108" s="2">
        <v>795</v>
      </c>
      <c r="E108" s="3">
        <v>0.45569999999999999</v>
      </c>
      <c r="F108" s="4">
        <f t="shared" si="14"/>
        <v>0.33378196500672946</v>
      </c>
      <c r="G108" s="4">
        <f t="shared" si="15"/>
        <v>0.2824645119787732</v>
      </c>
      <c r="H108" s="2">
        <f t="shared" si="16"/>
        <v>6994.7457434796415</v>
      </c>
      <c r="I108" s="2">
        <f t="shared" si="17"/>
        <v>1975.767442847578</v>
      </c>
      <c r="J108" s="2">
        <f t="shared" si="18"/>
        <v>5919.3355243377046</v>
      </c>
      <c r="K108" s="2">
        <f t="shared" si="19"/>
        <v>7642.208011097784</v>
      </c>
      <c r="L108" s="15">
        <f t="shared" si="20"/>
        <v>1.0925640890123409</v>
      </c>
      <c r="N108" s="6"/>
    </row>
    <row r="109" spans="1:14" x14ac:dyDescent="0.2">
      <c r="A109" s="65" t="s">
        <v>52</v>
      </c>
      <c r="B109" s="8">
        <v>426</v>
      </c>
      <c r="C109" s="2">
        <v>1184</v>
      </c>
      <c r="D109" s="2">
        <v>1298</v>
      </c>
      <c r="E109" s="7"/>
      <c r="F109" s="4">
        <f>B109/((C109+D109)/2)</f>
        <v>0.34327155519742142</v>
      </c>
      <c r="G109" s="4">
        <v>1</v>
      </c>
      <c r="H109" s="2">
        <f>H108-I108</f>
        <v>5018.9783006320631</v>
      </c>
      <c r="I109" s="2">
        <f>H109*G109</f>
        <v>5018.9783006320631</v>
      </c>
      <c r="J109" s="8">
        <f>H109*F109</f>
        <v>1722.8724867600797</v>
      </c>
      <c r="K109" s="2">
        <f>J109</f>
        <v>1722.8724867600797</v>
      </c>
      <c r="L109" s="15">
        <f>K109/H109</f>
        <v>0.34327155519742142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79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40544</v>
      </c>
      <c r="D7" s="74">
        <v>40909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99</v>
      </c>
      <c r="C9" s="2">
        <v>35104</v>
      </c>
      <c r="D9" s="2">
        <v>34060</v>
      </c>
      <c r="E9" s="3">
        <v>0.15679999999999999</v>
      </c>
      <c r="F9" s="4">
        <f>B9/((C9+D9)/2)</f>
        <v>2.8627609739170666E-3</v>
      </c>
      <c r="G9" s="4">
        <f t="shared" ref="G9:G72" si="0">F9/((1+(1-E9)*F9))</f>
        <v>2.8558672529206343E-3</v>
      </c>
      <c r="H9" s="2">
        <v>100000</v>
      </c>
      <c r="I9" s="2">
        <f>H9*G9</f>
        <v>285.58672529206342</v>
      </c>
      <c r="J9" s="2">
        <f t="shared" ref="J9:J72" si="1">H10+I9*E9</f>
        <v>99759.193273233745</v>
      </c>
      <c r="K9" s="2">
        <f t="shared" ref="K9:K72" si="2">K10+J9</f>
        <v>8625400.4552311189</v>
      </c>
      <c r="L9" s="64">
        <f>K9/H9</f>
        <v>86.254004552311187</v>
      </c>
      <c r="M9" s="5"/>
      <c r="N9" s="6"/>
    </row>
    <row r="10" spans="1:14" x14ac:dyDescent="0.2">
      <c r="A10" s="65">
        <v>1</v>
      </c>
      <c r="B10" s="2">
        <v>6</v>
      </c>
      <c r="C10" s="2">
        <v>36431</v>
      </c>
      <c r="D10" s="2">
        <v>35863</v>
      </c>
      <c r="E10" s="3">
        <v>0.47170000000000001</v>
      </c>
      <c r="F10" s="4">
        <f t="shared" ref="F10:F73" si="3">B10/((C10+D10)/2)</f>
        <v>1.6598887874512408E-4</v>
      </c>
      <c r="G10" s="4">
        <f t="shared" si="0"/>
        <v>1.659743241371995E-4</v>
      </c>
      <c r="H10" s="2">
        <f>H9-I9</f>
        <v>99714.413274707942</v>
      </c>
      <c r="I10" s="2">
        <f t="shared" ref="I10:I73" si="4">H10*G10</f>
        <v>16.550032350007044</v>
      </c>
      <c r="J10" s="2">
        <f t="shared" si="1"/>
        <v>99705.669892617443</v>
      </c>
      <c r="K10" s="2">
        <f t="shared" si="2"/>
        <v>8525641.2619578857</v>
      </c>
      <c r="L10" s="15">
        <f t="shared" ref="L10:L73" si="5">K10/H10</f>
        <v>85.500590957399453</v>
      </c>
      <c r="N10" s="6"/>
    </row>
    <row r="11" spans="1:14" x14ac:dyDescent="0.2">
      <c r="A11" s="65">
        <v>2</v>
      </c>
      <c r="B11" s="2">
        <v>5</v>
      </c>
      <c r="C11" s="2">
        <v>37438</v>
      </c>
      <c r="D11" s="2">
        <v>36008</v>
      </c>
      <c r="E11" s="3">
        <v>0.56710000000000005</v>
      </c>
      <c r="F11" s="4">
        <f t="shared" si="3"/>
        <v>1.3615445361217764E-4</v>
      </c>
      <c r="G11" s="4">
        <f t="shared" si="0"/>
        <v>1.3614642896970548E-4</v>
      </c>
      <c r="H11" s="2">
        <f t="shared" ref="H11:H74" si="6">H10-I10</f>
        <v>99697.86324235794</v>
      </c>
      <c r="I11" s="2">
        <f t="shared" si="4"/>
        <v>13.573508056357097</v>
      </c>
      <c r="J11" s="2">
        <f t="shared" si="1"/>
        <v>99691.987270720332</v>
      </c>
      <c r="K11" s="2">
        <f t="shared" si="2"/>
        <v>8425935.5920652691</v>
      </c>
      <c r="L11" s="15">
        <f t="shared" si="5"/>
        <v>84.514705912828433</v>
      </c>
      <c r="N11" s="6"/>
    </row>
    <row r="12" spans="1:14" x14ac:dyDescent="0.2">
      <c r="A12" s="65">
        <v>3</v>
      </c>
      <c r="B12" s="8">
        <v>2</v>
      </c>
      <c r="C12" s="2">
        <v>35673</v>
      </c>
      <c r="D12" s="2">
        <v>37282</v>
      </c>
      <c r="E12" s="3">
        <v>0.64380000000000004</v>
      </c>
      <c r="F12" s="4">
        <f t="shared" si="3"/>
        <v>5.4828318826673976E-5</v>
      </c>
      <c r="G12" s="4">
        <f t="shared" si="0"/>
        <v>5.4827248058898843E-5</v>
      </c>
      <c r="H12" s="2">
        <f t="shared" si="6"/>
        <v>99684.289734301579</v>
      </c>
      <c r="I12" s="2">
        <f t="shared" si="4"/>
        <v>5.4654152808376963</v>
      </c>
      <c r="J12" s="2">
        <f t="shared" si="1"/>
        <v>99682.342953378553</v>
      </c>
      <c r="K12" s="2">
        <f t="shared" si="2"/>
        <v>8326243.6047945479</v>
      </c>
      <c r="L12" s="15">
        <f t="shared" si="5"/>
        <v>83.526136635846129</v>
      </c>
      <c r="N12" s="6"/>
    </row>
    <row r="13" spans="1:14" x14ac:dyDescent="0.2">
      <c r="A13" s="65">
        <v>4</v>
      </c>
      <c r="B13" s="2">
        <v>2</v>
      </c>
      <c r="C13" s="2">
        <v>34694</v>
      </c>
      <c r="D13" s="2">
        <v>35425</v>
      </c>
      <c r="E13" s="3">
        <v>0.42049999999999998</v>
      </c>
      <c r="F13" s="4">
        <f t="shared" si="3"/>
        <v>5.7045879148305025E-5</v>
      </c>
      <c r="G13" s="4">
        <f t="shared" si="0"/>
        <v>5.7043993383010849E-5</v>
      </c>
      <c r="H13" s="2">
        <f t="shared" si="6"/>
        <v>99678.824319020743</v>
      </c>
      <c r="I13" s="2">
        <f t="shared" si="4"/>
        <v>5.6860781948805199</v>
      </c>
      <c r="J13" s="2">
        <f t="shared" si="1"/>
        <v>99675.529236706818</v>
      </c>
      <c r="K13" s="2">
        <f t="shared" si="2"/>
        <v>8226561.2618411696</v>
      </c>
      <c r="L13" s="15">
        <f t="shared" si="5"/>
        <v>82.53068109543679</v>
      </c>
      <c r="N13" s="6"/>
    </row>
    <row r="14" spans="1:14" x14ac:dyDescent="0.2">
      <c r="A14" s="65">
        <v>5</v>
      </c>
      <c r="B14" s="2">
        <v>0</v>
      </c>
      <c r="C14" s="2">
        <v>33960</v>
      </c>
      <c r="D14" s="2">
        <v>34526</v>
      </c>
      <c r="E14" s="3">
        <v>0</v>
      </c>
      <c r="F14" s="4">
        <f t="shared" si="3"/>
        <v>0</v>
      </c>
      <c r="G14" s="4">
        <f t="shared" si="0"/>
        <v>0</v>
      </c>
      <c r="H14" s="2">
        <f t="shared" si="6"/>
        <v>99673.138240825865</v>
      </c>
      <c r="I14" s="2">
        <f t="shared" si="4"/>
        <v>0</v>
      </c>
      <c r="J14" s="2">
        <f t="shared" si="1"/>
        <v>99673.138240825865</v>
      </c>
      <c r="K14" s="2">
        <f t="shared" si="2"/>
        <v>8126885.7326044627</v>
      </c>
      <c r="L14" s="15">
        <f t="shared" si="5"/>
        <v>81.535365255267052</v>
      </c>
      <c r="N14" s="6"/>
    </row>
    <row r="15" spans="1:14" x14ac:dyDescent="0.2">
      <c r="A15" s="65">
        <v>6</v>
      </c>
      <c r="B15" s="2">
        <v>3</v>
      </c>
      <c r="C15" s="2">
        <v>33654</v>
      </c>
      <c r="D15" s="2">
        <v>33791</v>
      </c>
      <c r="E15" s="3">
        <v>0.53790000000000004</v>
      </c>
      <c r="F15" s="4">
        <f t="shared" si="3"/>
        <v>8.8961375935947808E-5</v>
      </c>
      <c r="G15" s="4">
        <f t="shared" si="0"/>
        <v>8.8957718968468943E-5</v>
      </c>
      <c r="H15" s="2">
        <f t="shared" si="6"/>
        <v>99673.138240825865</v>
      </c>
      <c r="I15" s="2">
        <f t="shared" si="4"/>
        <v>8.8666950203327417</v>
      </c>
      <c r="J15" s="2">
        <f t="shared" si="1"/>
        <v>99669.04094105697</v>
      </c>
      <c r="K15" s="2">
        <f t="shared" si="2"/>
        <v>8027212.5943636363</v>
      </c>
      <c r="L15" s="15">
        <f t="shared" si="5"/>
        <v>80.535365255267038</v>
      </c>
      <c r="N15" s="6"/>
    </row>
    <row r="16" spans="1:14" x14ac:dyDescent="0.2">
      <c r="A16" s="65">
        <v>7</v>
      </c>
      <c r="B16" s="2">
        <v>1</v>
      </c>
      <c r="C16" s="2">
        <v>33294</v>
      </c>
      <c r="D16" s="2">
        <v>33451</v>
      </c>
      <c r="E16" s="3">
        <v>0.49590000000000001</v>
      </c>
      <c r="F16" s="4">
        <f t="shared" si="3"/>
        <v>2.9964791370140086E-5</v>
      </c>
      <c r="G16" s="4">
        <f t="shared" si="0"/>
        <v>2.9964338751272319E-5</v>
      </c>
      <c r="H16" s="2">
        <f t="shared" si="6"/>
        <v>99664.271545805532</v>
      </c>
      <c r="I16" s="2">
        <f t="shared" si="4"/>
        <v>2.986373993997308</v>
      </c>
      <c r="J16" s="2">
        <f t="shared" si="1"/>
        <v>99662.766114675163</v>
      </c>
      <c r="K16" s="2">
        <f t="shared" si="2"/>
        <v>7927543.5534225795</v>
      </c>
      <c r="L16" s="15">
        <f t="shared" si="5"/>
        <v>79.542482280413736</v>
      </c>
      <c r="N16" s="6"/>
    </row>
    <row r="17" spans="1:14" x14ac:dyDescent="0.2">
      <c r="A17" s="65">
        <v>8</v>
      </c>
      <c r="B17" s="8">
        <v>3</v>
      </c>
      <c r="C17" s="2">
        <v>31778</v>
      </c>
      <c r="D17" s="2">
        <v>33056</v>
      </c>
      <c r="E17" s="3">
        <v>0.34610000000000002</v>
      </c>
      <c r="F17" s="4">
        <f t="shared" si="3"/>
        <v>9.2544035536909651E-5</v>
      </c>
      <c r="G17" s="4">
        <f t="shared" si="0"/>
        <v>9.253843561559839E-5</v>
      </c>
      <c r="H17" s="2">
        <f t="shared" si="6"/>
        <v>99661.285171811542</v>
      </c>
      <c r="I17" s="2">
        <f t="shared" si="4"/>
        <v>9.2224994212394726</v>
      </c>
      <c r="J17" s="2">
        <f t="shared" si="1"/>
        <v>99655.254579439992</v>
      </c>
      <c r="K17" s="2">
        <f t="shared" si="2"/>
        <v>7827880.7873079041</v>
      </c>
      <c r="L17" s="15">
        <f t="shared" si="5"/>
        <v>78.54485092995732</v>
      </c>
      <c r="N17" s="6"/>
    </row>
    <row r="18" spans="1:14" x14ac:dyDescent="0.2">
      <c r="A18" s="65">
        <v>9</v>
      </c>
      <c r="B18" s="8">
        <v>2</v>
      </c>
      <c r="C18" s="2">
        <v>31087</v>
      </c>
      <c r="D18" s="2">
        <v>31568</v>
      </c>
      <c r="E18" s="3">
        <v>0.4849</v>
      </c>
      <c r="F18" s="4">
        <f t="shared" si="3"/>
        <v>6.3841672651823484E-5</v>
      </c>
      <c r="G18" s="4">
        <f t="shared" si="0"/>
        <v>6.3839573297313508E-5</v>
      </c>
      <c r="H18" s="2">
        <f t="shared" si="6"/>
        <v>99652.062672390297</v>
      </c>
      <c r="I18" s="2">
        <f t="shared" si="4"/>
        <v>6.36174515920254</v>
      </c>
      <c r="J18" s="2">
        <f t="shared" si="1"/>
        <v>99648.785737458791</v>
      </c>
      <c r="K18" s="2">
        <f t="shared" si="2"/>
        <v>7728225.5327284643</v>
      </c>
      <c r="L18" s="15">
        <f t="shared" si="5"/>
        <v>77.552087989741679</v>
      </c>
      <c r="N18" s="6"/>
    </row>
    <row r="19" spans="1:14" x14ac:dyDescent="0.2">
      <c r="A19" s="65">
        <v>10</v>
      </c>
      <c r="B19" s="2">
        <v>1</v>
      </c>
      <c r="C19" s="2">
        <v>30377</v>
      </c>
      <c r="D19" s="2">
        <v>30900</v>
      </c>
      <c r="E19" s="3">
        <v>0.47399999999999998</v>
      </c>
      <c r="F19" s="4">
        <f t="shared" si="3"/>
        <v>3.2638673564306349E-5</v>
      </c>
      <c r="G19" s="4">
        <f t="shared" si="0"/>
        <v>3.2638113235061716E-5</v>
      </c>
      <c r="H19" s="2">
        <f t="shared" si="6"/>
        <v>99645.700927231097</v>
      </c>
      <c r="I19" s="2">
        <f t="shared" si="4"/>
        <v>3.2522476702500627</v>
      </c>
      <c r="J19" s="2">
        <f t="shared" si="1"/>
        <v>99643.990244956556</v>
      </c>
      <c r="K19" s="2">
        <f t="shared" si="2"/>
        <v>7628576.7469910057</v>
      </c>
      <c r="L19" s="15">
        <f t="shared" si="5"/>
        <v>76.557008240244855</v>
      </c>
      <c r="N19" s="6"/>
    </row>
    <row r="20" spans="1:14" x14ac:dyDescent="0.2">
      <c r="A20" s="65">
        <v>11</v>
      </c>
      <c r="B20" s="2">
        <v>1</v>
      </c>
      <c r="C20" s="2">
        <v>29065</v>
      </c>
      <c r="D20" s="2">
        <v>30200</v>
      </c>
      <c r="E20" s="3">
        <v>0.67400000000000004</v>
      </c>
      <c r="F20" s="4">
        <f t="shared" si="3"/>
        <v>3.3746730785455158E-5</v>
      </c>
      <c r="G20" s="4">
        <f t="shared" si="0"/>
        <v>3.3746359527100113E-5</v>
      </c>
      <c r="H20" s="2">
        <f t="shared" si="6"/>
        <v>99642.448679560854</v>
      </c>
      <c r="I20" s="2">
        <f t="shared" si="4"/>
        <v>3.3625698973010825</v>
      </c>
      <c r="J20" s="2">
        <f t="shared" si="1"/>
        <v>99641.352481774331</v>
      </c>
      <c r="K20" s="2">
        <f t="shared" si="2"/>
        <v>7528932.756746049</v>
      </c>
      <c r="L20" s="15">
        <f t="shared" si="5"/>
        <v>75.559491527132863</v>
      </c>
      <c r="N20" s="6"/>
    </row>
    <row r="21" spans="1:14" x14ac:dyDescent="0.2">
      <c r="A21" s="65">
        <v>12</v>
      </c>
      <c r="B21" s="2">
        <v>1</v>
      </c>
      <c r="C21" s="2">
        <v>27942</v>
      </c>
      <c r="D21" s="2">
        <v>28948</v>
      </c>
      <c r="E21" s="3">
        <v>0.1726</v>
      </c>
      <c r="F21" s="4">
        <f t="shared" si="3"/>
        <v>3.5155563367902972E-5</v>
      </c>
      <c r="G21" s="4">
        <f t="shared" si="0"/>
        <v>3.5154540802704867E-5</v>
      </c>
      <c r="H21" s="2">
        <f t="shared" si="6"/>
        <v>99639.086109663549</v>
      </c>
      <c r="I21" s="2">
        <f t="shared" si="4"/>
        <v>3.5027663181863908</v>
      </c>
      <c r="J21" s="2">
        <f t="shared" si="1"/>
        <v>99636.187920811892</v>
      </c>
      <c r="K21" s="2">
        <f t="shared" si="2"/>
        <v>7429291.404264275</v>
      </c>
      <c r="L21" s="15">
        <f t="shared" si="5"/>
        <v>74.562018725137037</v>
      </c>
      <c r="N21" s="6"/>
    </row>
    <row r="22" spans="1:14" x14ac:dyDescent="0.2">
      <c r="A22" s="65">
        <v>13</v>
      </c>
      <c r="B22" s="2">
        <v>3</v>
      </c>
      <c r="C22" s="2">
        <v>28230</v>
      </c>
      <c r="D22" s="2">
        <v>27841</v>
      </c>
      <c r="E22" s="3">
        <v>0.56799999999999995</v>
      </c>
      <c r="F22" s="4">
        <f t="shared" si="3"/>
        <v>1.070071873160814E-4</v>
      </c>
      <c r="G22" s="4">
        <f t="shared" si="0"/>
        <v>1.07002240912264E-4</v>
      </c>
      <c r="H22" s="2">
        <f t="shared" si="6"/>
        <v>99635.583343345366</v>
      </c>
      <c r="I22" s="2">
        <f t="shared" si="4"/>
        <v>10.661230692338599</v>
      </c>
      <c r="J22" s="2">
        <f t="shared" si="1"/>
        <v>99630.977691686276</v>
      </c>
      <c r="K22" s="2">
        <f t="shared" si="2"/>
        <v>7329655.2163434634</v>
      </c>
      <c r="L22" s="15">
        <f t="shared" si="5"/>
        <v>73.564633942929675</v>
      </c>
      <c r="N22" s="6"/>
    </row>
    <row r="23" spans="1:14" x14ac:dyDescent="0.2">
      <c r="A23" s="65">
        <v>14</v>
      </c>
      <c r="B23" s="2">
        <v>2</v>
      </c>
      <c r="C23" s="2">
        <v>28181</v>
      </c>
      <c r="D23" s="2">
        <v>28187</v>
      </c>
      <c r="E23" s="3">
        <v>0.45340000000000003</v>
      </c>
      <c r="F23" s="4">
        <f t="shared" si="3"/>
        <v>7.09622480840193E-5</v>
      </c>
      <c r="G23" s="4">
        <f t="shared" si="0"/>
        <v>7.0959495709597295E-5</v>
      </c>
      <c r="H23" s="2">
        <f t="shared" si="6"/>
        <v>99624.922112653032</v>
      </c>
      <c r="I23" s="2">
        <f t="shared" si="4"/>
        <v>7.0693342332217677</v>
      </c>
      <c r="J23" s="2">
        <f t="shared" si="1"/>
        <v>99621.058014561146</v>
      </c>
      <c r="K23" s="2">
        <f t="shared" si="2"/>
        <v>7230024.2386517767</v>
      </c>
      <c r="L23" s="15">
        <f t="shared" si="5"/>
        <v>72.572445582203528</v>
      </c>
      <c r="N23" s="6"/>
    </row>
    <row r="24" spans="1:14" x14ac:dyDescent="0.2">
      <c r="A24" s="65">
        <v>15</v>
      </c>
      <c r="B24" s="2">
        <v>2</v>
      </c>
      <c r="C24" s="2">
        <v>27446</v>
      </c>
      <c r="D24" s="2">
        <v>28061</v>
      </c>
      <c r="E24" s="3">
        <v>0.42599999999999999</v>
      </c>
      <c r="F24" s="4">
        <f t="shared" si="3"/>
        <v>7.2062983047183236E-5</v>
      </c>
      <c r="G24" s="4">
        <f t="shared" si="0"/>
        <v>7.2060002346273672E-5</v>
      </c>
      <c r="H24" s="2">
        <f t="shared" si="6"/>
        <v>99617.852778419809</v>
      </c>
      <c r="I24" s="2">
        <f t="shared" si="4"/>
        <v>7.1784627049436764</v>
      </c>
      <c r="J24" s="2">
        <f t="shared" si="1"/>
        <v>99613.732340827162</v>
      </c>
      <c r="K24" s="2">
        <f t="shared" si="2"/>
        <v>7130403.1806372153</v>
      </c>
      <c r="L24" s="15">
        <f t="shared" si="5"/>
        <v>71.577563476472292</v>
      </c>
      <c r="N24" s="6"/>
    </row>
    <row r="25" spans="1:14" x14ac:dyDescent="0.2">
      <c r="A25" s="65">
        <v>16</v>
      </c>
      <c r="B25" s="2">
        <v>2</v>
      </c>
      <c r="C25" s="2">
        <v>27862</v>
      </c>
      <c r="D25" s="2">
        <v>27423</v>
      </c>
      <c r="E25" s="3">
        <v>0.58489999999999998</v>
      </c>
      <c r="F25" s="4">
        <f t="shared" si="3"/>
        <v>7.2352355973591385E-5</v>
      </c>
      <c r="G25" s="4">
        <f t="shared" si="0"/>
        <v>7.2350183047048354E-5</v>
      </c>
      <c r="H25" s="2">
        <f t="shared" si="6"/>
        <v>99610.674315714859</v>
      </c>
      <c r="I25" s="2">
        <f t="shared" si="4"/>
        <v>7.206850520181888</v>
      </c>
      <c r="J25" s="2">
        <f t="shared" si="1"/>
        <v>99607.682752063934</v>
      </c>
      <c r="K25" s="2">
        <f t="shared" si="2"/>
        <v>7030789.4482963877</v>
      </c>
      <c r="L25" s="15">
        <f t="shared" si="5"/>
        <v>70.582691027794709</v>
      </c>
      <c r="N25" s="6"/>
    </row>
    <row r="26" spans="1:14" x14ac:dyDescent="0.2">
      <c r="A26" s="65">
        <v>17</v>
      </c>
      <c r="B26" s="2">
        <v>7</v>
      </c>
      <c r="C26" s="2">
        <v>28709</v>
      </c>
      <c r="D26" s="2">
        <v>27819</v>
      </c>
      <c r="E26" s="3">
        <v>0.51619999999999999</v>
      </c>
      <c r="F26" s="4">
        <f t="shared" si="3"/>
        <v>2.4766487404472118E-4</v>
      </c>
      <c r="G26" s="4">
        <f t="shared" si="0"/>
        <v>2.4763520232889161E-4</v>
      </c>
      <c r="H26" s="2">
        <f t="shared" si="6"/>
        <v>99603.467465194684</v>
      </c>
      <c r="I26" s="2">
        <f t="shared" si="4"/>
        <v>24.665324818402659</v>
      </c>
      <c r="J26" s="2">
        <f t="shared" si="1"/>
        <v>99591.534381047546</v>
      </c>
      <c r="K26" s="2">
        <f t="shared" si="2"/>
        <v>6931181.7655443242</v>
      </c>
      <c r="L26" s="15">
        <f t="shared" si="5"/>
        <v>69.587755747221834</v>
      </c>
      <c r="N26" s="6"/>
    </row>
    <row r="27" spans="1:14" x14ac:dyDescent="0.2">
      <c r="A27" s="65">
        <v>18</v>
      </c>
      <c r="B27" s="2">
        <v>5</v>
      </c>
      <c r="C27" s="2">
        <v>30137</v>
      </c>
      <c r="D27" s="2">
        <v>29039</v>
      </c>
      <c r="E27" s="3">
        <v>0.32990000000000003</v>
      </c>
      <c r="F27" s="4">
        <f t="shared" si="3"/>
        <v>1.6898742733540624E-4</v>
      </c>
      <c r="G27" s="4">
        <f t="shared" si="0"/>
        <v>1.6896829362350325E-4</v>
      </c>
      <c r="H27" s="2">
        <f t="shared" si="6"/>
        <v>99578.802140376283</v>
      </c>
      <c r="I27" s="2">
        <f t="shared" si="4"/>
        <v>16.825660278731835</v>
      </c>
      <c r="J27" s="2">
        <f t="shared" si="1"/>
        <v>99567.527265423501</v>
      </c>
      <c r="K27" s="2">
        <f t="shared" si="2"/>
        <v>6831590.2311632764</v>
      </c>
      <c r="L27" s="15">
        <f t="shared" si="5"/>
        <v>68.604864532641997</v>
      </c>
      <c r="N27" s="6"/>
    </row>
    <row r="28" spans="1:14" x14ac:dyDescent="0.2">
      <c r="A28" s="65">
        <v>19</v>
      </c>
      <c r="B28" s="2">
        <v>11</v>
      </c>
      <c r="C28" s="2">
        <v>30221</v>
      </c>
      <c r="D28" s="2">
        <v>30584</v>
      </c>
      <c r="E28" s="3">
        <v>0.55920000000000003</v>
      </c>
      <c r="F28" s="4">
        <f t="shared" si="3"/>
        <v>3.6181235095798044E-4</v>
      </c>
      <c r="G28" s="4">
        <f t="shared" si="0"/>
        <v>3.6175465583503948E-4</v>
      </c>
      <c r="H28" s="2">
        <f t="shared" si="6"/>
        <v>99561.976480097554</v>
      </c>
      <c r="I28" s="2">
        <f t="shared" si="4"/>
        <v>36.017008535813986</v>
      </c>
      <c r="J28" s="2">
        <f t="shared" si="1"/>
        <v>99546.100182734968</v>
      </c>
      <c r="K28" s="2">
        <f t="shared" si="2"/>
        <v>6732022.7038978525</v>
      </c>
      <c r="L28" s="15">
        <f t="shared" si="5"/>
        <v>67.616402786495343</v>
      </c>
      <c r="N28" s="6"/>
    </row>
    <row r="29" spans="1:14" x14ac:dyDescent="0.2">
      <c r="A29" s="65">
        <v>20</v>
      </c>
      <c r="B29" s="2">
        <v>7</v>
      </c>
      <c r="C29" s="2">
        <v>31366</v>
      </c>
      <c r="D29" s="2">
        <v>30767</v>
      </c>
      <c r="E29" s="3">
        <v>0.41370000000000001</v>
      </c>
      <c r="F29" s="4">
        <f t="shared" si="3"/>
        <v>2.2532309722691644E-4</v>
      </c>
      <c r="G29" s="4">
        <f t="shared" si="0"/>
        <v>2.2529333441572832E-4</v>
      </c>
      <c r="H29" s="2">
        <f t="shared" si="6"/>
        <v>99525.959471561742</v>
      </c>
      <c r="I29" s="2">
        <f t="shared" si="4"/>
        <v>22.422535270272782</v>
      </c>
      <c r="J29" s="2">
        <f t="shared" si="1"/>
        <v>99512.813139132777</v>
      </c>
      <c r="K29" s="2">
        <f t="shared" si="2"/>
        <v>6632476.6037151171</v>
      </c>
      <c r="L29" s="15">
        <f t="shared" si="5"/>
        <v>66.640669820523172</v>
      </c>
      <c r="N29" s="6"/>
    </row>
    <row r="30" spans="1:14" x14ac:dyDescent="0.2">
      <c r="A30" s="65">
        <v>21</v>
      </c>
      <c r="B30" s="2">
        <v>4</v>
      </c>
      <c r="C30" s="2">
        <v>33194</v>
      </c>
      <c r="D30" s="2">
        <v>32219</v>
      </c>
      <c r="E30" s="3">
        <v>0.39450000000000002</v>
      </c>
      <c r="F30" s="4">
        <f t="shared" si="3"/>
        <v>1.222998486539373E-4</v>
      </c>
      <c r="G30" s="4">
        <f t="shared" si="0"/>
        <v>1.2229079270787341E-4</v>
      </c>
      <c r="H30" s="2">
        <f t="shared" si="6"/>
        <v>99503.536936291464</v>
      </c>
      <c r="I30" s="2">
        <f t="shared" si="4"/>
        <v>12.168366409176244</v>
      </c>
      <c r="J30" s="2">
        <f t="shared" si="1"/>
        <v>99496.168990430699</v>
      </c>
      <c r="K30" s="2">
        <f t="shared" si="2"/>
        <v>6532963.7905759839</v>
      </c>
      <c r="L30" s="15">
        <f t="shared" si="5"/>
        <v>65.65559367762782</v>
      </c>
      <c r="N30" s="6"/>
    </row>
    <row r="31" spans="1:14" x14ac:dyDescent="0.2">
      <c r="A31" s="65">
        <v>22</v>
      </c>
      <c r="B31" s="2">
        <v>5</v>
      </c>
      <c r="C31" s="2">
        <v>35249</v>
      </c>
      <c r="D31" s="2">
        <v>33975</v>
      </c>
      <c r="E31" s="3">
        <v>0.36880000000000002</v>
      </c>
      <c r="F31" s="4">
        <f t="shared" si="3"/>
        <v>1.4445856928232983E-4</v>
      </c>
      <c r="G31" s="4">
        <f t="shared" si="0"/>
        <v>1.4444539842605361E-4</v>
      </c>
      <c r="H31" s="2">
        <f t="shared" si="6"/>
        <v>99491.368569882281</v>
      </c>
      <c r="I31" s="2">
        <f t="shared" si="4"/>
        <v>14.371070373029994</v>
      </c>
      <c r="J31" s="2">
        <f t="shared" si="1"/>
        <v>99482.297550262825</v>
      </c>
      <c r="K31" s="2">
        <f t="shared" si="2"/>
        <v>6433467.6215855535</v>
      </c>
      <c r="L31" s="15">
        <f t="shared" si="5"/>
        <v>64.663575484608145</v>
      </c>
      <c r="N31" s="6"/>
    </row>
    <row r="32" spans="1:14" x14ac:dyDescent="0.2">
      <c r="A32" s="65">
        <v>23</v>
      </c>
      <c r="B32" s="2">
        <v>2</v>
      </c>
      <c r="C32" s="2">
        <v>37534</v>
      </c>
      <c r="D32" s="2">
        <v>36232</v>
      </c>
      <c r="E32" s="3">
        <v>0.52049999999999996</v>
      </c>
      <c r="F32" s="4">
        <f t="shared" si="3"/>
        <v>5.4225523954125207E-5</v>
      </c>
      <c r="G32" s="4">
        <f t="shared" si="0"/>
        <v>5.4224114065412553E-5</v>
      </c>
      <c r="H32" s="2">
        <f t="shared" si="6"/>
        <v>99476.997499509249</v>
      </c>
      <c r="I32" s="2">
        <f t="shared" si="4"/>
        <v>5.3940520592981489</v>
      </c>
      <c r="J32" s="2">
        <f t="shared" si="1"/>
        <v>99474.411051546806</v>
      </c>
      <c r="K32" s="2">
        <f t="shared" si="2"/>
        <v>6333985.3240352906</v>
      </c>
      <c r="L32" s="15">
        <f t="shared" si="5"/>
        <v>63.672863910740148</v>
      </c>
      <c r="N32" s="6"/>
    </row>
    <row r="33" spans="1:14" x14ac:dyDescent="0.2">
      <c r="A33" s="65">
        <v>24</v>
      </c>
      <c r="B33" s="2">
        <v>7</v>
      </c>
      <c r="C33" s="2">
        <v>40037</v>
      </c>
      <c r="D33" s="2">
        <v>38629</v>
      </c>
      <c r="E33" s="3">
        <v>0.45440000000000003</v>
      </c>
      <c r="F33" s="4">
        <f t="shared" si="3"/>
        <v>1.779676098949991E-4</v>
      </c>
      <c r="G33" s="4">
        <f t="shared" si="0"/>
        <v>1.7795033107303193E-4</v>
      </c>
      <c r="H33" s="2">
        <f t="shared" si="6"/>
        <v>99471.603447449947</v>
      </c>
      <c r="I33" s="2">
        <f t="shared" si="4"/>
        <v>17.701004765839063</v>
      </c>
      <c r="J33" s="2">
        <f t="shared" si="1"/>
        <v>99461.945779249698</v>
      </c>
      <c r="K33" s="2">
        <f t="shared" si="2"/>
        <v>6234510.9129837435</v>
      </c>
      <c r="L33" s="15">
        <f t="shared" si="5"/>
        <v>62.676288477418439</v>
      </c>
      <c r="N33" s="6"/>
    </row>
    <row r="34" spans="1:14" x14ac:dyDescent="0.2">
      <c r="A34" s="65">
        <v>25</v>
      </c>
      <c r="B34" s="2">
        <v>5</v>
      </c>
      <c r="C34" s="2">
        <v>43098</v>
      </c>
      <c r="D34" s="2">
        <v>41008</v>
      </c>
      <c r="E34" s="3">
        <v>0.60219999999999996</v>
      </c>
      <c r="F34" s="4">
        <f t="shared" si="3"/>
        <v>1.1889758162318978E-4</v>
      </c>
      <c r="G34" s="4">
        <f t="shared" si="0"/>
        <v>1.1889195833578746E-4</v>
      </c>
      <c r="H34" s="2">
        <f t="shared" si="6"/>
        <v>99453.902442684106</v>
      </c>
      <c r="I34" s="2">
        <f t="shared" si="4"/>
        <v>11.82426922554707</v>
      </c>
      <c r="J34" s="2">
        <f t="shared" si="1"/>
        <v>99449.198748386189</v>
      </c>
      <c r="K34" s="2">
        <f t="shared" si="2"/>
        <v>6135048.9672044935</v>
      </c>
      <c r="L34" s="15">
        <f t="shared" si="5"/>
        <v>61.687362853761918</v>
      </c>
      <c r="N34" s="6"/>
    </row>
    <row r="35" spans="1:14" x14ac:dyDescent="0.2">
      <c r="A35" s="65">
        <v>26</v>
      </c>
      <c r="B35" s="2">
        <v>10</v>
      </c>
      <c r="C35" s="2">
        <v>45849</v>
      </c>
      <c r="D35" s="2">
        <v>43936</v>
      </c>
      <c r="E35" s="3">
        <v>0.47149999999999997</v>
      </c>
      <c r="F35" s="4">
        <f t="shared" si="3"/>
        <v>2.2275435763212119E-4</v>
      </c>
      <c r="G35" s="4">
        <f t="shared" si="0"/>
        <v>2.2272813681120351E-4</v>
      </c>
      <c r="H35" s="2">
        <f t="shared" si="6"/>
        <v>99442.078173458562</v>
      </c>
      <c r="I35" s="2">
        <f t="shared" si="4"/>
        <v>22.148548792208473</v>
      </c>
      <c r="J35" s="2">
        <f t="shared" si="1"/>
        <v>99430.372665421877</v>
      </c>
      <c r="K35" s="2">
        <f t="shared" si="2"/>
        <v>6035599.768456107</v>
      </c>
      <c r="L35" s="15">
        <f t="shared" si="5"/>
        <v>60.694626251958496</v>
      </c>
      <c r="N35" s="6"/>
    </row>
    <row r="36" spans="1:14" x14ac:dyDescent="0.2">
      <c r="A36" s="65">
        <v>27</v>
      </c>
      <c r="B36" s="2">
        <v>4</v>
      </c>
      <c r="C36" s="2">
        <v>47906</v>
      </c>
      <c r="D36" s="2">
        <v>46636</v>
      </c>
      <c r="E36" s="3">
        <v>0.50680000000000003</v>
      </c>
      <c r="F36" s="4">
        <f t="shared" si="3"/>
        <v>8.4618476444331614E-5</v>
      </c>
      <c r="G36" s="4">
        <f t="shared" si="0"/>
        <v>8.4614945138377243E-5</v>
      </c>
      <c r="H36" s="2">
        <f t="shared" si="6"/>
        <v>99419.929624666358</v>
      </c>
      <c r="I36" s="2">
        <f t="shared" si="4"/>
        <v>8.4124118908524697</v>
      </c>
      <c r="J36" s="2">
        <f t="shared" si="1"/>
        <v>99415.780623121784</v>
      </c>
      <c r="K36" s="2">
        <f t="shared" si="2"/>
        <v>5936169.395790685</v>
      </c>
      <c r="L36" s="15">
        <f t="shared" si="5"/>
        <v>59.708042624865278</v>
      </c>
      <c r="N36" s="6"/>
    </row>
    <row r="37" spans="1:14" x14ac:dyDescent="0.2">
      <c r="A37" s="65">
        <v>28</v>
      </c>
      <c r="B37" s="2">
        <v>5</v>
      </c>
      <c r="C37" s="2">
        <v>51968</v>
      </c>
      <c r="D37" s="2">
        <v>48229</v>
      </c>
      <c r="E37" s="3">
        <v>0.59119999999999995</v>
      </c>
      <c r="F37" s="4">
        <f t="shared" si="3"/>
        <v>9.9803387326965876E-5</v>
      </c>
      <c r="G37" s="4">
        <f t="shared" si="0"/>
        <v>9.9799315552342093E-5</v>
      </c>
      <c r="H37" s="2">
        <f t="shared" si="6"/>
        <v>99411.517212775507</v>
      </c>
      <c r="I37" s="2">
        <f t="shared" si="4"/>
        <v>9.9212013758548707</v>
      </c>
      <c r="J37" s="2">
        <f t="shared" si="1"/>
        <v>99407.461425653062</v>
      </c>
      <c r="K37" s="2">
        <f t="shared" si="2"/>
        <v>5836753.6151675628</v>
      </c>
      <c r="L37" s="15">
        <f t="shared" si="5"/>
        <v>58.713052358660448</v>
      </c>
      <c r="N37" s="6"/>
    </row>
    <row r="38" spans="1:14" x14ac:dyDescent="0.2">
      <c r="A38" s="65">
        <v>29</v>
      </c>
      <c r="B38" s="2">
        <v>8</v>
      </c>
      <c r="C38" s="2">
        <v>54451</v>
      </c>
      <c r="D38" s="2">
        <v>52040</v>
      </c>
      <c r="E38" s="3">
        <v>0.50409999999999999</v>
      </c>
      <c r="F38" s="4">
        <f t="shared" si="3"/>
        <v>1.5024743875069254E-4</v>
      </c>
      <c r="G38" s="4">
        <f t="shared" si="0"/>
        <v>1.5023624499288887E-4</v>
      </c>
      <c r="H38" s="2">
        <f t="shared" si="6"/>
        <v>99401.596011399655</v>
      </c>
      <c r="I38" s="2">
        <f t="shared" si="4"/>
        <v>14.933722531052803</v>
      </c>
      <c r="J38" s="2">
        <f t="shared" si="1"/>
        <v>99394.190378396495</v>
      </c>
      <c r="K38" s="2">
        <f t="shared" si="2"/>
        <v>5737346.1537419101</v>
      </c>
      <c r="L38" s="15">
        <f t="shared" si="5"/>
        <v>57.71885345869029</v>
      </c>
      <c r="N38" s="6"/>
    </row>
    <row r="39" spans="1:14" x14ac:dyDescent="0.2">
      <c r="A39" s="65">
        <v>30</v>
      </c>
      <c r="B39" s="2">
        <v>9</v>
      </c>
      <c r="C39" s="2">
        <v>56412</v>
      </c>
      <c r="D39" s="2">
        <v>54355</v>
      </c>
      <c r="E39" s="3">
        <v>0.64959999999999996</v>
      </c>
      <c r="F39" s="4">
        <f t="shared" si="3"/>
        <v>1.6250327263535167E-4</v>
      </c>
      <c r="G39" s="4">
        <f t="shared" si="0"/>
        <v>1.6249402003951362E-4</v>
      </c>
      <c r="H39" s="2">
        <f t="shared" si="6"/>
        <v>99386.662288868596</v>
      </c>
      <c r="I39" s="2">
        <f t="shared" si="4"/>
        <v>16.149738293627788</v>
      </c>
      <c r="J39" s="2">
        <f t="shared" si="1"/>
        <v>99381.003420570516</v>
      </c>
      <c r="K39" s="2">
        <f t="shared" si="2"/>
        <v>5637951.9633635134</v>
      </c>
      <c r="L39" s="15">
        <f t="shared" si="5"/>
        <v>56.727450479992321</v>
      </c>
      <c r="N39" s="6"/>
    </row>
    <row r="40" spans="1:14" x14ac:dyDescent="0.2">
      <c r="A40" s="65">
        <v>31</v>
      </c>
      <c r="B40" s="2">
        <v>18</v>
      </c>
      <c r="C40" s="2">
        <v>58857</v>
      </c>
      <c r="D40" s="2">
        <v>56253</v>
      </c>
      <c r="E40" s="3">
        <v>0.68100000000000005</v>
      </c>
      <c r="F40" s="4">
        <f t="shared" si="3"/>
        <v>3.1274433150899137E-4</v>
      </c>
      <c r="G40" s="4">
        <f t="shared" si="0"/>
        <v>3.1271313354508178E-4</v>
      </c>
      <c r="H40" s="2">
        <f t="shared" si="6"/>
        <v>99370.512550574975</v>
      </c>
      <c r="I40" s="2">
        <f t="shared" si="4"/>
        <v>31.074464361671179</v>
      </c>
      <c r="J40" s="2">
        <f t="shared" si="1"/>
        <v>99360.599796443596</v>
      </c>
      <c r="K40" s="2">
        <f t="shared" si="2"/>
        <v>5538570.9599429425</v>
      </c>
      <c r="L40" s="15">
        <f t="shared" si="5"/>
        <v>55.736564276289378</v>
      </c>
      <c r="N40" s="6"/>
    </row>
    <row r="41" spans="1:14" x14ac:dyDescent="0.2">
      <c r="A41" s="65">
        <v>32</v>
      </c>
      <c r="B41" s="2">
        <v>13</v>
      </c>
      <c r="C41" s="2">
        <v>61340</v>
      </c>
      <c r="D41" s="2">
        <v>58692</v>
      </c>
      <c r="E41" s="3">
        <v>0.43919999999999998</v>
      </c>
      <c r="F41" s="4">
        <f t="shared" si="3"/>
        <v>2.1660890429218876E-4</v>
      </c>
      <c r="G41" s="4">
        <f t="shared" si="0"/>
        <v>2.1658259507879293E-4</v>
      </c>
      <c r="H41" s="2">
        <f t="shared" si="6"/>
        <v>99339.438086213297</v>
      </c>
      <c r="I41" s="2">
        <f t="shared" si="4"/>
        <v>21.515193294381156</v>
      </c>
      <c r="J41" s="2">
        <f t="shared" si="1"/>
        <v>99327.372365813804</v>
      </c>
      <c r="K41" s="2">
        <f t="shared" si="2"/>
        <v>5439210.3601464992</v>
      </c>
      <c r="L41" s="15">
        <f t="shared" si="5"/>
        <v>54.753786259853761</v>
      </c>
      <c r="N41" s="6"/>
    </row>
    <row r="42" spans="1:14" x14ac:dyDescent="0.2">
      <c r="A42" s="65">
        <v>33</v>
      </c>
      <c r="B42" s="2">
        <v>12</v>
      </c>
      <c r="C42" s="2">
        <v>62186</v>
      </c>
      <c r="D42" s="2">
        <v>60924</v>
      </c>
      <c r="E42" s="3">
        <v>0.51829999999999998</v>
      </c>
      <c r="F42" s="4">
        <f t="shared" si="3"/>
        <v>1.9494760783039558E-4</v>
      </c>
      <c r="G42" s="4">
        <f t="shared" si="0"/>
        <v>1.9492930274808538E-4</v>
      </c>
      <c r="H42" s="2">
        <f t="shared" si="6"/>
        <v>99317.922892918912</v>
      </c>
      <c r="I42" s="2">
        <f t="shared" si="4"/>
        <v>19.35997345990479</v>
      </c>
      <c r="J42" s="2">
        <f t="shared" si="1"/>
        <v>99308.597193703274</v>
      </c>
      <c r="K42" s="2">
        <f t="shared" si="2"/>
        <v>5339882.9877806855</v>
      </c>
      <c r="L42" s="15">
        <f t="shared" si="5"/>
        <v>53.765552402238207</v>
      </c>
      <c r="N42" s="6"/>
    </row>
    <row r="43" spans="1:14" x14ac:dyDescent="0.2">
      <c r="A43" s="65">
        <v>34</v>
      </c>
      <c r="B43" s="2">
        <v>17</v>
      </c>
      <c r="C43" s="2">
        <v>64387</v>
      </c>
      <c r="D43" s="2">
        <v>61914</v>
      </c>
      <c r="E43" s="3">
        <v>0.53490000000000004</v>
      </c>
      <c r="F43" s="4">
        <f t="shared" si="3"/>
        <v>2.6919818528752741E-4</v>
      </c>
      <c r="G43" s="4">
        <f t="shared" si="0"/>
        <v>2.6916448479692256E-4</v>
      </c>
      <c r="H43" s="2">
        <f t="shared" si="6"/>
        <v>99298.562919459</v>
      </c>
      <c r="I43" s="2">
        <f t="shared" si="4"/>
        <v>26.727646529290979</v>
      </c>
      <c r="J43" s="2">
        <f t="shared" si="1"/>
        <v>99286.131891058219</v>
      </c>
      <c r="K43" s="2">
        <f t="shared" si="2"/>
        <v>5240574.3905869825</v>
      </c>
      <c r="L43" s="15">
        <f t="shared" si="5"/>
        <v>52.775933875675612</v>
      </c>
      <c r="N43" s="6"/>
    </row>
    <row r="44" spans="1:14" x14ac:dyDescent="0.2">
      <c r="A44" s="65">
        <v>35</v>
      </c>
      <c r="B44" s="2">
        <v>16</v>
      </c>
      <c r="C44" s="2">
        <v>63291</v>
      </c>
      <c r="D44" s="2">
        <v>63856</v>
      </c>
      <c r="E44" s="3">
        <v>0.48420000000000002</v>
      </c>
      <c r="F44" s="4">
        <f t="shared" si="3"/>
        <v>2.5167719254091719E-4</v>
      </c>
      <c r="G44" s="4">
        <f t="shared" si="0"/>
        <v>2.5164452528273173E-4</v>
      </c>
      <c r="H44" s="2">
        <f t="shared" si="6"/>
        <v>99271.835272929704</v>
      </c>
      <c r="I44" s="2">
        <f t="shared" si="4"/>
        <v>24.98121386120194</v>
      </c>
      <c r="J44" s="2">
        <f t="shared" si="1"/>
        <v>99258.949962820101</v>
      </c>
      <c r="K44" s="2">
        <f t="shared" si="2"/>
        <v>5141288.2586959247</v>
      </c>
      <c r="L44" s="15">
        <f t="shared" si="5"/>
        <v>51.789999092500864</v>
      </c>
      <c r="N44" s="6"/>
    </row>
    <row r="45" spans="1:14" x14ac:dyDescent="0.2">
      <c r="A45" s="65">
        <v>36</v>
      </c>
      <c r="B45" s="2">
        <v>15</v>
      </c>
      <c r="C45" s="2">
        <v>63222</v>
      </c>
      <c r="D45" s="2">
        <v>62957</v>
      </c>
      <c r="E45" s="3">
        <v>0.50760000000000005</v>
      </c>
      <c r="F45" s="4">
        <f t="shared" si="3"/>
        <v>2.3775747152854278E-4</v>
      </c>
      <c r="G45" s="4">
        <f t="shared" si="0"/>
        <v>2.3772964009666022E-4</v>
      </c>
      <c r="H45" s="2">
        <f t="shared" si="6"/>
        <v>99246.854059068501</v>
      </c>
      <c r="I45" s="2">
        <f t="shared" si="4"/>
        <v>23.593918896188114</v>
      </c>
      <c r="J45" s="2">
        <f t="shared" si="1"/>
        <v>99235.236413404011</v>
      </c>
      <c r="K45" s="2">
        <f t="shared" si="2"/>
        <v>5042029.3087331047</v>
      </c>
      <c r="L45" s="15">
        <f t="shared" si="5"/>
        <v>50.802913165713576</v>
      </c>
      <c r="N45" s="6"/>
    </row>
    <row r="46" spans="1:14" x14ac:dyDescent="0.2">
      <c r="A46" s="65">
        <v>37</v>
      </c>
      <c r="B46" s="2">
        <v>28</v>
      </c>
      <c r="C46" s="2">
        <v>60667</v>
      </c>
      <c r="D46" s="2">
        <v>62867</v>
      </c>
      <c r="E46" s="3">
        <v>0.52549999999999997</v>
      </c>
      <c r="F46" s="4">
        <f t="shared" si="3"/>
        <v>4.5331649586348698E-4</v>
      </c>
      <c r="G46" s="4">
        <f t="shared" si="0"/>
        <v>4.5321900905411795E-4</v>
      </c>
      <c r="H46" s="2">
        <f t="shared" si="6"/>
        <v>99223.260140172308</v>
      </c>
      <c r="I46" s="2">
        <f t="shared" si="4"/>
        <v>44.969867635847855</v>
      </c>
      <c r="J46" s="2">
        <f t="shared" si="1"/>
        <v>99201.921937979088</v>
      </c>
      <c r="K46" s="2">
        <f t="shared" si="2"/>
        <v>4942794.0723197004</v>
      </c>
      <c r="L46" s="15">
        <f t="shared" si="5"/>
        <v>49.814872695545731</v>
      </c>
      <c r="N46" s="6"/>
    </row>
    <row r="47" spans="1:14" x14ac:dyDescent="0.2">
      <c r="A47" s="65">
        <v>38</v>
      </c>
      <c r="B47" s="2">
        <v>13</v>
      </c>
      <c r="C47" s="2">
        <v>59609</v>
      </c>
      <c r="D47" s="2">
        <v>60229</v>
      </c>
      <c r="E47" s="3">
        <v>0.60509999999999997</v>
      </c>
      <c r="F47" s="4">
        <f t="shared" si="3"/>
        <v>2.1695956207546855E-4</v>
      </c>
      <c r="G47" s="4">
        <f t="shared" si="0"/>
        <v>2.1694097515171921E-4</v>
      </c>
      <c r="H47" s="2">
        <f t="shared" si="6"/>
        <v>99178.290272536455</v>
      </c>
      <c r="I47" s="2">
        <f t="shared" si="4"/>
        <v>21.515835005604327</v>
      </c>
      <c r="J47" s="2">
        <f t="shared" si="1"/>
        <v>99169.793669292747</v>
      </c>
      <c r="K47" s="2">
        <f t="shared" si="2"/>
        <v>4843592.1503817216</v>
      </c>
      <c r="L47" s="15">
        <f t="shared" si="5"/>
        <v>48.837221705191716</v>
      </c>
      <c r="N47" s="6"/>
    </row>
    <row r="48" spans="1:14" x14ac:dyDescent="0.2">
      <c r="A48" s="65">
        <v>39</v>
      </c>
      <c r="B48" s="2">
        <v>19</v>
      </c>
      <c r="C48" s="2">
        <v>59139</v>
      </c>
      <c r="D48" s="2">
        <v>59242</v>
      </c>
      <c r="E48" s="3">
        <v>0.48</v>
      </c>
      <c r="F48" s="4">
        <f t="shared" si="3"/>
        <v>3.2099745736224563E-4</v>
      </c>
      <c r="G48" s="4">
        <f t="shared" si="0"/>
        <v>3.2094388583316525E-4</v>
      </c>
      <c r="H48" s="2">
        <f t="shared" si="6"/>
        <v>99156.774437530854</v>
      </c>
      <c r="I48" s="2">
        <f t="shared" si="4"/>
        <v>31.823760494663819</v>
      </c>
      <c r="J48" s="2">
        <f t="shared" si="1"/>
        <v>99140.226082073626</v>
      </c>
      <c r="K48" s="2">
        <f t="shared" si="2"/>
        <v>4744422.3567124289</v>
      </c>
      <c r="L48" s="15">
        <f t="shared" si="5"/>
        <v>47.847687499167627</v>
      </c>
      <c r="N48" s="6"/>
    </row>
    <row r="49" spans="1:14" x14ac:dyDescent="0.2">
      <c r="A49" s="65">
        <v>40</v>
      </c>
      <c r="B49" s="2">
        <v>27</v>
      </c>
      <c r="C49" s="2">
        <v>57055</v>
      </c>
      <c r="D49" s="2">
        <v>58850</v>
      </c>
      <c r="E49" s="3">
        <v>0.49059999999999998</v>
      </c>
      <c r="F49" s="4">
        <f t="shared" si="3"/>
        <v>4.6589879642810924E-4</v>
      </c>
      <c r="G49" s="4">
        <f t="shared" si="0"/>
        <v>4.6578825143949533E-4</v>
      </c>
      <c r="H49" s="2">
        <f t="shared" si="6"/>
        <v>99124.950677036191</v>
      </c>
      <c r="I49" s="2">
        <f t="shared" si="4"/>
        <v>46.171237449882909</v>
      </c>
      <c r="J49" s="2">
        <f t="shared" si="1"/>
        <v>99101.431048679209</v>
      </c>
      <c r="K49" s="2">
        <f t="shared" si="2"/>
        <v>4645282.1306303553</v>
      </c>
      <c r="L49" s="15">
        <f t="shared" si="5"/>
        <v>46.862894749530561</v>
      </c>
      <c r="N49" s="6"/>
    </row>
    <row r="50" spans="1:14" x14ac:dyDescent="0.2">
      <c r="A50" s="65">
        <v>41</v>
      </c>
      <c r="B50" s="2">
        <v>23</v>
      </c>
      <c r="C50" s="2">
        <v>56126</v>
      </c>
      <c r="D50" s="2">
        <v>56709</v>
      </c>
      <c r="E50" s="3">
        <v>0.50739999999999996</v>
      </c>
      <c r="F50" s="4">
        <f t="shared" si="3"/>
        <v>4.0767492356095185E-4</v>
      </c>
      <c r="G50" s="4">
        <f t="shared" si="0"/>
        <v>4.0759307044853875E-4</v>
      </c>
      <c r="H50" s="2">
        <f t="shared" si="6"/>
        <v>99078.779439586302</v>
      </c>
      <c r="I50" s="2">
        <f t="shared" si="4"/>
        <v>40.383823928074534</v>
      </c>
      <c r="J50" s="2">
        <f t="shared" si="1"/>
        <v>99058.886367919331</v>
      </c>
      <c r="K50" s="2">
        <f t="shared" si="2"/>
        <v>4546180.6995816762</v>
      </c>
      <c r="L50" s="15">
        <f t="shared" si="5"/>
        <v>45.884504485178169</v>
      </c>
      <c r="N50" s="6"/>
    </row>
    <row r="51" spans="1:14" x14ac:dyDescent="0.2">
      <c r="A51" s="65">
        <v>42</v>
      </c>
      <c r="B51" s="2">
        <v>30</v>
      </c>
      <c r="C51" s="2">
        <v>55880</v>
      </c>
      <c r="D51" s="2">
        <v>55860</v>
      </c>
      <c r="E51" s="3">
        <v>0.44979999999999998</v>
      </c>
      <c r="F51" s="4">
        <f t="shared" si="3"/>
        <v>5.3696080186146412E-4</v>
      </c>
      <c r="G51" s="4">
        <f t="shared" si="0"/>
        <v>5.3680221125292755E-4</v>
      </c>
      <c r="H51" s="2">
        <f t="shared" si="6"/>
        <v>99038.395615658228</v>
      </c>
      <c r="I51" s="2">
        <f t="shared" si="4"/>
        <v>53.164029765427578</v>
      </c>
      <c r="J51" s="2">
        <f t="shared" si="1"/>
        <v>99009.144766481288</v>
      </c>
      <c r="K51" s="2">
        <f t="shared" si="2"/>
        <v>4447121.8132137572</v>
      </c>
      <c r="L51" s="15">
        <f t="shared" si="5"/>
        <v>44.903007420191443</v>
      </c>
      <c r="N51" s="6"/>
    </row>
    <row r="52" spans="1:14" x14ac:dyDescent="0.2">
      <c r="A52" s="65">
        <v>43</v>
      </c>
      <c r="B52" s="2">
        <v>45</v>
      </c>
      <c r="C52" s="2">
        <v>55443</v>
      </c>
      <c r="D52" s="2">
        <v>55647</v>
      </c>
      <c r="E52" s="3">
        <v>0.52459999999999996</v>
      </c>
      <c r="F52" s="4">
        <f t="shared" si="3"/>
        <v>8.1015392924655685E-4</v>
      </c>
      <c r="G52" s="4">
        <f t="shared" si="0"/>
        <v>8.0984202087761926E-4</v>
      </c>
      <c r="H52" s="2">
        <f t="shared" si="6"/>
        <v>98985.231585892805</v>
      </c>
      <c r="I52" s="2">
        <f t="shared" si="4"/>
        <v>80.162399984558576</v>
      </c>
      <c r="J52" s="2">
        <f t="shared" si="1"/>
        <v>98947.122380940142</v>
      </c>
      <c r="K52" s="2">
        <f t="shared" si="2"/>
        <v>4348112.6684472756</v>
      </c>
      <c r="L52" s="15">
        <f t="shared" si="5"/>
        <v>43.92688281659747</v>
      </c>
      <c r="N52" s="6"/>
    </row>
    <row r="53" spans="1:14" x14ac:dyDescent="0.2">
      <c r="A53" s="65">
        <v>44</v>
      </c>
      <c r="B53" s="2">
        <v>46</v>
      </c>
      <c r="C53" s="2">
        <v>53102</v>
      </c>
      <c r="D53" s="2">
        <v>55096</v>
      </c>
      <c r="E53" s="3">
        <v>0.48049999999999998</v>
      </c>
      <c r="F53" s="4">
        <f t="shared" si="3"/>
        <v>8.5029298138597758E-4</v>
      </c>
      <c r="G53" s="4">
        <f t="shared" si="0"/>
        <v>8.4991754968326999E-4</v>
      </c>
      <c r="H53" s="2">
        <f t="shared" si="6"/>
        <v>98905.069185908244</v>
      </c>
      <c r="I53" s="2">
        <f t="shared" si="4"/>
        <v>84.061154053741419</v>
      </c>
      <c r="J53" s="2">
        <f t="shared" si="1"/>
        <v>98861.399416377331</v>
      </c>
      <c r="K53" s="2">
        <f t="shared" si="2"/>
        <v>4249165.5460663354</v>
      </c>
      <c r="L53" s="15">
        <f t="shared" si="5"/>
        <v>42.962060297226365</v>
      </c>
      <c r="N53" s="6"/>
    </row>
    <row r="54" spans="1:14" x14ac:dyDescent="0.2">
      <c r="A54" s="65">
        <v>45</v>
      </c>
      <c r="B54" s="2">
        <v>45</v>
      </c>
      <c r="C54" s="2">
        <v>52864</v>
      </c>
      <c r="D54" s="2">
        <v>52923</v>
      </c>
      <c r="E54" s="3">
        <v>0.50770000000000004</v>
      </c>
      <c r="F54" s="4">
        <f t="shared" si="3"/>
        <v>8.5076616219384232E-4</v>
      </c>
      <c r="G54" s="4">
        <f t="shared" si="0"/>
        <v>8.5040998312531466E-4</v>
      </c>
      <c r="H54" s="2">
        <f t="shared" si="6"/>
        <v>98821.008031854508</v>
      </c>
      <c r="I54" s="2">
        <f t="shared" si="4"/>
        <v>84.038371772795983</v>
      </c>
      <c r="J54" s="2">
        <f t="shared" si="1"/>
        <v>98779.635941430766</v>
      </c>
      <c r="K54" s="2">
        <f t="shared" si="2"/>
        <v>4150304.1466499576</v>
      </c>
      <c r="L54" s="15">
        <f t="shared" si="5"/>
        <v>41.998196833937634</v>
      </c>
      <c r="N54" s="6"/>
    </row>
    <row r="55" spans="1:14" x14ac:dyDescent="0.2">
      <c r="A55" s="65">
        <v>46</v>
      </c>
      <c r="B55" s="2">
        <v>44</v>
      </c>
      <c r="C55" s="2">
        <v>53168</v>
      </c>
      <c r="D55" s="2">
        <v>52641</v>
      </c>
      <c r="E55" s="3">
        <v>0.58460000000000001</v>
      </c>
      <c r="F55" s="4">
        <f t="shared" si="3"/>
        <v>8.3168728558062166E-4</v>
      </c>
      <c r="G55" s="4">
        <f t="shared" si="0"/>
        <v>8.3140005108121916E-4</v>
      </c>
      <c r="H55" s="2">
        <f t="shared" si="6"/>
        <v>98736.969660081711</v>
      </c>
      <c r="I55" s="2">
        <f t="shared" si="4"/>
        <v>82.089921618996726</v>
      </c>
      <c r="J55" s="2">
        <f t="shared" si="1"/>
        <v>98702.869506641175</v>
      </c>
      <c r="K55" s="2">
        <f t="shared" si="2"/>
        <v>4051524.5107085267</v>
      </c>
      <c r="L55" s="15">
        <f t="shared" si="5"/>
        <v>41.033510797997621</v>
      </c>
      <c r="N55" s="6"/>
    </row>
    <row r="56" spans="1:14" x14ac:dyDescent="0.2">
      <c r="A56" s="65">
        <v>47</v>
      </c>
      <c r="B56" s="2">
        <v>61</v>
      </c>
      <c r="C56" s="2">
        <v>50816</v>
      </c>
      <c r="D56" s="2">
        <v>52932</v>
      </c>
      <c r="E56" s="3">
        <v>0.54979999999999996</v>
      </c>
      <c r="F56" s="4">
        <f t="shared" si="3"/>
        <v>1.1759262829162973E-3</v>
      </c>
      <c r="G56" s="4">
        <f t="shared" si="0"/>
        <v>1.1753040745738374E-3</v>
      </c>
      <c r="H56" s="2">
        <f t="shared" si="6"/>
        <v>98654.879738462711</v>
      </c>
      <c r="I56" s="2">
        <f t="shared" si="4"/>
        <v>115.94948213320714</v>
      </c>
      <c r="J56" s="2">
        <f t="shared" si="1"/>
        <v>98602.679281606339</v>
      </c>
      <c r="K56" s="2">
        <f t="shared" si="2"/>
        <v>3952821.6412018854</v>
      </c>
      <c r="L56" s="15">
        <f t="shared" si="5"/>
        <v>40.067168007106631</v>
      </c>
      <c r="N56" s="6"/>
    </row>
    <row r="57" spans="1:14" x14ac:dyDescent="0.2">
      <c r="A57" s="65">
        <v>48</v>
      </c>
      <c r="B57" s="2">
        <v>68</v>
      </c>
      <c r="C57" s="2">
        <v>49023</v>
      </c>
      <c r="D57" s="2">
        <v>50637</v>
      </c>
      <c r="E57" s="3">
        <v>0.50009999999999999</v>
      </c>
      <c r="F57" s="4">
        <f t="shared" si="3"/>
        <v>1.3646397752358017E-3</v>
      </c>
      <c r="G57" s="4">
        <f t="shared" si="0"/>
        <v>1.3637094752371338E-3</v>
      </c>
      <c r="H57" s="2">
        <f t="shared" si="6"/>
        <v>98538.930256329506</v>
      </c>
      <c r="I57" s="2">
        <f t="shared" si="4"/>
        <v>134.37847287028762</v>
      </c>
      <c r="J57" s="2">
        <f t="shared" si="1"/>
        <v>98471.754457741641</v>
      </c>
      <c r="K57" s="2">
        <f t="shared" si="2"/>
        <v>3854218.9619202791</v>
      </c>
      <c r="L57" s="15">
        <f t="shared" si="5"/>
        <v>39.113667581881515</v>
      </c>
      <c r="N57" s="6"/>
    </row>
    <row r="58" spans="1:14" x14ac:dyDescent="0.2">
      <c r="A58" s="65">
        <v>49</v>
      </c>
      <c r="B58" s="2">
        <v>71</v>
      </c>
      <c r="C58" s="2">
        <v>47165</v>
      </c>
      <c r="D58" s="2">
        <v>48767</v>
      </c>
      <c r="E58" s="3">
        <v>0.498</v>
      </c>
      <c r="F58" s="4">
        <f t="shared" si="3"/>
        <v>1.4802151523996164E-3</v>
      </c>
      <c r="G58" s="4">
        <f t="shared" si="0"/>
        <v>1.4791160685711543E-3</v>
      </c>
      <c r="H58" s="2">
        <f t="shared" si="6"/>
        <v>98404.551783459217</v>
      </c>
      <c r="I58" s="2">
        <f t="shared" si="4"/>
        <v>145.55175376345676</v>
      </c>
      <c r="J58" s="2">
        <f t="shared" si="1"/>
        <v>98331.484803069965</v>
      </c>
      <c r="K58" s="2">
        <f t="shared" si="2"/>
        <v>3755747.2074625376</v>
      </c>
      <c r="L58" s="15">
        <f t="shared" si="5"/>
        <v>38.166397177715105</v>
      </c>
      <c r="N58" s="6"/>
    </row>
    <row r="59" spans="1:14" x14ac:dyDescent="0.2">
      <c r="A59" s="65">
        <v>50</v>
      </c>
      <c r="B59" s="2">
        <v>71</v>
      </c>
      <c r="C59" s="2">
        <v>47318</v>
      </c>
      <c r="D59" s="2">
        <v>46965</v>
      </c>
      <c r="E59" s="3">
        <v>0.50749999999999995</v>
      </c>
      <c r="F59" s="4">
        <f t="shared" si="3"/>
        <v>1.5061039635989521E-3</v>
      </c>
      <c r="G59" s="4">
        <f t="shared" si="0"/>
        <v>1.5049876296905869E-3</v>
      </c>
      <c r="H59" s="2">
        <f t="shared" si="6"/>
        <v>98259.000029695759</v>
      </c>
      <c r="I59" s="2">
        <f t="shared" si="4"/>
        <v>147.87857955045914</v>
      </c>
      <c r="J59" s="2">
        <f t="shared" si="1"/>
        <v>98186.16982926715</v>
      </c>
      <c r="K59" s="2">
        <f t="shared" si="2"/>
        <v>3657415.7226594677</v>
      </c>
      <c r="L59" s="15">
        <f t="shared" si="5"/>
        <v>37.222195641662609</v>
      </c>
      <c r="N59" s="6"/>
    </row>
    <row r="60" spans="1:14" x14ac:dyDescent="0.2">
      <c r="A60" s="65">
        <v>51</v>
      </c>
      <c r="B60" s="2">
        <v>84</v>
      </c>
      <c r="C60" s="2">
        <v>45853</v>
      </c>
      <c r="D60" s="2">
        <v>47007</v>
      </c>
      <c r="E60" s="3">
        <v>0.56240000000000001</v>
      </c>
      <c r="F60" s="4">
        <f t="shared" si="3"/>
        <v>1.8091751023045445E-3</v>
      </c>
      <c r="G60" s="4">
        <f t="shared" si="0"/>
        <v>1.8077439204366795E-3</v>
      </c>
      <c r="H60" s="2">
        <f t="shared" si="6"/>
        <v>98111.121450145292</v>
      </c>
      <c r="I60" s="2">
        <f t="shared" si="4"/>
        <v>177.35978332872486</v>
      </c>
      <c r="J60" s="2">
        <f t="shared" si="1"/>
        <v>98033.508808960643</v>
      </c>
      <c r="K60" s="2">
        <f t="shared" si="2"/>
        <v>3559229.5528302006</v>
      </c>
      <c r="L60" s="15">
        <f t="shared" si="5"/>
        <v>36.277534088108517</v>
      </c>
      <c r="N60" s="6"/>
    </row>
    <row r="61" spans="1:14" x14ac:dyDescent="0.2">
      <c r="A61" s="65">
        <v>52</v>
      </c>
      <c r="B61" s="2">
        <v>96</v>
      </c>
      <c r="C61" s="2">
        <v>45135</v>
      </c>
      <c r="D61" s="2">
        <v>45677</v>
      </c>
      <c r="E61" s="3">
        <v>0.5141</v>
      </c>
      <c r="F61" s="4">
        <f t="shared" si="3"/>
        <v>2.1142580275734482E-3</v>
      </c>
      <c r="G61" s="4">
        <f t="shared" si="0"/>
        <v>2.1120882413570531E-3</v>
      </c>
      <c r="H61" s="2">
        <f t="shared" si="6"/>
        <v>97933.761666816572</v>
      </c>
      <c r="I61" s="2">
        <f t="shared" si="4"/>
        <v>206.84474644834739</v>
      </c>
      <c r="J61" s="2">
        <f t="shared" si="1"/>
        <v>97833.255804517321</v>
      </c>
      <c r="K61" s="2">
        <f t="shared" si="2"/>
        <v>3461196.04402124</v>
      </c>
      <c r="L61" s="15">
        <f t="shared" si="5"/>
        <v>35.342214830843325</v>
      </c>
      <c r="N61" s="6"/>
    </row>
    <row r="62" spans="1:14" x14ac:dyDescent="0.2">
      <c r="A62" s="65">
        <v>53</v>
      </c>
      <c r="B62" s="2">
        <v>94</v>
      </c>
      <c r="C62" s="2">
        <v>44249</v>
      </c>
      <c r="D62" s="2">
        <v>44846</v>
      </c>
      <c r="E62" s="3">
        <v>0.51449999999999996</v>
      </c>
      <c r="F62" s="4">
        <f t="shared" si="3"/>
        <v>2.1101071889556094E-3</v>
      </c>
      <c r="G62" s="4">
        <f t="shared" si="0"/>
        <v>2.1079476871070989E-3</v>
      </c>
      <c r="H62" s="2">
        <f t="shared" si="6"/>
        <v>97726.916920368225</v>
      </c>
      <c r="I62" s="2">
        <f t="shared" si="4"/>
        <v>206.00322849039782</v>
      </c>
      <c r="J62" s="2">
        <f t="shared" si="1"/>
        <v>97626.902352936129</v>
      </c>
      <c r="K62" s="2">
        <f t="shared" si="2"/>
        <v>3363362.7882167227</v>
      </c>
      <c r="L62" s="15">
        <f t="shared" si="5"/>
        <v>34.415930576806431</v>
      </c>
      <c r="N62" s="6"/>
    </row>
    <row r="63" spans="1:14" x14ac:dyDescent="0.2">
      <c r="A63" s="65">
        <v>54</v>
      </c>
      <c r="B63" s="2">
        <v>80</v>
      </c>
      <c r="C63" s="2">
        <v>41291</v>
      </c>
      <c r="D63" s="2">
        <v>44039</v>
      </c>
      <c r="E63" s="3">
        <v>0.53759999999999997</v>
      </c>
      <c r="F63" s="4">
        <f t="shared" si="3"/>
        <v>1.8750732450486347E-3</v>
      </c>
      <c r="G63" s="4">
        <f t="shared" si="0"/>
        <v>1.8734489014001971E-3</v>
      </c>
      <c r="H63" s="2">
        <f t="shared" si="6"/>
        <v>97520.913691877824</v>
      </c>
      <c r="I63" s="2">
        <f t="shared" si="4"/>
        <v>182.70044861959195</v>
      </c>
      <c r="J63" s="2">
        <f t="shared" si="1"/>
        <v>97436.433004436127</v>
      </c>
      <c r="K63" s="2">
        <f t="shared" si="2"/>
        <v>3265735.8858637866</v>
      </c>
      <c r="L63" s="15">
        <f t="shared" si="5"/>
        <v>33.487543976280222</v>
      </c>
      <c r="N63" s="6"/>
    </row>
    <row r="64" spans="1:14" x14ac:dyDescent="0.2">
      <c r="A64" s="65">
        <v>55</v>
      </c>
      <c r="B64" s="2">
        <v>84</v>
      </c>
      <c r="C64" s="2">
        <v>40065</v>
      </c>
      <c r="D64" s="2">
        <v>41051</v>
      </c>
      <c r="E64" s="3">
        <v>0.51549999999999996</v>
      </c>
      <c r="F64" s="4">
        <f t="shared" si="3"/>
        <v>2.0711080428028996E-3</v>
      </c>
      <c r="G64" s="4">
        <f t="shared" si="0"/>
        <v>2.0690318689530387E-3</v>
      </c>
      <c r="H64" s="2">
        <f t="shared" si="6"/>
        <v>97338.213243258229</v>
      </c>
      <c r="I64" s="2">
        <f t="shared" si="4"/>
        <v>201.39586526724798</v>
      </c>
      <c r="J64" s="2">
        <f t="shared" si="1"/>
        <v>97240.636946536251</v>
      </c>
      <c r="K64" s="2">
        <f t="shared" si="2"/>
        <v>3168299.4528593505</v>
      </c>
      <c r="L64" s="15">
        <f t="shared" si="5"/>
        <v>32.549389877759964</v>
      </c>
      <c r="N64" s="6"/>
    </row>
    <row r="65" spans="1:14" x14ac:dyDescent="0.2">
      <c r="A65" s="65">
        <v>56</v>
      </c>
      <c r="B65" s="2">
        <v>102</v>
      </c>
      <c r="C65" s="2">
        <v>38185</v>
      </c>
      <c r="D65" s="2">
        <v>39856</v>
      </c>
      <c r="E65" s="3">
        <v>0.53779999999999994</v>
      </c>
      <c r="F65" s="4">
        <f t="shared" si="3"/>
        <v>2.6140105841801105E-3</v>
      </c>
      <c r="G65" s="4">
        <f t="shared" si="0"/>
        <v>2.6108561590163343E-3</v>
      </c>
      <c r="H65" s="2">
        <f t="shared" si="6"/>
        <v>97136.817377990985</v>
      </c>
      <c r="I65" s="2">
        <f t="shared" si="4"/>
        <v>253.61025791857267</v>
      </c>
      <c r="J65" s="2">
        <f t="shared" si="1"/>
        <v>97019.598716781024</v>
      </c>
      <c r="K65" s="2">
        <f t="shared" si="2"/>
        <v>3071058.8159128143</v>
      </c>
      <c r="L65" s="15">
        <f t="shared" si="5"/>
        <v>31.615806434776676</v>
      </c>
      <c r="N65" s="6"/>
    </row>
    <row r="66" spans="1:14" x14ac:dyDescent="0.2">
      <c r="A66" s="65">
        <v>57</v>
      </c>
      <c r="B66" s="2">
        <v>97</v>
      </c>
      <c r="C66" s="2">
        <v>38022</v>
      </c>
      <c r="D66" s="2">
        <v>37953</v>
      </c>
      <c r="E66" s="3">
        <v>0.50600000000000001</v>
      </c>
      <c r="F66" s="4">
        <f t="shared" si="3"/>
        <v>2.5534715366897004E-3</v>
      </c>
      <c r="G66" s="4">
        <f t="shared" si="0"/>
        <v>2.550254607429317E-3</v>
      </c>
      <c r="H66" s="2">
        <f t="shared" si="6"/>
        <v>96883.207120072417</v>
      </c>
      <c r="I66" s="2">
        <f t="shared" si="4"/>
        <v>247.07684534049349</v>
      </c>
      <c r="J66" s="2">
        <f t="shared" si="1"/>
        <v>96761.151158474211</v>
      </c>
      <c r="K66" s="2">
        <f t="shared" si="2"/>
        <v>2974039.2171960333</v>
      </c>
      <c r="L66" s="15">
        <f t="shared" si="5"/>
        <v>30.697159039235263</v>
      </c>
      <c r="N66" s="6"/>
    </row>
    <row r="67" spans="1:14" x14ac:dyDescent="0.2">
      <c r="A67" s="65">
        <v>58</v>
      </c>
      <c r="B67" s="2">
        <v>96</v>
      </c>
      <c r="C67" s="2">
        <v>37526</v>
      </c>
      <c r="D67" s="2">
        <v>37786</v>
      </c>
      <c r="E67" s="3">
        <v>0.46260000000000001</v>
      </c>
      <c r="F67" s="4">
        <f t="shared" si="3"/>
        <v>2.5493945188017845E-3</v>
      </c>
      <c r="G67" s="4">
        <f t="shared" si="0"/>
        <v>2.5459065132944691E-3</v>
      </c>
      <c r="H67" s="2">
        <f t="shared" si="6"/>
        <v>96636.130274731928</v>
      </c>
      <c r="I67" s="2">
        <f t="shared" si="4"/>
        <v>246.02655348601286</v>
      </c>
      <c r="J67" s="2">
        <f t="shared" si="1"/>
        <v>96503.915604888549</v>
      </c>
      <c r="K67" s="2">
        <f t="shared" si="2"/>
        <v>2877278.066037559</v>
      </c>
      <c r="L67" s="15">
        <f t="shared" si="5"/>
        <v>29.774351040936697</v>
      </c>
      <c r="N67" s="6"/>
    </row>
    <row r="68" spans="1:14" x14ac:dyDescent="0.2">
      <c r="A68" s="65">
        <v>59</v>
      </c>
      <c r="B68" s="2">
        <v>117</v>
      </c>
      <c r="C68" s="2">
        <v>35339</v>
      </c>
      <c r="D68" s="2">
        <v>37247</v>
      </c>
      <c r="E68" s="3">
        <v>0.44640000000000002</v>
      </c>
      <c r="F68" s="4">
        <f t="shared" si="3"/>
        <v>3.2237621579918993E-3</v>
      </c>
      <c r="G68" s="4">
        <f t="shared" si="0"/>
        <v>3.2180190407271173E-3</v>
      </c>
      <c r="H68" s="2">
        <f t="shared" si="6"/>
        <v>96390.10372124592</v>
      </c>
      <c r="I68" s="2">
        <f t="shared" si="4"/>
        <v>310.18518911263112</v>
      </c>
      <c r="J68" s="2">
        <f t="shared" si="1"/>
        <v>96218.385200553166</v>
      </c>
      <c r="K68" s="2">
        <f t="shared" si="2"/>
        <v>2780774.1504326705</v>
      </c>
      <c r="L68" s="15">
        <f t="shared" si="5"/>
        <v>28.849166491971971</v>
      </c>
      <c r="N68" s="6"/>
    </row>
    <row r="69" spans="1:14" x14ac:dyDescent="0.2">
      <c r="A69" s="65">
        <v>60</v>
      </c>
      <c r="B69" s="2">
        <v>123</v>
      </c>
      <c r="C69" s="2">
        <v>34844</v>
      </c>
      <c r="D69" s="2">
        <v>35149</v>
      </c>
      <c r="E69" s="3">
        <v>0.5252</v>
      </c>
      <c r="F69" s="4">
        <f t="shared" si="3"/>
        <v>3.5146371780035148E-3</v>
      </c>
      <c r="G69" s="4">
        <f t="shared" si="0"/>
        <v>3.5087818991492554E-3</v>
      </c>
      <c r="H69" s="2">
        <f t="shared" si="6"/>
        <v>96079.918532133292</v>
      </c>
      <c r="I69" s="2">
        <f t="shared" si="4"/>
        <v>337.12347901728441</v>
      </c>
      <c r="J69" s="2">
        <f t="shared" si="1"/>
        <v>95919.852304295884</v>
      </c>
      <c r="K69" s="2">
        <f t="shared" si="2"/>
        <v>2684555.7652321174</v>
      </c>
      <c r="L69" s="15">
        <f t="shared" si="5"/>
        <v>27.94086221393168</v>
      </c>
      <c r="N69" s="6"/>
    </row>
    <row r="70" spans="1:14" x14ac:dyDescent="0.2">
      <c r="A70" s="65">
        <v>61</v>
      </c>
      <c r="B70" s="2">
        <v>124</v>
      </c>
      <c r="C70" s="2">
        <v>36542</v>
      </c>
      <c r="D70" s="2">
        <v>34546</v>
      </c>
      <c r="E70" s="3">
        <v>0.53039999999999998</v>
      </c>
      <c r="F70" s="4">
        <f t="shared" si="3"/>
        <v>3.4886338059869457E-3</v>
      </c>
      <c r="G70" s="4">
        <f t="shared" si="0"/>
        <v>3.4829278561154414E-3</v>
      </c>
      <c r="H70" s="2">
        <f t="shared" si="6"/>
        <v>95742.795053116002</v>
      </c>
      <c r="I70" s="2">
        <f t="shared" si="4"/>
        <v>333.46524791284941</v>
      </c>
      <c r="J70" s="2">
        <f t="shared" si="1"/>
        <v>95586.199772696127</v>
      </c>
      <c r="K70" s="2">
        <f t="shared" si="2"/>
        <v>2588635.9129278213</v>
      </c>
      <c r="L70" s="15">
        <f t="shared" si="5"/>
        <v>27.037396511055508</v>
      </c>
      <c r="N70" s="6"/>
    </row>
    <row r="71" spans="1:14" x14ac:dyDescent="0.2">
      <c r="A71" s="65">
        <v>62</v>
      </c>
      <c r="B71" s="2">
        <v>160</v>
      </c>
      <c r="C71" s="2">
        <v>38119</v>
      </c>
      <c r="D71" s="2">
        <v>36239</v>
      </c>
      <c r="E71" s="3">
        <v>0.54010000000000002</v>
      </c>
      <c r="F71" s="4">
        <f t="shared" si="3"/>
        <v>4.3035046666128731E-3</v>
      </c>
      <c r="G71" s="4">
        <f t="shared" si="0"/>
        <v>4.2950040727376126E-3</v>
      </c>
      <c r="H71" s="2">
        <f t="shared" si="6"/>
        <v>95409.329805203146</v>
      </c>
      <c r="I71" s="2">
        <f t="shared" si="4"/>
        <v>409.78346009051359</v>
      </c>
      <c r="J71" s="2">
        <f t="shared" si="1"/>
        <v>95220.87039190752</v>
      </c>
      <c r="K71" s="2">
        <f t="shared" si="2"/>
        <v>2493049.7131551253</v>
      </c>
      <c r="L71" s="15">
        <f t="shared" si="5"/>
        <v>26.130041142152187</v>
      </c>
      <c r="N71" s="6"/>
    </row>
    <row r="72" spans="1:14" x14ac:dyDescent="0.2">
      <c r="A72" s="65">
        <v>63</v>
      </c>
      <c r="B72" s="2">
        <v>141</v>
      </c>
      <c r="C72" s="2">
        <v>33997</v>
      </c>
      <c r="D72" s="2">
        <v>37784</v>
      </c>
      <c r="E72" s="3">
        <v>0.50429999999999997</v>
      </c>
      <c r="F72" s="4">
        <f t="shared" si="3"/>
        <v>3.9286162076315459E-3</v>
      </c>
      <c r="G72" s="4">
        <f t="shared" si="0"/>
        <v>3.9209804313126862E-3</v>
      </c>
      <c r="H72" s="2">
        <f t="shared" si="6"/>
        <v>94999.546345112627</v>
      </c>
      <c r="I72" s="2">
        <f t="shared" si="4"/>
        <v>372.49136220276921</v>
      </c>
      <c r="J72" s="2">
        <f t="shared" si="1"/>
        <v>94814.902376868718</v>
      </c>
      <c r="K72" s="2">
        <f t="shared" si="2"/>
        <v>2397828.8427632176</v>
      </c>
      <c r="L72" s="15">
        <f t="shared" si="5"/>
        <v>25.24042413899987</v>
      </c>
      <c r="N72" s="6"/>
    </row>
    <row r="73" spans="1:14" x14ac:dyDescent="0.2">
      <c r="A73" s="65">
        <v>64</v>
      </c>
      <c r="B73" s="2">
        <v>122</v>
      </c>
      <c r="C73" s="2">
        <v>32020</v>
      </c>
      <c r="D73" s="2">
        <v>33812</v>
      </c>
      <c r="E73" s="3">
        <v>0.50129999999999997</v>
      </c>
      <c r="F73" s="4">
        <f t="shared" si="3"/>
        <v>3.7064041803378297E-3</v>
      </c>
      <c r="G73" s="4">
        <f t="shared" ref="G73:G98" si="7">F73/((1+(1-E73)*F73))</f>
        <v>3.6995659626758554E-3</v>
      </c>
      <c r="H73" s="2">
        <f t="shared" si="6"/>
        <v>94627.05498290986</v>
      </c>
      <c r="I73" s="2">
        <f t="shared" si="4"/>
        <v>350.07903176303</v>
      </c>
      <c r="J73" s="2">
        <f t="shared" ref="J73:J98" si="8">H74+I73*E73</f>
        <v>94452.470569769634</v>
      </c>
      <c r="K73" s="2">
        <f t="shared" ref="K73:K97" si="9">K74+J73</f>
        <v>2303013.9403863489</v>
      </c>
      <c r="L73" s="15">
        <f t="shared" si="5"/>
        <v>24.337795790033677</v>
      </c>
      <c r="N73" s="6"/>
    </row>
    <row r="74" spans="1:14" x14ac:dyDescent="0.2">
      <c r="A74" s="65">
        <v>65</v>
      </c>
      <c r="B74" s="2">
        <v>161</v>
      </c>
      <c r="C74" s="2">
        <v>33477</v>
      </c>
      <c r="D74" s="2">
        <v>31818</v>
      </c>
      <c r="E74" s="3">
        <v>0.50109999999999999</v>
      </c>
      <c r="F74" s="4">
        <f t="shared" ref="F74:F98" si="10">B74/((C74+D74)/2)</f>
        <v>4.9314648901140979E-3</v>
      </c>
      <c r="G74" s="4">
        <f t="shared" si="7"/>
        <v>4.919361745874028E-3</v>
      </c>
      <c r="H74" s="2">
        <f t="shared" si="6"/>
        <v>94276.975951146829</v>
      </c>
      <c r="I74" s="2">
        <f t="shared" ref="I74:I98" si="11">H74*G74</f>
        <v>463.78254901075741</v>
      </c>
      <c r="J74" s="2">
        <f t="shared" si="8"/>
        <v>94045.594837445358</v>
      </c>
      <c r="K74" s="2">
        <f t="shared" si="9"/>
        <v>2208561.469816579</v>
      </c>
      <c r="L74" s="15">
        <f t="shared" ref="L74:L98" si="12">K74/H74</f>
        <v>23.426307935046925</v>
      </c>
      <c r="N74" s="6"/>
    </row>
    <row r="75" spans="1:14" x14ac:dyDescent="0.2">
      <c r="A75" s="65">
        <v>66</v>
      </c>
      <c r="B75" s="2">
        <v>132</v>
      </c>
      <c r="C75" s="2">
        <v>32342</v>
      </c>
      <c r="D75" s="2">
        <v>33242</v>
      </c>
      <c r="E75" s="3">
        <v>0.50349999999999995</v>
      </c>
      <c r="F75" s="4">
        <f t="shared" si="10"/>
        <v>4.0253720419614544E-3</v>
      </c>
      <c r="G75" s="4">
        <f t="shared" si="7"/>
        <v>4.0173429914316773E-3</v>
      </c>
      <c r="H75" s="2">
        <f t="shared" ref="H75:H98" si="13">H74-I74</f>
        <v>93813.193402136065</v>
      </c>
      <c r="I75" s="2">
        <f t="shared" si="11"/>
        <v>376.87977501789578</v>
      </c>
      <c r="J75" s="2">
        <f t="shared" si="8"/>
        <v>93626.072593839679</v>
      </c>
      <c r="K75" s="2">
        <f t="shared" si="9"/>
        <v>2114515.8749791337</v>
      </c>
      <c r="L75" s="15">
        <f t="shared" si="12"/>
        <v>22.539642861480374</v>
      </c>
      <c r="N75" s="6"/>
    </row>
    <row r="76" spans="1:14" x14ac:dyDescent="0.2">
      <c r="A76" s="65">
        <v>67</v>
      </c>
      <c r="B76" s="2">
        <v>164</v>
      </c>
      <c r="C76" s="2">
        <v>30926</v>
      </c>
      <c r="D76" s="2">
        <v>32096</v>
      </c>
      <c r="E76" s="3">
        <v>0.53669999999999995</v>
      </c>
      <c r="F76" s="4">
        <f t="shared" si="10"/>
        <v>5.204531750817175E-3</v>
      </c>
      <c r="G76" s="4">
        <f t="shared" si="7"/>
        <v>5.1920124611338301E-3</v>
      </c>
      <c r="H76" s="2">
        <f t="shared" si="13"/>
        <v>93436.313627118172</v>
      </c>
      <c r="I76" s="2">
        <f t="shared" si="11"/>
        <v>485.12250467440623</v>
      </c>
      <c r="J76" s="2">
        <f t="shared" si="8"/>
        <v>93211.556370702514</v>
      </c>
      <c r="K76" s="2">
        <f t="shared" si="9"/>
        <v>2020889.8023852941</v>
      </c>
      <c r="L76" s="15">
        <f t="shared" si="12"/>
        <v>21.628526682357982</v>
      </c>
      <c r="N76" s="6"/>
    </row>
    <row r="77" spans="1:14" x14ac:dyDescent="0.2">
      <c r="A77" s="65">
        <v>68</v>
      </c>
      <c r="B77" s="2">
        <v>192</v>
      </c>
      <c r="C77" s="2">
        <v>26060</v>
      </c>
      <c r="D77" s="2">
        <v>30706</v>
      </c>
      <c r="E77" s="3">
        <v>0.49330000000000002</v>
      </c>
      <c r="F77" s="4">
        <f t="shared" si="10"/>
        <v>6.7646126202304197E-3</v>
      </c>
      <c r="G77" s="4">
        <f t="shared" si="7"/>
        <v>6.7415052399192174E-3</v>
      </c>
      <c r="H77" s="2">
        <f t="shared" si="13"/>
        <v>92951.191122443764</v>
      </c>
      <c r="I77" s="2">
        <f t="shared" si="11"/>
        <v>626.63094200868727</v>
      </c>
      <c r="J77" s="2">
        <f t="shared" si="8"/>
        <v>92633.677224127954</v>
      </c>
      <c r="K77" s="2">
        <f t="shared" si="9"/>
        <v>1927678.2460145915</v>
      </c>
      <c r="L77" s="15">
        <f t="shared" si="12"/>
        <v>20.738607248994565</v>
      </c>
      <c r="N77" s="6"/>
    </row>
    <row r="78" spans="1:14" x14ac:dyDescent="0.2">
      <c r="A78" s="65">
        <v>69</v>
      </c>
      <c r="B78" s="2">
        <v>166</v>
      </c>
      <c r="C78" s="2">
        <v>23416</v>
      </c>
      <c r="D78" s="2">
        <v>25851</v>
      </c>
      <c r="E78" s="3">
        <v>0.47810000000000002</v>
      </c>
      <c r="F78" s="4">
        <f t="shared" si="10"/>
        <v>6.7387906712403842E-3</v>
      </c>
      <c r="G78" s="4">
        <f t="shared" si="7"/>
        <v>6.7151735746560672E-3</v>
      </c>
      <c r="H78" s="2">
        <f t="shared" si="13"/>
        <v>92324.560180435074</v>
      </c>
      <c r="I78" s="2">
        <f t="shared" si="11"/>
        <v>619.97544681540137</v>
      </c>
      <c r="J78" s="2">
        <f t="shared" si="8"/>
        <v>92000.994994742112</v>
      </c>
      <c r="K78" s="2">
        <f t="shared" si="9"/>
        <v>1835044.5687904635</v>
      </c>
      <c r="L78" s="15">
        <f t="shared" si="12"/>
        <v>19.876017445456906</v>
      </c>
      <c r="N78" s="6"/>
    </row>
    <row r="79" spans="1:14" x14ac:dyDescent="0.2">
      <c r="A79" s="65">
        <v>70</v>
      </c>
      <c r="B79" s="2">
        <v>189</v>
      </c>
      <c r="C79" s="2">
        <v>30278</v>
      </c>
      <c r="D79" s="2">
        <v>23212</v>
      </c>
      <c r="E79" s="3">
        <v>0.53249999999999997</v>
      </c>
      <c r="F79" s="4">
        <f t="shared" si="10"/>
        <v>7.0667414469994388E-3</v>
      </c>
      <c r="G79" s="4">
        <f t="shared" si="7"/>
        <v>7.0434719173700115E-3</v>
      </c>
      <c r="H79" s="2">
        <f t="shared" si="13"/>
        <v>91704.584733619675</v>
      </c>
      <c r="I79" s="2">
        <f t="shared" si="11"/>
        <v>645.91866726532885</v>
      </c>
      <c r="J79" s="2">
        <f t="shared" si="8"/>
        <v>91402.617756673135</v>
      </c>
      <c r="K79" s="2">
        <f t="shared" si="9"/>
        <v>1743043.5737957214</v>
      </c>
      <c r="L79" s="15">
        <f t="shared" si="12"/>
        <v>19.007158462784108</v>
      </c>
      <c r="N79" s="6"/>
    </row>
    <row r="80" spans="1:14" x14ac:dyDescent="0.2">
      <c r="A80" s="65">
        <v>71</v>
      </c>
      <c r="B80" s="2">
        <v>209</v>
      </c>
      <c r="C80" s="2">
        <v>19291</v>
      </c>
      <c r="D80" s="2">
        <v>30012</v>
      </c>
      <c r="E80" s="3">
        <v>0.4924</v>
      </c>
      <c r="F80" s="4">
        <f t="shared" si="10"/>
        <v>8.4781859116078127E-3</v>
      </c>
      <c r="G80" s="4">
        <f t="shared" si="7"/>
        <v>8.4418561542932823E-3</v>
      </c>
      <c r="H80" s="2">
        <f t="shared" si="13"/>
        <v>91058.666066354344</v>
      </c>
      <c r="I80" s="2">
        <f t="shared" si="11"/>
        <v>768.70416053399026</v>
      </c>
      <c r="J80" s="2">
        <f t="shared" si="8"/>
        <v>90668.471834467287</v>
      </c>
      <c r="K80" s="2">
        <f t="shared" si="9"/>
        <v>1651640.9560390483</v>
      </c>
      <c r="L80" s="15">
        <f t="shared" si="12"/>
        <v>18.138207239226407</v>
      </c>
      <c r="N80" s="6"/>
    </row>
    <row r="81" spans="1:14" x14ac:dyDescent="0.2">
      <c r="A81" s="65">
        <v>72</v>
      </c>
      <c r="B81" s="2">
        <v>189</v>
      </c>
      <c r="C81" s="2">
        <v>22277</v>
      </c>
      <c r="D81" s="2">
        <v>19060</v>
      </c>
      <c r="E81" s="3">
        <v>0.53720000000000001</v>
      </c>
      <c r="F81" s="4">
        <f t="shared" si="10"/>
        <v>9.1443500979751791E-3</v>
      </c>
      <c r="G81" s="4">
        <f t="shared" si="7"/>
        <v>9.1058142445114062E-3</v>
      </c>
      <c r="H81" s="2">
        <f t="shared" si="13"/>
        <v>90289.961905820353</v>
      </c>
      <c r="I81" s="2">
        <f t="shared" si="11"/>
        <v>822.16362125841124</v>
      </c>
      <c r="J81" s="2">
        <f t="shared" si="8"/>
        <v>89909.464581901964</v>
      </c>
      <c r="K81" s="2">
        <f t="shared" si="9"/>
        <v>1560972.484204581</v>
      </c>
      <c r="L81" s="15">
        <f t="shared" si="12"/>
        <v>17.288438839223346</v>
      </c>
      <c r="N81" s="6"/>
    </row>
    <row r="82" spans="1:14" x14ac:dyDescent="0.2">
      <c r="A82" s="65">
        <v>73</v>
      </c>
      <c r="B82" s="2">
        <v>210</v>
      </c>
      <c r="C82" s="2">
        <v>24298</v>
      </c>
      <c r="D82" s="2">
        <v>22044</v>
      </c>
      <c r="E82" s="3">
        <v>0.49299999999999999</v>
      </c>
      <c r="F82" s="4">
        <f t="shared" si="10"/>
        <v>9.0630529541236883E-3</v>
      </c>
      <c r="G82" s="4">
        <f t="shared" si="7"/>
        <v>9.0215989967981913E-3</v>
      </c>
      <c r="H82" s="2">
        <f t="shared" si="13"/>
        <v>89467.798284561941</v>
      </c>
      <c r="I82" s="2">
        <f t="shared" si="11"/>
        <v>807.14259924974692</v>
      </c>
      <c r="J82" s="2">
        <f t="shared" si="8"/>
        <v>89058.576986742308</v>
      </c>
      <c r="K82" s="2">
        <f t="shared" si="9"/>
        <v>1471063.0196226791</v>
      </c>
      <c r="L82" s="15">
        <f t="shared" si="12"/>
        <v>16.442374215399884</v>
      </c>
      <c r="N82" s="6"/>
    </row>
    <row r="83" spans="1:14" x14ac:dyDescent="0.2">
      <c r="A83" s="65">
        <v>74</v>
      </c>
      <c r="B83" s="2">
        <v>291</v>
      </c>
      <c r="C83" s="2">
        <v>26194</v>
      </c>
      <c r="D83" s="2">
        <v>24015</v>
      </c>
      <c r="E83" s="3">
        <v>0.51</v>
      </c>
      <c r="F83" s="4">
        <f t="shared" si="10"/>
        <v>1.1591547332151605E-2</v>
      </c>
      <c r="G83" s="4">
        <f t="shared" si="7"/>
        <v>1.1526080827532995E-2</v>
      </c>
      <c r="H83" s="2">
        <f t="shared" si="13"/>
        <v>88660.655685312187</v>
      </c>
      <c r="I83" s="2">
        <f t="shared" si="11"/>
        <v>1021.909883650981</v>
      </c>
      <c r="J83" s="2">
        <f t="shared" si="8"/>
        <v>88159.919842323201</v>
      </c>
      <c r="K83" s="2">
        <f t="shared" si="9"/>
        <v>1382004.4426359369</v>
      </c>
      <c r="L83" s="15">
        <f t="shared" si="12"/>
        <v>15.587572999021756</v>
      </c>
      <c r="N83" s="6"/>
    </row>
    <row r="84" spans="1:14" x14ac:dyDescent="0.2">
      <c r="A84" s="65">
        <v>75</v>
      </c>
      <c r="B84" s="2">
        <v>336</v>
      </c>
      <c r="C84" s="2">
        <v>24413</v>
      </c>
      <c r="D84" s="2">
        <v>25844</v>
      </c>
      <c r="E84" s="3">
        <v>0.51910000000000001</v>
      </c>
      <c r="F84" s="4">
        <f t="shared" si="10"/>
        <v>1.3371271663648845E-2</v>
      </c>
      <c r="G84" s="4">
        <f t="shared" si="7"/>
        <v>1.3285840460527722E-2</v>
      </c>
      <c r="H84" s="2">
        <f t="shared" si="13"/>
        <v>87638.745801661207</v>
      </c>
      <c r="I84" s="2">
        <f t="shared" si="11"/>
        <v>1164.3543948816146</v>
      </c>
      <c r="J84" s="2">
        <f t="shared" si="8"/>
        <v>87078.80777316264</v>
      </c>
      <c r="K84" s="2">
        <f t="shared" si="9"/>
        <v>1293844.5227936136</v>
      </c>
      <c r="L84" s="15">
        <f t="shared" si="12"/>
        <v>14.76338474448009</v>
      </c>
      <c r="N84" s="6"/>
    </row>
    <row r="85" spans="1:14" x14ac:dyDescent="0.2">
      <c r="A85" s="65">
        <v>76</v>
      </c>
      <c r="B85" s="2">
        <v>354</v>
      </c>
      <c r="C85" s="2">
        <v>24271</v>
      </c>
      <c r="D85" s="2">
        <v>24070</v>
      </c>
      <c r="E85" s="3">
        <v>0.49940000000000001</v>
      </c>
      <c r="F85" s="4">
        <f t="shared" si="10"/>
        <v>1.4645952710949298E-2</v>
      </c>
      <c r="G85" s="4">
        <f t="shared" si="7"/>
        <v>1.4539353602681788E-2</v>
      </c>
      <c r="H85" s="2">
        <f t="shared" si="13"/>
        <v>86474.391406779599</v>
      </c>
      <c r="I85" s="2">
        <f t="shared" si="11"/>
        <v>1257.2817542398759</v>
      </c>
      <c r="J85" s="2">
        <f t="shared" si="8"/>
        <v>85844.99616060713</v>
      </c>
      <c r="K85" s="2">
        <f t="shared" si="9"/>
        <v>1206765.715020451</v>
      </c>
      <c r="L85" s="15">
        <f t="shared" si="12"/>
        <v>13.955180202931622</v>
      </c>
      <c r="N85" s="6"/>
    </row>
    <row r="86" spans="1:14" x14ac:dyDescent="0.2">
      <c r="A86" s="65">
        <v>77</v>
      </c>
      <c r="B86" s="2">
        <v>443</v>
      </c>
      <c r="C86" s="2">
        <v>24547</v>
      </c>
      <c r="D86" s="2">
        <v>23915</v>
      </c>
      <c r="E86" s="3">
        <v>0.53759999999999997</v>
      </c>
      <c r="F86" s="4">
        <f t="shared" si="10"/>
        <v>1.8282365564772397E-2</v>
      </c>
      <c r="G86" s="4">
        <f t="shared" si="7"/>
        <v>1.8129106344895844E-2</v>
      </c>
      <c r="H86" s="2">
        <f t="shared" si="13"/>
        <v>85217.10965253973</v>
      </c>
      <c r="I86" s="2">
        <f t="shared" si="11"/>
        <v>1544.9100432955429</v>
      </c>
      <c r="J86" s="2">
        <f t="shared" si="8"/>
        <v>84502.743248519866</v>
      </c>
      <c r="K86" s="2">
        <f t="shared" si="9"/>
        <v>1120920.7188598439</v>
      </c>
      <c r="L86" s="15">
        <f t="shared" si="12"/>
        <v>13.153704971105377</v>
      </c>
      <c r="N86" s="6"/>
    </row>
    <row r="87" spans="1:14" x14ac:dyDescent="0.2">
      <c r="A87" s="65">
        <v>78</v>
      </c>
      <c r="B87" s="2">
        <v>479</v>
      </c>
      <c r="C87" s="2">
        <v>23546</v>
      </c>
      <c r="D87" s="2">
        <v>24075</v>
      </c>
      <c r="E87" s="3">
        <v>0.496</v>
      </c>
      <c r="F87" s="4">
        <f t="shared" si="10"/>
        <v>2.0117175195816971E-2</v>
      </c>
      <c r="G87" s="4">
        <f t="shared" si="7"/>
        <v>1.991525332119071E-2</v>
      </c>
      <c r="H87" s="2">
        <f t="shared" si="13"/>
        <v>83672.199609244184</v>
      </c>
      <c r="I87" s="2">
        <f t="shared" si="11"/>
        <v>1666.3530511593324</v>
      </c>
      <c r="J87" s="2">
        <f t="shared" si="8"/>
        <v>82832.357671459889</v>
      </c>
      <c r="K87" s="2">
        <f t="shared" si="9"/>
        <v>1036417.9756113241</v>
      </c>
      <c r="L87" s="15">
        <f t="shared" si="12"/>
        <v>12.386646705255488</v>
      </c>
      <c r="N87" s="6"/>
    </row>
    <row r="88" spans="1:14" x14ac:dyDescent="0.2">
      <c r="A88" s="65">
        <v>79</v>
      </c>
      <c r="B88" s="2">
        <v>519</v>
      </c>
      <c r="C88" s="2">
        <v>21893</v>
      </c>
      <c r="D88" s="2">
        <v>23028</v>
      </c>
      <c r="E88" s="3">
        <v>0.49309999999999998</v>
      </c>
      <c r="F88" s="4">
        <f t="shared" si="10"/>
        <v>2.3107232697402107E-2</v>
      </c>
      <c r="G88" s="4">
        <f t="shared" si="7"/>
        <v>2.2839709890621073E-2</v>
      </c>
      <c r="H88" s="2">
        <f t="shared" si="13"/>
        <v>82005.846558084857</v>
      </c>
      <c r="I88" s="2">
        <f t="shared" si="11"/>
        <v>1872.9897447214448</v>
      </c>
      <c r="J88" s="2">
        <f t="shared" si="8"/>
        <v>81056.428056485558</v>
      </c>
      <c r="K88" s="2">
        <f t="shared" si="9"/>
        <v>953585.61793986417</v>
      </c>
      <c r="L88" s="15">
        <f t="shared" si="12"/>
        <v>11.628263812439741</v>
      </c>
      <c r="N88" s="6"/>
    </row>
    <row r="89" spans="1:14" x14ac:dyDescent="0.2">
      <c r="A89" s="65">
        <v>80</v>
      </c>
      <c r="B89" s="2">
        <v>592</v>
      </c>
      <c r="C89" s="2">
        <v>21653</v>
      </c>
      <c r="D89" s="2">
        <v>21384</v>
      </c>
      <c r="E89" s="3">
        <v>0.51970000000000005</v>
      </c>
      <c r="F89" s="4">
        <f t="shared" si="10"/>
        <v>2.7511211283314359E-2</v>
      </c>
      <c r="G89" s="4">
        <f t="shared" si="7"/>
        <v>2.7152429003094534E-2</v>
      </c>
      <c r="H89" s="2">
        <f t="shared" si="13"/>
        <v>80132.856813363411</v>
      </c>
      <c r="I89" s="2">
        <f t="shared" si="11"/>
        <v>2175.8017054399902</v>
      </c>
      <c r="J89" s="2">
        <f t="shared" si="8"/>
        <v>79087.819254240574</v>
      </c>
      <c r="K89" s="2">
        <f t="shared" si="9"/>
        <v>872529.18988337857</v>
      </c>
      <c r="L89" s="15">
        <f t="shared" si="12"/>
        <v>10.888532177450969</v>
      </c>
      <c r="N89" s="6"/>
    </row>
    <row r="90" spans="1:14" x14ac:dyDescent="0.2">
      <c r="A90" s="65">
        <v>81</v>
      </c>
      <c r="B90" s="2">
        <v>633</v>
      </c>
      <c r="C90" s="2">
        <v>20300</v>
      </c>
      <c r="D90" s="2">
        <v>21044</v>
      </c>
      <c r="E90" s="3">
        <v>0.5151</v>
      </c>
      <c r="F90" s="4">
        <f t="shared" si="10"/>
        <v>3.0621130030959752E-2</v>
      </c>
      <c r="G90" s="4">
        <f t="shared" si="7"/>
        <v>3.0173114023192123E-2</v>
      </c>
      <c r="H90" s="2">
        <f t="shared" si="13"/>
        <v>77957.055107923414</v>
      </c>
      <c r="I90" s="2">
        <f t="shared" si="11"/>
        <v>2352.2071126836449</v>
      </c>
      <c r="J90" s="2">
        <f t="shared" si="8"/>
        <v>76816.469878983116</v>
      </c>
      <c r="K90" s="2">
        <f t="shared" si="9"/>
        <v>793441.37062913796</v>
      </c>
      <c r="L90" s="15">
        <f t="shared" si="12"/>
        <v>10.177928983216479</v>
      </c>
      <c r="N90" s="6"/>
    </row>
    <row r="91" spans="1:14" x14ac:dyDescent="0.2">
      <c r="A91" s="65">
        <v>82</v>
      </c>
      <c r="B91" s="2">
        <v>770</v>
      </c>
      <c r="C91" s="2">
        <v>19496</v>
      </c>
      <c r="D91" s="2">
        <v>19558</v>
      </c>
      <c r="E91" s="3">
        <v>0.50549999999999995</v>
      </c>
      <c r="F91" s="4">
        <f t="shared" si="10"/>
        <v>3.9432580529523226E-2</v>
      </c>
      <c r="G91" s="4">
        <f t="shared" si="7"/>
        <v>3.8678374995887291E-2</v>
      </c>
      <c r="H91" s="2">
        <f t="shared" si="13"/>
        <v>75604.847995239776</v>
      </c>
      <c r="I91" s="2">
        <f t="shared" si="11"/>
        <v>2924.2726622669416</v>
      </c>
      <c r="J91" s="2">
        <f t="shared" si="8"/>
        <v>74158.795163748771</v>
      </c>
      <c r="K91" s="2">
        <f t="shared" si="9"/>
        <v>716624.90075015486</v>
      </c>
      <c r="L91" s="15">
        <f t="shared" si="12"/>
        <v>9.4785575231270212</v>
      </c>
      <c r="N91" s="6"/>
    </row>
    <row r="92" spans="1:14" x14ac:dyDescent="0.2">
      <c r="A92" s="65">
        <v>83</v>
      </c>
      <c r="B92" s="2">
        <v>751</v>
      </c>
      <c r="C92" s="2">
        <v>17307</v>
      </c>
      <c r="D92" s="2">
        <v>18755</v>
      </c>
      <c r="E92" s="3">
        <v>0.48259999999999997</v>
      </c>
      <c r="F92" s="4">
        <f t="shared" si="10"/>
        <v>4.1650490821363205E-2</v>
      </c>
      <c r="G92" s="4">
        <f t="shared" si="7"/>
        <v>4.0771858735401137E-2</v>
      </c>
      <c r="H92" s="2">
        <f t="shared" si="13"/>
        <v>72680.575332972832</v>
      </c>
      <c r="I92" s="2">
        <f t="shared" si="11"/>
        <v>2963.3221502836486</v>
      </c>
      <c r="J92" s="2">
        <f t="shared" si="8"/>
        <v>71147.352452416075</v>
      </c>
      <c r="K92" s="2">
        <f t="shared" si="9"/>
        <v>642466.10558640608</v>
      </c>
      <c r="L92" s="15">
        <f t="shared" si="12"/>
        <v>8.8395847534649317</v>
      </c>
      <c r="N92" s="6"/>
    </row>
    <row r="93" spans="1:14" x14ac:dyDescent="0.2">
      <c r="A93" s="65">
        <v>84</v>
      </c>
      <c r="B93" s="2">
        <v>810</v>
      </c>
      <c r="C93" s="2">
        <v>16412</v>
      </c>
      <c r="D93" s="2">
        <v>16551</v>
      </c>
      <c r="E93" s="3">
        <v>0.51219999999999999</v>
      </c>
      <c r="F93" s="4">
        <f t="shared" si="10"/>
        <v>4.9146012195491917E-2</v>
      </c>
      <c r="G93" s="4">
        <f t="shared" si="7"/>
        <v>4.7995398130122997E-2</v>
      </c>
      <c r="H93" s="2">
        <f t="shared" si="13"/>
        <v>69717.253182689179</v>
      </c>
      <c r="I93" s="2">
        <f t="shared" si="11"/>
        <v>3346.1073230417519</v>
      </c>
      <c r="J93" s="2">
        <f t="shared" si="8"/>
        <v>68085.022030509412</v>
      </c>
      <c r="K93" s="2">
        <f t="shared" si="9"/>
        <v>571318.75313398999</v>
      </c>
      <c r="L93" s="15">
        <f t="shared" si="12"/>
        <v>8.1947972281249974</v>
      </c>
      <c r="N93" s="6"/>
    </row>
    <row r="94" spans="1:14" x14ac:dyDescent="0.2">
      <c r="A94" s="65">
        <v>85</v>
      </c>
      <c r="B94" s="2">
        <v>875</v>
      </c>
      <c r="C94" s="2">
        <v>14648</v>
      </c>
      <c r="D94" s="2">
        <v>15500</v>
      </c>
      <c r="E94" s="3">
        <v>0.48110000000000003</v>
      </c>
      <c r="F94" s="4">
        <f t="shared" si="10"/>
        <v>5.8046968289770469E-2</v>
      </c>
      <c r="G94" s="4">
        <f t="shared" si="7"/>
        <v>5.6349683596526604E-2</v>
      </c>
      <c r="H94" s="2">
        <f t="shared" si="13"/>
        <v>66371.145859647426</v>
      </c>
      <c r="I94" s="2">
        <f t="shared" si="11"/>
        <v>3739.9930691300492</v>
      </c>
      <c r="J94" s="2">
        <f t="shared" si="8"/>
        <v>64430.463456075842</v>
      </c>
      <c r="K94" s="2">
        <f t="shared" si="9"/>
        <v>503233.73110348056</v>
      </c>
      <c r="L94" s="15">
        <f t="shared" si="12"/>
        <v>7.5821160624173958</v>
      </c>
      <c r="N94" s="6"/>
    </row>
    <row r="95" spans="1:14" x14ac:dyDescent="0.2">
      <c r="A95" s="65">
        <v>86</v>
      </c>
      <c r="B95" s="2">
        <v>900</v>
      </c>
      <c r="C95" s="2">
        <v>13385</v>
      </c>
      <c r="D95" s="2">
        <v>13810</v>
      </c>
      <c r="E95" s="3">
        <v>0.50280000000000002</v>
      </c>
      <c r="F95" s="4">
        <f t="shared" si="10"/>
        <v>6.6188637617209042E-2</v>
      </c>
      <c r="G95" s="4">
        <f t="shared" si="7"/>
        <v>6.407983493034522E-2</v>
      </c>
      <c r="H95" s="2">
        <f t="shared" si="13"/>
        <v>62631.152790517379</v>
      </c>
      <c r="I95" s="2">
        <f t="shared" si="11"/>
        <v>4013.3939323135842</v>
      </c>
      <c r="J95" s="2">
        <f t="shared" si="8"/>
        <v>60635.69332737106</v>
      </c>
      <c r="K95" s="2">
        <f t="shared" si="9"/>
        <v>438803.26764740469</v>
      </c>
      <c r="L95" s="15">
        <f t="shared" si="12"/>
        <v>7.0061502638323043</v>
      </c>
      <c r="N95" s="6"/>
    </row>
    <row r="96" spans="1:14" x14ac:dyDescent="0.2">
      <c r="A96" s="65">
        <v>87</v>
      </c>
      <c r="B96" s="2">
        <v>927</v>
      </c>
      <c r="C96" s="2">
        <v>12191</v>
      </c>
      <c r="D96" s="2">
        <v>12493</v>
      </c>
      <c r="E96" s="3">
        <v>0.51139999999999997</v>
      </c>
      <c r="F96" s="4">
        <f t="shared" si="10"/>
        <v>7.5109382596013616E-2</v>
      </c>
      <c r="G96" s="4">
        <f t="shared" si="7"/>
        <v>7.2450559761465569E-2</v>
      </c>
      <c r="H96" s="2">
        <f t="shared" si="13"/>
        <v>58617.758858203793</v>
      </c>
      <c r="I96" s="2">
        <f t="shared" si="11"/>
        <v>4246.889441239472</v>
      </c>
      <c r="J96" s="2">
        <f t="shared" si="8"/>
        <v>56542.728677214189</v>
      </c>
      <c r="K96" s="2">
        <f t="shared" si="9"/>
        <v>378167.5743200336</v>
      </c>
      <c r="L96" s="15">
        <f t="shared" si="12"/>
        <v>6.4514164595548591</v>
      </c>
      <c r="N96" s="6"/>
    </row>
    <row r="97" spans="1:14" x14ac:dyDescent="0.2">
      <c r="A97" s="65">
        <v>88</v>
      </c>
      <c r="B97" s="2">
        <v>1031</v>
      </c>
      <c r="C97" s="2">
        <v>11088</v>
      </c>
      <c r="D97" s="2">
        <v>11172</v>
      </c>
      <c r="E97" s="3">
        <v>0.51019999999999999</v>
      </c>
      <c r="F97" s="4">
        <f t="shared" si="10"/>
        <v>9.2632524707996405E-2</v>
      </c>
      <c r="G97" s="4">
        <f t="shared" si="7"/>
        <v>8.8612070091580189E-2</v>
      </c>
      <c r="H97" s="2">
        <f t="shared" si="13"/>
        <v>54370.86941696432</v>
      </c>
      <c r="I97" s="2">
        <f t="shared" si="11"/>
        <v>4817.9152917161964</v>
      </c>
      <c r="J97" s="2">
        <f t="shared" si="8"/>
        <v>52011.054507081724</v>
      </c>
      <c r="K97" s="2">
        <f t="shared" si="9"/>
        <v>321624.84564281942</v>
      </c>
      <c r="L97" s="15">
        <f t="shared" si="12"/>
        <v>5.9153890510065832</v>
      </c>
      <c r="N97" s="6"/>
    </row>
    <row r="98" spans="1:14" x14ac:dyDescent="0.2">
      <c r="A98" s="65">
        <v>89</v>
      </c>
      <c r="B98" s="2">
        <v>954</v>
      </c>
      <c r="C98" s="2">
        <v>9183</v>
      </c>
      <c r="D98" s="2">
        <v>10045</v>
      </c>
      <c r="E98" s="3">
        <v>0.49830000000000002</v>
      </c>
      <c r="F98" s="4">
        <f t="shared" si="10"/>
        <v>9.9230289161639271E-2</v>
      </c>
      <c r="G98" s="4">
        <f t="shared" si="7"/>
        <v>9.4524497093510434E-2</v>
      </c>
      <c r="H98" s="2">
        <f t="shared" si="13"/>
        <v>49552.954125248121</v>
      </c>
      <c r="I98" s="2">
        <f t="shared" si="11"/>
        <v>4683.9680681868722</v>
      </c>
      <c r="J98" s="2">
        <f t="shared" si="8"/>
        <v>47203.007345438768</v>
      </c>
      <c r="K98" s="2">
        <f>K99+J98</f>
        <v>269613.79113573767</v>
      </c>
      <c r="L98" s="15">
        <f t="shared" si="12"/>
        <v>5.4409226633445975</v>
      </c>
      <c r="N98" s="6"/>
    </row>
    <row r="99" spans="1:14" x14ac:dyDescent="0.2">
      <c r="A99" s="65">
        <v>90</v>
      </c>
      <c r="B99" s="26">
        <v>938</v>
      </c>
      <c r="C99" s="2">
        <v>7598</v>
      </c>
      <c r="D99" s="2">
        <v>8205</v>
      </c>
      <c r="E99" s="3">
        <v>0.50080000000000002</v>
      </c>
      <c r="F99" s="4">
        <f t="shared" ref="F99:F108" si="14">B99/((C99+D99)/2)</f>
        <v>0.11871163703094349</v>
      </c>
      <c r="G99" s="4">
        <f t="shared" ref="G99:G108" si="15">F99/((1+(1-E99)*F99))</f>
        <v>0.11207025835038123</v>
      </c>
      <c r="H99" s="2">
        <f t="shared" ref="H99:H108" si="16">H98-I98</f>
        <v>44868.986057061251</v>
      </c>
      <c r="I99" s="2">
        <f t="shared" ref="I99:I108" si="17">H99*G99</f>
        <v>5028.4788593345074</v>
      </c>
      <c r="J99" s="2">
        <f t="shared" ref="J99:J108" si="18">H100+I99*E99</f>
        <v>42358.769410481465</v>
      </c>
      <c r="K99" s="2">
        <f t="shared" ref="K99:K108" si="19">K100+J99</f>
        <v>222410.78379029888</v>
      </c>
      <c r="L99" s="15">
        <f t="shared" ref="L99:L108" si="20">K99/H99</f>
        <v>4.9568934655098369</v>
      </c>
      <c r="N99" s="6"/>
    </row>
    <row r="100" spans="1:14" x14ac:dyDescent="0.2">
      <c r="A100" s="65">
        <v>91</v>
      </c>
      <c r="B100" s="26">
        <v>826</v>
      </c>
      <c r="C100" s="2">
        <v>5730</v>
      </c>
      <c r="D100" s="2">
        <v>6641</v>
      </c>
      <c r="E100" s="3">
        <v>0.4743</v>
      </c>
      <c r="F100" s="4">
        <f t="shared" si="14"/>
        <v>0.13353811332956106</v>
      </c>
      <c r="G100" s="4">
        <f t="shared" si="15"/>
        <v>0.12477853697981134</v>
      </c>
      <c r="H100" s="2">
        <f t="shared" si="16"/>
        <v>39840.507197726743</v>
      </c>
      <c r="I100" s="2">
        <f t="shared" si="17"/>
        <v>4971.2402006659859</v>
      </c>
      <c r="J100" s="2">
        <f t="shared" si="18"/>
        <v>37227.126224236636</v>
      </c>
      <c r="K100" s="2">
        <f t="shared" si="19"/>
        <v>180052.01437981741</v>
      </c>
      <c r="L100" s="15">
        <f t="shared" si="20"/>
        <v>4.5193203361148724</v>
      </c>
      <c r="N100" s="6"/>
    </row>
    <row r="101" spans="1:14" x14ac:dyDescent="0.2">
      <c r="A101" s="65">
        <v>92</v>
      </c>
      <c r="B101" s="26">
        <v>738</v>
      </c>
      <c r="C101" s="2">
        <v>4838</v>
      </c>
      <c r="D101" s="2">
        <v>4958</v>
      </c>
      <c r="E101" s="3">
        <v>0.4803</v>
      </c>
      <c r="F101" s="4">
        <f t="shared" si="14"/>
        <v>0.15067374438546347</v>
      </c>
      <c r="G101" s="4">
        <f t="shared" si="15"/>
        <v>0.13973200915354478</v>
      </c>
      <c r="H101" s="2">
        <f t="shared" si="16"/>
        <v>34869.26699706076</v>
      </c>
      <c r="I101" s="2">
        <f t="shared" si="17"/>
        <v>4872.3527352106912</v>
      </c>
      <c r="J101" s="2">
        <f t="shared" si="18"/>
        <v>32337.105280571766</v>
      </c>
      <c r="K101" s="2">
        <f t="shared" si="19"/>
        <v>142824.88815558079</v>
      </c>
      <c r="L101" s="15">
        <f t="shared" si="20"/>
        <v>4.0960106264241212</v>
      </c>
      <c r="N101" s="6"/>
    </row>
    <row r="102" spans="1:14" x14ac:dyDescent="0.2">
      <c r="A102" s="65">
        <v>93</v>
      </c>
      <c r="B102" s="26">
        <v>747</v>
      </c>
      <c r="C102" s="2">
        <v>3965</v>
      </c>
      <c r="D102" s="2">
        <v>4074</v>
      </c>
      <c r="E102" s="3">
        <v>0.50870000000000004</v>
      </c>
      <c r="F102" s="4">
        <f t="shared" si="14"/>
        <v>0.18584401044906082</v>
      </c>
      <c r="G102" s="4">
        <f t="shared" si="15"/>
        <v>0.17029518127785262</v>
      </c>
      <c r="H102" s="2">
        <f t="shared" si="16"/>
        <v>29996.91426185007</v>
      </c>
      <c r="I102" s="2">
        <f t="shared" si="17"/>
        <v>5108.3299519979601</v>
      </c>
      <c r="J102" s="2">
        <f t="shared" si="18"/>
        <v>27487.191756433473</v>
      </c>
      <c r="K102" s="2">
        <f t="shared" si="19"/>
        <v>110487.78287500901</v>
      </c>
      <c r="L102" s="15">
        <f t="shared" si="20"/>
        <v>3.6833049529873425</v>
      </c>
      <c r="N102" s="6"/>
    </row>
    <row r="103" spans="1:14" x14ac:dyDescent="0.2">
      <c r="A103" s="65">
        <v>94</v>
      </c>
      <c r="B103" s="26">
        <v>653</v>
      </c>
      <c r="C103" s="2">
        <v>3083</v>
      </c>
      <c r="D103" s="2">
        <v>3233</v>
      </c>
      <c r="E103" s="3">
        <v>0.46510000000000001</v>
      </c>
      <c r="F103" s="4">
        <f t="shared" si="14"/>
        <v>0.20677644078530716</v>
      </c>
      <c r="G103" s="4">
        <f t="shared" si="15"/>
        <v>0.18618365058352609</v>
      </c>
      <c r="H103" s="2">
        <f t="shared" si="16"/>
        <v>24888.584309852111</v>
      </c>
      <c r="I103" s="2">
        <f t="shared" si="17"/>
        <v>4633.8474846641357</v>
      </c>
      <c r="J103" s="2">
        <f t="shared" si="18"/>
        <v>22409.939290305265</v>
      </c>
      <c r="K103" s="2">
        <f t="shared" si="19"/>
        <v>83000.591118575539</v>
      </c>
      <c r="L103" s="15">
        <f t="shared" si="20"/>
        <v>3.3348859897073324</v>
      </c>
      <c r="N103" s="6"/>
    </row>
    <row r="104" spans="1:14" x14ac:dyDescent="0.2">
      <c r="A104" s="65">
        <v>95</v>
      </c>
      <c r="B104" s="26">
        <v>546</v>
      </c>
      <c r="C104" s="2">
        <v>2495</v>
      </c>
      <c r="D104" s="2">
        <v>2467</v>
      </c>
      <c r="E104" s="3">
        <v>0.48099999999999998</v>
      </c>
      <c r="F104" s="4">
        <f t="shared" si="14"/>
        <v>0.22007255139056833</v>
      </c>
      <c r="G104" s="4">
        <f t="shared" si="15"/>
        <v>0.19751307167554027</v>
      </c>
      <c r="H104" s="2">
        <f t="shared" si="16"/>
        <v>20254.736825187974</v>
      </c>
      <c r="I104" s="2">
        <f t="shared" si="17"/>
        <v>4000.5752863225575</v>
      </c>
      <c r="J104" s="2">
        <f t="shared" si="18"/>
        <v>18178.438251586565</v>
      </c>
      <c r="K104" s="2">
        <f t="shared" si="19"/>
        <v>60590.651828270267</v>
      </c>
      <c r="L104" s="15">
        <f t="shared" si="20"/>
        <v>2.9914312069916491</v>
      </c>
      <c r="N104" s="6"/>
    </row>
    <row r="105" spans="1:14" x14ac:dyDescent="0.2">
      <c r="A105" s="65">
        <v>96</v>
      </c>
      <c r="B105" s="26">
        <v>480</v>
      </c>
      <c r="C105" s="2">
        <v>1921</v>
      </c>
      <c r="D105" s="2">
        <v>1993</v>
      </c>
      <c r="E105" s="3">
        <v>0.48909999999999998</v>
      </c>
      <c r="F105" s="4">
        <f t="shared" si="14"/>
        <v>0.2452733776188043</v>
      </c>
      <c r="G105" s="4">
        <f t="shared" si="15"/>
        <v>0.21796068715739303</v>
      </c>
      <c r="H105" s="2">
        <f t="shared" si="16"/>
        <v>16254.161538865417</v>
      </c>
      <c r="I105" s="2">
        <f t="shared" si="17"/>
        <v>3542.7682181783753</v>
      </c>
      <c r="J105" s="2">
        <f t="shared" si="18"/>
        <v>14444.161256198086</v>
      </c>
      <c r="K105" s="2">
        <f t="shared" si="19"/>
        <v>42412.213576683702</v>
      </c>
      <c r="L105" s="15">
        <f t="shared" si="20"/>
        <v>2.609314142428794</v>
      </c>
      <c r="N105" s="6"/>
    </row>
    <row r="106" spans="1:14" x14ac:dyDescent="0.2">
      <c r="A106" s="65">
        <v>97</v>
      </c>
      <c r="B106" s="26">
        <v>379</v>
      </c>
      <c r="C106" s="2">
        <v>1443</v>
      </c>
      <c r="D106" s="2">
        <v>1461</v>
      </c>
      <c r="E106" s="3">
        <v>0.4879</v>
      </c>
      <c r="F106" s="4">
        <f t="shared" si="14"/>
        <v>0.26101928374655647</v>
      </c>
      <c r="G106" s="4">
        <f t="shared" si="15"/>
        <v>0.23024314830714482</v>
      </c>
      <c r="H106" s="2">
        <f t="shared" si="16"/>
        <v>12711.393320687042</v>
      </c>
      <c r="I106" s="2">
        <f t="shared" si="17"/>
        <v>2926.7112175253969</v>
      </c>
      <c r="J106" s="2">
        <f t="shared" si="18"/>
        <v>11212.624506192287</v>
      </c>
      <c r="K106" s="2">
        <f t="shared" si="19"/>
        <v>27968.052320485614</v>
      </c>
      <c r="L106" s="15">
        <f t="shared" si="20"/>
        <v>2.2002349872196354</v>
      </c>
      <c r="N106" s="6"/>
    </row>
    <row r="107" spans="1:14" x14ac:dyDescent="0.2">
      <c r="A107" s="65">
        <v>98</v>
      </c>
      <c r="B107" s="26">
        <v>292</v>
      </c>
      <c r="C107" s="2">
        <v>948</v>
      </c>
      <c r="D107" s="2">
        <v>1101</v>
      </c>
      <c r="E107" s="3">
        <v>0.44700000000000001</v>
      </c>
      <c r="F107" s="4">
        <f t="shared" si="14"/>
        <v>0.28501708150317229</v>
      </c>
      <c r="G107" s="4">
        <f t="shared" si="15"/>
        <v>0.24621071589981586</v>
      </c>
      <c r="H107" s="2">
        <f t="shared" si="16"/>
        <v>9784.6821031616455</v>
      </c>
      <c r="I107" s="2">
        <f t="shared" si="17"/>
        <v>2409.0935854715444</v>
      </c>
      <c r="J107" s="2">
        <f t="shared" si="18"/>
        <v>8452.453350395881</v>
      </c>
      <c r="K107" s="2">
        <f t="shared" si="19"/>
        <v>16755.427814293325</v>
      </c>
      <c r="L107" s="15">
        <f t="shared" si="20"/>
        <v>1.7124141221592961</v>
      </c>
      <c r="N107" s="6"/>
    </row>
    <row r="108" spans="1:14" x14ac:dyDescent="0.2">
      <c r="A108" s="65">
        <v>99</v>
      </c>
      <c r="B108" s="26">
        <v>219</v>
      </c>
      <c r="C108" s="2">
        <v>676</v>
      </c>
      <c r="D108" s="2">
        <v>691</v>
      </c>
      <c r="E108" s="3">
        <v>0.45950000000000002</v>
      </c>
      <c r="F108" s="4">
        <f t="shared" si="14"/>
        <v>0.32040965618141914</v>
      </c>
      <c r="G108" s="4">
        <f t="shared" si="15"/>
        <v>0.27311177192797581</v>
      </c>
      <c r="H108" s="2">
        <f t="shared" si="16"/>
        <v>7375.5885176901011</v>
      </c>
      <c r="I108" s="2">
        <f t="shared" si="17"/>
        <v>2014.3600490779761</v>
      </c>
      <c r="J108" s="2">
        <f t="shared" si="18"/>
        <v>6286.8269111634545</v>
      </c>
      <c r="K108" s="2">
        <f t="shared" si="19"/>
        <v>8302.9744638974462</v>
      </c>
      <c r="L108" s="15">
        <f t="shared" si="20"/>
        <v>1.1257372132383796</v>
      </c>
      <c r="N108" s="6"/>
    </row>
    <row r="109" spans="1:14" x14ac:dyDescent="0.2">
      <c r="A109" s="65" t="s">
        <v>52</v>
      </c>
      <c r="B109" s="8">
        <v>421</v>
      </c>
      <c r="C109" s="2">
        <v>1055</v>
      </c>
      <c r="D109" s="2">
        <v>1184</v>
      </c>
      <c r="E109" s="7"/>
      <c r="F109" s="4">
        <f>B109/((C109+D109)/2)</f>
        <v>0.3760607414024118</v>
      </c>
      <c r="G109" s="4">
        <v>1</v>
      </c>
      <c r="H109" s="2">
        <f>H108-I108</f>
        <v>5361.2284686121247</v>
      </c>
      <c r="I109" s="2">
        <f>H109*G109</f>
        <v>5361.2284686121247</v>
      </c>
      <c r="J109" s="8">
        <f>H109*F109</f>
        <v>2016.1475527339924</v>
      </c>
      <c r="K109" s="2">
        <f>J109</f>
        <v>2016.1475527339924</v>
      </c>
      <c r="L109" s="15">
        <f>K109/H109</f>
        <v>0.3760607414024118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45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40179</v>
      </c>
      <c r="D7" s="74">
        <v>40544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99</v>
      </c>
      <c r="C9" s="2">
        <v>35483</v>
      </c>
      <c r="D9" s="2">
        <v>35104</v>
      </c>
      <c r="E9" s="3">
        <v>0.11219999999999999</v>
      </c>
      <c r="F9" s="4">
        <f>B9/((C9+D9)/2)</f>
        <v>2.8050490883590462E-3</v>
      </c>
      <c r="G9" s="4">
        <f t="shared" ref="G9:G72" si="0">F9/((1+(1-E9)*F9))</f>
        <v>2.798080964151546E-3</v>
      </c>
      <c r="H9" s="2">
        <v>100000</v>
      </c>
      <c r="I9" s="2">
        <f>H9*G9</f>
        <v>279.80809641515458</v>
      </c>
      <c r="J9" s="2">
        <f t="shared" ref="J9:J72" si="1">H10+I9*E9</f>
        <v>99751.586372002625</v>
      </c>
      <c r="K9" s="2">
        <f t="shared" ref="K9:K72" si="2">K10+J9</f>
        <v>8620225.6999660712</v>
      </c>
      <c r="L9" s="64">
        <f>K9/H9</f>
        <v>86.202256999660705</v>
      </c>
      <c r="M9" s="5"/>
      <c r="N9" s="6"/>
    </row>
    <row r="10" spans="1:14" x14ac:dyDescent="0.2">
      <c r="A10" s="65">
        <v>1</v>
      </c>
      <c r="B10" s="2">
        <v>10</v>
      </c>
      <c r="C10" s="2">
        <v>37859</v>
      </c>
      <c r="D10" s="2">
        <v>36431</v>
      </c>
      <c r="E10" s="3">
        <v>0.42549999999999999</v>
      </c>
      <c r="F10" s="4">
        <f t="shared" ref="F10:F73" si="3">B10/((C10+D10)/2)</f>
        <v>2.6921523758244715E-4</v>
      </c>
      <c r="G10" s="4">
        <f t="shared" si="0"/>
        <v>2.691736060743869E-4</v>
      </c>
      <c r="H10" s="2">
        <f>H9-I9</f>
        <v>99720.19190358484</v>
      </c>
      <c r="I10" s="2">
        <f t="shared" ref="I10:I73" si="4">H10*G10</f>
        <v>26.842043653117813</v>
      </c>
      <c r="J10" s="2">
        <f t="shared" si="1"/>
        <v>99704.771149506123</v>
      </c>
      <c r="K10" s="2">
        <f t="shared" si="2"/>
        <v>8520474.1135940682</v>
      </c>
      <c r="L10" s="15">
        <f t="shared" ref="L10:L73" si="5">K10/H10</f>
        <v>85.443819861800378</v>
      </c>
      <c r="N10" s="6"/>
    </row>
    <row r="11" spans="1:14" x14ac:dyDescent="0.2">
      <c r="A11" s="65">
        <v>2</v>
      </c>
      <c r="B11" s="2">
        <v>2</v>
      </c>
      <c r="C11" s="2">
        <v>35708</v>
      </c>
      <c r="D11" s="2">
        <v>37438</v>
      </c>
      <c r="E11" s="3">
        <v>0.46300000000000002</v>
      </c>
      <c r="F11" s="4">
        <f t="shared" si="3"/>
        <v>5.4685150247450307E-5</v>
      </c>
      <c r="G11" s="4">
        <f t="shared" si="0"/>
        <v>5.4683544414548949E-5</v>
      </c>
      <c r="H11" s="2">
        <f t="shared" ref="H11:H74" si="6">H10-I10</f>
        <v>99693.349859931724</v>
      </c>
      <c r="I11" s="2">
        <f t="shared" si="4"/>
        <v>5.4515857249007436</v>
      </c>
      <c r="J11" s="2">
        <f t="shared" si="1"/>
        <v>99690.422358397453</v>
      </c>
      <c r="K11" s="2">
        <f t="shared" si="2"/>
        <v>8420769.3424445614</v>
      </c>
      <c r="L11" s="15">
        <f t="shared" si="5"/>
        <v>84.46671071115243</v>
      </c>
      <c r="N11" s="6"/>
    </row>
    <row r="12" spans="1:14" x14ac:dyDescent="0.2">
      <c r="A12" s="65">
        <v>3</v>
      </c>
      <c r="B12" s="8">
        <v>4</v>
      </c>
      <c r="C12" s="2">
        <v>34615</v>
      </c>
      <c r="D12" s="2">
        <v>35673</v>
      </c>
      <c r="E12" s="3">
        <v>0.49320000000000003</v>
      </c>
      <c r="F12" s="4">
        <f t="shared" si="3"/>
        <v>1.1381743683132256E-4</v>
      </c>
      <c r="G12" s="4">
        <f t="shared" si="0"/>
        <v>1.1381087191556036E-4</v>
      </c>
      <c r="H12" s="2">
        <f t="shared" si="6"/>
        <v>99687.898274206818</v>
      </c>
      <c r="I12" s="2">
        <f t="shared" si="4"/>
        <v>11.345566622017163</v>
      </c>
      <c r="J12" s="2">
        <f t="shared" si="1"/>
        <v>99682.14834104279</v>
      </c>
      <c r="K12" s="2">
        <f t="shared" si="2"/>
        <v>8321078.9200861631</v>
      </c>
      <c r="L12" s="15">
        <f t="shared" si="5"/>
        <v>83.471304583007282</v>
      </c>
      <c r="N12" s="6"/>
    </row>
    <row r="13" spans="1:14" x14ac:dyDescent="0.2">
      <c r="A13" s="65">
        <v>4</v>
      </c>
      <c r="B13" s="2">
        <v>3</v>
      </c>
      <c r="C13" s="2">
        <v>33988</v>
      </c>
      <c r="D13" s="2">
        <v>34694</v>
      </c>
      <c r="E13" s="3">
        <v>0.38900000000000001</v>
      </c>
      <c r="F13" s="4">
        <f t="shared" si="3"/>
        <v>8.73591333973967E-5</v>
      </c>
      <c r="G13" s="4">
        <f t="shared" si="0"/>
        <v>8.7354470727560546E-5</v>
      </c>
      <c r="H13" s="2">
        <f t="shared" si="6"/>
        <v>99676.552707584808</v>
      </c>
      <c r="I13" s="2">
        <f t="shared" si="4"/>
        <v>8.7071925057188633</v>
      </c>
      <c r="J13" s="2">
        <f t="shared" si="1"/>
        <v>99671.23261296381</v>
      </c>
      <c r="K13" s="2">
        <f t="shared" si="2"/>
        <v>8221396.7717451202</v>
      </c>
      <c r="L13" s="15">
        <f t="shared" si="5"/>
        <v>82.480749468370405</v>
      </c>
      <c r="N13" s="6"/>
    </row>
    <row r="14" spans="1:14" x14ac:dyDescent="0.2">
      <c r="A14" s="65">
        <v>5</v>
      </c>
      <c r="B14" s="2">
        <v>3</v>
      </c>
      <c r="C14" s="2">
        <v>33685</v>
      </c>
      <c r="D14" s="2">
        <v>33960</v>
      </c>
      <c r="E14" s="3">
        <v>0.42370000000000002</v>
      </c>
      <c r="F14" s="4">
        <f t="shared" si="3"/>
        <v>8.8698351688964446E-5</v>
      </c>
      <c r="G14" s="4">
        <f t="shared" si="0"/>
        <v>8.8693817939483017E-5</v>
      </c>
      <c r="H14" s="2">
        <f t="shared" si="6"/>
        <v>99667.845515079083</v>
      </c>
      <c r="I14" s="2">
        <f t="shared" si="4"/>
        <v>8.8399217445349425</v>
      </c>
      <c r="J14" s="2">
        <f t="shared" si="1"/>
        <v>99662.751068177706</v>
      </c>
      <c r="K14" s="2">
        <f t="shared" si="2"/>
        <v>8121725.5391321564</v>
      </c>
      <c r="L14" s="15">
        <f t="shared" si="5"/>
        <v>81.487921176177053</v>
      </c>
      <c r="N14" s="6"/>
    </row>
    <row r="15" spans="1:14" x14ac:dyDescent="0.2">
      <c r="A15" s="65">
        <v>6</v>
      </c>
      <c r="B15" s="2">
        <v>0</v>
      </c>
      <c r="C15" s="2">
        <v>33274</v>
      </c>
      <c r="D15" s="2">
        <v>33654</v>
      </c>
      <c r="E15" s="3">
        <v>0</v>
      </c>
      <c r="F15" s="4">
        <f t="shared" si="3"/>
        <v>0</v>
      </c>
      <c r="G15" s="4">
        <f t="shared" si="0"/>
        <v>0</v>
      </c>
      <c r="H15" s="2">
        <f t="shared" si="6"/>
        <v>99659.005593334543</v>
      </c>
      <c r="I15" s="2">
        <f t="shared" si="4"/>
        <v>0</v>
      </c>
      <c r="J15" s="2">
        <f t="shared" si="1"/>
        <v>99659.005593334543</v>
      </c>
      <c r="K15" s="2">
        <f t="shared" si="2"/>
        <v>8022062.7880639788</v>
      </c>
      <c r="L15" s="15">
        <f t="shared" si="5"/>
        <v>80.495111709207293</v>
      </c>
      <c r="N15" s="6"/>
    </row>
    <row r="16" spans="1:14" x14ac:dyDescent="0.2">
      <c r="A16" s="65">
        <v>7</v>
      </c>
      <c r="B16" s="2">
        <v>0</v>
      </c>
      <c r="C16" s="2">
        <v>31716</v>
      </c>
      <c r="D16" s="2">
        <v>33294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99659.005593334543</v>
      </c>
      <c r="I16" s="2">
        <f t="shared" si="4"/>
        <v>0</v>
      </c>
      <c r="J16" s="2">
        <f t="shared" si="1"/>
        <v>99659.005593334543</v>
      </c>
      <c r="K16" s="2">
        <f t="shared" si="2"/>
        <v>7922403.7824706445</v>
      </c>
      <c r="L16" s="15">
        <f t="shared" si="5"/>
        <v>79.495111709207293</v>
      </c>
      <c r="N16" s="6"/>
    </row>
    <row r="17" spans="1:14" x14ac:dyDescent="0.2">
      <c r="A17" s="65">
        <v>8</v>
      </c>
      <c r="B17" s="8">
        <v>1</v>
      </c>
      <c r="C17" s="2">
        <v>31064</v>
      </c>
      <c r="D17" s="2">
        <v>31778</v>
      </c>
      <c r="E17" s="3">
        <v>0.65210000000000001</v>
      </c>
      <c r="F17" s="4">
        <f t="shared" si="3"/>
        <v>3.182584895452086E-5</v>
      </c>
      <c r="G17" s="4">
        <f t="shared" si="0"/>
        <v>3.1825496575848672E-5</v>
      </c>
      <c r="H17" s="2">
        <f t="shared" si="6"/>
        <v>99659.005593334543</v>
      </c>
      <c r="I17" s="2">
        <f t="shared" si="4"/>
        <v>3.1716973412631524</v>
      </c>
      <c r="J17" s="2">
        <f t="shared" si="1"/>
        <v>99657.902159829508</v>
      </c>
      <c r="K17" s="2">
        <f t="shared" si="2"/>
        <v>7822744.7768773101</v>
      </c>
      <c r="L17" s="15">
        <f t="shared" si="5"/>
        <v>78.495111709207293</v>
      </c>
      <c r="N17" s="6"/>
    </row>
    <row r="18" spans="1:14" x14ac:dyDescent="0.2">
      <c r="A18" s="65">
        <v>9</v>
      </c>
      <c r="B18" s="8">
        <v>1</v>
      </c>
      <c r="C18" s="2">
        <v>30360</v>
      </c>
      <c r="D18" s="2">
        <v>31087</v>
      </c>
      <c r="E18" s="3">
        <v>0.86029999999999995</v>
      </c>
      <c r="F18" s="4">
        <f t="shared" si="3"/>
        <v>3.2548375022377011E-5</v>
      </c>
      <c r="G18" s="4">
        <f t="shared" si="0"/>
        <v>3.2548227025328645E-5</v>
      </c>
      <c r="H18" s="2">
        <f t="shared" si="6"/>
        <v>99655.833895993273</v>
      </c>
      <c r="I18" s="2">
        <f t="shared" si="4"/>
        <v>3.2436207060452307</v>
      </c>
      <c r="J18" s="2">
        <f t="shared" si="1"/>
        <v>99655.380762180648</v>
      </c>
      <c r="K18" s="2">
        <f t="shared" si="2"/>
        <v>7723086.8747174805</v>
      </c>
      <c r="L18" s="15">
        <f t="shared" si="5"/>
        <v>77.497589180556659</v>
      </c>
      <c r="N18" s="6"/>
    </row>
    <row r="19" spans="1:14" x14ac:dyDescent="0.2">
      <c r="A19" s="65">
        <v>10</v>
      </c>
      <c r="B19" s="2">
        <v>1</v>
      </c>
      <c r="C19" s="2">
        <v>28940</v>
      </c>
      <c r="D19" s="2">
        <v>30377</v>
      </c>
      <c r="E19" s="3">
        <v>0.1973</v>
      </c>
      <c r="F19" s="4">
        <f t="shared" si="3"/>
        <v>3.3717146855033128E-5</v>
      </c>
      <c r="G19" s="4">
        <f t="shared" si="0"/>
        <v>3.3716234333452484E-5</v>
      </c>
      <c r="H19" s="2">
        <f t="shared" si="6"/>
        <v>99652.590275287235</v>
      </c>
      <c r="I19" s="2">
        <f t="shared" si="4"/>
        <v>3.3599100856571127</v>
      </c>
      <c r="J19" s="2">
        <f t="shared" si="1"/>
        <v>99649.89327546148</v>
      </c>
      <c r="K19" s="2">
        <f t="shared" si="2"/>
        <v>7623431.4939553002</v>
      </c>
      <c r="L19" s="15">
        <f t="shared" si="5"/>
        <v>76.500083669634719</v>
      </c>
      <c r="N19" s="6"/>
    </row>
    <row r="20" spans="1:14" x14ac:dyDescent="0.2">
      <c r="A20" s="65">
        <v>11</v>
      </c>
      <c r="B20" s="2">
        <v>1</v>
      </c>
      <c r="C20" s="2">
        <v>27870</v>
      </c>
      <c r="D20" s="2">
        <v>29065</v>
      </c>
      <c r="E20" s="3">
        <v>0.56159999999999999</v>
      </c>
      <c r="F20" s="4">
        <f t="shared" si="3"/>
        <v>3.5127777289891981E-5</v>
      </c>
      <c r="G20" s="4">
        <f t="shared" si="0"/>
        <v>3.5127236329835534E-5</v>
      </c>
      <c r="H20" s="2">
        <f t="shared" si="6"/>
        <v>99649.230365201583</v>
      </c>
      <c r="I20" s="2">
        <f t="shared" si="4"/>
        <v>3.5004020651246592</v>
      </c>
      <c r="J20" s="2">
        <f t="shared" si="1"/>
        <v>99647.695788936238</v>
      </c>
      <c r="K20" s="2">
        <f t="shared" si="2"/>
        <v>7523781.600679839</v>
      </c>
      <c r="L20" s="15">
        <f t="shared" si="5"/>
        <v>75.502656398911952</v>
      </c>
      <c r="N20" s="6"/>
    </row>
    <row r="21" spans="1:14" x14ac:dyDescent="0.2">
      <c r="A21" s="65">
        <v>12</v>
      </c>
      <c r="B21" s="2">
        <v>2</v>
      </c>
      <c r="C21" s="2">
        <v>28148</v>
      </c>
      <c r="D21" s="2">
        <v>27942</v>
      </c>
      <c r="E21" s="3">
        <v>0.63009999999999999</v>
      </c>
      <c r="F21" s="4">
        <f t="shared" si="3"/>
        <v>7.1313959707612764E-5</v>
      </c>
      <c r="G21" s="4">
        <f t="shared" si="0"/>
        <v>7.13120785638894E-5</v>
      </c>
      <c r="H21" s="2">
        <f t="shared" si="6"/>
        <v>99645.729963136459</v>
      </c>
      <c r="I21" s="2">
        <f t="shared" si="4"/>
        <v>7.1059441236872951</v>
      </c>
      <c r="J21" s="2">
        <f t="shared" si="1"/>
        <v>99643.101474405106</v>
      </c>
      <c r="K21" s="2">
        <f t="shared" si="2"/>
        <v>7424133.9048909023</v>
      </c>
      <c r="L21" s="15">
        <f t="shared" si="5"/>
        <v>74.505288963585613</v>
      </c>
      <c r="N21" s="6"/>
    </row>
    <row r="22" spans="1:14" x14ac:dyDescent="0.2">
      <c r="A22" s="65">
        <v>13</v>
      </c>
      <c r="B22" s="2">
        <v>1</v>
      </c>
      <c r="C22" s="2">
        <v>28143</v>
      </c>
      <c r="D22" s="2">
        <v>28230</v>
      </c>
      <c r="E22" s="3">
        <v>0.66579999999999995</v>
      </c>
      <c r="F22" s="4">
        <f t="shared" si="3"/>
        <v>3.5477977045748851E-5</v>
      </c>
      <c r="G22" s="4">
        <f t="shared" si="0"/>
        <v>3.5477556397589337E-5</v>
      </c>
      <c r="H22" s="2">
        <f t="shared" si="6"/>
        <v>99638.624019012772</v>
      </c>
      <c r="I22" s="2">
        <f t="shared" si="4"/>
        <v>3.5349349030127253</v>
      </c>
      <c r="J22" s="2">
        <f t="shared" si="1"/>
        <v>99637.442643768183</v>
      </c>
      <c r="K22" s="2">
        <f t="shared" si="2"/>
        <v>7324490.8034164971</v>
      </c>
      <c r="L22" s="15">
        <f t="shared" si="5"/>
        <v>73.510557532577508</v>
      </c>
      <c r="N22" s="6"/>
    </row>
    <row r="23" spans="1:14" x14ac:dyDescent="0.2">
      <c r="A23" s="65">
        <v>14</v>
      </c>
      <c r="B23" s="2">
        <v>2</v>
      </c>
      <c r="C23" s="2">
        <v>27461</v>
      </c>
      <c r="D23" s="2">
        <v>28181</v>
      </c>
      <c r="E23" s="3">
        <v>0.53290000000000004</v>
      </c>
      <c r="F23" s="4">
        <f t="shared" si="3"/>
        <v>7.1888142050968698E-5</v>
      </c>
      <c r="G23" s="4">
        <f t="shared" si="0"/>
        <v>7.1885728203612814E-5</v>
      </c>
      <c r="H23" s="2">
        <f t="shared" si="6"/>
        <v>99635.089084109757</v>
      </c>
      <c r="I23" s="2">
        <f t="shared" si="4"/>
        <v>7.1623409334430637</v>
      </c>
      <c r="J23" s="2">
        <f t="shared" si="1"/>
        <v>99631.743554659741</v>
      </c>
      <c r="K23" s="2">
        <f t="shared" si="2"/>
        <v>7224853.3607727289</v>
      </c>
      <c r="L23" s="15">
        <f t="shared" si="5"/>
        <v>72.513141978260947</v>
      </c>
      <c r="N23" s="6"/>
    </row>
    <row r="24" spans="1:14" x14ac:dyDescent="0.2">
      <c r="A24" s="65">
        <v>15</v>
      </c>
      <c r="B24" s="2">
        <v>2</v>
      </c>
      <c r="C24" s="2">
        <v>27786</v>
      </c>
      <c r="D24" s="2">
        <v>27446</v>
      </c>
      <c r="E24" s="3">
        <v>0.66710000000000003</v>
      </c>
      <c r="F24" s="4">
        <f t="shared" si="3"/>
        <v>7.2421784472769408E-5</v>
      </c>
      <c r="G24" s="4">
        <f t="shared" si="0"/>
        <v>7.2420038482704885E-5</v>
      </c>
      <c r="H24" s="2">
        <f t="shared" si="6"/>
        <v>99627.926743176315</v>
      </c>
      <c r="I24" s="2">
        <f t="shared" si="4"/>
        <v>7.2150582886929318</v>
      </c>
      <c r="J24" s="2">
        <f t="shared" si="1"/>
        <v>99625.524850272006</v>
      </c>
      <c r="K24" s="2">
        <f t="shared" si="2"/>
        <v>7125221.6172180688</v>
      </c>
      <c r="L24" s="15">
        <f t="shared" si="5"/>
        <v>71.518316702360636</v>
      </c>
      <c r="N24" s="6"/>
    </row>
    <row r="25" spans="1:14" x14ac:dyDescent="0.2">
      <c r="A25" s="65">
        <v>16</v>
      </c>
      <c r="B25" s="2">
        <v>4</v>
      </c>
      <c r="C25" s="2">
        <v>28695</v>
      </c>
      <c r="D25" s="2">
        <v>27862</v>
      </c>
      <c r="E25" s="3">
        <v>0.56850000000000001</v>
      </c>
      <c r="F25" s="4">
        <f t="shared" si="3"/>
        <v>1.414502183637746E-4</v>
      </c>
      <c r="G25" s="4">
        <f t="shared" si="0"/>
        <v>1.4144158536781142E-4</v>
      </c>
      <c r="H25" s="2">
        <f t="shared" si="6"/>
        <v>99620.711684887618</v>
      </c>
      <c r="I25" s="2">
        <f t="shared" si="4"/>
        <v>14.090511396180162</v>
      </c>
      <c r="J25" s="2">
        <f t="shared" si="1"/>
        <v>99614.631629220166</v>
      </c>
      <c r="K25" s="2">
        <f t="shared" si="2"/>
        <v>7025596.0923677972</v>
      </c>
      <c r="L25" s="15">
        <f t="shared" si="5"/>
        <v>70.523448121818376</v>
      </c>
      <c r="N25" s="6"/>
    </row>
    <row r="26" spans="1:14" x14ac:dyDescent="0.2">
      <c r="A26" s="65">
        <v>17</v>
      </c>
      <c r="B26" s="2">
        <v>1</v>
      </c>
      <c r="C26" s="2">
        <v>29723</v>
      </c>
      <c r="D26" s="2">
        <v>28709</v>
      </c>
      <c r="E26" s="3">
        <v>0.87949999999999995</v>
      </c>
      <c r="F26" s="4">
        <f t="shared" si="3"/>
        <v>3.4227820372398685E-5</v>
      </c>
      <c r="G26" s="4">
        <f t="shared" si="0"/>
        <v>3.4227679201966597E-5</v>
      </c>
      <c r="H26" s="2">
        <f t="shared" si="6"/>
        <v>99606.62117349144</v>
      </c>
      <c r="I26" s="2">
        <f t="shared" si="4"/>
        <v>3.4093034759180787</v>
      </c>
      <c r="J26" s="2">
        <f t="shared" si="1"/>
        <v>99606.210352422597</v>
      </c>
      <c r="K26" s="2">
        <f t="shared" si="2"/>
        <v>6925981.4607385769</v>
      </c>
      <c r="L26" s="15">
        <f t="shared" si="5"/>
        <v>69.533344060282275</v>
      </c>
      <c r="N26" s="6"/>
    </row>
    <row r="27" spans="1:14" x14ac:dyDescent="0.2">
      <c r="A27" s="65">
        <v>18</v>
      </c>
      <c r="B27" s="2">
        <v>4</v>
      </c>
      <c r="C27" s="2">
        <v>29611</v>
      </c>
      <c r="D27" s="2">
        <v>30137</v>
      </c>
      <c r="E27" s="3">
        <v>0.2918</v>
      </c>
      <c r="F27" s="4">
        <f t="shared" si="3"/>
        <v>1.3389569525339761E-4</v>
      </c>
      <c r="G27" s="4">
        <f t="shared" si="0"/>
        <v>1.3388299980712816E-4</v>
      </c>
      <c r="H27" s="2">
        <f t="shared" si="6"/>
        <v>99603.211870015526</v>
      </c>
      <c r="I27" s="2">
        <f t="shared" si="4"/>
        <v>13.335176795582635</v>
      </c>
      <c r="J27" s="2">
        <f t="shared" si="1"/>
        <v>99593.767897808895</v>
      </c>
      <c r="K27" s="2">
        <f t="shared" si="2"/>
        <v>6826375.2503861543</v>
      </c>
      <c r="L27" s="15">
        <f t="shared" si="5"/>
        <v>68.535694002465803</v>
      </c>
      <c r="N27" s="6"/>
    </row>
    <row r="28" spans="1:14" x14ac:dyDescent="0.2">
      <c r="A28" s="65">
        <v>19</v>
      </c>
      <c r="B28" s="2">
        <v>5</v>
      </c>
      <c r="C28" s="2">
        <v>30660</v>
      </c>
      <c r="D28" s="2">
        <v>30221</v>
      </c>
      <c r="E28" s="3">
        <v>0.58030000000000004</v>
      </c>
      <c r="F28" s="4">
        <f t="shared" si="3"/>
        <v>1.6425485783742055E-4</v>
      </c>
      <c r="G28" s="4">
        <f t="shared" si="0"/>
        <v>1.6424353525537581E-4</v>
      </c>
      <c r="H28" s="2">
        <f t="shared" si="6"/>
        <v>99589.876693219951</v>
      </c>
      <c r="I28" s="2">
        <f t="shared" si="4"/>
        <v>16.3569934237414</v>
      </c>
      <c r="J28" s="2">
        <f t="shared" si="1"/>
        <v>99583.011663080004</v>
      </c>
      <c r="K28" s="2">
        <f t="shared" si="2"/>
        <v>6726781.4824883454</v>
      </c>
      <c r="L28" s="15">
        <f t="shared" si="5"/>
        <v>67.544831923125599</v>
      </c>
      <c r="N28" s="6"/>
    </row>
    <row r="29" spans="1:14" x14ac:dyDescent="0.2">
      <c r="A29" s="65">
        <v>20</v>
      </c>
      <c r="B29" s="2">
        <v>9</v>
      </c>
      <c r="C29" s="2">
        <v>32417</v>
      </c>
      <c r="D29" s="2">
        <v>31366</v>
      </c>
      <c r="E29" s="3">
        <v>0.41189999999999999</v>
      </c>
      <c r="F29" s="4">
        <f t="shared" si="3"/>
        <v>2.8220685762664035E-4</v>
      </c>
      <c r="G29" s="4">
        <f t="shared" si="0"/>
        <v>2.8216002869680356E-4</v>
      </c>
      <c r="H29" s="2">
        <f t="shared" si="6"/>
        <v>99573.519699796205</v>
      </c>
      <c r="I29" s="2">
        <f t="shared" si="4"/>
        <v>28.095667175936232</v>
      </c>
      <c r="J29" s="2">
        <f t="shared" si="1"/>
        <v>99556.996637930046</v>
      </c>
      <c r="K29" s="2">
        <f t="shared" si="2"/>
        <v>6627198.4708252652</v>
      </c>
      <c r="L29" s="15">
        <f t="shared" si="5"/>
        <v>66.555832221313239</v>
      </c>
      <c r="N29" s="6"/>
    </row>
    <row r="30" spans="1:14" x14ac:dyDescent="0.2">
      <c r="A30" s="65">
        <v>21</v>
      </c>
      <c r="B30" s="2">
        <v>3</v>
      </c>
      <c r="C30" s="2">
        <v>34480</v>
      </c>
      <c r="D30" s="2">
        <v>33194</v>
      </c>
      <c r="E30" s="3">
        <v>0.2676</v>
      </c>
      <c r="F30" s="4">
        <f t="shared" si="3"/>
        <v>8.8660342228921005E-5</v>
      </c>
      <c r="G30" s="4">
        <f t="shared" si="0"/>
        <v>8.8654585458073455E-5</v>
      </c>
      <c r="H30" s="2">
        <f t="shared" si="6"/>
        <v>99545.424032620271</v>
      </c>
      <c r="I30" s="2">
        <f t="shared" si="4"/>
        <v>8.8251583018600925</v>
      </c>
      <c r="J30" s="2">
        <f t="shared" si="1"/>
        <v>99538.960486679993</v>
      </c>
      <c r="K30" s="2">
        <f t="shared" si="2"/>
        <v>6527641.474187335</v>
      </c>
      <c r="L30" s="15">
        <f t="shared" si="5"/>
        <v>65.574500662614852</v>
      </c>
      <c r="N30" s="6"/>
    </row>
    <row r="31" spans="1:14" x14ac:dyDescent="0.2">
      <c r="A31" s="65">
        <v>22</v>
      </c>
      <c r="B31" s="2">
        <v>8</v>
      </c>
      <c r="C31" s="2">
        <v>36725</v>
      </c>
      <c r="D31" s="2">
        <v>35249</v>
      </c>
      <c r="E31" s="3">
        <v>0.61539999999999995</v>
      </c>
      <c r="F31" s="4">
        <f t="shared" si="3"/>
        <v>2.2230249812432267E-4</v>
      </c>
      <c r="G31" s="4">
        <f t="shared" si="0"/>
        <v>2.2228349343227853E-4</v>
      </c>
      <c r="H31" s="2">
        <f t="shared" si="6"/>
        <v>99536.598874318413</v>
      </c>
      <c r="I31" s="2">
        <f t="shared" si="4"/>
        <v>22.125342922150899</v>
      </c>
      <c r="J31" s="2">
        <f t="shared" si="1"/>
        <v>99528.089467430545</v>
      </c>
      <c r="K31" s="2">
        <f t="shared" si="2"/>
        <v>6428102.5137006547</v>
      </c>
      <c r="L31" s="15">
        <f t="shared" si="5"/>
        <v>64.580290932154597</v>
      </c>
      <c r="N31" s="6"/>
    </row>
    <row r="32" spans="1:14" x14ac:dyDescent="0.2">
      <c r="A32" s="65">
        <v>23</v>
      </c>
      <c r="B32" s="2">
        <v>2</v>
      </c>
      <c r="C32" s="2">
        <v>39187</v>
      </c>
      <c r="D32" s="2">
        <v>37534</v>
      </c>
      <c r="E32" s="3">
        <v>0.37119999999999997</v>
      </c>
      <c r="F32" s="4">
        <f t="shared" si="3"/>
        <v>5.2136963803912876E-5</v>
      </c>
      <c r="G32" s="4">
        <f t="shared" si="0"/>
        <v>5.2135254616175347E-5</v>
      </c>
      <c r="H32" s="2">
        <f t="shared" si="6"/>
        <v>99514.473531396259</v>
      </c>
      <c r="I32" s="2">
        <f t="shared" si="4"/>
        <v>5.1882124155539859</v>
      </c>
      <c r="J32" s="2">
        <f t="shared" si="1"/>
        <v>99511.211183429361</v>
      </c>
      <c r="K32" s="2">
        <f t="shared" si="2"/>
        <v>6328574.4242332242</v>
      </c>
      <c r="L32" s="15">
        <f t="shared" si="5"/>
        <v>63.594512432772852</v>
      </c>
      <c r="N32" s="6"/>
    </row>
    <row r="33" spans="1:14" x14ac:dyDescent="0.2">
      <c r="A33" s="65">
        <v>24</v>
      </c>
      <c r="B33" s="2">
        <v>5</v>
      </c>
      <c r="C33" s="2">
        <v>42077</v>
      </c>
      <c r="D33" s="2">
        <v>40037</v>
      </c>
      <c r="E33" s="3">
        <v>0.60050000000000003</v>
      </c>
      <c r="F33" s="4">
        <f t="shared" si="3"/>
        <v>1.2178191295028863E-4</v>
      </c>
      <c r="G33" s="4">
        <f t="shared" si="0"/>
        <v>1.2177598832022143E-4</v>
      </c>
      <c r="H33" s="2">
        <f t="shared" si="6"/>
        <v>99509.285318980707</v>
      </c>
      <c r="I33" s="2">
        <f t="shared" si="4"/>
        <v>12.117841566757777</v>
      </c>
      <c r="J33" s="2">
        <f t="shared" si="1"/>
        <v>99504.444241274789</v>
      </c>
      <c r="K33" s="2">
        <f t="shared" si="2"/>
        <v>6229063.2130497945</v>
      </c>
      <c r="L33" s="15">
        <f t="shared" si="5"/>
        <v>62.597808768119492</v>
      </c>
      <c r="N33" s="6"/>
    </row>
    <row r="34" spans="1:14" x14ac:dyDescent="0.2">
      <c r="A34" s="65">
        <v>25</v>
      </c>
      <c r="B34" s="2">
        <v>4</v>
      </c>
      <c r="C34" s="2">
        <v>44865</v>
      </c>
      <c r="D34" s="2">
        <v>43098</v>
      </c>
      <c r="E34" s="3">
        <v>0.79249999999999998</v>
      </c>
      <c r="F34" s="4">
        <f t="shared" si="3"/>
        <v>9.0947330127439947E-5</v>
      </c>
      <c r="G34" s="4">
        <f t="shared" si="0"/>
        <v>9.0945613840831075E-5</v>
      </c>
      <c r="H34" s="2">
        <f t="shared" si="6"/>
        <v>99497.167477413954</v>
      </c>
      <c r="I34" s="2">
        <f t="shared" si="4"/>
        <v>9.0488309716573863</v>
      </c>
      <c r="J34" s="2">
        <f t="shared" si="1"/>
        <v>99495.289844987332</v>
      </c>
      <c r="K34" s="2">
        <f t="shared" si="2"/>
        <v>6129558.7688085195</v>
      </c>
      <c r="L34" s="15">
        <f t="shared" si="5"/>
        <v>61.605359471162238</v>
      </c>
      <c r="N34" s="6"/>
    </row>
    <row r="35" spans="1:14" x14ac:dyDescent="0.2">
      <c r="A35" s="65">
        <v>26</v>
      </c>
      <c r="B35" s="2">
        <v>5</v>
      </c>
      <c r="C35" s="2">
        <v>47109</v>
      </c>
      <c r="D35" s="2">
        <v>45849</v>
      </c>
      <c r="E35" s="3">
        <v>0.71840000000000004</v>
      </c>
      <c r="F35" s="4">
        <f t="shared" si="3"/>
        <v>1.0757546418812797E-4</v>
      </c>
      <c r="G35" s="4">
        <f t="shared" si="0"/>
        <v>1.0757220547633746E-4</v>
      </c>
      <c r="H35" s="2">
        <f t="shared" si="6"/>
        <v>99488.118646442294</v>
      </c>
      <c r="I35" s="2">
        <f t="shared" si="4"/>
        <v>10.702156341489331</v>
      </c>
      <c r="J35" s="2">
        <f t="shared" si="1"/>
        <v>99485.104919216537</v>
      </c>
      <c r="K35" s="2">
        <f t="shared" si="2"/>
        <v>6030063.4789635325</v>
      </c>
      <c r="L35" s="15">
        <f t="shared" si="5"/>
        <v>60.610890637031545</v>
      </c>
      <c r="N35" s="6"/>
    </row>
    <row r="36" spans="1:14" x14ac:dyDescent="0.2">
      <c r="A36" s="65">
        <v>27</v>
      </c>
      <c r="B36" s="2">
        <v>11</v>
      </c>
      <c r="C36" s="2">
        <v>51571</v>
      </c>
      <c r="D36" s="2">
        <v>47906</v>
      </c>
      <c r="E36" s="3">
        <v>0.37040000000000001</v>
      </c>
      <c r="F36" s="4">
        <f t="shared" si="3"/>
        <v>2.2115664927571197E-4</v>
      </c>
      <c r="G36" s="4">
        <f t="shared" si="0"/>
        <v>2.2112585966095342E-4</v>
      </c>
      <c r="H36" s="2">
        <f t="shared" si="6"/>
        <v>99477.416490100804</v>
      </c>
      <c r="I36" s="2">
        <f t="shared" si="4"/>
        <v>21.997029238224243</v>
      </c>
      <c r="J36" s="2">
        <f t="shared" si="1"/>
        <v>99463.567160492428</v>
      </c>
      <c r="K36" s="2">
        <f t="shared" si="2"/>
        <v>5930578.3740443159</v>
      </c>
      <c r="L36" s="15">
        <f t="shared" si="5"/>
        <v>59.617334097478093</v>
      </c>
      <c r="N36" s="6"/>
    </row>
    <row r="37" spans="1:14" x14ac:dyDescent="0.2">
      <c r="A37" s="65">
        <v>28</v>
      </c>
      <c r="B37" s="2">
        <v>8</v>
      </c>
      <c r="C37" s="2">
        <v>53889</v>
      </c>
      <c r="D37" s="2">
        <v>51968</v>
      </c>
      <c r="E37" s="3">
        <v>0.42430000000000001</v>
      </c>
      <c r="F37" s="4">
        <f t="shared" si="3"/>
        <v>1.5114730249298581E-4</v>
      </c>
      <c r="G37" s="4">
        <f t="shared" si="0"/>
        <v>1.5113415147891872E-4</v>
      </c>
      <c r="H37" s="2">
        <f t="shared" si="6"/>
        <v>99455.419460862584</v>
      </c>
      <c r="I37" s="2">
        <f t="shared" si="4"/>
        <v>15.031110430197407</v>
      </c>
      <c r="J37" s="2">
        <f t="shared" si="1"/>
        <v>99446.766050587918</v>
      </c>
      <c r="K37" s="2">
        <f t="shared" si="2"/>
        <v>5831114.8068838231</v>
      </c>
      <c r="L37" s="15">
        <f t="shared" si="5"/>
        <v>58.630438024329756</v>
      </c>
      <c r="N37" s="6"/>
    </row>
    <row r="38" spans="1:14" x14ac:dyDescent="0.2">
      <c r="A38" s="65">
        <v>29</v>
      </c>
      <c r="B38" s="2">
        <v>11</v>
      </c>
      <c r="C38" s="2">
        <v>56093</v>
      </c>
      <c r="D38" s="2">
        <v>54451</v>
      </c>
      <c r="E38" s="3">
        <v>0.50339999999999996</v>
      </c>
      <c r="F38" s="4">
        <f t="shared" si="3"/>
        <v>1.9901577652337531E-4</v>
      </c>
      <c r="G38" s="4">
        <f t="shared" si="0"/>
        <v>1.9899610949218933E-4</v>
      </c>
      <c r="H38" s="2">
        <f t="shared" si="6"/>
        <v>99440.388350432389</v>
      </c>
      <c r="I38" s="2">
        <f t="shared" si="4"/>
        <v>19.788250408128473</v>
      </c>
      <c r="J38" s="2">
        <f t="shared" si="1"/>
        <v>99430.561505279707</v>
      </c>
      <c r="K38" s="2">
        <f t="shared" si="2"/>
        <v>5731668.0408332348</v>
      </c>
      <c r="L38" s="15">
        <f t="shared" si="5"/>
        <v>57.639236289329233</v>
      </c>
      <c r="N38" s="6"/>
    </row>
    <row r="39" spans="1:14" x14ac:dyDescent="0.2">
      <c r="A39" s="65">
        <v>30</v>
      </c>
      <c r="B39" s="2">
        <v>10</v>
      </c>
      <c r="C39" s="2">
        <v>58627</v>
      </c>
      <c r="D39" s="2">
        <v>56412</v>
      </c>
      <c r="E39" s="3">
        <v>0.40139999999999998</v>
      </c>
      <c r="F39" s="4">
        <f t="shared" si="3"/>
        <v>1.7385408426707463E-4</v>
      </c>
      <c r="G39" s="4">
        <f t="shared" si="0"/>
        <v>1.7383599331955232E-4</v>
      </c>
      <c r="H39" s="2">
        <f t="shared" si="6"/>
        <v>99420.600100024254</v>
      </c>
      <c r="I39" s="2">
        <f t="shared" si="4"/>
        <v>17.2828787748137</v>
      </c>
      <c r="J39" s="2">
        <f t="shared" si="1"/>
        <v>99410.254568789649</v>
      </c>
      <c r="K39" s="2">
        <f t="shared" si="2"/>
        <v>5632237.4793279553</v>
      </c>
      <c r="L39" s="15">
        <f t="shared" si="5"/>
        <v>56.650608361461515</v>
      </c>
      <c r="N39" s="6"/>
    </row>
    <row r="40" spans="1:14" x14ac:dyDescent="0.2">
      <c r="A40" s="65">
        <v>31</v>
      </c>
      <c r="B40" s="2">
        <v>9</v>
      </c>
      <c r="C40" s="2">
        <v>61167</v>
      </c>
      <c r="D40" s="2">
        <v>58857</v>
      </c>
      <c r="E40" s="3">
        <v>0.33550000000000002</v>
      </c>
      <c r="F40" s="4">
        <f t="shared" si="3"/>
        <v>1.4997000599880023E-4</v>
      </c>
      <c r="G40" s="4">
        <f t="shared" si="0"/>
        <v>1.4995506221673018E-4</v>
      </c>
      <c r="H40" s="2">
        <f t="shared" si="6"/>
        <v>99403.317221249439</v>
      </c>
      <c r="I40" s="2">
        <f t="shared" si="4"/>
        <v>14.906030618461825</v>
      </c>
      <c r="J40" s="2">
        <f t="shared" si="1"/>
        <v>99393.412163903486</v>
      </c>
      <c r="K40" s="2">
        <f t="shared" si="2"/>
        <v>5532827.2247591652</v>
      </c>
      <c r="L40" s="15">
        <f t="shared" si="5"/>
        <v>55.660388198558159</v>
      </c>
      <c r="N40" s="6"/>
    </row>
    <row r="41" spans="1:14" x14ac:dyDescent="0.2">
      <c r="A41" s="65">
        <v>32</v>
      </c>
      <c r="B41" s="2">
        <v>17</v>
      </c>
      <c r="C41" s="2">
        <v>62015</v>
      </c>
      <c r="D41" s="2">
        <v>61340</v>
      </c>
      <c r="E41" s="3">
        <v>0.53220000000000001</v>
      </c>
      <c r="F41" s="4">
        <f t="shared" si="3"/>
        <v>2.7562725467147664E-4</v>
      </c>
      <c r="G41" s="4">
        <f t="shared" si="0"/>
        <v>2.7559172030781209E-4</v>
      </c>
      <c r="H41" s="2">
        <f t="shared" si="6"/>
        <v>99388.411190630984</v>
      </c>
      <c r="I41" s="2">
        <f t="shared" si="4"/>
        <v>27.390623218686194</v>
      </c>
      <c r="J41" s="2">
        <f t="shared" si="1"/>
        <v>99375.597857089277</v>
      </c>
      <c r="K41" s="2">
        <f t="shared" si="2"/>
        <v>5433433.8125952613</v>
      </c>
      <c r="L41" s="15">
        <f t="shared" si="5"/>
        <v>54.668685689860922</v>
      </c>
      <c r="N41" s="6"/>
    </row>
    <row r="42" spans="1:14" x14ac:dyDescent="0.2">
      <c r="A42" s="65">
        <v>33</v>
      </c>
      <c r="B42" s="2">
        <v>13</v>
      </c>
      <c r="C42" s="2">
        <v>64296</v>
      </c>
      <c r="D42" s="2">
        <v>62186</v>
      </c>
      <c r="E42" s="3">
        <v>0.47949999999999998</v>
      </c>
      <c r="F42" s="4">
        <f t="shared" si="3"/>
        <v>2.0556284688730413E-4</v>
      </c>
      <c r="G42" s="4">
        <f t="shared" si="0"/>
        <v>2.0554085494860913E-4</v>
      </c>
      <c r="H42" s="2">
        <f t="shared" si="6"/>
        <v>99361.020567412299</v>
      </c>
      <c r="I42" s="2">
        <f t="shared" si="4"/>
        <v>20.422749115992261</v>
      </c>
      <c r="J42" s="2">
        <f t="shared" si="1"/>
        <v>99350.390526497416</v>
      </c>
      <c r="K42" s="2">
        <f t="shared" si="2"/>
        <v>5334058.2147381715</v>
      </c>
      <c r="L42" s="15">
        <f t="shared" si="5"/>
        <v>53.683609369926266</v>
      </c>
      <c r="N42" s="6"/>
    </row>
    <row r="43" spans="1:14" x14ac:dyDescent="0.2">
      <c r="A43" s="65">
        <v>34</v>
      </c>
      <c r="B43" s="2">
        <v>26</v>
      </c>
      <c r="C43" s="2">
        <v>63380</v>
      </c>
      <c r="D43" s="2">
        <v>64387</v>
      </c>
      <c r="E43" s="3">
        <v>0.46939999999999998</v>
      </c>
      <c r="F43" s="4">
        <f t="shared" si="3"/>
        <v>4.0699085053261014E-4</v>
      </c>
      <c r="G43" s="4">
        <f t="shared" si="0"/>
        <v>4.0690298010045983E-4</v>
      </c>
      <c r="H43" s="2">
        <f t="shared" si="6"/>
        <v>99340.597818296301</v>
      </c>
      <c r="I43" s="2">
        <f t="shared" si="4"/>
        <v>40.421985297226001</v>
      </c>
      <c r="J43" s="2">
        <f t="shared" si="1"/>
        <v>99319.149912897585</v>
      </c>
      <c r="K43" s="2">
        <f t="shared" si="2"/>
        <v>5234707.8242116738</v>
      </c>
      <c r="L43" s="15">
        <f t="shared" si="5"/>
        <v>52.694547236231337</v>
      </c>
      <c r="N43" s="6"/>
    </row>
    <row r="44" spans="1:14" x14ac:dyDescent="0.2">
      <c r="A44" s="65">
        <v>35</v>
      </c>
      <c r="B44" s="2">
        <v>24</v>
      </c>
      <c r="C44" s="2">
        <v>63255</v>
      </c>
      <c r="D44" s="2">
        <v>63291</v>
      </c>
      <c r="E44" s="3">
        <v>0.44519999999999998</v>
      </c>
      <c r="F44" s="4">
        <f t="shared" si="3"/>
        <v>3.7930870987625052E-4</v>
      </c>
      <c r="G44" s="4">
        <f t="shared" si="0"/>
        <v>3.7922890476644466E-4</v>
      </c>
      <c r="H44" s="2">
        <f t="shared" si="6"/>
        <v>99300.17583299907</v>
      </c>
      <c r="I44" s="2">
        <f t="shared" si="4"/>
        <v>37.657496924263612</v>
      </c>
      <c r="J44" s="2">
        <f t="shared" si="1"/>
        <v>99279.283453705488</v>
      </c>
      <c r="K44" s="2">
        <f t="shared" si="2"/>
        <v>5135388.6742987763</v>
      </c>
      <c r="L44" s="15">
        <f t="shared" si="5"/>
        <v>51.715806454717303</v>
      </c>
      <c r="N44" s="6"/>
    </row>
    <row r="45" spans="1:14" x14ac:dyDescent="0.2">
      <c r="A45" s="65">
        <v>36</v>
      </c>
      <c r="B45" s="2">
        <v>14</v>
      </c>
      <c r="C45" s="2">
        <v>60667</v>
      </c>
      <c r="D45" s="2">
        <v>63222</v>
      </c>
      <c r="E45" s="3">
        <v>0.34189999999999998</v>
      </c>
      <c r="F45" s="4">
        <f t="shared" si="3"/>
        <v>2.2600876591142072E-4</v>
      </c>
      <c r="G45" s="4">
        <f t="shared" si="0"/>
        <v>2.2597515518738866E-4</v>
      </c>
      <c r="H45" s="2">
        <f t="shared" si="6"/>
        <v>99262.518336074805</v>
      </c>
      <c r="I45" s="2">
        <f t="shared" si="4"/>
        <v>22.430862985285515</v>
      </c>
      <c r="J45" s="2">
        <f t="shared" si="1"/>
        <v>99247.75658514419</v>
      </c>
      <c r="K45" s="2">
        <f t="shared" si="2"/>
        <v>5036109.3908450706</v>
      </c>
      <c r="L45" s="15">
        <f t="shared" si="5"/>
        <v>50.735257126906944</v>
      </c>
      <c r="N45" s="6"/>
    </row>
    <row r="46" spans="1:14" x14ac:dyDescent="0.2">
      <c r="A46" s="65">
        <v>37</v>
      </c>
      <c r="B46" s="2">
        <v>28</v>
      </c>
      <c r="C46" s="2">
        <v>59662</v>
      </c>
      <c r="D46" s="2">
        <v>60667</v>
      </c>
      <c r="E46" s="3">
        <v>0.42780000000000001</v>
      </c>
      <c r="F46" s="4">
        <f t="shared" si="3"/>
        <v>4.6539072044145632E-4</v>
      </c>
      <c r="G46" s="4">
        <f t="shared" si="0"/>
        <v>4.6526682148265055E-4</v>
      </c>
      <c r="H46" s="2">
        <f t="shared" si="6"/>
        <v>99240.087473089516</v>
      </c>
      <c r="I46" s="2">
        <f t="shared" si="4"/>
        <v>46.173120062264566</v>
      </c>
      <c r="J46" s="2">
        <f t="shared" si="1"/>
        <v>99213.667213789886</v>
      </c>
      <c r="K46" s="2">
        <f t="shared" si="2"/>
        <v>4936861.6342599262</v>
      </c>
      <c r="L46" s="15">
        <f t="shared" si="5"/>
        <v>49.746647347510979</v>
      </c>
      <c r="N46" s="6"/>
    </row>
    <row r="47" spans="1:14" x14ac:dyDescent="0.2">
      <c r="A47" s="65">
        <v>38</v>
      </c>
      <c r="B47" s="2">
        <v>19</v>
      </c>
      <c r="C47" s="2">
        <v>59244</v>
      </c>
      <c r="D47" s="2">
        <v>59609</v>
      </c>
      <c r="E47" s="3">
        <v>0.57450000000000001</v>
      </c>
      <c r="F47" s="4">
        <f t="shared" si="3"/>
        <v>3.1972268264158246E-4</v>
      </c>
      <c r="G47" s="4">
        <f t="shared" si="0"/>
        <v>3.1967919284436153E-4</v>
      </c>
      <c r="H47" s="2">
        <f t="shared" si="6"/>
        <v>99193.914353027256</v>
      </c>
      <c r="I47" s="2">
        <f t="shared" si="4"/>
        <v>31.71023047544848</v>
      </c>
      <c r="J47" s="2">
        <f t="shared" si="1"/>
        <v>99180.421649959942</v>
      </c>
      <c r="K47" s="2">
        <f t="shared" si="2"/>
        <v>4837647.967046136</v>
      </c>
      <c r="L47" s="15">
        <f t="shared" si="5"/>
        <v>48.769604452034592</v>
      </c>
      <c r="N47" s="6"/>
    </row>
    <row r="48" spans="1:14" x14ac:dyDescent="0.2">
      <c r="A48" s="65">
        <v>39</v>
      </c>
      <c r="B48" s="2">
        <v>24</v>
      </c>
      <c r="C48" s="2">
        <v>56991</v>
      </c>
      <c r="D48" s="2">
        <v>59139</v>
      </c>
      <c r="E48" s="3">
        <v>0.51349999999999996</v>
      </c>
      <c r="F48" s="4">
        <f t="shared" si="3"/>
        <v>4.1332988891759235E-4</v>
      </c>
      <c r="G48" s="4">
        <f t="shared" si="0"/>
        <v>4.1324679119032228E-4</v>
      </c>
      <c r="H48" s="2">
        <f t="shared" si="6"/>
        <v>99162.204122551804</v>
      </c>
      <c r="I48" s="2">
        <f t="shared" si="4"/>
        <v>40.978462661004279</v>
      </c>
      <c r="J48" s="2">
        <f t="shared" si="1"/>
        <v>99142.268100467219</v>
      </c>
      <c r="K48" s="2">
        <f t="shared" si="2"/>
        <v>4738467.5453961762</v>
      </c>
      <c r="L48" s="15">
        <f t="shared" si="5"/>
        <v>47.785016350988286</v>
      </c>
      <c r="N48" s="6"/>
    </row>
    <row r="49" spans="1:14" x14ac:dyDescent="0.2">
      <c r="A49" s="65">
        <v>40</v>
      </c>
      <c r="B49" s="2">
        <v>33</v>
      </c>
      <c r="C49" s="2">
        <v>56250</v>
      </c>
      <c r="D49" s="2">
        <v>57055</v>
      </c>
      <c r="E49" s="3">
        <v>0.54010000000000002</v>
      </c>
      <c r="F49" s="4">
        <f t="shared" si="3"/>
        <v>5.8249856581792504E-4</v>
      </c>
      <c r="G49" s="4">
        <f t="shared" si="0"/>
        <v>5.8234256143414463E-4</v>
      </c>
      <c r="H49" s="2">
        <f t="shared" si="6"/>
        <v>99121.225659890799</v>
      </c>
      <c r="I49" s="2">
        <f t="shared" si="4"/>
        <v>57.722508443272673</v>
      </c>
      <c r="J49" s="2">
        <f t="shared" si="1"/>
        <v>99094.679078257745</v>
      </c>
      <c r="K49" s="2">
        <f t="shared" si="2"/>
        <v>4639325.2772957087</v>
      </c>
      <c r="L49" s="15">
        <f t="shared" si="5"/>
        <v>46.804559229466854</v>
      </c>
      <c r="N49" s="6"/>
    </row>
    <row r="50" spans="1:14" x14ac:dyDescent="0.2">
      <c r="A50" s="65">
        <v>41</v>
      </c>
      <c r="B50" s="2">
        <v>36</v>
      </c>
      <c r="C50" s="2">
        <v>55968</v>
      </c>
      <c r="D50" s="2">
        <v>56126</v>
      </c>
      <c r="E50" s="3">
        <v>0.48770000000000002</v>
      </c>
      <c r="F50" s="4">
        <f t="shared" si="3"/>
        <v>6.4231805448998166E-4</v>
      </c>
      <c r="G50" s="4">
        <f t="shared" si="0"/>
        <v>6.4210676313431348E-4</v>
      </c>
      <c r="H50" s="2">
        <f t="shared" si="6"/>
        <v>99063.503151447527</v>
      </c>
      <c r="I50" s="2">
        <f t="shared" si="4"/>
        <v>63.609345353321835</v>
      </c>
      <c r="J50" s="2">
        <f t="shared" si="1"/>
        <v>99030.916083823016</v>
      </c>
      <c r="K50" s="2">
        <f t="shared" si="2"/>
        <v>4540230.598217451</v>
      </c>
      <c r="L50" s="15">
        <f t="shared" si="5"/>
        <v>45.831516691635478</v>
      </c>
      <c r="N50" s="6"/>
    </row>
    <row r="51" spans="1:14" x14ac:dyDescent="0.2">
      <c r="A51" s="65">
        <v>42</v>
      </c>
      <c r="B51" s="2">
        <v>30</v>
      </c>
      <c r="C51" s="2">
        <v>55549</v>
      </c>
      <c r="D51" s="2">
        <v>55880</v>
      </c>
      <c r="E51" s="3">
        <v>0.52929999999999999</v>
      </c>
      <c r="F51" s="4">
        <f t="shared" si="3"/>
        <v>5.3845946746358664E-4</v>
      </c>
      <c r="G51" s="4">
        <f t="shared" si="0"/>
        <v>5.3832302794644773E-4</v>
      </c>
      <c r="H51" s="2">
        <f t="shared" si="6"/>
        <v>98999.893806094202</v>
      </c>
      <c r="I51" s="2">
        <f t="shared" si="4"/>
        <v>53.293922600073408</v>
      </c>
      <c r="J51" s="2">
        <f t="shared" si="1"/>
        <v>98974.808356726353</v>
      </c>
      <c r="K51" s="2">
        <f t="shared" si="2"/>
        <v>4441199.6821336281</v>
      </c>
      <c r="L51" s="15">
        <f t="shared" si="5"/>
        <v>44.860650970316883</v>
      </c>
      <c r="N51" s="6"/>
    </row>
    <row r="52" spans="1:14" x14ac:dyDescent="0.2">
      <c r="A52" s="65">
        <v>43</v>
      </c>
      <c r="B52" s="2">
        <v>41</v>
      </c>
      <c r="C52" s="2">
        <v>53161</v>
      </c>
      <c r="D52" s="2">
        <v>55443</v>
      </c>
      <c r="E52" s="3">
        <v>0.54679999999999995</v>
      </c>
      <c r="F52" s="4">
        <f t="shared" si="3"/>
        <v>7.5503664690066666E-4</v>
      </c>
      <c r="G52" s="4">
        <f t="shared" si="0"/>
        <v>7.5477837486760918E-4</v>
      </c>
      <c r="H52" s="2">
        <f t="shared" si="6"/>
        <v>98946.599883494127</v>
      </c>
      <c r="I52" s="2">
        <f t="shared" si="4"/>
        <v>74.682753858739261</v>
      </c>
      <c r="J52" s="2">
        <f t="shared" si="1"/>
        <v>98912.753659445341</v>
      </c>
      <c r="K52" s="2">
        <f t="shared" si="2"/>
        <v>4342224.8737769015</v>
      </c>
      <c r="L52" s="15">
        <f t="shared" si="5"/>
        <v>43.88452841118044</v>
      </c>
      <c r="N52" s="6"/>
    </row>
    <row r="53" spans="1:14" x14ac:dyDescent="0.2">
      <c r="A53" s="65">
        <v>44</v>
      </c>
      <c r="B53" s="2">
        <v>49</v>
      </c>
      <c r="C53" s="2">
        <v>52887</v>
      </c>
      <c r="D53" s="2">
        <v>53102</v>
      </c>
      <c r="E53" s="3">
        <v>0.52339999999999998</v>
      </c>
      <c r="F53" s="4">
        <f t="shared" si="3"/>
        <v>9.246242534602648E-4</v>
      </c>
      <c r="G53" s="4">
        <f t="shared" si="0"/>
        <v>9.2421697329601816E-4</v>
      </c>
      <c r="H53" s="2">
        <f t="shared" si="6"/>
        <v>98871.917129635389</v>
      </c>
      <c r="I53" s="2">
        <f t="shared" si="4"/>
        <v>91.379103993526357</v>
      </c>
      <c r="J53" s="2">
        <f t="shared" si="1"/>
        <v>98828.365848672067</v>
      </c>
      <c r="K53" s="2">
        <f t="shared" si="2"/>
        <v>4243312.1201174557</v>
      </c>
      <c r="L53" s="15">
        <f t="shared" si="5"/>
        <v>42.917263499137569</v>
      </c>
      <c r="N53" s="6"/>
    </row>
    <row r="54" spans="1:14" x14ac:dyDescent="0.2">
      <c r="A54" s="65">
        <v>45</v>
      </c>
      <c r="B54" s="2">
        <v>63</v>
      </c>
      <c r="C54" s="2">
        <v>53316</v>
      </c>
      <c r="D54" s="2">
        <v>52864</v>
      </c>
      <c r="E54" s="3">
        <v>0.54220000000000002</v>
      </c>
      <c r="F54" s="4">
        <f t="shared" si="3"/>
        <v>1.1866641552081372E-3</v>
      </c>
      <c r="G54" s="4">
        <f t="shared" si="0"/>
        <v>1.1860198441752913E-3</v>
      </c>
      <c r="H54" s="2">
        <f t="shared" si="6"/>
        <v>98780.538025641858</v>
      </c>
      <c r="I54" s="2">
        <f t="shared" si="4"/>
        <v>117.15567831672318</v>
      </c>
      <c r="J54" s="2">
        <f t="shared" si="1"/>
        <v>98726.904156108474</v>
      </c>
      <c r="K54" s="2">
        <f t="shared" si="2"/>
        <v>4144483.7542687841</v>
      </c>
      <c r="L54" s="15">
        <f t="shared" si="5"/>
        <v>41.956480872709378</v>
      </c>
      <c r="N54" s="6"/>
    </row>
    <row r="55" spans="1:14" x14ac:dyDescent="0.2">
      <c r="A55" s="65">
        <v>46</v>
      </c>
      <c r="B55" s="2">
        <v>51</v>
      </c>
      <c r="C55" s="2">
        <v>50980</v>
      </c>
      <c r="D55" s="2">
        <v>53168</v>
      </c>
      <c r="E55" s="3">
        <v>0.56289999999999996</v>
      </c>
      <c r="F55" s="4">
        <f t="shared" si="3"/>
        <v>9.7937550409033305E-4</v>
      </c>
      <c r="G55" s="4">
        <f t="shared" si="0"/>
        <v>9.7895642749592148E-4</v>
      </c>
      <c r="H55" s="2">
        <f t="shared" si="6"/>
        <v>98663.38234732514</v>
      </c>
      <c r="I55" s="2">
        <f t="shared" si="4"/>
        <v>96.587152307401581</v>
      </c>
      <c r="J55" s="2">
        <f t="shared" si="1"/>
        <v>98621.164103051575</v>
      </c>
      <c r="K55" s="2">
        <f t="shared" si="2"/>
        <v>4045756.8501126757</v>
      </c>
      <c r="L55" s="15">
        <f t="shared" si="5"/>
        <v>41.005657355941644</v>
      </c>
      <c r="N55" s="6"/>
    </row>
    <row r="56" spans="1:14" x14ac:dyDescent="0.2">
      <c r="A56" s="65">
        <v>47</v>
      </c>
      <c r="B56" s="2">
        <v>62</v>
      </c>
      <c r="C56" s="2">
        <v>49129</v>
      </c>
      <c r="D56" s="2">
        <v>50816</v>
      </c>
      <c r="E56" s="3">
        <v>0.52249999999999996</v>
      </c>
      <c r="F56" s="4">
        <f t="shared" si="3"/>
        <v>1.2406823753064184E-3</v>
      </c>
      <c r="G56" s="4">
        <f t="shared" si="0"/>
        <v>1.239947798197696E-3</v>
      </c>
      <c r="H56" s="2">
        <f t="shared" si="6"/>
        <v>98566.795195017738</v>
      </c>
      <c r="I56" s="2">
        <f t="shared" si="4"/>
        <v>122.21768067746548</v>
      </c>
      <c r="J56" s="2">
        <f t="shared" si="1"/>
        <v>98508.436252494241</v>
      </c>
      <c r="K56" s="2">
        <f t="shared" si="2"/>
        <v>3947135.686009624</v>
      </c>
      <c r="L56" s="15">
        <f t="shared" si="5"/>
        <v>40.045287849727515</v>
      </c>
      <c r="N56" s="6"/>
    </row>
    <row r="57" spans="1:14" x14ac:dyDescent="0.2">
      <c r="A57" s="65">
        <v>48</v>
      </c>
      <c r="B57" s="2">
        <v>65</v>
      </c>
      <c r="C57" s="2">
        <v>47284</v>
      </c>
      <c r="D57" s="2">
        <v>49023</v>
      </c>
      <c r="E57" s="3">
        <v>0.45789999999999997</v>
      </c>
      <c r="F57" s="4">
        <f t="shared" si="3"/>
        <v>1.3498499589853282E-3</v>
      </c>
      <c r="G57" s="4">
        <f t="shared" si="0"/>
        <v>1.3488629236004144E-3</v>
      </c>
      <c r="H57" s="2">
        <f t="shared" si="6"/>
        <v>98444.577514340272</v>
      </c>
      <c r="I57" s="2">
        <f t="shared" si="4"/>
        <v>132.78824063860063</v>
      </c>
      <c r="J57" s="2">
        <f t="shared" si="1"/>
        <v>98372.59300909008</v>
      </c>
      <c r="K57" s="2">
        <f t="shared" si="2"/>
        <v>3848627.2497571297</v>
      </c>
      <c r="L57" s="15">
        <f t="shared" si="5"/>
        <v>39.094354884061602</v>
      </c>
      <c r="N57" s="6"/>
    </row>
    <row r="58" spans="1:14" x14ac:dyDescent="0.2">
      <c r="A58" s="65">
        <v>49</v>
      </c>
      <c r="B58" s="2">
        <v>69</v>
      </c>
      <c r="C58" s="2">
        <v>47353</v>
      </c>
      <c r="D58" s="2">
        <v>47165</v>
      </c>
      <c r="E58" s="3">
        <v>0.45100000000000001</v>
      </c>
      <c r="F58" s="4">
        <f t="shared" si="3"/>
        <v>1.4600393575826826E-3</v>
      </c>
      <c r="G58" s="4">
        <f t="shared" si="0"/>
        <v>1.4588699834139167E-3</v>
      </c>
      <c r="H58" s="2">
        <f t="shared" si="6"/>
        <v>98311.789273701666</v>
      </c>
      <c r="I58" s="2">
        <f t="shared" si="4"/>
        <v>143.42411838711763</v>
      </c>
      <c r="J58" s="2">
        <f t="shared" si="1"/>
        <v>98233.049432707136</v>
      </c>
      <c r="K58" s="2">
        <f t="shared" si="2"/>
        <v>3750254.6567480396</v>
      </c>
      <c r="L58" s="15">
        <f t="shared" si="5"/>
        <v>38.146540556873276</v>
      </c>
      <c r="N58" s="6"/>
    </row>
    <row r="59" spans="1:14" x14ac:dyDescent="0.2">
      <c r="A59" s="65">
        <v>50</v>
      </c>
      <c r="B59" s="2">
        <v>85</v>
      </c>
      <c r="C59" s="2">
        <v>46012</v>
      </c>
      <c r="D59" s="2">
        <v>47318</v>
      </c>
      <c r="E59" s="3">
        <v>0.52610000000000001</v>
      </c>
      <c r="F59" s="4">
        <f t="shared" si="3"/>
        <v>1.8214936247723133E-3</v>
      </c>
      <c r="G59" s="4">
        <f t="shared" si="0"/>
        <v>1.8199226569269259E-3</v>
      </c>
      <c r="H59" s="2">
        <f t="shared" si="6"/>
        <v>98168.365155314546</v>
      </c>
      <c r="I59" s="2">
        <f t="shared" si="4"/>
        <v>178.65883193963271</v>
      </c>
      <c r="J59" s="2">
        <f t="shared" si="1"/>
        <v>98083.69873485835</v>
      </c>
      <c r="K59" s="2">
        <f t="shared" si="2"/>
        <v>3652021.6073153326</v>
      </c>
      <c r="L59" s="15">
        <f t="shared" si="5"/>
        <v>37.201613794193079</v>
      </c>
      <c r="N59" s="6"/>
    </row>
    <row r="60" spans="1:14" x14ac:dyDescent="0.2">
      <c r="A60" s="65">
        <v>51</v>
      </c>
      <c r="B60" s="2">
        <v>73</v>
      </c>
      <c r="C60" s="2">
        <v>45265</v>
      </c>
      <c r="D60" s="2">
        <v>45853</v>
      </c>
      <c r="E60" s="3">
        <v>0.51629999999999998</v>
      </c>
      <c r="F60" s="4">
        <f t="shared" si="3"/>
        <v>1.6023178735266358E-3</v>
      </c>
      <c r="G60" s="4">
        <f t="shared" si="0"/>
        <v>1.6010769729795738E-3</v>
      </c>
      <c r="H60" s="2">
        <f t="shared" si="6"/>
        <v>97989.706323374907</v>
      </c>
      <c r="I60" s="2">
        <f t="shared" si="4"/>
        <v>156.88906238338649</v>
      </c>
      <c r="J60" s="2">
        <f t="shared" si="1"/>
        <v>97913.81908390006</v>
      </c>
      <c r="K60" s="2">
        <f t="shared" si="2"/>
        <v>3553937.9085804741</v>
      </c>
      <c r="L60" s="15">
        <f t="shared" si="5"/>
        <v>36.268482087824175</v>
      </c>
      <c r="N60" s="6"/>
    </row>
    <row r="61" spans="1:14" x14ac:dyDescent="0.2">
      <c r="A61" s="65">
        <v>52</v>
      </c>
      <c r="B61" s="2">
        <v>74</v>
      </c>
      <c r="C61" s="2">
        <v>44400</v>
      </c>
      <c r="D61" s="2">
        <v>45135</v>
      </c>
      <c r="E61" s="3">
        <v>0.53720000000000001</v>
      </c>
      <c r="F61" s="4">
        <f t="shared" si="3"/>
        <v>1.6529848662534205E-3</v>
      </c>
      <c r="G61" s="4">
        <f t="shared" si="0"/>
        <v>1.6517212971551253E-3</v>
      </c>
      <c r="H61" s="2">
        <f t="shared" si="6"/>
        <v>97832.81726099152</v>
      </c>
      <c r="I61" s="2">
        <f t="shared" si="4"/>
        <v>161.59254783066524</v>
      </c>
      <c r="J61" s="2">
        <f t="shared" si="1"/>
        <v>97758.032229855497</v>
      </c>
      <c r="K61" s="2">
        <f t="shared" si="2"/>
        <v>3456024.0894965739</v>
      </c>
      <c r="L61" s="15">
        <f t="shared" si="5"/>
        <v>35.325815879111765</v>
      </c>
      <c r="N61" s="6"/>
    </row>
    <row r="62" spans="1:14" x14ac:dyDescent="0.2">
      <c r="A62" s="65">
        <v>53</v>
      </c>
      <c r="B62" s="2">
        <v>82</v>
      </c>
      <c r="C62" s="2">
        <v>41440</v>
      </c>
      <c r="D62" s="2">
        <v>44249</v>
      </c>
      <c r="E62" s="3">
        <v>0.51949999999999996</v>
      </c>
      <c r="F62" s="4">
        <f t="shared" si="3"/>
        <v>1.9138979332236343E-3</v>
      </c>
      <c r="G62" s="4">
        <f t="shared" si="0"/>
        <v>1.9121394763037067E-3</v>
      </c>
      <c r="H62" s="2">
        <f t="shared" si="6"/>
        <v>97671.22471316086</v>
      </c>
      <c r="I62" s="2">
        <f t="shared" si="4"/>
        <v>186.76100447296506</v>
      </c>
      <c r="J62" s="2">
        <f t="shared" si="1"/>
        <v>97581.486050511594</v>
      </c>
      <c r="K62" s="2">
        <f t="shared" si="2"/>
        <v>3358266.0572667182</v>
      </c>
      <c r="L62" s="15">
        <f t="shared" si="5"/>
        <v>34.383372043600509</v>
      </c>
      <c r="N62" s="6"/>
    </row>
    <row r="63" spans="1:14" x14ac:dyDescent="0.2">
      <c r="A63" s="65">
        <v>54</v>
      </c>
      <c r="B63" s="2">
        <v>97</v>
      </c>
      <c r="C63" s="2">
        <v>40254</v>
      </c>
      <c r="D63" s="2">
        <v>41291</v>
      </c>
      <c r="E63" s="3">
        <v>0.53139999999999998</v>
      </c>
      <c r="F63" s="4">
        <f t="shared" si="3"/>
        <v>2.3790545097798761E-3</v>
      </c>
      <c r="G63" s="4">
        <f t="shared" si="0"/>
        <v>2.376405233949721E-3</v>
      </c>
      <c r="H63" s="2">
        <f t="shared" si="6"/>
        <v>97484.463708687894</v>
      </c>
      <c r="I63" s="2">
        <f t="shared" si="4"/>
        <v>231.66258978610753</v>
      </c>
      <c r="J63" s="2">
        <f t="shared" si="1"/>
        <v>97375.906619114117</v>
      </c>
      <c r="K63" s="2">
        <f t="shared" si="2"/>
        <v>3260684.5712162065</v>
      </c>
      <c r="L63" s="15">
        <f t="shared" si="5"/>
        <v>33.448248543071294</v>
      </c>
      <c r="N63" s="6"/>
    </row>
    <row r="64" spans="1:14" x14ac:dyDescent="0.2">
      <c r="A64" s="65">
        <v>55</v>
      </c>
      <c r="B64" s="2">
        <v>107</v>
      </c>
      <c r="C64" s="2">
        <v>38285</v>
      </c>
      <c r="D64" s="2">
        <v>40065</v>
      </c>
      <c r="E64" s="3">
        <v>0.47920000000000001</v>
      </c>
      <c r="F64" s="4">
        <f t="shared" si="3"/>
        <v>2.7313337587747287E-3</v>
      </c>
      <c r="G64" s="4">
        <f t="shared" si="0"/>
        <v>2.7274540137488556E-3</v>
      </c>
      <c r="H64" s="2">
        <f t="shared" si="6"/>
        <v>97252.801118901785</v>
      </c>
      <c r="I64" s="2">
        <f t="shared" si="4"/>
        <v>265.25254276006785</v>
      </c>
      <c r="J64" s="2">
        <f t="shared" si="1"/>
        <v>97114.657594632343</v>
      </c>
      <c r="K64" s="2">
        <f t="shared" si="2"/>
        <v>3163308.6645970922</v>
      </c>
      <c r="L64" s="15">
        <f t="shared" si="5"/>
        <v>32.526658648418923</v>
      </c>
      <c r="N64" s="6"/>
    </row>
    <row r="65" spans="1:14" x14ac:dyDescent="0.2">
      <c r="A65" s="65">
        <v>56</v>
      </c>
      <c r="B65" s="2">
        <v>84</v>
      </c>
      <c r="C65" s="2">
        <v>38248</v>
      </c>
      <c r="D65" s="2">
        <v>38185</v>
      </c>
      <c r="E65" s="3">
        <v>0.49280000000000002</v>
      </c>
      <c r="F65" s="4">
        <f t="shared" si="3"/>
        <v>2.1980034801721768E-3</v>
      </c>
      <c r="G65" s="4">
        <f t="shared" si="0"/>
        <v>2.1955558144685079E-3</v>
      </c>
      <c r="H65" s="2">
        <f t="shared" si="6"/>
        <v>96987.548576141722</v>
      </c>
      <c r="I65" s="2">
        <f t="shared" si="4"/>
        <v>212.9415762073948</v>
      </c>
      <c r="J65" s="2">
        <f t="shared" si="1"/>
        <v>96879.544608689335</v>
      </c>
      <c r="K65" s="2">
        <f t="shared" si="2"/>
        <v>3066194.0070024598</v>
      </c>
      <c r="L65" s="15">
        <f t="shared" si="5"/>
        <v>31.614305671364527</v>
      </c>
      <c r="N65" s="6"/>
    </row>
    <row r="66" spans="1:14" x14ac:dyDescent="0.2">
      <c r="A66" s="65">
        <v>57</v>
      </c>
      <c r="B66" s="2">
        <v>111</v>
      </c>
      <c r="C66" s="2">
        <v>37791</v>
      </c>
      <c r="D66" s="2">
        <v>38022</v>
      </c>
      <c r="E66" s="3">
        <v>0.49380000000000002</v>
      </c>
      <c r="F66" s="4">
        <f t="shared" si="3"/>
        <v>2.9282576866764276E-3</v>
      </c>
      <c r="G66" s="4">
        <f t="shared" si="0"/>
        <v>2.9239236013850044E-3</v>
      </c>
      <c r="H66" s="2">
        <f t="shared" si="6"/>
        <v>96774.606999934331</v>
      </c>
      <c r="I66" s="2">
        <f t="shared" si="4"/>
        <v>282.96155742186647</v>
      </c>
      <c r="J66" s="2">
        <f t="shared" si="1"/>
        <v>96631.371859567385</v>
      </c>
      <c r="K66" s="2">
        <f t="shared" si="2"/>
        <v>2969314.4623937705</v>
      </c>
      <c r="L66" s="15">
        <f t="shared" si="5"/>
        <v>30.682785024337896</v>
      </c>
      <c r="N66" s="6"/>
    </row>
    <row r="67" spans="1:14" x14ac:dyDescent="0.2">
      <c r="A67" s="65">
        <v>58</v>
      </c>
      <c r="B67" s="2">
        <v>101</v>
      </c>
      <c r="C67" s="2">
        <v>35504</v>
      </c>
      <c r="D67" s="2">
        <v>37526</v>
      </c>
      <c r="E67" s="3">
        <v>0.48849999999999999</v>
      </c>
      <c r="F67" s="4">
        <f t="shared" si="3"/>
        <v>2.765986580857182E-3</v>
      </c>
      <c r="G67" s="4">
        <f t="shared" si="0"/>
        <v>2.7620787858908037E-3</v>
      </c>
      <c r="H67" s="2">
        <f t="shared" si="6"/>
        <v>96491.645442512468</v>
      </c>
      <c r="I67" s="2">
        <f t="shared" si="4"/>
        <v>266.51752689246075</v>
      </c>
      <c r="J67" s="2">
        <f t="shared" si="1"/>
        <v>96355.321727506976</v>
      </c>
      <c r="K67" s="2">
        <f t="shared" si="2"/>
        <v>2872683.0905342032</v>
      </c>
      <c r="L67" s="15">
        <f t="shared" si="5"/>
        <v>29.77131416258916</v>
      </c>
      <c r="N67" s="6"/>
    </row>
    <row r="68" spans="1:14" x14ac:dyDescent="0.2">
      <c r="A68" s="65">
        <v>59</v>
      </c>
      <c r="B68" s="2">
        <v>105</v>
      </c>
      <c r="C68" s="2">
        <v>35060</v>
      </c>
      <c r="D68" s="2">
        <v>35339</v>
      </c>
      <c r="E68" s="3">
        <v>0.51370000000000005</v>
      </c>
      <c r="F68" s="4">
        <f t="shared" si="3"/>
        <v>2.982996917569852E-3</v>
      </c>
      <c r="G68" s="4">
        <f t="shared" si="0"/>
        <v>2.9786759566936259E-3</v>
      </c>
      <c r="H68" s="2">
        <f t="shared" si="6"/>
        <v>96225.127915620003</v>
      </c>
      <c r="I68" s="2">
        <f t="shared" si="4"/>
        <v>286.62347495202596</v>
      </c>
      <c r="J68" s="2">
        <f t="shared" si="1"/>
        <v>96085.742919750832</v>
      </c>
      <c r="K68" s="2">
        <f t="shared" si="2"/>
        <v>2776327.7688066964</v>
      </c>
      <c r="L68" s="15">
        <f t="shared" si="5"/>
        <v>28.852419622047822</v>
      </c>
      <c r="N68" s="6"/>
    </row>
    <row r="69" spans="1:14" x14ac:dyDescent="0.2">
      <c r="A69" s="65">
        <v>60</v>
      </c>
      <c r="B69" s="2">
        <v>113</v>
      </c>
      <c r="C69" s="2">
        <v>36735</v>
      </c>
      <c r="D69" s="2">
        <v>34844</v>
      </c>
      <c r="E69" s="3">
        <v>0.5363</v>
      </c>
      <c r="F69" s="4">
        <f t="shared" si="3"/>
        <v>3.1573506195951328E-3</v>
      </c>
      <c r="G69" s="4">
        <f t="shared" si="0"/>
        <v>3.1527348156820973E-3</v>
      </c>
      <c r="H69" s="2">
        <f t="shared" si="6"/>
        <v>95938.504440667981</v>
      </c>
      <c r="I69" s="2">
        <f t="shared" si="4"/>
        <v>302.46866311456546</v>
      </c>
      <c r="J69" s="2">
        <f t="shared" si="1"/>
        <v>95798.249721581757</v>
      </c>
      <c r="K69" s="2">
        <f t="shared" si="2"/>
        <v>2680242.0258869454</v>
      </c>
      <c r="L69" s="15">
        <f t="shared" si="5"/>
        <v>27.937083671598291</v>
      </c>
      <c r="N69" s="6"/>
    </row>
    <row r="70" spans="1:14" x14ac:dyDescent="0.2">
      <c r="A70" s="65">
        <v>61</v>
      </c>
      <c r="B70" s="2">
        <v>109</v>
      </c>
      <c r="C70" s="2">
        <v>38370</v>
      </c>
      <c r="D70" s="2">
        <v>36542</v>
      </c>
      <c r="E70" s="3">
        <v>0.47249999999999998</v>
      </c>
      <c r="F70" s="4">
        <f t="shared" si="3"/>
        <v>2.9100811618966256E-3</v>
      </c>
      <c r="G70" s="4">
        <f t="shared" si="0"/>
        <v>2.9056208368734484E-3</v>
      </c>
      <c r="H70" s="2">
        <f t="shared" si="6"/>
        <v>95636.035777553421</v>
      </c>
      <c r="I70" s="2">
        <f t="shared" si="4"/>
        <v>277.88205831123383</v>
      </c>
      <c r="J70" s="2">
        <f t="shared" si="1"/>
        <v>95489.452991794242</v>
      </c>
      <c r="K70" s="2">
        <f t="shared" si="2"/>
        <v>2584443.7761653638</v>
      </c>
      <c r="L70" s="15">
        <f t="shared" si="5"/>
        <v>27.023744294218794</v>
      </c>
      <c r="N70" s="6"/>
    </row>
    <row r="71" spans="1:14" x14ac:dyDescent="0.2">
      <c r="A71" s="65">
        <v>62</v>
      </c>
      <c r="B71" s="2">
        <v>116</v>
      </c>
      <c r="C71" s="2">
        <v>34297</v>
      </c>
      <c r="D71" s="2">
        <v>38119</v>
      </c>
      <c r="E71" s="3">
        <v>0.47249999999999998</v>
      </c>
      <c r="F71" s="4">
        <f t="shared" si="3"/>
        <v>3.2037118868758286E-3</v>
      </c>
      <c r="G71" s="4">
        <f t="shared" si="0"/>
        <v>3.1983068825082671E-3</v>
      </c>
      <c r="H71" s="2">
        <f t="shared" si="6"/>
        <v>95358.153719242182</v>
      </c>
      <c r="I71" s="2">
        <f t="shared" si="4"/>
        <v>304.98463934353356</v>
      </c>
      <c r="J71" s="2">
        <f t="shared" si="1"/>
        <v>95197.274321988472</v>
      </c>
      <c r="K71" s="2">
        <f t="shared" si="2"/>
        <v>2488954.3231735695</v>
      </c>
      <c r="L71" s="15">
        <f t="shared" si="5"/>
        <v>26.101116958510566</v>
      </c>
      <c r="N71" s="6"/>
    </row>
    <row r="72" spans="1:14" x14ac:dyDescent="0.2">
      <c r="A72" s="65">
        <v>63</v>
      </c>
      <c r="B72" s="2">
        <v>121</v>
      </c>
      <c r="C72" s="2">
        <v>32248</v>
      </c>
      <c r="D72" s="2">
        <v>33997</v>
      </c>
      <c r="E72" s="3">
        <v>0.48199999999999998</v>
      </c>
      <c r="F72" s="4">
        <f t="shared" si="3"/>
        <v>3.6531058947845119E-3</v>
      </c>
      <c r="G72" s="4">
        <f t="shared" si="0"/>
        <v>3.6462061466115987E-3</v>
      </c>
      <c r="H72" s="2">
        <f t="shared" si="6"/>
        <v>95053.169079898653</v>
      </c>
      <c r="I72" s="2">
        <f t="shared" si="4"/>
        <v>346.58344935403801</v>
      </c>
      <c r="J72" s="2">
        <f t="shared" si="1"/>
        <v>94873.638853133263</v>
      </c>
      <c r="K72" s="2">
        <f t="shared" si="2"/>
        <v>2393757.0488515808</v>
      </c>
      <c r="L72" s="15">
        <f t="shared" si="5"/>
        <v>25.183348141075289</v>
      </c>
      <c r="N72" s="6"/>
    </row>
    <row r="73" spans="1:14" x14ac:dyDescent="0.2">
      <c r="A73" s="65">
        <v>64</v>
      </c>
      <c r="B73" s="2">
        <v>140</v>
      </c>
      <c r="C73" s="2">
        <v>33765</v>
      </c>
      <c r="D73" s="2">
        <v>32020</v>
      </c>
      <c r="E73" s="3">
        <v>0.49759999999999999</v>
      </c>
      <c r="F73" s="4">
        <f t="shared" si="3"/>
        <v>4.2562894276810823E-3</v>
      </c>
      <c r="G73" s="4">
        <f t="shared" ref="G73:G98" si="7">F73/((1+(1-E73)*F73))</f>
        <v>4.2472073701425445E-3</v>
      </c>
      <c r="H73" s="2">
        <f t="shared" si="6"/>
        <v>94706.585630544621</v>
      </c>
      <c r="I73" s="2">
        <f t="shared" si="4"/>
        <v>402.2385084910851</v>
      </c>
      <c r="J73" s="2">
        <f t="shared" ref="J73:J98" si="8">H74+I73*E73</f>
        <v>94504.5010038787</v>
      </c>
      <c r="K73" s="2">
        <f t="shared" ref="K73:K97" si="9">K74+J73</f>
        <v>2298883.4099984476</v>
      </c>
      <c r="L73" s="15">
        <f t="shared" si="5"/>
        <v>24.273743950251916</v>
      </c>
      <c r="N73" s="6"/>
    </row>
    <row r="74" spans="1:14" x14ac:dyDescent="0.2">
      <c r="A74" s="65">
        <v>65</v>
      </c>
      <c r="B74" s="2">
        <v>151</v>
      </c>
      <c r="C74" s="2">
        <v>32646</v>
      </c>
      <c r="D74" s="2">
        <v>33477</v>
      </c>
      <c r="E74" s="3">
        <v>0.50639999999999996</v>
      </c>
      <c r="F74" s="4">
        <f t="shared" ref="F74:F98" si="10">B74/((C74+D74)/2)</f>
        <v>4.5672458902348652E-3</v>
      </c>
      <c r="G74" s="4">
        <f t="shared" si="7"/>
        <v>4.5569726848659394E-3</v>
      </c>
      <c r="H74" s="2">
        <f t="shared" si="6"/>
        <v>94304.347122053543</v>
      </c>
      <c r="I74" s="2">
        <f t="shared" ref="I74:I98" si="11">H74*G74</f>
        <v>429.74233389931385</v>
      </c>
      <c r="J74" s="2">
        <f t="shared" si="8"/>
        <v>94092.226306040844</v>
      </c>
      <c r="K74" s="2">
        <f t="shared" si="9"/>
        <v>2204378.908994569</v>
      </c>
      <c r="L74" s="15">
        <f t="shared" ref="L74:L98" si="12">K74/H74</f>
        <v>23.375156885838447</v>
      </c>
      <c r="N74" s="6"/>
    </row>
    <row r="75" spans="1:14" x14ac:dyDescent="0.2">
      <c r="A75" s="65">
        <v>66</v>
      </c>
      <c r="B75" s="2">
        <v>148</v>
      </c>
      <c r="C75" s="2">
        <v>31137</v>
      </c>
      <c r="D75" s="2">
        <v>32342</v>
      </c>
      <c r="E75" s="3">
        <v>0.48830000000000001</v>
      </c>
      <c r="F75" s="4">
        <f t="shared" si="10"/>
        <v>4.6629594038973517E-3</v>
      </c>
      <c r="G75" s="4">
        <f t="shared" si="7"/>
        <v>4.6518598971946505E-3</v>
      </c>
      <c r="H75" s="2">
        <f t="shared" ref="H75:H98" si="13">H74-I74</f>
        <v>93874.604788154233</v>
      </c>
      <c r="I75" s="2">
        <f t="shared" si="11"/>
        <v>436.69150937901162</v>
      </c>
      <c r="J75" s="2">
        <f t="shared" si="8"/>
        <v>93651.149742804992</v>
      </c>
      <c r="K75" s="2">
        <f t="shared" si="9"/>
        <v>2110286.6826885282</v>
      </c>
      <c r="L75" s="15">
        <f t="shared" si="12"/>
        <v>22.479846252890102</v>
      </c>
      <c r="N75" s="6"/>
    </row>
    <row r="76" spans="1:14" x14ac:dyDescent="0.2">
      <c r="A76" s="65">
        <v>67</v>
      </c>
      <c r="B76" s="2">
        <v>150</v>
      </c>
      <c r="C76" s="2">
        <v>26322</v>
      </c>
      <c r="D76" s="2">
        <v>30926</v>
      </c>
      <c r="E76" s="3">
        <v>0.53959999999999997</v>
      </c>
      <c r="F76" s="4">
        <f t="shared" si="10"/>
        <v>5.2403577417551705E-3</v>
      </c>
      <c r="G76" s="4">
        <f t="shared" si="7"/>
        <v>5.2277449669014047E-3</v>
      </c>
      <c r="H76" s="2">
        <f t="shared" si="13"/>
        <v>93437.913278775217</v>
      </c>
      <c r="I76" s="2">
        <f t="shared" si="11"/>
        <v>488.46958086088705</v>
      </c>
      <c r="J76" s="2">
        <f t="shared" si="8"/>
        <v>93213.021883746871</v>
      </c>
      <c r="K76" s="2">
        <f t="shared" si="9"/>
        <v>2016635.5329457233</v>
      </c>
      <c r="L76" s="15">
        <f t="shared" si="12"/>
        <v>21.58262596178729</v>
      </c>
      <c r="N76" s="6"/>
    </row>
    <row r="77" spans="1:14" x14ac:dyDescent="0.2">
      <c r="A77" s="65">
        <v>68</v>
      </c>
      <c r="B77" s="2">
        <v>152</v>
      </c>
      <c r="C77" s="2">
        <v>23616</v>
      </c>
      <c r="D77" s="2">
        <v>26060</v>
      </c>
      <c r="E77" s="3">
        <v>0.46400000000000002</v>
      </c>
      <c r="F77" s="4">
        <f t="shared" si="10"/>
        <v>6.1196553667767131E-3</v>
      </c>
      <c r="G77" s="4">
        <f t="shared" si="7"/>
        <v>6.0996476971903737E-3</v>
      </c>
      <c r="H77" s="2">
        <f t="shared" si="13"/>
        <v>92949.443697914336</v>
      </c>
      <c r="I77" s="2">
        <f t="shared" si="11"/>
        <v>566.95886020710952</v>
      </c>
      <c r="J77" s="2">
        <f t="shared" si="8"/>
        <v>92645.553748843318</v>
      </c>
      <c r="K77" s="2">
        <f t="shared" si="9"/>
        <v>1923422.5110619764</v>
      </c>
      <c r="L77" s="15">
        <f t="shared" si="12"/>
        <v>20.693211648615122</v>
      </c>
      <c r="N77" s="6"/>
    </row>
    <row r="78" spans="1:14" x14ac:dyDescent="0.2">
      <c r="A78" s="65">
        <v>69</v>
      </c>
      <c r="B78" s="2">
        <v>164</v>
      </c>
      <c r="C78" s="2">
        <v>30501</v>
      </c>
      <c r="D78" s="2">
        <v>23416</v>
      </c>
      <c r="E78" s="3">
        <v>0.5655</v>
      </c>
      <c r="F78" s="4">
        <f t="shared" si="10"/>
        <v>6.0834245228777563E-3</v>
      </c>
      <c r="G78" s="4">
        <f t="shared" si="7"/>
        <v>6.0673869148218052E-3</v>
      </c>
      <c r="H78" s="2">
        <f t="shared" si="13"/>
        <v>92382.484837707219</v>
      </c>
      <c r="I78" s="2">
        <f t="shared" si="11"/>
        <v>560.52027966302865</v>
      </c>
      <c r="J78" s="2">
        <f t="shared" si="8"/>
        <v>92138.938776193623</v>
      </c>
      <c r="K78" s="2">
        <f t="shared" si="9"/>
        <v>1830776.9573131332</v>
      </c>
      <c r="L78" s="15">
        <f t="shared" si="12"/>
        <v>19.817359973910072</v>
      </c>
      <c r="N78" s="6"/>
    </row>
    <row r="79" spans="1:14" x14ac:dyDescent="0.2">
      <c r="A79" s="65">
        <v>70</v>
      </c>
      <c r="B79" s="2">
        <v>188</v>
      </c>
      <c r="C79" s="2">
        <v>19509</v>
      </c>
      <c r="D79" s="2">
        <v>30278</v>
      </c>
      <c r="E79" s="3">
        <v>0.4617</v>
      </c>
      <c r="F79" s="4">
        <f t="shared" si="10"/>
        <v>7.552172253801193E-3</v>
      </c>
      <c r="G79" s="4">
        <f t="shared" si="7"/>
        <v>7.5215944576795171E-3</v>
      </c>
      <c r="H79" s="2">
        <f t="shared" si="13"/>
        <v>91821.964558044187</v>
      </c>
      <c r="I79" s="2">
        <f t="shared" si="11"/>
        <v>690.64757971303015</v>
      </c>
      <c r="J79" s="2">
        <f t="shared" si="8"/>
        <v>91450.188965884663</v>
      </c>
      <c r="K79" s="2">
        <f t="shared" si="9"/>
        <v>1738638.0185369395</v>
      </c>
      <c r="L79" s="15">
        <f t="shared" si="12"/>
        <v>18.934881505806594</v>
      </c>
      <c r="N79" s="6"/>
    </row>
    <row r="80" spans="1:14" x14ac:dyDescent="0.2">
      <c r="A80" s="65">
        <v>71</v>
      </c>
      <c r="B80" s="2">
        <v>182</v>
      </c>
      <c r="C80" s="2">
        <v>22526</v>
      </c>
      <c r="D80" s="2">
        <v>19291</v>
      </c>
      <c r="E80" s="3">
        <v>0.51370000000000005</v>
      </c>
      <c r="F80" s="4">
        <f t="shared" si="10"/>
        <v>8.7045938254776759E-3</v>
      </c>
      <c r="G80" s="4">
        <f t="shared" si="7"/>
        <v>8.6679022142137161E-3</v>
      </c>
      <c r="H80" s="2">
        <f t="shared" si="13"/>
        <v>91131.31697833116</v>
      </c>
      <c r="I80" s="2">
        <f t="shared" si="11"/>
        <v>789.91734422068873</v>
      </c>
      <c r="J80" s="2">
        <f t="shared" si="8"/>
        <v>90747.180173836634</v>
      </c>
      <c r="K80" s="2">
        <f t="shared" si="9"/>
        <v>1647187.8295710548</v>
      </c>
      <c r="L80" s="15">
        <f t="shared" si="12"/>
        <v>18.074882314744958</v>
      </c>
      <c r="N80" s="6"/>
    </row>
    <row r="81" spans="1:14" x14ac:dyDescent="0.2">
      <c r="A81" s="65">
        <v>72</v>
      </c>
      <c r="B81" s="2">
        <v>212</v>
      </c>
      <c r="C81" s="2">
        <v>24586</v>
      </c>
      <c r="D81" s="2">
        <v>22277</v>
      </c>
      <c r="E81" s="3">
        <v>0.50380000000000003</v>
      </c>
      <c r="F81" s="4">
        <f t="shared" si="10"/>
        <v>9.0476495316134265E-3</v>
      </c>
      <c r="G81" s="4">
        <f t="shared" si="7"/>
        <v>9.0072121597500106E-3</v>
      </c>
      <c r="H81" s="2">
        <f t="shared" si="13"/>
        <v>90341.399634110465</v>
      </c>
      <c r="I81" s="2">
        <f t="shared" si="11"/>
        <v>813.72415331319496</v>
      </c>
      <c r="J81" s="2">
        <f t="shared" si="8"/>
        <v>89937.629709236469</v>
      </c>
      <c r="K81" s="2">
        <f t="shared" si="9"/>
        <v>1556440.6493972181</v>
      </c>
      <c r="L81" s="15">
        <f t="shared" si="12"/>
        <v>17.2284318784181</v>
      </c>
      <c r="N81" s="6"/>
    </row>
    <row r="82" spans="1:14" x14ac:dyDescent="0.2">
      <c r="A82" s="65">
        <v>73</v>
      </c>
      <c r="B82" s="2">
        <v>268</v>
      </c>
      <c r="C82" s="2">
        <v>26548</v>
      </c>
      <c r="D82" s="2">
        <v>24298</v>
      </c>
      <c r="E82" s="3">
        <v>0.502</v>
      </c>
      <c r="F82" s="4">
        <f t="shared" si="10"/>
        <v>1.0541635526885104E-2</v>
      </c>
      <c r="G82" s="4">
        <f t="shared" si="7"/>
        <v>1.0486583746483865E-2</v>
      </c>
      <c r="H82" s="2">
        <f t="shared" si="13"/>
        <v>89527.675480797276</v>
      </c>
      <c r="I82" s="2">
        <f t="shared" si="11"/>
        <v>938.83946655741079</v>
      </c>
      <c r="J82" s="2">
        <f t="shared" si="8"/>
        <v>89060.133426451677</v>
      </c>
      <c r="K82" s="2">
        <f t="shared" si="9"/>
        <v>1466503.0196879816</v>
      </c>
      <c r="L82" s="15">
        <f t="shared" si="12"/>
        <v>16.380443385939699</v>
      </c>
      <c r="N82" s="6"/>
    </row>
    <row r="83" spans="1:14" x14ac:dyDescent="0.2">
      <c r="A83" s="65">
        <v>74</v>
      </c>
      <c r="B83" s="2">
        <v>320</v>
      </c>
      <c r="C83" s="2">
        <v>24776</v>
      </c>
      <c r="D83" s="2">
        <v>26194</v>
      </c>
      <c r="E83" s="3">
        <v>0.4839</v>
      </c>
      <c r="F83" s="4">
        <f t="shared" si="10"/>
        <v>1.2556405728860114E-2</v>
      </c>
      <c r="G83" s="4">
        <f t="shared" si="7"/>
        <v>1.247555959902304E-2</v>
      </c>
      <c r="H83" s="2">
        <f t="shared" si="13"/>
        <v>88588.83601423986</v>
      </c>
      <c r="I83" s="2">
        <f t="shared" si="11"/>
        <v>1105.1953035037282</v>
      </c>
      <c r="J83" s="2">
        <f t="shared" si="8"/>
        <v>88018.444718101586</v>
      </c>
      <c r="K83" s="2">
        <f t="shared" si="9"/>
        <v>1377442.88626153</v>
      </c>
      <c r="L83" s="15">
        <f t="shared" si="12"/>
        <v>15.548718644865346</v>
      </c>
      <c r="N83" s="6"/>
    </row>
    <row r="84" spans="1:14" x14ac:dyDescent="0.2">
      <c r="A84" s="65">
        <v>75</v>
      </c>
      <c r="B84" s="2">
        <v>339</v>
      </c>
      <c r="C84" s="2">
        <v>24637</v>
      </c>
      <c r="D84" s="2">
        <v>24413</v>
      </c>
      <c r="E84" s="3">
        <v>0.52449999999999997</v>
      </c>
      <c r="F84" s="4">
        <f t="shared" si="10"/>
        <v>1.382262996941896E-2</v>
      </c>
      <c r="G84" s="4">
        <f t="shared" si="7"/>
        <v>1.3732371751344662E-2</v>
      </c>
      <c r="H84" s="2">
        <f t="shared" si="13"/>
        <v>87483.64071073613</v>
      </c>
      <c r="I84" s="2">
        <f t="shared" si="11"/>
        <v>1201.3578764008987</v>
      </c>
      <c r="J84" s="2">
        <f t="shared" si="8"/>
        <v>86912.395040507501</v>
      </c>
      <c r="K84" s="2">
        <f t="shared" si="9"/>
        <v>1289424.4415434285</v>
      </c>
      <c r="L84" s="15">
        <f t="shared" si="12"/>
        <v>14.739034990632121</v>
      </c>
      <c r="N84" s="6"/>
    </row>
    <row r="85" spans="1:14" x14ac:dyDescent="0.2">
      <c r="A85" s="65">
        <v>76</v>
      </c>
      <c r="B85" s="2">
        <v>361</v>
      </c>
      <c r="C85" s="2">
        <v>24958</v>
      </c>
      <c r="D85" s="2">
        <v>24271</v>
      </c>
      <c r="E85" s="3">
        <v>0.50760000000000005</v>
      </c>
      <c r="F85" s="4">
        <f t="shared" si="10"/>
        <v>1.466615206483983E-2</v>
      </c>
      <c r="G85" s="4">
        <f t="shared" si="7"/>
        <v>1.4560998167153515E-2</v>
      </c>
      <c r="H85" s="2">
        <f t="shared" si="13"/>
        <v>86282.28283433523</v>
      </c>
      <c r="I85" s="2">
        <f t="shared" si="11"/>
        <v>1256.3561622085765</v>
      </c>
      <c r="J85" s="2">
        <f t="shared" si="8"/>
        <v>85663.65306006372</v>
      </c>
      <c r="K85" s="2">
        <f t="shared" si="9"/>
        <v>1202512.046502921</v>
      </c>
      <c r="L85" s="15">
        <f t="shared" si="12"/>
        <v>13.936952141284706</v>
      </c>
      <c r="N85" s="6"/>
    </row>
    <row r="86" spans="1:14" x14ac:dyDescent="0.2">
      <c r="A86" s="65">
        <v>77</v>
      </c>
      <c r="B86" s="2">
        <v>412</v>
      </c>
      <c r="C86" s="2">
        <v>23997</v>
      </c>
      <c r="D86" s="2">
        <v>24547</v>
      </c>
      <c r="E86" s="3">
        <v>0.50990000000000002</v>
      </c>
      <c r="F86" s="4">
        <f t="shared" si="10"/>
        <v>1.6974291364535266E-2</v>
      </c>
      <c r="G86" s="4">
        <f t="shared" si="7"/>
        <v>1.6834245588728952E-2</v>
      </c>
      <c r="H86" s="2">
        <f t="shared" si="13"/>
        <v>85025.926672126647</v>
      </c>
      <c r="I86" s="2">
        <f t="shared" si="11"/>
        <v>1431.3473310078393</v>
      </c>
      <c r="J86" s="2">
        <f t="shared" si="8"/>
        <v>84324.423345199699</v>
      </c>
      <c r="K86" s="2">
        <f t="shared" si="9"/>
        <v>1116848.3934428573</v>
      </c>
      <c r="L86" s="15">
        <f t="shared" si="12"/>
        <v>13.135386312807862</v>
      </c>
      <c r="N86" s="6"/>
    </row>
    <row r="87" spans="1:14" x14ac:dyDescent="0.2">
      <c r="A87" s="65">
        <v>78</v>
      </c>
      <c r="B87" s="2">
        <v>465</v>
      </c>
      <c r="C87" s="2">
        <v>22394</v>
      </c>
      <c r="D87" s="2">
        <v>23546</v>
      </c>
      <c r="E87" s="3">
        <v>0.49640000000000001</v>
      </c>
      <c r="F87" s="4">
        <f t="shared" si="10"/>
        <v>2.0243796255986067E-2</v>
      </c>
      <c r="G87" s="4">
        <f t="shared" si="7"/>
        <v>2.0039498066166884E-2</v>
      </c>
      <c r="H87" s="2">
        <f t="shared" si="13"/>
        <v>83594.579341118806</v>
      </c>
      <c r="I87" s="2">
        <f t="shared" si="11"/>
        <v>1675.1934110483844</v>
      </c>
      <c r="J87" s="2">
        <f t="shared" si="8"/>
        <v>82750.951939314837</v>
      </c>
      <c r="K87" s="2">
        <f t="shared" si="9"/>
        <v>1032523.9700976575</v>
      </c>
      <c r="L87" s="15">
        <f t="shared" si="12"/>
        <v>12.351566073253458</v>
      </c>
      <c r="N87" s="6"/>
    </row>
    <row r="88" spans="1:14" x14ac:dyDescent="0.2">
      <c r="A88" s="65">
        <v>79</v>
      </c>
      <c r="B88" s="2">
        <v>511</v>
      </c>
      <c r="C88" s="2">
        <v>22202</v>
      </c>
      <c r="D88" s="2">
        <v>21893</v>
      </c>
      <c r="E88" s="3">
        <v>0.47589999999999999</v>
      </c>
      <c r="F88" s="4">
        <f t="shared" si="10"/>
        <v>2.3177230978569E-2</v>
      </c>
      <c r="G88" s="4">
        <f t="shared" si="7"/>
        <v>2.2899071678356003E-2</v>
      </c>
      <c r="H88" s="2">
        <f t="shared" si="13"/>
        <v>81919.385930070421</v>
      </c>
      <c r="I88" s="2">
        <f t="shared" si="11"/>
        <v>1875.8778902595909</v>
      </c>
      <c r="J88" s="2">
        <f t="shared" si="8"/>
        <v>80936.238327785366</v>
      </c>
      <c r="K88" s="2">
        <f t="shared" si="9"/>
        <v>949773.01815834269</v>
      </c>
      <c r="L88" s="15">
        <f t="shared" si="12"/>
        <v>11.593995821320071</v>
      </c>
      <c r="N88" s="6"/>
    </row>
    <row r="89" spans="1:14" x14ac:dyDescent="0.2">
      <c r="A89" s="65">
        <v>80</v>
      </c>
      <c r="B89" s="2">
        <v>569</v>
      </c>
      <c r="C89" s="2">
        <v>20957</v>
      </c>
      <c r="D89" s="2">
        <v>21653</v>
      </c>
      <c r="E89" s="3">
        <v>0.5242</v>
      </c>
      <c r="F89" s="4">
        <f t="shared" si="10"/>
        <v>2.6707345693499179E-2</v>
      </c>
      <c r="G89" s="4">
        <f t="shared" si="7"/>
        <v>2.6372224472847736E-2</v>
      </c>
      <c r="H89" s="2">
        <f t="shared" si="13"/>
        <v>80043.508039810826</v>
      </c>
      <c r="I89" s="2">
        <f t="shared" si="11"/>
        <v>2110.9253616200835</v>
      </c>
      <c r="J89" s="2">
        <f t="shared" si="8"/>
        <v>79039.129752751993</v>
      </c>
      <c r="K89" s="2">
        <f t="shared" si="9"/>
        <v>868836.77983055729</v>
      </c>
      <c r="L89" s="15">
        <f t="shared" si="12"/>
        <v>10.854556491932218</v>
      </c>
      <c r="N89" s="6"/>
    </row>
    <row r="90" spans="1:14" x14ac:dyDescent="0.2">
      <c r="A90" s="65">
        <v>81</v>
      </c>
      <c r="B90" s="2">
        <v>644</v>
      </c>
      <c r="C90" s="2">
        <v>20248</v>
      </c>
      <c r="D90" s="2">
        <v>20300</v>
      </c>
      <c r="E90" s="3">
        <v>0.52800000000000002</v>
      </c>
      <c r="F90" s="4">
        <f t="shared" si="10"/>
        <v>3.176482193942981E-2</v>
      </c>
      <c r="G90" s="4">
        <f t="shared" si="7"/>
        <v>3.1295607029809741E-2</v>
      </c>
      <c r="H90" s="2">
        <f t="shared" si="13"/>
        <v>77932.582678190738</v>
      </c>
      <c r="I90" s="2">
        <f t="shared" si="11"/>
        <v>2438.9474823148148</v>
      </c>
      <c r="J90" s="2">
        <f t="shared" si="8"/>
        <v>76781.399466538147</v>
      </c>
      <c r="K90" s="2">
        <f t="shared" si="9"/>
        <v>789797.65007780527</v>
      </c>
      <c r="L90" s="15">
        <f t="shared" si="12"/>
        <v>10.134370284366675</v>
      </c>
      <c r="N90" s="6"/>
    </row>
    <row r="91" spans="1:14" x14ac:dyDescent="0.2">
      <c r="A91" s="65">
        <v>82</v>
      </c>
      <c r="B91" s="2">
        <v>711</v>
      </c>
      <c r="C91" s="2">
        <v>18023</v>
      </c>
      <c r="D91" s="2">
        <v>19496</v>
      </c>
      <c r="E91" s="3">
        <v>0.51600000000000001</v>
      </c>
      <c r="F91" s="4">
        <f t="shared" si="10"/>
        <v>3.790079692955569E-2</v>
      </c>
      <c r="G91" s="4">
        <f t="shared" si="7"/>
        <v>3.7218069199854438E-2</v>
      </c>
      <c r="H91" s="2">
        <f t="shared" si="13"/>
        <v>75493.635195875919</v>
      </c>
      <c r="I91" s="2">
        <f t="shared" si="11"/>
        <v>2809.7273388686763</v>
      </c>
      <c r="J91" s="2">
        <f t="shared" si="8"/>
        <v>74133.727163863485</v>
      </c>
      <c r="K91" s="2">
        <f t="shared" si="9"/>
        <v>713016.25061126717</v>
      </c>
      <c r="L91" s="15">
        <f t="shared" si="12"/>
        <v>9.4447200583370226</v>
      </c>
      <c r="N91" s="6"/>
    </row>
    <row r="92" spans="1:14" x14ac:dyDescent="0.2">
      <c r="A92" s="65">
        <v>83</v>
      </c>
      <c r="B92" s="2">
        <v>738</v>
      </c>
      <c r="C92" s="2">
        <v>17215</v>
      </c>
      <c r="D92" s="2">
        <v>17307</v>
      </c>
      <c r="E92" s="3">
        <v>0.502</v>
      </c>
      <c r="F92" s="4">
        <f t="shared" si="10"/>
        <v>4.2755344418052253E-2</v>
      </c>
      <c r="G92" s="4">
        <f t="shared" si="7"/>
        <v>4.1863970006791262E-2</v>
      </c>
      <c r="H92" s="2">
        <f t="shared" si="13"/>
        <v>72683.907857007245</v>
      </c>
      <c r="I92" s="2">
        <f t="shared" si="11"/>
        <v>3042.836938502131</v>
      </c>
      <c r="J92" s="2">
        <f t="shared" si="8"/>
        <v>71168.575061633179</v>
      </c>
      <c r="K92" s="2">
        <f t="shared" si="9"/>
        <v>638882.52344740368</v>
      </c>
      <c r="L92" s="15">
        <f t="shared" si="12"/>
        <v>8.7898758099838581</v>
      </c>
      <c r="N92" s="6"/>
    </row>
    <row r="93" spans="1:14" x14ac:dyDescent="0.2">
      <c r="A93" s="65">
        <v>84</v>
      </c>
      <c r="B93" s="2">
        <v>837</v>
      </c>
      <c r="C93" s="2">
        <v>15568</v>
      </c>
      <c r="D93" s="2">
        <v>16412</v>
      </c>
      <c r="E93" s="3">
        <v>0.51190000000000002</v>
      </c>
      <c r="F93" s="4">
        <f t="shared" si="10"/>
        <v>5.2345215759849906E-2</v>
      </c>
      <c r="G93" s="4">
        <f t="shared" si="7"/>
        <v>5.1041130205026729E-2</v>
      </c>
      <c r="H93" s="2">
        <f t="shared" si="13"/>
        <v>69641.070918505109</v>
      </c>
      <c r="I93" s="2">
        <f t="shared" si="11"/>
        <v>3554.5589683689195</v>
      </c>
      <c r="J93" s="2">
        <f t="shared" si="8"/>
        <v>67906.090686044248</v>
      </c>
      <c r="K93" s="2">
        <f t="shared" si="9"/>
        <v>567713.94838577055</v>
      </c>
      <c r="L93" s="15">
        <f t="shared" si="12"/>
        <v>8.151999113427145</v>
      </c>
      <c r="N93" s="6"/>
    </row>
    <row r="94" spans="1:14" x14ac:dyDescent="0.2">
      <c r="A94" s="65">
        <v>85</v>
      </c>
      <c r="B94" s="2">
        <v>865</v>
      </c>
      <c r="C94" s="2">
        <v>14288</v>
      </c>
      <c r="D94" s="2">
        <v>14648</v>
      </c>
      <c r="E94" s="3">
        <v>0.50629999999999997</v>
      </c>
      <c r="F94" s="4">
        <f t="shared" si="10"/>
        <v>5.9787116394802324E-2</v>
      </c>
      <c r="G94" s="4">
        <f t="shared" si="7"/>
        <v>5.8072982028493293E-2</v>
      </c>
      <c r="H94" s="2">
        <f t="shared" si="13"/>
        <v>66086.511950136191</v>
      </c>
      <c r="I94" s="2">
        <f t="shared" si="11"/>
        <v>3837.8408208060664</v>
      </c>
      <c r="J94" s="2">
        <f t="shared" si="8"/>
        <v>64191.769936904238</v>
      </c>
      <c r="K94" s="2">
        <f t="shared" si="9"/>
        <v>499807.8576997263</v>
      </c>
      <c r="L94" s="15">
        <f t="shared" si="12"/>
        <v>7.5629329336800666</v>
      </c>
      <c r="N94" s="6"/>
    </row>
    <row r="95" spans="1:14" x14ac:dyDescent="0.2">
      <c r="A95" s="65">
        <v>86</v>
      </c>
      <c r="B95" s="2">
        <v>910</v>
      </c>
      <c r="C95" s="2">
        <v>13102</v>
      </c>
      <c r="D95" s="2">
        <v>13385</v>
      </c>
      <c r="E95" s="3">
        <v>0.50890000000000002</v>
      </c>
      <c r="F95" s="4">
        <f t="shared" si="10"/>
        <v>6.8712953524370443E-2</v>
      </c>
      <c r="G95" s="4">
        <f t="shared" si="7"/>
        <v>6.6469930281808406E-2</v>
      </c>
      <c r="H95" s="2">
        <f t="shared" si="13"/>
        <v>62248.671129330127</v>
      </c>
      <c r="I95" s="2">
        <f t="shared" si="11"/>
        <v>4137.6648301017931</v>
      </c>
      <c r="J95" s="2">
        <f t="shared" si="8"/>
        <v>60216.66393126714</v>
      </c>
      <c r="K95" s="2">
        <f t="shared" si="9"/>
        <v>435616.08776282205</v>
      </c>
      <c r="L95" s="15">
        <f t="shared" si="12"/>
        <v>6.9979981879094266</v>
      </c>
      <c r="N95" s="6"/>
    </row>
    <row r="96" spans="1:14" x14ac:dyDescent="0.2">
      <c r="A96" s="65">
        <v>87</v>
      </c>
      <c r="B96" s="2">
        <v>951</v>
      </c>
      <c r="C96" s="2">
        <v>12105</v>
      </c>
      <c r="D96" s="2">
        <v>12191</v>
      </c>
      <c r="E96" s="3">
        <v>0.51800000000000002</v>
      </c>
      <c r="F96" s="4">
        <f t="shared" si="10"/>
        <v>7.8284491274283829E-2</v>
      </c>
      <c r="G96" s="4">
        <f t="shared" si="7"/>
        <v>7.5437980540332669E-2</v>
      </c>
      <c r="H96" s="2">
        <f t="shared" si="13"/>
        <v>58111.006299228335</v>
      </c>
      <c r="I96" s="2">
        <f t="shared" si="11"/>
        <v>4383.776962380336</v>
      </c>
      <c r="J96" s="2">
        <f t="shared" si="8"/>
        <v>55998.025803361015</v>
      </c>
      <c r="K96" s="2">
        <f t="shared" si="9"/>
        <v>375399.42383155489</v>
      </c>
      <c r="L96" s="15">
        <f t="shared" si="12"/>
        <v>6.4600399775995596</v>
      </c>
      <c r="N96" s="6"/>
    </row>
    <row r="97" spans="1:14" x14ac:dyDescent="0.2">
      <c r="A97" s="65">
        <v>88</v>
      </c>
      <c r="B97" s="2">
        <v>937</v>
      </c>
      <c r="C97" s="2">
        <v>10138</v>
      </c>
      <c r="D97" s="2">
        <v>11088</v>
      </c>
      <c r="E97" s="3">
        <v>0.48039999999999999</v>
      </c>
      <c r="F97" s="4">
        <f t="shared" si="10"/>
        <v>8.8287948742108741E-2</v>
      </c>
      <c r="G97" s="4">
        <f t="shared" si="7"/>
        <v>8.4415439567680522E-2</v>
      </c>
      <c r="H97" s="2">
        <f t="shared" si="13"/>
        <v>53727.229336848002</v>
      </c>
      <c r="I97" s="2">
        <f t="shared" si="11"/>
        <v>4535.4076812236044</v>
      </c>
      <c r="J97" s="2">
        <f t="shared" si="8"/>
        <v>51370.631505684221</v>
      </c>
      <c r="K97" s="2">
        <f t="shared" si="9"/>
        <v>319401.39802819386</v>
      </c>
      <c r="L97" s="15">
        <f t="shared" si="12"/>
        <v>5.9448700774364571</v>
      </c>
      <c r="N97" s="6"/>
    </row>
    <row r="98" spans="1:14" x14ac:dyDescent="0.2">
      <c r="A98" s="65">
        <v>89</v>
      </c>
      <c r="B98" s="2">
        <v>920</v>
      </c>
      <c r="C98" s="2">
        <v>8499</v>
      </c>
      <c r="D98" s="2">
        <v>9183</v>
      </c>
      <c r="E98" s="3">
        <v>0.48920000000000002</v>
      </c>
      <c r="F98" s="4">
        <f t="shared" si="10"/>
        <v>0.1040606266259473</v>
      </c>
      <c r="G98" s="4">
        <f t="shared" si="7"/>
        <v>9.8808540838429146E-2</v>
      </c>
      <c r="H98" s="2">
        <f t="shared" si="13"/>
        <v>49191.821655624401</v>
      </c>
      <c r="I98" s="2">
        <f t="shared" si="11"/>
        <v>4860.5721189764872</v>
      </c>
      <c r="J98" s="2">
        <f t="shared" si="8"/>
        <v>46709.04141725121</v>
      </c>
      <c r="K98" s="2">
        <f>K99+J98</f>
        <v>268030.76652250963</v>
      </c>
      <c r="L98" s="15">
        <f t="shared" si="12"/>
        <v>5.4486855233559748</v>
      </c>
      <c r="N98" s="6"/>
    </row>
    <row r="99" spans="1:14" x14ac:dyDescent="0.2">
      <c r="A99" s="65">
        <v>90</v>
      </c>
      <c r="B99" s="26">
        <v>847</v>
      </c>
      <c r="C99" s="2">
        <v>6554</v>
      </c>
      <c r="D99" s="2">
        <v>7598</v>
      </c>
      <c r="E99" s="27">
        <v>0.5</v>
      </c>
      <c r="F99" s="4">
        <f t="shared" ref="F99:F108" si="14">B99/((C99+D99)/2)</f>
        <v>0.11970039570378745</v>
      </c>
      <c r="G99" s="4">
        <f t="shared" ref="G99:G108" si="15">F99/((1+(1-E99)*F99))</f>
        <v>0.11294086272418161</v>
      </c>
      <c r="H99" s="2">
        <f t="shared" ref="H99:H108" si="16">H98-I98</f>
        <v>44331.249536647912</v>
      </c>
      <c r="I99" s="2">
        <f t="shared" ref="I99:I108" si="17">H99*G99</f>
        <v>5006.8095683099909</v>
      </c>
      <c r="J99" s="2">
        <f t="shared" ref="J99:J108" si="18">H100+I99*E99</f>
        <v>41827.844752492922</v>
      </c>
      <c r="K99" s="2">
        <f t="shared" ref="K99:K108" si="19">K100+J99</f>
        <v>221321.7251052584</v>
      </c>
      <c r="L99" s="15">
        <f t="shared" ref="L99:L108" si="20">K99/H99</f>
        <v>4.9924540232572374</v>
      </c>
      <c r="N99" s="6"/>
    </row>
    <row r="100" spans="1:14" x14ac:dyDescent="0.2">
      <c r="A100" s="65">
        <v>91</v>
      </c>
      <c r="B100" s="26">
        <v>783</v>
      </c>
      <c r="C100" s="2">
        <v>5608</v>
      </c>
      <c r="D100" s="2">
        <v>5730</v>
      </c>
      <c r="E100" s="27">
        <v>0.5</v>
      </c>
      <c r="F100" s="4">
        <f t="shared" si="14"/>
        <v>0.13811959781266536</v>
      </c>
      <c r="G100" s="4">
        <f t="shared" si="15"/>
        <v>0.12919726095206666</v>
      </c>
      <c r="H100" s="2">
        <f t="shared" si="16"/>
        <v>39324.439968337923</v>
      </c>
      <c r="I100" s="2">
        <f t="shared" si="17"/>
        <v>5080.6099323832341</v>
      </c>
      <c r="J100" s="2">
        <f t="shared" si="18"/>
        <v>36784.135002146308</v>
      </c>
      <c r="K100" s="2">
        <f t="shared" si="19"/>
        <v>179493.8803527655</v>
      </c>
      <c r="L100" s="15">
        <f t="shared" si="20"/>
        <v>4.5644357681199024</v>
      </c>
      <c r="N100" s="6"/>
    </row>
    <row r="101" spans="1:14" x14ac:dyDescent="0.2">
      <c r="A101" s="65">
        <v>92</v>
      </c>
      <c r="B101" s="26">
        <v>738</v>
      </c>
      <c r="C101" s="2">
        <v>4692</v>
      </c>
      <c r="D101" s="2">
        <v>4838</v>
      </c>
      <c r="E101" s="27">
        <v>0.5</v>
      </c>
      <c r="F101" s="4">
        <f t="shared" si="14"/>
        <v>0.15487932843651628</v>
      </c>
      <c r="G101" s="4">
        <f t="shared" si="15"/>
        <v>0.14374756525126609</v>
      </c>
      <c r="H101" s="2">
        <f t="shared" si="16"/>
        <v>34243.830035954692</v>
      </c>
      <c r="I101" s="2">
        <f t="shared" si="17"/>
        <v>4922.4671925466628</v>
      </c>
      <c r="J101" s="2">
        <f t="shared" si="18"/>
        <v>31782.596439681362</v>
      </c>
      <c r="K101" s="2">
        <f t="shared" si="19"/>
        <v>142709.7453506192</v>
      </c>
      <c r="L101" s="15">
        <f t="shared" si="20"/>
        <v>4.1674586400171796</v>
      </c>
      <c r="N101" s="6"/>
    </row>
    <row r="102" spans="1:14" x14ac:dyDescent="0.2">
      <c r="A102" s="65">
        <v>93</v>
      </c>
      <c r="B102" s="26">
        <v>657</v>
      </c>
      <c r="C102" s="2">
        <v>3724</v>
      </c>
      <c r="D102" s="2">
        <v>3965</v>
      </c>
      <c r="E102" s="27">
        <v>0.5</v>
      </c>
      <c r="F102" s="4">
        <f t="shared" si="14"/>
        <v>0.17089348419820521</v>
      </c>
      <c r="G102" s="4">
        <f t="shared" si="15"/>
        <v>0.15744069015097054</v>
      </c>
      <c r="H102" s="2">
        <f t="shared" si="16"/>
        <v>29321.362843408031</v>
      </c>
      <c r="I102" s="2">
        <f t="shared" si="17"/>
        <v>4616.3756022331845</v>
      </c>
      <c r="J102" s="2">
        <f t="shared" si="18"/>
        <v>27013.175042291441</v>
      </c>
      <c r="K102" s="2">
        <f t="shared" si="19"/>
        <v>110927.14891093783</v>
      </c>
      <c r="L102" s="15">
        <f t="shared" si="20"/>
        <v>3.7831511960528208</v>
      </c>
      <c r="N102" s="6"/>
    </row>
    <row r="103" spans="1:14" x14ac:dyDescent="0.2">
      <c r="A103" s="65">
        <v>94</v>
      </c>
      <c r="B103" s="26">
        <v>590</v>
      </c>
      <c r="C103" s="2">
        <v>3055</v>
      </c>
      <c r="D103" s="2">
        <v>3083</v>
      </c>
      <c r="E103" s="27">
        <v>0.5</v>
      </c>
      <c r="F103" s="4">
        <f t="shared" si="14"/>
        <v>0.19224503095470838</v>
      </c>
      <c r="G103" s="4">
        <f t="shared" si="15"/>
        <v>0.17538644470868014</v>
      </c>
      <c r="H103" s="2">
        <f t="shared" si="16"/>
        <v>24704.987241174847</v>
      </c>
      <c r="I103" s="2">
        <f t="shared" si="17"/>
        <v>4332.9198788029607</v>
      </c>
      <c r="J103" s="2">
        <f t="shared" si="18"/>
        <v>22538.527301773367</v>
      </c>
      <c r="K103" s="2">
        <f t="shared" si="19"/>
        <v>83913.973868646397</v>
      </c>
      <c r="L103" s="15">
        <f t="shared" si="20"/>
        <v>3.3966410526531345</v>
      </c>
      <c r="N103" s="6"/>
    </row>
    <row r="104" spans="1:14" x14ac:dyDescent="0.2">
      <c r="A104" s="65">
        <v>95</v>
      </c>
      <c r="B104" s="26">
        <v>514</v>
      </c>
      <c r="C104" s="2">
        <v>2425</v>
      </c>
      <c r="D104" s="2">
        <v>2495</v>
      </c>
      <c r="E104" s="27">
        <v>0.5</v>
      </c>
      <c r="F104" s="4">
        <f t="shared" si="14"/>
        <v>0.20894308943089432</v>
      </c>
      <c r="G104" s="4">
        <f t="shared" si="15"/>
        <v>0.18917924181082077</v>
      </c>
      <c r="H104" s="2">
        <f t="shared" si="16"/>
        <v>20372.067362371887</v>
      </c>
      <c r="I104" s="2">
        <f t="shared" si="17"/>
        <v>3853.972257732481</v>
      </c>
      <c r="J104" s="2">
        <f t="shared" si="18"/>
        <v>18445.081233505643</v>
      </c>
      <c r="K104" s="2">
        <f t="shared" si="19"/>
        <v>61375.446566873026</v>
      </c>
      <c r="L104" s="15">
        <f t="shared" si="20"/>
        <v>3.0127254870674638</v>
      </c>
      <c r="N104" s="6"/>
    </row>
    <row r="105" spans="1:14" x14ac:dyDescent="0.2">
      <c r="A105" s="65">
        <v>96</v>
      </c>
      <c r="B105" s="26">
        <v>464</v>
      </c>
      <c r="C105" s="2">
        <v>1865</v>
      </c>
      <c r="D105" s="2">
        <v>1921</v>
      </c>
      <c r="E105" s="27">
        <v>0.5</v>
      </c>
      <c r="F105" s="4">
        <f t="shared" si="14"/>
        <v>0.2451135763338616</v>
      </c>
      <c r="G105" s="4">
        <f t="shared" si="15"/>
        <v>0.21835294117647061</v>
      </c>
      <c r="H105" s="2">
        <f t="shared" si="16"/>
        <v>16518.095104639404</v>
      </c>
      <c r="I105" s="2">
        <f t="shared" si="17"/>
        <v>3606.7746487306749</v>
      </c>
      <c r="J105" s="2">
        <f t="shared" si="18"/>
        <v>14714.707780274066</v>
      </c>
      <c r="K105" s="2">
        <f t="shared" si="19"/>
        <v>42930.365333367386</v>
      </c>
      <c r="L105" s="15">
        <f t="shared" si="20"/>
        <v>2.5989900809633686</v>
      </c>
      <c r="N105" s="6"/>
    </row>
    <row r="106" spans="1:14" x14ac:dyDescent="0.2">
      <c r="A106" s="65">
        <v>97</v>
      </c>
      <c r="B106" s="26">
        <v>387</v>
      </c>
      <c r="C106" s="2">
        <v>1279</v>
      </c>
      <c r="D106" s="2">
        <v>1443</v>
      </c>
      <c r="E106" s="27">
        <v>0.5</v>
      </c>
      <c r="F106" s="4">
        <f t="shared" si="14"/>
        <v>0.28434974283614989</v>
      </c>
      <c r="G106" s="4">
        <f t="shared" si="15"/>
        <v>0.24895464779671922</v>
      </c>
      <c r="H106" s="2">
        <f t="shared" si="16"/>
        <v>12911.320455908728</v>
      </c>
      <c r="I106" s="2">
        <f t="shared" si="17"/>
        <v>3214.3332366913337</v>
      </c>
      <c r="J106" s="2">
        <f t="shared" si="18"/>
        <v>11304.153837563061</v>
      </c>
      <c r="K106" s="2">
        <f t="shared" si="19"/>
        <v>28215.657553093319</v>
      </c>
      <c r="L106" s="15">
        <f t="shared" si="20"/>
        <v>2.1853425177887771</v>
      </c>
      <c r="N106" s="6"/>
    </row>
    <row r="107" spans="1:14" x14ac:dyDescent="0.2">
      <c r="A107" s="65">
        <v>98</v>
      </c>
      <c r="B107" s="26">
        <v>264</v>
      </c>
      <c r="C107" s="2">
        <v>892</v>
      </c>
      <c r="D107" s="2">
        <v>948</v>
      </c>
      <c r="E107" s="27">
        <v>0.5</v>
      </c>
      <c r="F107" s="4">
        <f t="shared" si="14"/>
        <v>0.28695652173913044</v>
      </c>
      <c r="G107" s="4">
        <f t="shared" si="15"/>
        <v>0.2509505703422053</v>
      </c>
      <c r="H107" s="2">
        <f t="shared" si="16"/>
        <v>9696.9872192173934</v>
      </c>
      <c r="I107" s="2">
        <f t="shared" si="17"/>
        <v>2433.4644732636802</v>
      </c>
      <c r="J107" s="2">
        <f t="shared" si="18"/>
        <v>8480.2549825855531</v>
      </c>
      <c r="K107" s="2">
        <f t="shared" si="19"/>
        <v>16911.50371553026</v>
      </c>
      <c r="L107" s="15">
        <f t="shared" si="20"/>
        <v>1.7439956692956353</v>
      </c>
      <c r="N107" s="6"/>
    </row>
    <row r="108" spans="1:14" x14ac:dyDescent="0.2">
      <c r="A108" s="65">
        <v>99</v>
      </c>
      <c r="B108" s="26">
        <v>178</v>
      </c>
      <c r="C108" s="2">
        <v>615</v>
      </c>
      <c r="D108" s="2">
        <v>676</v>
      </c>
      <c r="E108" s="27">
        <v>0.5</v>
      </c>
      <c r="F108" s="4">
        <f t="shared" si="14"/>
        <v>0.27575522850503487</v>
      </c>
      <c r="G108" s="4">
        <f t="shared" si="15"/>
        <v>0.24234172906739282</v>
      </c>
      <c r="H108" s="2">
        <f t="shared" si="16"/>
        <v>7263.5227459537127</v>
      </c>
      <c r="I108" s="2">
        <f t="shared" si="17"/>
        <v>1760.2546613747597</v>
      </c>
      <c r="J108" s="2">
        <f t="shared" si="18"/>
        <v>6383.3954152663327</v>
      </c>
      <c r="K108" s="2">
        <f t="shared" si="19"/>
        <v>8431.2487329447067</v>
      </c>
      <c r="L108" s="15">
        <f t="shared" si="20"/>
        <v>1.1607657920038177</v>
      </c>
      <c r="N108" s="6"/>
    </row>
    <row r="109" spans="1:14" x14ac:dyDescent="0.2">
      <c r="A109" s="65" t="s">
        <v>52</v>
      </c>
      <c r="B109" s="8">
        <v>379</v>
      </c>
      <c r="C109" s="2">
        <v>982</v>
      </c>
      <c r="D109" s="2">
        <v>1055</v>
      </c>
      <c r="E109" s="7"/>
      <c r="F109" s="4">
        <f>B109/((C109+D109)/2)</f>
        <v>0.37211585665193914</v>
      </c>
      <c r="G109" s="4">
        <v>1</v>
      </c>
      <c r="H109" s="2">
        <f>H108-I108</f>
        <v>5503.2680845789528</v>
      </c>
      <c r="I109" s="2">
        <f>H109*G109</f>
        <v>5503.2680845789528</v>
      </c>
      <c r="J109" s="8">
        <f>H109*F109</f>
        <v>2047.8533176783733</v>
      </c>
      <c r="K109" s="2">
        <f>J109</f>
        <v>2047.8533176783733</v>
      </c>
      <c r="L109" s="15">
        <f>K109/H109</f>
        <v>0.37211585665193914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51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44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39814</v>
      </c>
      <c r="D7" s="74">
        <v>40179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98</v>
      </c>
      <c r="C9" s="2">
        <v>35626</v>
      </c>
      <c r="D9" s="2">
        <v>35483</v>
      </c>
      <c r="E9" s="3">
        <v>0.16569999999999999</v>
      </c>
      <c r="F9" s="4">
        <f>B9/((C9+D9)/2)</f>
        <v>2.7563318286011615E-3</v>
      </c>
      <c r="G9" s="4">
        <f t="shared" ref="G9:G72" si="0">F9/((1+(1-E9)*F9))</f>
        <v>2.7500078894358987E-3</v>
      </c>
      <c r="H9" s="2">
        <v>100000</v>
      </c>
      <c r="I9" s="2">
        <f>H9*G9</f>
        <v>275.0007889435899</v>
      </c>
      <c r="J9" s="2">
        <f t="shared" ref="J9:J72" si="1">H10+I9*E9</f>
        <v>99770.566841784355</v>
      </c>
      <c r="K9" s="2">
        <f t="shared" ref="K9:K72" si="2">K10+J9</f>
        <v>8578017.8818805367</v>
      </c>
      <c r="L9" s="64">
        <f>K9/H9</f>
        <v>85.780178818805368</v>
      </c>
      <c r="M9" s="5"/>
      <c r="N9" s="6"/>
    </row>
    <row r="10" spans="1:14" x14ac:dyDescent="0.2">
      <c r="A10" s="65">
        <v>1</v>
      </c>
      <c r="B10" s="2">
        <v>9</v>
      </c>
      <c r="C10" s="2">
        <v>35960</v>
      </c>
      <c r="D10" s="2">
        <v>37859</v>
      </c>
      <c r="E10" s="3">
        <v>0.34250000000000003</v>
      </c>
      <c r="F10" s="4">
        <f t="shared" ref="F10:F73" si="3">B10/((C10+D10)/2)</f>
        <v>2.4383966187566886E-4</v>
      </c>
      <c r="G10" s="4">
        <f t="shared" si="0"/>
        <v>2.438005746514989E-4</v>
      </c>
      <c r="H10" s="2">
        <f>H9-I9</f>
        <v>99724.999211056405</v>
      </c>
      <c r="I10" s="2">
        <f t="shared" ref="I10:I73" si="4">H10*G10</f>
        <v>24.313012114775827</v>
      </c>
      <c r="J10" s="2">
        <f t="shared" si="1"/>
        <v>99709.013405590944</v>
      </c>
      <c r="K10" s="2">
        <f t="shared" si="2"/>
        <v>8478247.3150387518</v>
      </c>
      <c r="L10" s="15">
        <f t="shared" ref="L10:L73" si="5">K10/H10</f>
        <v>85.016268559656979</v>
      </c>
      <c r="N10" s="6"/>
    </row>
    <row r="11" spans="1:14" x14ac:dyDescent="0.2">
      <c r="A11" s="65">
        <v>2</v>
      </c>
      <c r="B11" s="2">
        <v>3</v>
      </c>
      <c r="C11" s="2">
        <v>33425</v>
      </c>
      <c r="D11" s="2">
        <v>35708</v>
      </c>
      <c r="E11" s="3">
        <v>0.39450000000000002</v>
      </c>
      <c r="F11" s="4">
        <f t="shared" si="3"/>
        <v>8.6789232349239877E-5</v>
      </c>
      <c r="G11" s="4">
        <f t="shared" si="0"/>
        <v>8.6784671738353257E-5</v>
      </c>
      <c r="H11" s="2">
        <f t="shared" ref="H11:H74" si="6">H10-I10</f>
        <v>99700.686198941636</v>
      </c>
      <c r="I11" s="2">
        <f t="shared" si="4"/>
        <v>8.6524913238637176</v>
      </c>
      <c r="J11" s="2">
        <f t="shared" si="1"/>
        <v>99695.447115445029</v>
      </c>
      <c r="K11" s="2">
        <f t="shared" si="2"/>
        <v>8378538.3016331615</v>
      </c>
      <c r="L11" s="15">
        <f t="shared" si="5"/>
        <v>84.036917107217491</v>
      </c>
      <c r="N11" s="6"/>
    </row>
    <row r="12" spans="1:14" x14ac:dyDescent="0.2">
      <c r="A12" s="65">
        <v>3</v>
      </c>
      <c r="B12" s="8">
        <v>3</v>
      </c>
      <c r="C12" s="2">
        <v>33792</v>
      </c>
      <c r="D12" s="2">
        <v>34615</v>
      </c>
      <c r="E12" s="3">
        <v>0.70409999999999995</v>
      </c>
      <c r="F12" s="4">
        <f t="shared" si="3"/>
        <v>8.771032204306577E-5</v>
      </c>
      <c r="G12" s="4">
        <f t="shared" si="0"/>
        <v>8.7708045713679012E-5</v>
      </c>
      <c r="H12" s="2">
        <f t="shared" si="6"/>
        <v>99692.033707617768</v>
      </c>
      <c r="I12" s="2">
        <f t="shared" si="4"/>
        <v>8.7437934497173675</v>
      </c>
      <c r="J12" s="2">
        <f t="shared" si="1"/>
        <v>99689.446419136002</v>
      </c>
      <c r="K12" s="2">
        <f t="shared" si="2"/>
        <v>8278842.8545177169</v>
      </c>
      <c r="L12" s="15">
        <f t="shared" si="5"/>
        <v>83.04417661694373</v>
      </c>
      <c r="N12" s="6"/>
    </row>
    <row r="13" spans="1:14" x14ac:dyDescent="0.2">
      <c r="A13" s="65">
        <v>4</v>
      </c>
      <c r="B13" s="2">
        <v>4</v>
      </c>
      <c r="C13" s="2">
        <v>33396</v>
      </c>
      <c r="D13" s="2">
        <v>33988</v>
      </c>
      <c r="E13" s="3">
        <v>0.5897</v>
      </c>
      <c r="F13" s="4">
        <f t="shared" si="3"/>
        <v>1.1872254541137362E-4</v>
      </c>
      <c r="G13" s="4">
        <f t="shared" si="0"/>
        <v>1.1871676249701383E-4</v>
      </c>
      <c r="H13" s="2">
        <f t="shared" si="6"/>
        <v>99683.289914168054</v>
      </c>
      <c r="I13" s="2">
        <f t="shared" si="4"/>
        <v>11.834077453661264</v>
      </c>
      <c r="J13" s="2">
        <f t="shared" si="1"/>
        <v>99678.434392188821</v>
      </c>
      <c r="K13" s="2">
        <f t="shared" si="2"/>
        <v>8179153.4080985812</v>
      </c>
      <c r="L13" s="15">
        <f t="shared" si="5"/>
        <v>82.051399137620891</v>
      </c>
      <c r="N13" s="6"/>
    </row>
    <row r="14" spans="1:14" x14ac:dyDescent="0.2">
      <c r="A14" s="65">
        <v>5</v>
      </c>
      <c r="B14" s="2">
        <v>1</v>
      </c>
      <c r="C14" s="2">
        <v>33035</v>
      </c>
      <c r="D14" s="2">
        <v>33685</v>
      </c>
      <c r="E14" s="3">
        <v>0.52880000000000005</v>
      </c>
      <c r="F14" s="4">
        <f t="shared" si="3"/>
        <v>2.9976019184652279E-5</v>
      </c>
      <c r="G14" s="4">
        <f t="shared" si="0"/>
        <v>2.9975595788347257E-5</v>
      </c>
      <c r="H14" s="2">
        <f t="shared" si="6"/>
        <v>99671.455836714391</v>
      </c>
      <c r="I14" s="2">
        <f t="shared" si="4"/>
        <v>2.9877112717974557</v>
      </c>
      <c r="J14" s="2">
        <f t="shared" si="1"/>
        <v>99670.048027163124</v>
      </c>
      <c r="K14" s="2">
        <f t="shared" si="2"/>
        <v>8079474.9737063926</v>
      </c>
      <c r="L14" s="15">
        <f t="shared" si="5"/>
        <v>81.061071155040608</v>
      </c>
      <c r="N14" s="6"/>
    </row>
    <row r="15" spans="1:14" x14ac:dyDescent="0.2">
      <c r="A15" s="65">
        <v>6</v>
      </c>
      <c r="B15" s="2">
        <v>3</v>
      </c>
      <c r="C15" s="2">
        <v>31483</v>
      </c>
      <c r="D15" s="2">
        <v>33274</v>
      </c>
      <c r="E15" s="3">
        <v>0.43290000000000001</v>
      </c>
      <c r="F15" s="4">
        <f t="shared" si="3"/>
        <v>9.2654076007227013E-5</v>
      </c>
      <c r="G15" s="4">
        <f t="shared" si="0"/>
        <v>9.2649207835530023E-5</v>
      </c>
      <c r="H15" s="2">
        <f t="shared" si="6"/>
        <v>99668.468125442596</v>
      </c>
      <c r="I15" s="2">
        <f t="shared" si="4"/>
        <v>9.2342046180030302</v>
      </c>
      <c r="J15" s="2">
        <f t="shared" si="1"/>
        <v>99663.231408003732</v>
      </c>
      <c r="K15" s="2">
        <f t="shared" si="2"/>
        <v>7979804.9256792292</v>
      </c>
      <c r="L15" s="15">
        <f t="shared" si="5"/>
        <v>80.063485230212009</v>
      </c>
      <c r="N15" s="6"/>
    </row>
    <row r="16" spans="1:14" x14ac:dyDescent="0.2">
      <c r="A16" s="65">
        <v>7</v>
      </c>
      <c r="B16" s="2">
        <v>1</v>
      </c>
      <c r="C16" s="2">
        <v>30850</v>
      </c>
      <c r="D16" s="2">
        <v>31716</v>
      </c>
      <c r="E16" s="3">
        <v>0.86580000000000001</v>
      </c>
      <c r="F16" s="4">
        <f t="shared" si="3"/>
        <v>3.1966243646709076E-5</v>
      </c>
      <c r="G16" s="4">
        <f t="shared" si="0"/>
        <v>3.1966106516270995E-5</v>
      </c>
      <c r="H16" s="2">
        <f t="shared" si="6"/>
        <v>99659.233920824598</v>
      </c>
      <c r="I16" s="2">
        <f t="shared" si="4"/>
        <v>3.1857176868430463</v>
      </c>
      <c r="J16" s="2">
        <f t="shared" si="1"/>
        <v>99658.806397511027</v>
      </c>
      <c r="K16" s="2">
        <f t="shared" si="2"/>
        <v>7880141.6942712255</v>
      </c>
      <c r="L16" s="15">
        <f t="shared" si="5"/>
        <v>79.070863624455441</v>
      </c>
      <c r="N16" s="6"/>
    </row>
    <row r="17" spans="1:14" x14ac:dyDescent="0.2">
      <c r="A17" s="65">
        <v>8</v>
      </c>
      <c r="B17" s="8">
        <v>0</v>
      </c>
      <c r="C17" s="2">
        <v>30116</v>
      </c>
      <c r="D17" s="2">
        <v>31064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99656.048203137761</v>
      </c>
      <c r="I17" s="2">
        <f t="shared" si="4"/>
        <v>0</v>
      </c>
      <c r="J17" s="2">
        <f t="shared" si="1"/>
        <v>99656.048203137761</v>
      </c>
      <c r="K17" s="2">
        <f t="shared" si="2"/>
        <v>7780482.8878737148</v>
      </c>
      <c r="L17" s="15">
        <f t="shared" si="5"/>
        <v>78.073363615764364</v>
      </c>
      <c r="N17" s="6"/>
    </row>
    <row r="18" spans="1:14" x14ac:dyDescent="0.2">
      <c r="A18" s="65">
        <v>9</v>
      </c>
      <c r="B18" s="8">
        <v>3</v>
      </c>
      <c r="C18" s="2">
        <v>28604</v>
      </c>
      <c r="D18" s="2">
        <v>30360</v>
      </c>
      <c r="E18" s="3">
        <v>0.56159999999999999</v>
      </c>
      <c r="F18" s="4">
        <f t="shared" si="3"/>
        <v>1.0175700427379418E-4</v>
      </c>
      <c r="G18" s="4">
        <f t="shared" si="0"/>
        <v>1.0175246506878574E-4</v>
      </c>
      <c r="H18" s="2">
        <f t="shared" si="6"/>
        <v>99656.048203137761</v>
      </c>
      <c r="I18" s="2">
        <f t="shared" si="4"/>
        <v>10.140248563683002</v>
      </c>
      <c r="J18" s="2">
        <f t="shared" si="1"/>
        <v>99651.602718167444</v>
      </c>
      <c r="K18" s="2">
        <f t="shared" si="2"/>
        <v>7680826.8396705771</v>
      </c>
      <c r="L18" s="15">
        <f t="shared" si="5"/>
        <v>77.073363615764364</v>
      </c>
      <c r="N18" s="6"/>
    </row>
    <row r="19" spans="1:14" x14ac:dyDescent="0.2">
      <c r="A19" s="65">
        <v>10</v>
      </c>
      <c r="B19" s="2">
        <v>3</v>
      </c>
      <c r="C19" s="2">
        <v>27737</v>
      </c>
      <c r="D19" s="2">
        <v>28940</v>
      </c>
      <c r="E19" s="3">
        <v>0.50780000000000003</v>
      </c>
      <c r="F19" s="4">
        <f t="shared" si="3"/>
        <v>1.0586304850292005E-4</v>
      </c>
      <c r="G19" s="4">
        <f t="shared" si="0"/>
        <v>1.0585753271228882E-4</v>
      </c>
      <c r="H19" s="2">
        <f t="shared" si="6"/>
        <v>99645.907954574082</v>
      </c>
      <c r="I19" s="2">
        <f t="shared" si="4"/>
        <v>10.548269960947046</v>
      </c>
      <c r="J19" s="2">
        <f t="shared" si="1"/>
        <v>99640.716096099306</v>
      </c>
      <c r="K19" s="2">
        <f t="shared" si="2"/>
        <v>7581175.2369524101</v>
      </c>
      <c r="L19" s="15">
        <f t="shared" si="5"/>
        <v>76.081149668569097</v>
      </c>
      <c r="N19" s="6"/>
    </row>
    <row r="20" spans="1:14" x14ac:dyDescent="0.2">
      <c r="A20" s="65">
        <v>11</v>
      </c>
      <c r="B20" s="2">
        <v>1</v>
      </c>
      <c r="C20" s="2">
        <v>27851</v>
      </c>
      <c r="D20" s="2">
        <v>27870</v>
      </c>
      <c r="E20" s="3">
        <v>0.10680000000000001</v>
      </c>
      <c r="F20" s="4">
        <f t="shared" si="3"/>
        <v>3.589311031747456E-5</v>
      </c>
      <c r="G20" s="4">
        <f t="shared" si="0"/>
        <v>3.5891959631078315E-5</v>
      </c>
      <c r="H20" s="2">
        <f t="shared" si="6"/>
        <v>99635.35968461314</v>
      </c>
      <c r="I20" s="2">
        <f t="shared" si="4"/>
        <v>3.5761083076281026</v>
      </c>
      <c r="J20" s="2">
        <f t="shared" si="1"/>
        <v>99632.165504672768</v>
      </c>
      <c r="K20" s="2">
        <f t="shared" si="2"/>
        <v>7481534.5208563106</v>
      </c>
      <c r="L20" s="15">
        <f t="shared" si="5"/>
        <v>75.089150523854599</v>
      </c>
      <c r="N20" s="6"/>
    </row>
    <row r="21" spans="1:14" x14ac:dyDescent="0.2">
      <c r="A21" s="65">
        <v>12</v>
      </c>
      <c r="B21" s="2">
        <v>4</v>
      </c>
      <c r="C21" s="2">
        <v>27811</v>
      </c>
      <c r="D21" s="2">
        <v>28148</v>
      </c>
      <c r="E21" s="3">
        <v>0.69589999999999996</v>
      </c>
      <c r="F21" s="4">
        <f t="shared" si="3"/>
        <v>1.4296181132614951E-4</v>
      </c>
      <c r="G21" s="4">
        <f t="shared" si="0"/>
        <v>1.4295559637636727E-4</v>
      </c>
      <c r="H21" s="2">
        <f t="shared" si="6"/>
        <v>99631.783576305519</v>
      </c>
      <c r="I21" s="2">
        <f t="shared" si="4"/>
        <v>14.242921039191909</v>
      </c>
      <c r="J21" s="2">
        <f t="shared" si="1"/>
        <v>99627.452304017512</v>
      </c>
      <c r="K21" s="2">
        <f t="shared" si="2"/>
        <v>7381902.355351638</v>
      </c>
      <c r="L21" s="15">
        <f t="shared" si="5"/>
        <v>74.091841883950835</v>
      </c>
      <c r="N21" s="6"/>
    </row>
    <row r="22" spans="1:14" x14ac:dyDescent="0.2">
      <c r="A22" s="65">
        <v>13</v>
      </c>
      <c r="B22" s="2">
        <v>4</v>
      </c>
      <c r="C22" s="2">
        <v>27160</v>
      </c>
      <c r="D22" s="2">
        <v>28143</v>
      </c>
      <c r="E22" s="3">
        <v>0.49249999999999999</v>
      </c>
      <c r="F22" s="4">
        <f t="shared" si="3"/>
        <v>1.4465761351102111E-4</v>
      </c>
      <c r="G22" s="4">
        <f t="shared" si="0"/>
        <v>1.4464699443434526E-4</v>
      </c>
      <c r="H22" s="2">
        <f t="shared" si="6"/>
        <v>99617.540655266333</v>
      </c>
      <c r="I22" s="2">
        <f t="shared" si="4"/>
        <v>14.409377848725473</v>
      </c>
      <c r="J22" s="2">
        <f t="shared" si="1"/>
        <v>99610.227896008102</v>
      </c>
      <c r="K22" s="2">
        <f t="shared" si="2"/>
        <v>7282274.9030476203</v>
      </c>
      <c r="L22" s="15">
        <f t="shared" si="5"/>
        <v>73.102335744750576</v>
      </c>
      <c r="N22" s="6"/>
    </row>
    <row r="23" spans="1:14" x14ac:dyDescent="0.2">
      <c r="A23" s="65">
        <v>14</v>
      </c>
      <c r="B23" s="2">
        <v>3</v>
      </c>
      <c r="C23" s="2">
        <v>27440</v>
      </c>
      <c r="D23" s="2">
        <v>27461</v>
      </c>
      <c r="E23" s="3">
        <v>0.54700000000000004</v>
      </c>
      <c r="F23" s="4">
        <f t="shared" si="3"/>
        <v>1.0928762681918362E-4</v>
      </c>
      <c r="G23" s="4">
        <f t="shared" si="0"/>
        <v>1.0928221655225607E-4</v>
      </c>
      <c r="H23" s="2">
        <f t="shared" si="6"/>
        <v>99603.131277417604</v>
      </c>
      <c r="I23" s="2">
        <f t="shared" si="4"/>
        <v>10.88485096154154</v>
      </c>
      <c r="J23" s="2">
        <f t="shared" si="1"/>
        <v>99598.200439932029</v>
      </c>
      <c r="K23" s="2">
        <f t="shared" si="2"/>
        <v>7182664.6751516126</v>
      </c>
      <c r="L23" s="15">
        <f t="shared" si="5"/>
        <v>72.112840058674877</v>
      </c>
      <c r="N23" s="6"/>
    </row>
    <row r="24" spans="1:14" x14ac:dyDescent="0.2">
      <c r="A24" s="65">
        <v>15</v>
      </c>
      <c r="B24" s="2">
        <v>4</v>
      </c>
      <c r="C24" s="2">
        <v>28299</v>
      </c>
      <c r="D24" s="2">
        <v>27786</v>
      </c>
      <c r="E24" s="3">
        <v>0.29039999999999999</v>
      </c>
      <c r="F24" s="4">
        <f t="shared" si="3"/>
        <v>1.4264063475082463E-4</v>
      </c>
      <c r="G24" s="4">
        <f t="shared" si="0"/>
        <v>1.4262619844159196E-4</v>
      </c>
      <c r="H24" s="2">
        <f t="shared" si="6"/>
        <v>99592.246426456069</v>
      </c>
      <c r="I24" s="2">
        <f t="shared" si="4"/>
        <v>14.204463502063652</v>
      </c>
      <c r="J24" s="2">
        <f t="shared" si="1"/>
        <v>99582.166939155009</v>
      </c>
      <c r="K24" s="2">
        <f t="shared" si="2"/>
        <v>7083066.4747116808</v>
      </c>
      <c r="L24" s="15">
        <f t="shared" si="5"/>
        <v>71.12066178708173</v>
      </c>
      <c r="N24" s="6"/>
    </row>
    <row r="25" spans="1:14" x14ac:dyDescent="0.2">
      <c r="A25" s="65">
        <v>16</v>
      </c>
      <c r="B25" s="2">
        <v>1</v>
      </c>
      <c r="C25" s="2">
        <v>29319</v>
      </c>
      <c r="D25" s="2">
        <v>28695</v>
      </c>
      <c r="E25" s="3">
        <v>0.13150000000000001</v>
      </c>
      <c r="F25" s="4">
        <f t="shared" si="3"/>
        <v>3.4474437204812632E-5</v>
      </c>
      <c r="G25" s="4">
        <f t="shared" si="0"/>
        <v>3.4473405034913202E-5</v>
      </c>
      <c r="H25" s="2">
        <f t="shared" si="6"/>
        <v>99578.041962954012</v>
      </c>
      <c r="I25" s="2">
        <f t="shared" si="4"/>
        <v>3.4327941731724971</v>
      </c>
      <c r="J25" s="2">
        <f t="shared" si="1"/>
        <v>99575.06058121461</v>
      </c>
      <c r="K25" s="2">
        <f t="shared" si="2"/>
        <v>6983484.3077725256</v>
      </c>
      <c r="L25" s="15">
        <f t="shared" si="5"/>
        <v>70.130765479106216</v>
      </c>
      <c r="N25" s="6"/>
    </row>
    <row r="26" spans="1:14" x14ac:dyDescent="0.2">
      <c r="A26" s="65">
        <v>17</v>
      </c>
      <c r="B26" s="2">
        <v>3</v>
      </c>
      <c r="C26" s="2">
        <v>28817</v>
      </c>
      <c r="D26" s="2">
        <v>29723</v>
      </c>
      <c r="E26" s="3">
        <v>0.44019999999999998</v>
      </c>
      <c r="F26" s="4">
        <f t="shared" si="3"/>
        <v>1.0249402118209771E-4</v>
      </c>
      <c r="G26" s="4">
        <f t="shared" si="0"/>
        <v>1.0248814080684417E-4</v>
      </c>
      <c r="H26" s="2">
        <f t="shared" si="6"/>
        <v>99574.609168780837</v>
      </c>
      <c r="I26" s="2">
        <f t="shared" si="4"/>
        <v>10.205216565276487</v>
      </c>
      <c r="J26" s="2">
        <f t="shared" si="1"/>
        <v>99568.896288547607</v>
      </c>
      <c r="K26" s="2">
        <f t="shared" si="2"/>
        <v>6883909.2471913109</v>
      </c>
      <c r="L26" s="15">
        <f t="shared" si="5"/>
        <v>69.133178675328324</v>
      </c>
      <c r="N26" s="6"/>
    </row>
    <row r="27" spans="1:14" x14ac:dyDescent="0.2">
      <c r="A27" s="65">
        <v>18</v>
      </c>
      <c r="B27" s="2">
        <v>2</v>
      </c>
      <c r="C27" s="2">
        <v>29784</v>
      </c>
      <c r="D27" s="2">
        <v>29611</v>
      </c>
      <c r="E27" s="3">
        <v>0.50409999999999999</v>
      </c>
      <c r="F27" s="4">
        <f t="shared" si="3"/>
        <v>6.7345736173078538E-5</v>
      </c>
      <c r="G27" s="4">
        <f t="shared" si="0"/>
        <v>6.7343487119436824E-5</v>
      </c>
      <c r="H27" s="2">
        <f t="shared" si="6"/>
        <v>99564.403952215565</v>
      </c>
      <c r="I27" s="2">
        <f t="shared" si="4"/>
        <v>6.7050141551104341</v>
      </c>
      <c r="J27" s="2">
        <f t="shared" si="1"/>
        <v>99561.078935696045</v>
      </c>
      <c r="K27" s="2">
        <f t="shared" si="2"/>
        <v>6784340.3509027632</v>
      </c>
      <c r="L27" s="15">
        <f t="shared" si="5"/>
        <v>68.140219612611801</v>
      </c>
      <c r="N27" s="6"/>
    </row>
    <row r="28" spans="1:14" x14ac:dyDescent="0.2">
      <c r="A28" s="65">
        <v>19</v>
      </c>
      <c r="B28" s="2">
        <v>3</v>
      </c>
      <c r="C28" s="2">
        <v>31457</v>
      </c>
      <c r="D28" s="2">
        <v>30660</v>
      </c>
      <c r="E28" s="3">
        <v>0.4667</v>
      </c>
      <c r="F28" s="4">
        <f t="shared" si="3"/>
        <v>9.659191525669301E-5</v>
      </c>
      <c r="G28" s="4">
        <f t="shared" si="0"/>
        <v>9.6586939825006799E-5</v>
      </c>
      <c r="H28" s="2">
        <f t="shared" si="6"/>
        <v>99557.69893806045</v>
      </c>
      <c r="I28" s="2">
        <f t="shared" si="4"/>
        <v>9.6159734764465874</v>
      </c>
      <c r="J28" s="2">
        <f t="shared" si="1"/>
        <v>99552.570739405463</v>
      </c>
      <c r="K28" s="2">
        <f t="shared" si="2"/>
        <v>6684779.2719670674</v>
      </c>
      <c r="L28" s="15">
        <f t="shared" si="5"/>
        <v>67.144774771522037</v>
      </c>
      <c r="N28" s="6"/>
    </row>
    <row r="29" spans="1:14" x14ac:dyDescent="0.2">
      <c r="A29" s="65">
        <v>20</v>
      </c>
      <c r="B29" s="2">
        <v>5</v>
      </c>
      <c r="C29" s="2">
        <v>33351</v>
      </c>
      <c r="D29" s="2">
        <v>32417</v>
      </c>
      <c r="E29" s="3">
        <v>0.46579999999999999</v>
      </c>
      <c r="F29" s="4">
        <f t="shared" si="3"/>
        <v>1.5204962899890526E-4</v>
      </c>
      <c r="G29" s="4">
        <f t="shared" si="0"/>
        <v>1.5203727978426276E-4</v>
      </c>
      <c r="H29" s="2">
        <f t="shared" si="6"/>
        <v>99548.082964583999</v>
      </c>
      <c r="I29" s="2">
        <f t="shared" si="4"/>
        <v>15.135019741673458</v>
      </c>
      <c r="J29" s="2">
        <f t="shared" si="1"/>
        <v>99539.997837037998</v>
      </c>
      <c r="K29" s="2">
        <f t="shared" si="2"/>
        <v>6585226.7012276622</v>
      </c>
      <c r="L29" s="15">
        <f t="shared" si="5"/>
        <v>66.151215624819955</v>
      </c>
      <c r="N29" s="6"/>
    </row>
    <row r="30" spans="1:14" x14ac:dyDescent="0.2">
      <c r="A30" s="65">
        <v>21</v>
      </c>
      <c r="B30" s="2">
        <v>5</v>
      </c>
      <c r="C30" s="2">
        <v>35662</v>
      </c>
      <c r="D30" s="2">
        <v>34480</v>
      </c>
      <c r="E30" s="3">
        <v>0.65920000000000001</v>
      </c>
      <c r="F30" s="4">
        <f t="shared" si="3"/>
        <v>1.4256793362037011E-4</v>
      </c>
      <c r="G30" s="4">
        <f t="shared" si="0"/>
        <v>1.4256100698708602E-4</v>
      </c>
      <c r="H30" s="2">
        <f t="shared" si="6"/>
        <v>99532.947944842323</v>
      </c>
      <c r="I30" s="2">
        <f t="shared" si="4"/>
        <v>14.189517287409936</v>
      </c>
      <c r="J30" s="2">
        <f t="shared" si="1"/>
        <v>99528.11215735077</v>
      </c>
      <c r="K30" s="2">
        <f t="shared" si="2"/>
        <v>6485686.7033906244</v>
      </c>
      <c r="L30" s="15">
        <f t="shared" si="5"/>
        <v>65.161203775304287</v>
      </c>
      <c r="N30" s="6"/>
    </row>
    <row r="31" spans="1:14" x14ac:dyDescent="0.2">
      <c r="A31" s="65">
        <v>22</v>
      </c>
      <c r="B31" s="2">
        <v>5</v>
      </c>
      <c r="C31" s="2">
        <v>38121</v>
      </c>
      <c r="D31" s="2">
        <v>36725</v>
      </c>
      <c r="E31" s="3">
        <v>0.45419999999999999</v>
      </c>
      <c r="F31" s="4">
        <f t="shared" si="3"/>
        <v>1.3360767442481897E-4</v>
      </c>
      <c r="G31" s="4">
        <f t="shared" si="0"/>
        <v>1.3359793205364149E-4</v>
      </c>
      <c r="H31" s="2">
        <f t="shared" si="6"/>
        <v>99518.758427554916</v>
      </c>
      <c r="I31" s="2">
        <f t="shared" si="4"/>
        <v>13.295500326467243</v>
      </c>
      <c r="J31" s="2">
        <f t="shared" si="1"/>
        <v>99511.501743476736</v>
      </c>
      <c r="K31" s="2">
        <f t="shared" si="2"/>
        <v>6386158.591233274</v>
      </c>
      <c r="L31" s="15">
        <f t="shared" si="5"/>
        <v>64.170400557017643</v>
      </c>
      <c r="N31" s="6"/>
    </row>
    <row r="32" spans="1:14" x14ac:dyDescent="0.2">
      <c r="A32" s="65">
        <v>23</v>
      </c>
      <c r="B32" s="2">
        <v>11</v>
      </c>
      <c r="C32" s="2">
        <v>40854</v>
      </c>
      <c r="D32" s="2">
        <v>39187</v>
      </c>
      <c r="E32" s="3">
        <v>0.54649999999999999</v>
      </c>
      <c r="F32" s="4">
        <f t="shared" si="3"/>
        <v>2.7485913469346961E-4</v>
      </c>
      <c r="G32" s="4">
        <f t="shared" si="0"/>
        <v>2.7482487815233038E-4</v>
      </c>
      <c r="H32" s="2">
        <f t="shared" si="6"/>
        <v>99505.462927228451</v>
      </c>
      <c r="I32" s="2">
        <f t="shared" si="4"/>
        <v>27.346576724466786</v>
      </c>
      <c r="J32" s="2">
        <f t="shared" si="1"/>
        <v>99493.061254683911</v>
      </c>
      <c r="K32" s="2">
        <f t="shared" si="2"/>
        <v>6286647.0894897971</v>
      </c>
      <c r="L32" s="15">
        <f t="shared" si="5"/>
        <v>63.178914047035029</v>
      </c>
      <c r="N32" s="6"/>
    </row>
    <row r="33" spans="1:14" x14ac:dyDescent="0.2">
      <c r="A33" s="65">
        <v>24</v>
      </c>
      <c r="B33" s="2">
        <v>8</v>
      </c>
      <c r="C33" s="2">
        <v>43627</v>
      </c>
      <c r="D33" s="2">
        <v>42077</v>
      </c>
      <c r="E33" s="3">
        <v>0.2873</v>
      </c>
      <c r="F33" s="4">
        <f t="shared" si="3"/>
        <v>1.8668906935498925E-4</v>
      </c>
      <c r="G33" s="4">
        <f t="shared" si="0"/>
        <v>1.8666423306283882E-4</v>
      </c>
      <c r="H33" s="2">
        <f t="shared" si="6"/>
        <v>99478.116350503988</v>
      </c>
      <c r="I33" s="2">
        <f t="shared" si="4"/>
        <v>18.569006295102675</v>
      </c>
      <c r="J33" s="2">
        <f t="shared" si="1"/>
        <v>99464.882219717474</v>
      </c>
      <c r="K33" s="2">
        <f t="shared" si="2"/>
        <v>6187154.0282351132</v>
      </c>
      <c r="L33" s="15">
        <f t="shared" si="5"/>
        <v>62.196131724439986</v>
      </c>
      <c r="N33" s="6"/>
    </row>
    <row r="34" spans="1:14" x14ac:dyDescent="0.2">
      <c r="A34" s="65">
        <v>25</v>
      </c>
      <c r="B34" s="2">
        <v>6</v>
      </c>
      <c r="C34" s="2">
        <v>45708</v>
      </c>
      <c r="D34" s="2">
        <v>44865</v>
      </c>
      <c r="E34" s="3">
        <v>0.42009999999999997</v>
      </c>
      <c r="F34" s="4">
        <f t="shared" si="3"/>
        <v>1.3248981484548374E-4</v>
      </c>
      <c r="G34" s="4">
        <f t="shared" si="0"/>
        <v>1.3247963632326138E-4</v>
      </c>
      <c r="H34" s="2">
        <f t="shared" si="6"/>
        <v>99459.547344208884</v>
      </c>
      <c r="I34" s="2">
        <f t="shared" si="4"/>
        <v>13.17636466103699</v>
      </c>
      <c r="J34" s="2">
        <f t="shared" si="1"/>
        <v>99451.906370341952</v>
      </c>
      <c r="K34" s="2">
        <f t="shared" si="2"/>
        <v>6087689.1460153954</v>
      </c>
      <c r="L34" s="15">
        <f t="shared" si="5"/>
        <v>61.207690046558973</v>
      </c>
      <c r="N34" s="6"/>
    </row>
    <row r="35" spans="1:14" x14ac:dyDescent="0.2">
      <c r="A35" s="65">
        <v>26</v>
      </c>
      <c r="B35" s="2">
        <v>6</v>
      </c>
      <c r="C35" s="2">
        <v>50283</v>
      </c>
      <c r="D35" s="2">
        <v>47109</v>
      </c>
      <c r="E35" s="3">
        <v>0.5534</v>
      </c>
      <c r="F35" s="4">
        <f t="shared" si="3"/>
        <v>1.232134056185313E-4</v>
      </c>
      <c r="G35" s="4">
        <f t="shared" si="0"/>
        <v>1.2320662591435027E-4</v>
      </c>
      <c r="H35" s="2">
        <f t="shared" si="6"/>
        <v>99446.37097954785</v>
      </c>
      <c r="I35" s="2">
        <f t="shared" si="4"/>
        <v>12.25245182781685</v>
      </c>
      <c r="J35" s="2">
        <f t="shared" si="1"/>
        <v>99440.899034561546</v>
      </c>
      <c r="K35" s="2">
        <f t="shared" si="2"/>
        <v>5988237.2396450536</v>
      </c>
      <c r="L35" s="15">
        <f t="shared" si="5"/>
        <v>60.215744231396791</v>
      </c>
      <c r="N35" s="6"/>
    </row>
    <row r="36" spans="1:14" x14ac:dyDescent="0.2">
      <c r="A36" s="65">
        <v>27</v>
      </c>
      <c r="B36" s="2">
        <v>12</v>
      </c>
      <c r="C36" s="2">
        <v>52886</v>
      </c>
      <c r="D36" s="2">
        <v>51571</v>
      </c>
      <c r="E36" s="3">
        <v>0.42049999999999998</v>
      </c>
      <c r="F36" s="4">
        <f t="shared" si="3"/>
        <v>2.2975961400384848E-4</v>
      </c>
      <c r="G36" s="4">
        <f t="shared" si="0"/>
        <v>2.2972902657264165E-4</v>
      </c>
      <c r="H36" s="2">
        <f t="shared" si="6"/>
        <v>99434.118527720027</v>
      </c>
      <c r="I36" s="2">
        <f t="shared" si="4"/>
        <v>22.842903257481794</v>
      </c>
      <c r="J36" s="2">
        <f t="shared" si="1"/>
        <v>99420.881065282316</v>
      </c>
      <c r="K36" s="2">
        <f t="shared" si="2"/>
        <v>5888796.340610492</v>
      </c>
      <c r="L36" s="15">
        <f t="shared" si="5"/>
        <v>59.223095933302069</v>
      </c>
      <c r="N36" s="6"/>
    </row>
    <row r="37" spans="1:14" x14ac:dyDescent="0.2">
      <c r="A37" s="65">
        <v>28</v>
      </c>
      <c r="B37" s="2">
        <v>7</v>
      </c>
      <c r="C37" s="2">
        <v>55135</v>
      </c>
      <c r="D37" s="2">
        <v>53889</v>
      </c>
      <c r="E37" s="3">
        <v>0.55110000000000003</v>
      </c>
      <c r="F37" s="4">
        <f t="shared" si="3"/>
        <v>1.2841209275022013E-4</v>
      </c>
      <c r="G37" s="4">
        <f t="shared" si="0"/>
        <v>1.2840469096601806E-4</v>
      </c>
      <c r="H37" s="2">
        <f t="shared" si="6"/>
        <v>99411.275624462549</v>
      </c>
      <c r="I37" s="2">
        <f t="shared" si="4"/>
        <v>12.764874125096757</v>
      </c>
      <c r="J37" s="2">
        <f t="shared" si="1"/>
        <v>99405.545472467784</v>
      </c>
      <c r="K37" s="2">
        <f t="shared" si="2"/>
        <v>5789375.45954521</v>
      </c>
      <c r="L37" s="15">
        <f t="shared" si="5"/>
        <v>58.236607700470891</v>
      </c>
      <c r="N37" s="6"/>
    </row>
    <row r="38" spans="1:14" x14ac:dyDescent="0.2">
      <c r="A38" s="65">
        <v>29</v>
      </c>
      <c r="B38" s="2">
        <v>13</v>
      </c>
      <c r="C38" s="2">
        <v>57847</v>
      </c>
      <c r="D38" s="2">
        <v>56093</v>
      </c>
      <c r="E38" s="3">
        <v>0.52480000000000004</v>
      </c>
      <c r="F38" s="4">
        <f t="shared" si="3"/>
        <v>2.2819027558364051E-4</v>
      </c>
      <c r="G38" s="4">
        <f t="shared" si="0"/>
        <v>2.2816553422144625E-4</v>
      </c>
      <c r="H38" s="2">
        <f t="shared" si="6"/>
        <v>99398.510750337446</v>
      </c>
      <c r="I38" s="2">
        <f t="shared" si="4"/>
        <v>22.679314306166912</v>
      </c>
      <c r="J38" s="2">
        <f t="shared" si="1"/>
        <v>99387.73354017915</v>
      </c>
      <c r="K38" s="2">
        <f t="shared" si="2"/>
        <v>5689969.9140727427</v>
      </c>
      <c r="L38" s="15">
        <f t="shared" si="5"/>
        <v>57.244015741487615</v>
      </c>
      <c r="N38" s="6"/>
    </row>
    <row r="39" spans="1:14" x14ac:dyDescent="0.2">
      <c r="A39" s="65">
        <v>30</v>
      </c>
      <c r="B39" s="2">
        <v>14</v>
      </c>
      <c r="C39" s="2">
        <v>60277</v>
      </c>
      <c r="D39" s="2">
        <v>58627</v>
      </c>
      <c r="E39" s="3">
        <v>0.4753</v>
      </c>
      <c r="F39" s="4">
        <f t="shared" si="3"/>
        <v>2.3548408800376774E-4</v>
      </c>
      <c r="G39" s="4">
        <f t="shared" si="0"/>
        <v>2.3545499553747192E-4</v>
      </c>
      <c r="H39" s="2">
        <f t="shared" si="6"/>
        <v>99375.83143603128</v>
      </c>
      <c r="I39" s="2">
        <f t="shared" si="4"/>
        <v>23.398535947303305</v>
      </c>
      <c r="J39" s="2">
        <f t="shared" si="1"/>
        <v>99363.554224219726</v>
      </c>
      <c r="K39" s="2">
        <f t="shared" si="2"/>
        <v>5590582.1805325635</v>
      </c>
      <c r="L39" s="15">
        <f t="shared" si="5"/>
        <v>56.256960065096401</v>
      </c>
      <c r="N39" s="6"/>
    </row>
    <row r="40" spans="1:14" x14ac:dyDescent="0.2">
      <c r="A40" s="65">
        <v>31</v>
      </c>
      <c r="B40" s="2">
        <v>12</v>
      </c>
      <c r="C40" s="2">
        <v>61393</v>
      </c>
      <c r="D40" s="2">
        <v>61167</v>
      </c>
      <c r="E40" s="3">
        <v>0.43130000000000002</v>
      </c>
      <c r="F40" s="4">
        <f t="shared" si="3"/>
        <v>1.95822454308094E-4</v>
      </c>
      <c r="G40" s="4">
        <f t="shared" si="0"/>
        <v>1.9580064911961731E-4</v>
      </c>
      <c r="H40" s="2">
        <f t="shared" si="6"/>
        <v>99352.432900083979</v>
      </c>
      <c r="I40" s="2">
        <f t="shared" si="4"/>
        <v>19.453270853449666</v>
      </c>
      <c r="J40" s="2">
        <f t="shared" si="1"/>
        <v>99341.369824949623</v>
      </c>
      <c r="K40" s="2">
        <f t="shared" si="2"/>
        <v>5491218.6263083434</v>
      </c>
      <c r="L40" s="15">
        <f t="shared" si="5"/>
        <v>55.270097228828924</v>
      </c>
      <c r="N40" s="6"/>
    </row>
    <row r="41" spans="1:14" x14ac:dyDescent="0.2">
      <c r="A41" s="65">
        <v>32</v>
      </c>
      <c r="B41" s="2">
        <v>15</v>
      </c>
      <c r="C41" s="2">
        <v>63886</v>
      </c>
      <c r="D41" s="2">
        <v>62015</v>
      </c>
      <c r="E41" s="3">
        <v>0.438</v>
      </c>
      <c r="F41" s="4">
        <f t="shared" si="3"/>
        <v>2.3828246002811733E-4</v>
      </c>
      <c r="G41" s="4">
        <f t="shared" si="0"/>
        <v>2.3825055476641677E-4</v>
      </c>
      <c r="H41" s="2">
        <f t="shared" si="6"/>
        <v>99332.979629230525</v>
      </c>
      <c r="I41" s="2">
        <f t="shared" si="4"/>
        <v>23.66613750326535</v>
      </c>
      <c r="J41" s="2">
        <f t="shared" si="1"/>
        <v>99319.679259953686</v>
      </c>
      <c r="K41" s="2">
        <f t="shared" si="2"/>
        <v>5391877.2564833937</v>
      </c>
      <c r="L41" s="15">
        <f t="shared" si="5"/>
        <v>54.280836803739014</v>
      </c>
      <c r="N41" s="6"/>
    </row>
    <row r="42" spans="1:14" x14ac:dyDescent="0.2">
      <c r="A42" s="65">
        <v>33</v>
      </c>
      <c r="B42" s="2">
        <v>18</v>
      </c>
      <c r="C42" s="2">
        <v>62909</v>
      </c>
      <c r="D42" s="2">
        <v>64296</v>
      </c>
      <c r="E42" s="3">
        <v>0.4052</v>
      </c>
      <c r="F42" s="4">
        <f t="shared" si="3"/>
        <v>2.8300774340631263E-4</v>
      </c>
      <c r="G42" s="4">
        <f t="shared" si="0"/>
        <v>2.8296011188016454E-4</v>
      </c>
      <c r="H42" s="2">
        <f t="shared" si="6"/>
        <v>99309.313491727255</v>
      </c>
      <c r="I42" s="2">
        <f t="shared" si="4"/>
        <v>28.100574456361478</v>
      </c>
      <c r="J42" s="2">
        <f t="shared" si="1"/>
        <v>99292.59927004062</v>
      </c>
      <c r="K42" s="2">
        <f t="shared" si="2"/>
        <v>5292557.5772234397</v>
      </c>
      <c r="L42" s="15">
        <f t="shared" si="5"/>
        <v>53.293667946504584</v>
      </c>
      <c r="N42" s="6"/>
    </row>
    <row r="43" spans="1:14" x14ac:dyDescent="0.2">
      <c r="A43" s="65">
        <v>34</v>
      </c>
      <c r="B43" s="2">
        <v>16</v>
      </c>
      <c r="C43" s="2">
        <v>62803</v>
      </c>
      <c r="D43" s="2">
        <v>63380</v>
      </c>
      <c r="E43" s="3">
        <v>0.4945</v>
      </c>
      <c r="F43" s="4">
        <f t="shared" si="3"/>
        <v>2.5359993026001916E-4</v>
      </c>
      <c r="G43" s="4">
        <f t="shared" si="0"/>
        <v>2.5356742424372089E-4</v>
      </c>
      <c r="H43" s="2">
        <f t="shared" si="6"/>
        <v>99281.212917270896</v>
      </c>
      <c r="I43" s="2">
        <f t="shared" si="4"/>
        <v>25.174481435224813</v>
      </c>
      <c r="J43" s="2">
        <f t="shared" si="1"/>
        <v>99268.487216905385</v>
      </c>
      <c r="K43" s="2">
        <f t="shared" si="2"/>
        <v>5193264.9779533995</v>
      </c>
      <c r="L43" s="15">
        <f t="shared" si="5"/>
        <v>52.308637509101004</v>
      </c>
      <c r="N43" s="6"/>
    </row>
    <row r="44" spans="1:14" x14ac:dyDescent="0.2">
      <c r="A44" s="65">
        <v>35</v>
      </c>
      <c r="B44" s="2">
        <v>21</v>
      </c>
      <c r="C44" s="2">
        <v>60405</v>
      </c>
      <c r="D44" s="2">
        <v>63255</v>
      </c>
      <c r="E44" s="3">
        <v>0.58660000000000001</v>
      </c>
      <c r="F44" s="4">
        <f t="shared" si="3"/>
        <v>3.3964095099466279E-4</v>
      </c>
      <c r="G44" s="4">
        <f t="shared" si="0"/>
        <v>3.3959326952919151E-4</v>
      </c>
      <c r="H44" s="2">
        <f t="shared" si="6"/>
        <v>99256.038435835668</v>
      </c>
      <c r="I44" s="2">
        <f t="shared" si="4"/>
        <v>33.706682612940533</v>
      </c>
      <c r="J44" s="2">
        <f t="shared" si="1"/>
        <v>99242.10409324347</v>
      </c>
      <c r="K44" s="2">
        <f t="shared" si="2"/>
        <v>5093996.4907364938</v>
      </c>
      <c r="L44" s="15">
        <f t="shared" si="5"/>
        <v>51.321779218798071</v>
      </c>
      <c r="N44" s="6"/>
    </row>
    <row r="45" spans="1:14" x14ac:dyDescent="0.2">
      <c r="A45" s="65">
        <v>36</v>
      </c>
      <c r="B45" s="2">
        <v>23</v>
      </c>
      <c r="C45" s="2">
        <v>59355</v>
      </c>
      <c r="D45" s="2">
        <v>60667</v>
      </c>
      <c r="E45" s="3">
        <v>0.45789999999999997</v>
      </c>
      <c r="F45" s="4">
        <f t="shared" si="3"/>
        <v>3.8326306843745314E-4</v>
      </c>
      <c r="G45" s="4">
        <f t="shared" si="0"/>
        <v>3.831834555951509E-4</v>
      </c>
      <c r="H45" s="2">
        <f t="shared" si="6"/>
        <v>99222.331753222723</v>
      </c>
      <c r="I45" s="2">
        <f t="shared" si="4"/>
        <v>38.020355953408348</v>
      </c>
      <c r="J45" s="2">
        <f t="shared" si="1"/>
        <v>99201.720918260369</v>
      </c>
      <c r="K45" s="2">
        <f t="shared" si="2"/>
        <v>4994754.3866432505</v>
      </c>
      <c r="L45" s="15">
        <f t="shared" si="5"/>
        <v>50.339014397139699</v>
      </c>
      <c r="N45" s="6"/>
    </row>
    <row r="46" spans="1:14" x14ac:dyDescent="0.2">
      <c r="A46" s="65">
        <v>37</v>
      </c>
      <c r="B46" s="2">
        <v>27</v>
      </c>
      <c r="C46" s="2">
        <v>59051</v>
      </c>
      <c r="D46" s="2">
        <v>59662</v>
      </c>
      <c r="E46" s="3">
        <v>0.53590000000000004</v>
      </c>
      <c r="F46" s="4">
        <f t="shared" si="3"/>
        <v>4.5487857269212303E-4</v>
      </c>
      <c r="G46" s="4">
        <f t="shared" si="0"/>
        <v>4.5478256393362347E-4</v>
      </c>
      <c r="H46" s="2">
        <f t="shared" si="6"/>
        <v>99184.31139726931</v>
      </c>
      <c r="I46" s="2">
        <f t="shared" si="4"/>
        <v>45.107295439241049</v>
      </c>
      <c r="J46" s="2">
        <f t="shared" si="1"/>
        <v>99163.377101455961</v>
      </c>
      <c r="K46" s="2">
        <f t="shared" si="2"/>
        <v>4895552.66572499</v>
      </c>
      <c r="L46" s="15">
        <f t="shared" si="5"/>
        <v>49.35813534175297</v>
      </c>
      <c r="N46" s="6"/>
    </row>
    <row r="47" spans="1:14" x14ac:dyDescent="0.2">
      <c r="A47" s="65">
        <v>38</v>
      </c>
      <c r="B47" s="2">
        <v>37</v>
      </c>
      <c r="C47" s="2">
        <v>56840</v>
      </c>
      <c r="D47" s="2">
        <v>59244</v>
      </c>
      <c r="E47" s="3">
        <v>0.44800000000000001</v>
      </c>
      <c r="F47" s="4">
        <f t="shared" si="3"/>
        <v>6.3746941869680573E-4</v>
      </c>
      <c r="G47" s="4">
        <f t="shared" si="0"/>
        <v>6.3724518287421126E-4</v>
      </c>
      <c r="H47" s="2">
        <f t="shared" si="6"/>
        <v>99139.204101830066</v>
      </c>
      <c r="I47" s="2">
        <f t="shared" si="4"/>
        <v>63.175980247874456</v>
      </c>
      <c r="J47" s="2">
        <f t="shared" si="1"/>
        <v>99104.330960733234</v>
      </c>
      <c r="K47" s="2">
        <f t="shared" si="2"/>
        <v>4796389.2886235341</v>
      </c>
      <c r="L47" s="15">
        <f t="shared" si="5"/>
        <v>48.380348945478318</v>
      </c>
      <c r="N47" s="6"/>
    </row>
    <row r="48" spans="1:14" x14ac:dyDescent="0.2">
      <c r="A48" s="65">
        <v>39</v>
      </c>
      <c r="B48" s="2">
        <v>19</v>
      </c>
      <c r="C48" s="2">
        <v>55998</v>
      </c>
      <c r="D48" s="2">
        <v>56991</v>
      </c>
      <c r="E48" s="3">
        <v>0.51129999999999998</v>
      </c>
      <c r="F48" s="4">
        <f t="shared" si="3"/>
        <v>3.3631592455902787E-4</v>
      </c>
      <c r="G48" s="4">
        <f t="shared" si="0"/>
        <v>3.3626065756695418E-4</v>
      </c>
      <c r="H48" s="2">
        <f t="shared" si="6"/>
        <v>99076.028121582189</v>
      </c>
      <c r="I48" s="2">
        <f t="shared" si="4"/>
        <v>33.315370365285268</v>
      </c>
      <c r="J48" s="2">
        <f t="shared" si="1"/>
        <v>99059.746900084676</v>
      </c>
      <c r="K48" s="2">
        <f t="shared" si="2"/>
        <v>4697284.9576628013</v>
      </c>
      <c r="L48" s="15">
        <f t="shared" si="5"/>
        <v>47.410913080795673</v>
      </c>
      <c r="N48" s="6"/>
    </row>
    <row r="49" spans="1:14" x14ac:dyDescent="0.2">
      <c r="A49" s="65">
        <v>40</v>
      </c>
      <c r="B49" s="2">
        <v>24</v>
      </c>
      <c r="C49" s="2">
        <v>55719</v>
      </c>
      <c r="D49" s="2">
        <v>56250</v>
      </c>
      <c r="E49" s="3">
        <v>0.53220000000000001</v>
      </c>
      <c r="F49" s="4">
        <f t="shared" si="3"/>
        <v>4.2869008386249764E-4</v>
      </c>
      <c r="G49" s="4">
        <f t="shared" si="0"/>
        <v>4.2860413106662892E-4</v>
      </c>
      <c r="H49" s="2">
        <f t="shared" si="6"/>
        <v>99042.71275121691</v>
      </c>
      <c r="I49" s="2">
        <f t="shared" si="4"/>
        <v>42.450115837217055</v>
      </c>
      <c r="J49" s="2">
        <f t="shared" si="1"/>
        <v>99022.854587028269</v>
      </c>
      <c r="K49" s="2">
        <f t="shared" si="2"/>
        <v>4598225.2107627168</v>
      </c>
      <c r="L49" s="15">
        <f t="shared" si="5"/>
        <v>46.426688880310579</v>
      </c>
      <c r="N49" s="6"/>
    </row>
    <row r="50" spans="1:14" x14ac:dyDescent="0.2">
      <c r="A50" s="65">
        <v>41</v>
      </c>
      <c r="B50" s="2">
        <v>37</v>
      </c>
      <c r="C50" s="2">
        <v>55349</v>
      </c>
      <c r="D50" s="2">
        <v>55968</v>
      </c>
      <c r="E50" s="3">
        <v>0.48089999999999999</v>
      </c>
      <c r="F50" s="4">
        <f t="shared" si="3"/>
        <v>6.6476818455402141E-4</v>
      </c>
      <c r="G50" s="4">
        <f t="shared" si="0"/>
        <v>6.6453886470866448E-4</v>
      </c>
      <c r="H50" s="2">
        <f t="shared" si="6"/>
        <v>99000.262635379695</v>
      </c>
      <c r="I50" s="2">
        <f t="shared" si="4"/>
        <v>65.789522137574835</v>
      </c>
      <c r="J50" s="2">
        <f t="shared" si="1"/>
        <v>98966.111294438073</v>
      </c>
      <c r="K50" s="2">
        <f t="shared" si="2"/>
        <v>4499202.3561756881</v>
      </c>
      <c r="L50" s="15">
        <f t="shared" si="5"/>
        <v>45.44636788233943</v>
      </c>
      <c r="N50" s="6"/>
    </row>
    <row r="51" spans="1:14" x14ac:dyDescent="0.2">
      <c r="A51" s="65">
        <v>42</v>
      </c>
      <c r="B51" s="2">
        <v>49</v>
      </c>
      <c r="C51" s="2">
        <v>53078</v>
      </c>
      <c r="D51" s="2">
        <v>55549</v>
      </c>
      <c r="E51" s="3">
        <v>0.46289999999999998</v>
      </c>
      <c r="F51" s="4">
        <f t="shared" si="3"/>
        <v>9.0216981045228165E-4</v>
      </c>
      <c r="G51" s="4">
        <f t="shared" si="0"/>
        <v>9.0173287091563836E-4</v>
      </c>
      <c r="H51" s="2">
        <f t="shared" si="6"/>
        <v>98934.473113242115</v>
      </c>
      <c r="I51" s="2">
        <f t="shared" si="4"/>
        <v>89.212466472929847</v>
      </c>
      <c r="J51" s="2">
        <f t="shared" si="1"/>
        <v>98886.557097499506</v>
      </c>
      <c r="K51" s="2">
        <f t="shared" si="2"/>
        <v>4400236.24488125</v>
      </c>
      <c r="L51" s="15">
        <f t="shared" si="5"/>
        <v>44.476269053807599</v>
      </c>
      <c r="N51" s="6"/>
    </row>
    <row r="52" spans="1:14" x14ac:dyDescent="0.2">
      <c r="A52" s="65">
        <v>43</v>
      </c>
      <c r="B52" s="2">
        <v>37</v>
      </c>
      <c r="C52" s="2">
        <v>52727</v>
      </c>
      <c r="D52" s="2">
        <v>53161</v>
      </c>
      <c r="E52" s="3">
        <v>0.49740000000000001</v>
      </c>
      <c r="F52" s="4">
        <f t="shared" si="3"/>
        <v>6.9885161680265941E-4</v>
      </c>
      <c r="G52" s="4">
        <f t="shared" si="0"/>
        <v>6.9860623637630508E-4</v>
      </c>
      <c r="H52" s="2">
        <f t="shared" si="6"/>
        <v>98845.26064676918</v>
      </c>
      <c r="I52" s="2">
        <f t="shared" si="4"/>
        <v>69.053915524074313</v>
      </c>
      <c r="J52" s="2">
        <f t="shared" si="1"/>
        <v>98810.554148826792</v>
      </c>
      <c r="K52" s="2">
        <f t="shared" si="2"/>
        <v>4301349.6877837507</v>
      </c>
      <c r="L52" s="15">
        <f t="shared" si="5"/>
        <v>43.515993175989898</v>
      </c>
      <c r="N52" s="6"/>
    </row>
    <row r="53" spans="1:14" x14ac:dyDescent="0.2">
      <c r="A53" s="65">
        <v>44</v>
      </c>
      <c r="B53" s="2">
        <v>42</v>
      </c>
      <c r="C53" s="2">
        <v>53077</v>
      </c>
      <c r="D53" s="2">
        <v>52887</v>
      </c>
      <c r="E53" s="3">
        <v>0.4456</v>
      </c>
      <c r="F53" s="4">
        <f t="shared" si="3"/>
        <v>7.9272205654750674E-4</v>
      </c>
      <c r="G53" s="4">
        <f t="shared" si="0"/>
        <v>7.9237382005350532E-4</v>
      </c>
      <c r="H53" s="2">
        <f t="shared" si="6"/>
        <v>98776.206731245111</v>
      </c>
      <c r="I53" s="2">
        <f t="shared" si="4"/>
        <v>78.267680258031461</v>
      </c>
      <c r="J53" s="2">
        <f t="shared" si="1"/>
        <v>98732.815129310067</v>
      </c>
      <c r="K53" s="2">
        <f t="shared" si="2"/>
        <v>4202539.133634924</v>
      </c>
      <c r="L53" s="15">
        <f t="shared" si="5"/>
        <v>42.546067243393821</v>
      </c>
      <c r="N53" s="6"/>
    </row>
    <row r="54" spans="1:14" x14ac:dyDescent="0.2">
      <c r="A54" s="65">
        <v>45</v>
      </c>
      <c r="B54" s="2">
        <v>60</v>
      </c>
      <c r="C54" s="2">
        <v>50847</v>
      </c>
      <c r="D54" s="2">
        <v>53316</v>
      </c>
      <c r="E54" s="3">
        <v>0.48430000000000001</v>
      </c>
      <c r="F54" s="4">
        <f t="shared" si="3"/>
        <v>1.1520405518274243E-3</v>
      </c>
      <c r="G54" s="4">
        <f t="shared" si="0"/>
        <v>1.1513565224980243E-3</v>
      </c>
      <c r="H54" s="2">
        <f t="shared" si="6"/>
        <v>98697.939050987086</v>
      </c>
      <c r="I54" s="2">
        <f t="shared" si="4"/>
        <v>113.63651588346644</v>
      </c>
      <c r="J54" s="2">
        <f t="shared" si="1"/>
        <v>98639.336699745982</v>
      </c>
      <c r="K54" s="2">
        <f t="shared" si="2"/>
        <v>4103806.3185056141</v>
      </c>
      <c r="L54" s="15">
        <f t="shared" si="5"/>
        <v>41.579453005453324</v>
      </c>
      <c r="N54" s="6"/>
    </row>
    <row r="55" spans="1:14" x14ac:dyDescent="0.2">
      <c r="A55" s="65">
        <v>46</v>
      </c>
      <c r="B55" s="2">
        <v>66</v>
      </c>
      <c r="C55" s="2">
        <v>49041</v>
      </c>
      <c r="D55" s="2">
        <v>50980</v>
      </c>
      <c r="E55" s="3">
        <v>0.52710000000000001</v>
      </c>
      <c r="F55" s="4">
        <f t="shared" si="3"/>
        <v>1.3197228581997781E-3</v>
      </c>
      <c r="G55" s="4">
        <f t="shared" si="0"/>
        <v>1.3188997369102768E-3</v>
      </c>
      <c r="H55" s="2">
        <f t="shared" si="6"/>
        <v>98584.302535103619</v>
      </c>
      <c r="I55" s="2">
        <f t="shared" si="4"/>
        <v>130.02281067703129</v>
      </c>
      <c r="J55" s="2">
        <f t="shared" si="1"/>
        <v>98522.814747934448</v>
      </c>
      <c r="K55" s="2">
        <f t="shared" si="2"/>
        <v>4005166.981805868</v>
      </c>
      <c r="L55" s="15">
        <f t="shared" si="5"/>
        <v>40.626822717335955</v>
      </c>
      <c r="N55" s="6"/>
    </row>
    <row r="56" spans="1:14" x14ac:dyDescent="0.2">
      <c r="A56" s="65">
        <v>47</v>
      </c>
      <c r="B56" s="2">
        <v>62</v>
      </c>
      <c r="C56" s="2">
        <v>47202</v>
      </c>
      <c r="D56" s="2">
        <v>49129</v>
      </c>
      <c r="E56" s="3">
        <v>0.4859</v>
      </c>
      <c r="F56" s="4">
        <f t="shared" si="3"/>
        <v>1.2872284103767218E-3</v>
      </c>
      <c r="G56" s="4">
        <f t="shared" si="0"/>
        <v>1.2863771321384558E-3</v>
      </c>
      <c r="H56" s="2">
        <f t="shared" si="6"/>
        <v>98454.279724426582</v>
      </c>
      <c r="I56" s="2">
        <f t="shared" si="4"/>
        <v>126.64933399866518</v>
      </c>
      <c r="J56" s="2">
        <f t="shared" si="1"/>
        <v>98389.169301817878</v>
      </c>
      <c r="K56" s="2">
        <f t="shared" si="2"/>
        <v>3906644.1670579338</v>
      </c>
      <c r="L56" s="15">
        <f t="shared" si="5"/>
        <v>39.679780076525127</v>
      </c>
      <c r="N56" s="6"/>
    </row>
    <row r="57" spans="1:14" x14ac:dyDescent="0.2">
      <c r="A57" s="65">
        <v>48</v>
      </c>
      <c r="B57" s="2">
        <v>72</v>
      </c>
      <c r="C57" s="2">
        <v>47254</v>
      </c>
      <c r="D57" s="2">
        <v>47284</v>
      </c>
      <c r="E57" s="3">
        <v>0.43980000000000002</v>
      </c>
      <c r="F57" s="4">
        <f t="shared" si="3"/>
        <v>1.5231970213036028E-3</v>
      </c>
      <c r="G57" s="4">
        <f t="shared" si="0"/>
        <v>1.5218983930579248E-3</v>
      </c>
      <c r="H57" s="2">
        <f t="shared" si="6"/>
        <v>98327.630390427919</v>
      </c>
      <c r="I57" s="2">
        <f t="shared" si="4"/>
        <v>149.64466268438582</v>
      </c>
      <c r="J57" s="2">
        <f t="shared" si="1"/>
        <v>98243.799450392136</v>
      </c>
      <c r="K57" s="2">
        <f t="shared" si="2"/>
        <v>3808254.9977561161</v>
      </c>
      <c r="L57" s="15">
        <f t="shared" si="5"/>
        <v>38.730263127818091</v>
      </c>
      <c r="N57" s="6"/>
    </row>
    <row r="58" spans="1:14" x14ac:dyDescent="0.2">
      <c r="A58" s="65">
        <v>49</v>
      </c>
      <c r="B58" s="2">
        <v>69</v>
      </c>
      <c r="C58" s="2">
        <v>45994</v>
      </c>
      <c r="D58" s="2">
        <v>47353</v>
      </c>
      <c r="E58" s="3">
        <v>0.51070000000000004</v>
      </c>
      <c r="F58" s="4">
        <f t="shared" si="3"/>
        <v>1.4783549551672791E-3</v>
      </c>
      <c r="G58" s="4">
        <f t="shared" si="0"/>
        <v>1.4772863466752965E-3</v>
      </c>
      <c r="H58" s="2">
        <f t="shared" si="6"/>
        <v>98177.985727743537</v>
      </c>
      <c r="I58" s="2">
        <f t="shared" si="4"/>
        <v>145.03699785967765</v>
      </c>
      <c r="J58" s="2">
        <f t="shared" si="1"/>
        <v>98107.019124690807</v>
      </c>
      <c r="K58" s="2">
        <f t="shared" si="2"/>
        <v>3710011.1983057237</v>
      </c>
      <c r="L58" s="15">
        <f t="shared" si="5"/>
        <v>37.788626144703372</v>
      </c>
      <c r="N58" s="6"/>
    </row>
    <row r="59" spans="1:14" x14ac:dyDescent="0.2">
      <c r="A59" s="65">
        <v>50</v>
      </c>
      <c r="B59" s="2">
        <v>77</v>
      </c>
      <c r="C59" s="2">
        <v>45298</v>
      </c>
      <c r="D59" s="2">
        <v>46012</v>
      </c>
      <c r="E59" s="3">
        <v>0.53149999999999997</v>
      </c>
      <c r="F59" s="4">
        <f t="shared" si="3"/>
        <v>1.6865622604314971E-3</v>
      </c>
      <c r="G59" s="4">
        <f t="shared" si="0"/>
        <v>1.6852306679721442E-3</v>
      </c>
      <c r="H59" s="2">
        <f t="shared" si="6"/>
        <v>98032.948729883865</v>
      </c>
      <c r="I59" s="2">
        <f t="shared" si="4"/>
        <v>165.20813167134116</v>
      </c>
      <c r="J59" s="2">
        <f t="shared" si="1"/>
        <v>97955.548720195831</v>
      </c>
      <c r="K59" s="2">
        <f t="shared" si="2"/>
        <v>3611904.1791810328</v>
      </c>
      <c r="L59" s="15">
        <f t="shared" si="5"/>
        <v>36.843777790803088</v>
      </c>
      <c r="N59" s="6"/>
    </row>
    <row r="60" spans="1:14" x14ac:dyDescent="0.2">
      <c r="A60" s="65">
        <v>51</v>
      </c>
      <c r="B60" s="2">
        <v>71</v>
      </c>
      <c r="C60" s="2">
        <v>44434</v>
      </c>
      <c r="D60" s="2">
        <v>45265</v>
      </c>
      <c r="E60" s="3">
        <v>0.48330000000000001</v>
      </c>
      <c r="F60" s="4">
        <f t="shared" si="3"/>
        <v>1.5830722750532337E-3</v>
      </c>
      <c r="G60" s="4">
        <f t="shared" si="0"/>
        <v>1.5817784223086705E-3</v>
      </c>
      <c r="H60" s="2">
        <f t="shared" si="6"/>
        <v>97867.74059821252</v>
      </c>
      <c r="I60" s="2">
        <f t="shared" si="4"/>
        <v>154.80508031835481</v>
      </c>
      <c r="J60" s="2">
        <f t="shared" si="1"/>
        <v>97787.752813212021</v>
      </c>
      <c r="K60" s="2">
        <f t="shared" si="2"/>
        <v>3513948.6304608369</v>
      </c>
      <c r="L60" s="15">
        <f t="shared" si="5"/>
        <v>35.905075656002388</v>
      </c>
      <c r="N60" s="6"/>
    </row>
    <row r="61" spans="1:14" x14ac:dyDescent="0.2">
      <c r="A61" s="65">
        <v>52</v>
      </c>
      <c r="B61" s="2">
        <v>68</v>
      </c>
      <c r="C61" s="2">
        <v>41479</v>
      </c>
      <c r="D61" s="2">
        <v>44400</v>
      </c>
      <c r="E61" s="3">
        <v>0.53839999999999999</v>
      </c>
      <c r="F61" s="4">
        <f t="shared" si="3"/>
        <v>1.583623470231372E-3</v>
      </c>
      <c r="G61" s="4">
        <f t="shared" si="0"/>
        <v>1.582466686144039E-3</v>
      </c>
      <c r="H61" s="2">
        <f t="shared" si="6"/>
        <v>97712.935517894162</v>
      </c>
      <c r="I61" s="2">
        <f t="shared" si="4"/>
        <v>154.62746526240815</v>
      </c>
      <c r="J61" s="2">
        <f t="shared" si="1"/>
        <v>97641.559479929027</v>
      </c>
      <c r="K61" s="2">
        <f t="shared" si="2"/>
        <v>3416160.8776476248</v>
      </c>
      <c r="L61" s="15">
        <f t="shared" si="5"/>
        <v>34.961193822920443</v>
      </c>
      <c r="N61" s="6"/>
    </row>
    <row r="62" spans="1:14" x14ac:dyDescent="0.2">
      <c r="A62" s="65">
        <v>53</v>
      </c>
      <c r="B62" s="2">
        <v>98</v>
      </c>
      <c r="C62" s="2">
        <v>40321</v>
      </c>
      <c r="D62" s="2">
        <v>41440</v>
      </c>
      <c r="E62" s="3">
        <v>0.49880000000000002</v>
      </c>
      <c r="F62" s="4">
        <f t="shared" si="3"/>
        <v>2.3972309536331501E-3</v>
      </c>
      <c r="G62" s="4">
        <f t="shared" si="0"/>
        <v>2.3943541559010312E-3</v>
      </c>
      <c r="H62" s="2">
        <f t="shared" si="6"/>
        <v>97558.30805263175</v>
      </c>
      <c r="I62" s="2">
        <f t="shared" si="4"/>
        <v>233.58914032849188</v>
      </c>
      <c r="J62" s="2">
        <f t="shared" si="1"/>
        <v>97441.233175499117</v>
      </c>
      <c r="K62" s="2">
        <f t="shared" si="2"/>
        <v>3318519.3181676958</v>
      </c>
      <c r="L62" s="15">
        <f t="shared" si="5"/>
        <v>34.015753085604835</v>
      </c>
      <c r="N62" s="6"/>
    </row>
    <row r="63" spans="1:14" x14ac:dyDescent="0.2">
      <c r="A63" s="65">
        <v>54</v>
      </c>
      <c r="B63" s="2">
        <v>111</v>
      </c>
      <c r="C63" s="2">
        <v>38392</v>
      </c>
      <c r="D63" s="2">
        <v>40254</v>
      </c>
      <c r="E63" s="3">
        <v>0.48420000000000002</v>
      </c>
      <c r="F63" s="4">
        <f t="shared" si="3"/>
        <v>2.8227754749129007E-3</v>
      </c>
      <c r="G63" s="4">
        <f t="shared" si="0"/>
        <v>2.8186715241535596E-3</v>
      </c>
      <c r="H63" s="2">
        <f t="shared" si="6"/>
        <v>97324.718912303259</v>
      </c>
      <c r="I63" s="2">
        <f t="shared" si="4"/>
        <v>274.32641379435859</v>
      </c>
      <c r="J63" s="2">
        <f t="shared" si="1"/>
        <v>97183.221348068124</v>
      </c>
      <c r="K63" s="2">
        <f t="shared" si="2"/>
        <v>3221078.0849921969</v>
      </c>
      <c r="L63" s="15">
        <f t="shared" si="5"/>
        <v>33.096197153105834</v>
      </c>
      <c r="N63" s="6"/>
    </row>
    <row r="64" spans="1:14" x14ac:dyDescent="0.2">
      <c r="A64" s="65">
        <v>55</v>
      </c>
      <c r="B64" s="2">
        <v>97</v>
      </c>
      <c r="C64" s="2">
        <v>38323</v>
      </c>
      <c r="D64" s="2">
        <v>38285</v>
      </c>
      <c r="E64" s="3">
        <v>0.50249999999999995</v>
      </c>
      <c r="F64" s="4">
        <f t="shared" si="3"/>
        <v>2.5323725981620717E-3</v>
      </c>
      <c r="G64" s="4">
        <f t="shared" si="0"/>
        <v>2.5291861893657762E-3</v>
      </c>
      <c r="H64" s="2">
        <f t="shared" si="6"/>
        <v>97050.392498508896</v>
      </c>
      <c r="I64" s="2">
        <f t="shared" si="4"/>
        <v>245.45851237975663</v>
      </c>
      <c r="J64" s="2">
        <f t="shared" si="1"/>
        <v>96928.276888599969</v>
      </c>
      <c r="K64" s="2">
        <f t="shared" si="2"/>
        <v>3123894.8636441287</v>
      </c>
      <c r="L64" s="15">
        <f t="shared" si="5"/>
        <v>32.188379492562326</v>
      </c>
      <c r="N64" s="6"/>
    </row>
    <row r="65" spans="1:14" x14ac:dyDescent="0.2">
      <c r="A65" s="65">
        <v>56</v>
      </c>
      <c r="B65" s="2">
        <v>93</v>
      </c>
      <c r="C65" s="2">
        <v>37886</v>
      </c>
      <c r="D65" s="2">
        <v>38248</v>
      </c>
      <c r="E65" s="3">
        <v>0.52159999999999995</v>
      </c>
      <c r="F65" s="4">
        <f t="shared" si="3"/>
        <v>2.4430609189061391E-3</v>
      </c>
      <c r="G65" s="4">
        <f t="shared" si="0"/>
        <v>2.4402088995142753E-3</v>
      </c>
      <c r="H65" s="2">
        <f t="shared" si="6"/>
        <v>96804.933986129137</v>
      </c>
      <c r="I65" s="2">
        <f t="shared" si="4"/>
        <v>236.22426142984423</v>
      </c>
      <c r="J65" s="2">
        <f t="shared" si="1"/>
        <v>96691.924299461098</v>
      </c>
      <c r="K65" s="2">
        <f t="shared" si="2"/>
        <v>3026966.5867555286</v>
      </c>
      <c r="L65" s="15">
        <f t="shared" si="5"/>
        <v>31.268722182995887</v>
      </c>
      <c r="N65" s="6"/>
    </row>
    <row r="66" spans="1:14" x14ac:dyDescent="0.2">
      <c r="A66" s="65">
        <v>57</v>
      </c>
      <c r="B66" s="2">
        <v>90</v>
      </c>
      <c r="C66" s="2">
        <v>35600</v>
      </c>
      <c r="D66" s="2">
        <v>37791</v>
      </c>
      <c r="E66" s="3">
        <v>0.50280000000000002</v>
      </c>
      <c r="F66" s="4">
        <f t="shared" si="3"/>
        <v>2.4526168058753798E-3</v>
      </c>
      <c r="G66" s="4">
        <f t="shared" si="0"/>
        <v>2.4496296268876573E-3</v>
      </c>
      <c r="H66" s="2">
        <f t="shared" si="6"/>
        <v>96568.709724699293</v>
      </c>
      <c r="I66" s="2">
        <f t="shared" si="4"/>
        <v>236.5575723719376</v>
      </c>
      <c r="J66" s="2">
        <f t="shared" si="1"/>
        <v>96451.093299715969</v>
      </c>
      <c r="K66" s="2">
        <f t="shared" si="2"/>
        <v>2930274.6624560673</v>
      </c>
      <c r="L66" s="15">
        <f t="shared" si="5"/>
        <v>30.343935119458198</v>
      </c>
      <c r="N66" s="6"/>
    </row>
    <row r="67" spans="1:14" x14ac:dyDescent="0.2">
      <c r="A67" s="65">
        <v>58</v>
      </c>
      <c r="B67" s="2">
        <v>124</v>
      </c>
      <c r="C67" s="2">
        <v>35181</v>
      </c>
      <c r="D67" s="2">
        <v>35504</v>
      </c>
      <c r="E67" s="3">
        <v>0.4965</v>
      </c>
      <c r="F67" s="4">
        <f t="shared" si="3"/>
        <v>3.508523732050647E-3</v>
      </c>
      <c r="G67" s="4">
        <f t="shared" si="0"/>
        <v>3.5023367082113468E-3</v>
      </c>
      <c r="H67" s="2">
        <f t="shared" si="6"/>
        <v>96332.152152327355</v>
      </c>
      <c r="I67" s="2">
        <f t="shared" si="4"/>
        <v>337.38763266409677</v>
      </c>
      <c r="J67" s="2">
        <f t="shared" si="1"/>
        <v>96162.27747928098</v>
      </c>
      <c r="K67" s="2">
        <f t="shared" si="2"/>
        <v>2833823.5691563515</v>
      </c>
      <c r="L67" s="15">
        <f t="shared" si="5"/>
        <v>29.417214355133527</v>
      </c>
      <c r="N67" s="6"/>
    </row>
    <row r="68" spans="1:14" x14ac:dyDescent="0.2">
      <c r="A68" s="65">
        <v>59</v>
      </c>
      <c r="B68" s="2">
        <v>101</v>
      </c>
      <c r="C68" s="2">
        <v>36853</v>
      </c>
      <c r="D68" s="2">
        <v>35060</v>
      </c>
      <c r="E68" s="3">
        <v>0.48920000000000002</v>
      </c>
      <c r="F68" s="4">
        <f t="shared" si="3"/>
        <v>2.8089497031134844E-3</v>
      </c>
      <c r="G68" s="4">
        <f t="shared" si="0"/>
        <v>2.8049251642078173E-3</v>
      </c>
      <c r="H68" s="2">
        <f t="shared" si="6"/>
        <v>95994.764519663251</v>
      </c>
      <c r="I68" s="2">
        <f t="shared" si="4"/>
        <v>269.25813063340718</v>
      </c>
      <c r="J68" s="2">
        <f t="shared" si="1"/>
        <v>95857.227466535711</v>
      </c>
      <c r="K68" s="2">
        <f t="shared" si="2"/>
        <v>2737661.2916770703</v>
      </c>
      <c r="L68" s="15">
        <f t="shared" si="5"/>
        <v>28.518860433438501</v>
      </c>
      <c r="N68" s="6"/>
    </row>
    <row r="69" spans="1:14" x14ac:dyDescent="0.2">
      <c r="A69" s="65">
        <v>60</v>
      </c>
      <c r="B69" s="2">
        <v>113</v>
      </c>
      <c r="C69" s="2">
        <v>38567</v>
      </c>
      <c r="D69" s="2">
        <v>36735</v>
      </c>
      <c r="E69" s="3">
        <v>0.56410000000000005</v>
      </c>
      <c r="F69" s="4">
        <f t="shared" si="3"/>
        <v>3.0012483068178799E-3</v>
      </c>
      <c r="G69" s="4">
        <f t="shared" si="0"/>
        <v>2.9973270712504193E-3</v>
      </c>
      <c r="H69" s="2">
        <f t="shared" si="6"/>
        <v>95725.506389029848</v>
      </c>
      <c r="I69" s="2">
        <f t="shared" si="4"/>
        <v>286.92065170899411</v>
      </c>
      <c r="J69" s="2">
        <f t="shared" si="1"/>
        <v>95600.437676949907</v>
      </c>
      <c r="K69" s="2">
        <f t="shared" si="2"/>
        <v>2641804.0642105346</v>
      </c>
      <c r="L69" s="15">
        <f t="shared" si="5"/>
        <v>27.597702679933647</v>
      </c>
      <c r="N69" s="6"/>
    </row>
    <row r="70" spans="1:14" x14ac:dyDescent="0.2">
      <c r="A70" s="65">
        <v>61</v>
      </c>
      <c r="B70" s="2">
        <v>119</v>
      </c>
      <c r="C70" s="2">
        <v>34505</v>
      </c>
      <c r="D70" s="2">
        <v>38370</v>
      </c>
      <c r="E70" s="3">
        <v>0.49890000000000001</v>
      </c>
      <c r="F70" s="4">
        <f t="shared" si="3"/>
        <v>3.2658662092624356E-3</v>
      </c>
      <c r="G70" s="4">
        <f t="shared" si="0"/>
        <v>3.2605302681477356E-3</v>
      </c>
      <c r="H70" s="2">
        <f t="shared" si="6"/>
        <v>95438.585737320856</v>
      </c>
      <c r="I70" s="2">
        <f t="shared" si="4"/>
        <v>311.18039754574744</v>
      </c>
      <c r="J70" s="2">
        <f t="shared" si="1"/>
        <v>95282.653240110682</v>
      </c>
      <c r="K70" s="2">
        <f t="shared" si="2"/>
        <v>2546203.6265335847</v>
      </c>
      <c r="L70" s="15">
        <f t="shared" si="5"/>
        <v>26.678974828290048</v>
      </c>
      <c r="N70" s="6"/>
    </row>
    <row r="71" spans="1:14" x14ac:dyDescent="0.2">
      <c r="A71" s="65">
        <v>62</v>
      </c>
      <c r="B71" s="2">
        <v>113</v>
      </c>
      <c r="C71" s="2">
        <v>32418</v>
      </c>
      <c r="D71" s="2">
        <v>34297</v>
      </c>
      <c r="E71" s="3">
        <v>0.48359999999999997</v>
      </c>
      <c r="F71" s="4">
        <f t="shared" si="3"/>
        <v>3.3875440305778312E-3</v>
      </c>
      <c r="G71" s="4">
        <f t="shared" si="0"/>
        <v>3.3816284541254809E-3</v>
      </c>
      <c r="H71" s="2">
        <f t="shared" si="6"/>
        <v>95127.405339775112</v>
      </c>
      <c r="I71" s="2">
        <f t="shared" si="4"/>
        <v>321.68554066411173</v>
      </c>
      <c r="J71" s="2">
        <f t="shared" si="1"/>
        <v>94961.286926576169</v>
      </c>
      <c r="K71" s="2">
        <f t="shared" si="2"/>
        <v>2450920.9732934739</v>
      </c>
      <c r="L71" s="15">
        <f t="shared" si="5"/>
        <v>25.764614987019765</v>
      </c>
      <c r="N71" s="6"/>
    </row>
    <row r="72" spans="1:14" x14ac:dyDescent="0.2">
      <c r="A72" s="65">
        <v>63</v>
      </c>
      <c r="B72" s="2">
        <v>122</v>
      </c>
      <c r="C72" s="2">
        <v>33988</v>
      </c>
      <c r="D72" s="2">
        <v>32248</v>
      </c>
      <c r="E72" s="3">
        <v>0.53759999999999997</v>
      </c>
      <c r="F72" s="4">
        <f t="shared" si="3"/>
        <v>3.683797330756688E-3</v>
      </c>
      <c r="G72" s="4">
        <f t="shared" si="0"/>
        <v>3.6775330654835276E-3</v>
      </c>
      <c r="H72" s="2">
        <f t="shared" si="6"/>
        <v>94805.719799111001</v>
      </c>
      <c r="I72" s="2">
        <f t="shared" si="4"/>
        <v>348.65116935819702</v>
      </c>
      <c r="J72" s="2">
        <f t="shared" si="1"/>
        <v>94644.503498399761</v>
      </c>
      <c r="K72" s="2">
        <f t="shared" si="2"/>
        <v>2355959.686366898</v>
      </c>
      <c r="L72" s="15">
        <f t="shared" si="5"/>
        <v>24.850396066387862</v>
      </c>
      <c r="N72" s="6"/>
    </row>
    <row r="73" spans="1:14" x14ac:dyDescent="0.2">
      <c r="A73" s="65">
        <v>64</v>
      </c>
      <c r="B73" s="2">
        <v>137</v>
      </c>
      <c r="C73" s="2">
        <v>32825</v>
      </c>
      <c r="D73" s="2">
        <v>33765</v>
      </c>
      <c r="E73" s="3">
        <v>0.48349999999999999</v>
      </c>
      <c r="F73" s="4">
        <f t="shared" si="3"/>
        <v>4.1147319417329927E-3</v>
      </c>
      <c r="G73" s="4">
        <f t="shared" ref="G73:G98" si="7">F73/((1+(1-E73)*F73))</f>
        <v>4.1060056161465281E-3</v>
      </c>
      <c r="H73" s="2">
        <f t="shared" si="6"/>
        <v>94457.068629752801</v>
      </c>
      <c r="I73" s="2">
        <f t="shared" si="4"/>
        <v>387.84125427850302</v>
      </c>
      <c r="J73" s="2">
        <f t="shared" ref="J73:J98" si="8">H74+I73*E73</f>
        <v>94256.748621917955</v>
      </c>
      <c r="K73" s="2">
        <f t="shared" ref="K73:K97" si="9">K74+J73</f>
        <v>2261315.1828684984</v>
      </c>
      <c r="L73" s="15">
        <f t="shared" si="5"/>
        <v>23.940137203836667</v>
      </c>
      <c r="N73" s="6"/>
    </row>
    <row r="74" spans="1:14" x14ac:dyDescent="0.2">
      <c r="A74" s="65">
        <v>65</v>
      </c>
      <c r="B74" s="2">
        <v>150</v>
      </c>
      <c r="C74" s="2">
        <v>31293</v>
      </c>
      <c r="D74" s="2">
        <v>32646</v>
      </c>
      <c r="E74" s="3">
        <v>0.50719999999999998</v>
      </c>
      <c r="F74" s="4">
        <f t="shared" ref="F74:F98" si="10">B74/((C74+D74)/2)</f>
        <v>4.6919720358466668E-3</v>
      </c>
      <c r="G74" s="4">
        <f t="shared" si="7"/>
        <v>4.6811482669452883E-3</v>
      </c>
      <c r="H74" s="2">
        <f t="shared" si="6"/>
        <v>94069.227375474293</v>
      </c>
      <c r="I74" s="2">
        <f t="shared" ref="I74:I98" si="11">H74*G74</f>
        <v>440.35200070158373</v>
      </c>
      <c r="J74" s="2">
        <f t="shared" si="8"/>
        <v>93852.22190952854</v>
      </c>
      <c r="K74" s="2">
        <f t="shared" si="9"/>
        <v>2167058.4342465806</v>
      </c>
      <c r="L74" s="15">
        <f t="shared" ref="L74:L98" si="12">K74/H74</f>
        <v>23.036847380459889</v>
      </c>
      <c r="N74" s="6"/>
    </row>
    <row r="75" spans="1:14" x14ac:dyDescent="0.2">
      <c r="A75" s="65">
        <v>66</v>
      </c>
      <c r="B75" s="2">
        <v>160</v>
      </c>
      <c r="C75" s="2">
        <v>26500</v>
      </c>
      <c r="D75" s="2">
        <v>31137</v>
      </c>
      <c r="E75" s="3">
        <v>0.47949999999999998</v>
      </c>
      <c r="F75" s="4">
        <f t="shared" si="10"/>
        <v>5.5519891736211116E-3</v>
      </c>
      <c r="G75" s="4">
        <f t="shared" si="7"/>
        <v>5.5359912088459601E-3</v>
      </c>
      <c r="H75" s="2">
        <f t="shared" ref="H75:H98" si="13">H74-I74</f>
        <v>93628.875374772702</v>
      </c>
      <c r="I75" s="2">
        <f t="shared" si="11"/>
        <v>518.3286309688757</v>
      </c>
      <c r="J75" s="2">
        <f t="shared" si="8"/>
        <v>93359.085322353407</v>
      </c>
      <c r="K75" s="2">
        <f t="shared" si="9"/>
        <v>2073206.212337052</v>
      </c>
      <c r="L75" s="15">
        <f t="shared" si="12"/>
        <v>22.142808017703214</v>
      </c>
      <c r="N75" s="6"/>
    </row>
    <row r="76" spans="1:14" x14ac:dyDescent="0.2">
      <c r="A76" s="65">
        <v>67</v>
      </c>
      <c r="B76" s="2">
        <v>138</v>
      </c>
      <c r="C76" s="2">
        <v>23742</v>
      </c>
      <c r="D76" s="2">
        <v>26322</v>
      </c>
      <c r="E76" s="3">
        <v>0.51160000000000005</v>
      </c>
      <c r="F76" s="4">
        <f t="shared" si="10"/>
        <v>5.5129434324065196E-3</v>
      </c>
      <c r="G76" s="4">
        <f t="shared" si="7"/>
        <v>5.4981395729982252E-3</v>
      </c>
      <c r="H76" s="2">
        <f t="shared" si="13"/>
        <v>93110.546743803832</v>
      </c>
      <c r="I76" s="2">
        <f t="shared" si="11"/>
        <v>511.93478171560889</v>
      </c>
      <c r="J76" s="2">
        <f t="shared" si="8"/>
        <v>92860.517796413929</v>
      </c>
      <c r="K76" s="2">
        <f t="shared" si="9"/>
        <v>1979847.1270146987</v>
      </c>
      <c r="L76" s="15">
        <f t="shared" si="12"/>
        <v>21.263403516062485</v>
      </c>
      <c r="N76" s="6"/>
    </row>
    <row r="77" spans="1:14" x14ac:dyDescent="0.2">
      <c r="A77" s="65">
        <v>68</v>
      </c>
      <c r="B77" s="2">
        <v>152</v>
      </c>
      <c r="C77" s="2">
        <v>30684</v>
      </c>
      <c r="D77" s="2">
        <v>23616</v>
      </c>
      <c r="E77" s="3">
        <v>0.50170000000000003</v>
      </c>
      <c r="F77" s="4">
        <f t="shared" si="10"/>
        <v>5.5985267034990788E-3</v>
      </c>
      <c r="G77" s="4">
        <f t="shared" si="7"/>
        <v>5.5829516871635926E-3</v>
      </c>
      <c r="H77" s="2">
        <f t="shared" si="13"/>
        <v>92598.611962088224</v>
      </c>
      <c r="I77" s="2">
        <f t="shared" si="11"/>
        <v>516.97357688274724</v>
      </c>
      <c r="J77" s="2">
        <f t="shared" si="8"/>
        <v>92341.004028727548</v>
      </c>
      <c r="K77" s="2">
        <f t="shared" si="9"/>
        <v>1886986.6092182847</v>
      </c>
      <c r="L77" s="15">
        <f t="shared" si="12"/>
        <v>20.378130613781295</v>
      </c>
      <c r="N77" s="6"/>
    </row>
    <row r="78" spans="1:14" x14ac:dyDescent="0.2">
      <c r="A78" s="65">
        <v>69</v>
      </c>
      <c r="B78" s="2">
        <v>191</v>
      </c>
      <c r="C78" s="2">
        <v>19604</v>
      </c>
      <c r="D78" s="2">
        <v>30501</v>
      </c>
      <c r="E78" s="3">
        <v>0.46739999999999998</v>
      </c>
      <c r="F78" s="4">
        <f t="shared" si="10"/>
        <v>7.6239896217942318E-3</v>
      </c>
      <c r="G78" s="4">
        <f t="shared" si="7"/>
        <v>7.593157326490808E-3</v>
      </c>
      <c r="H78" s="2">
        <f t="shared" si="13"/>
        <v>92081.638385205471</v>
      </c>
      <c r="I78" s="2">
        <f t="shared" si="11"/>
        <v>699.1903671399001</v>
      </c>
      <c r="J78" s="2">
        <f t="shared" si="8"/>
        <v>91709.249595666755</v>
      </c>
      <c r="K78" s="2">
        <f t="shared" si="9"/>
        <v>1794645.6051895572</v>
      </c>
      <c r="L78" s="15">
        <f t="shared" si="12"/>
        <v>19.489722779279941</v>
      </c>
      <c r="N78" s="6"/>
    </row>
    <row r="79" spans="1:14" x14ac:dyDescent="0.2">
      <c r="A79" s="65">
        <v>70</v>
      </c>
      <c r="B79" s="2">
        <v>148</v>
      </c>
      <c r="C79" s="2">
        <v>22721</v>
      </c>
      <c r="D79" s="2">
        <v>19509</v>
      </c>
      <c r="E79" s="3">
        <v>0.49959999999999999</v>
      </c>
      <c r="F79" s="4">
        <f t="shared" si="10"/>
        <v>7.0092351408950985E-3</v>
      </c>
      <c r="G79" s="4">
        <f t="shared" si="7"/>
        <v>6.9847367267726551E-3</v>
      </c>
      <c r="H79" s="2">
        <f t="shared" si="13"/>
        <v>91382.448018065566</v>
      </c>
      <c r="I79" s="2">
        <f t="shared" si="11"/>
        <v>638.28234085417557</v>
      </c>
      <c r="J79" s="2">
        <f t="shared" si="8"/>
        <v>91063.051534702143</v>
      </c>
      <c r="K79" s="2">
        <f t="shared" si="9"/>
        <v>1702936.3555938904</v>
      </c>
      <c r="L79" s="15">
        <f t="shared" si="12"/>
        <v>18.635267412153741</v>
      </c>
      <c r="N79" s="6"/>
    </row>
    <row r="80" spans="1:14" x14ac:dyDescent="0.2">
      <c r="A80" s="65">
        <v>71</v>
      </c>
      <c r="B80" s="2">
        <v>215</v>
      </c>
      <c r="C80" s="2">
        <v>24793</v>
      </c>
      <c r="D80" s="2">
        <v>22526</v>
      </c>
      <c r="E80" s="3">
        <v>0.49859999999999999</v>
      </c>
      <c r="F80" s="4">
        <f t="shared" si="10"/>
        <v>9.0872588178110281E-3</v>
      </c>
      <c r="G80" s="4">
        <f t="shared" si="7"/>
        <v>9.046041870719777E-3</v>
      </c>
      <c r="H80" s="2">
        <f t="shared" si="13"/>
        <v>90744.165677211393</v>
      </c>
      <c r="I80" s="2">
        <f t="shared" si="11"/>
        <v>820.87552223958676</v>
      </c>
      <c r="J80" s="2">
        <f t="shared" si="8"/>
        <v>90332.57869036046</v>
      </c>
      <c r="K80" s="2">
        <f t="shared" si="9"/>
        <v>1611873.3040591883</v>
      </c>
      <c r="L80" s="15">
        <f t="shared" si="12"/>
        <v>17.762831274385483</v>
      </c>
      <c r="N80" s="6"/>
    </row>
    <row r="81" spans="1:14" x14ac:dyDescent="0.2">
      <c r="A81" s="65">
        <v>72</v>
      </c>
      <c r="B81" s="2">
        <v>251</v>
      </c>
      <c r="C81" s="2">
        <v>26811</v>
      </c>
      <c r="D81" s="2">
        <v>24586</v>
      </c>
      <c r="E81" s="3">
        <v>0.52739999999999998</v>
      </c>
      <c r="F81" s="4">
        <f t="shared" si="10"/>
        <v>9.767107029593167E-3</v>
      </c>
      <c r="G81" s="4">
        <f t="shared" si="7"/>
        <v>9.7222298506650772E-3</v>
      </c>
      <c r="H81" s="2">
        <f t="shared" si="13"/>
        <v>89923.290154971808</v>
      </c>
      <c r="I81" s="2">
        <f t="shared" si="11"/>
        <v>874.25489581468401</v>
      </c>
      <c r="J81" s="2">
        <f t="shared" si="8"/>
        <v>89510.117291209797</v>
      </c>
      <c r="K81" s="2">
        <f t="shared" si="9"/>
        <v>1521540.7253688278</v>
      </c>
      <c r="L81" s="15">
        <f t="shared" si="12"/>
        <v>16.920429876916629</v>
      </c>
      <c r="N81" s="6"/>
    </row>
    <row r="82" spans="1:14" x14ac:dyDescent="0.2">
      <c r="A82" s="65">
        <v>73</v>
      </c>
      <c r="B82" s="2">
        <v>276</v>
      </c>
      <c r="C82" s="2">
        <v>25063</v>
      </c>
      <c r="D82" s="2">
        <v>26548</v>
      </c>
      <c r="E82" s="3">
        <v>0.52110000000000001</v>
      </c>
      <c r="F82" s="4">
        <f t="shared" si="10"/>
        <v>1.069539439266823E-2</v>
      </c>
      <c r="G82" s="4">
        <f t="shared" si="7"/>
        <v>1.0640891487103293E-2</v>
      </c>
      <c r="H82" s="2">
        <f t="shared" si="13"/>
        <v>89049.035259157128</v>
      </c>
      <c r="I82" s="2">
        <f t="shared" si="11"/>
        <v>947.56112122392608</v>
      </c>
      <c r="J82" s="2">
        <f t="shared" si="8"/>
        <v>88595.248238202985</v>
      </c>
      <c r="K82" s="2">
        <f t="shared" si="9"/>
        <v>1432030.6080776181</v>
      </c>
      <c r="L82" s="15">
        <f t="shared" si="12"/>
        <v>16.081371391728343</v>
      </c>
      <c r="N82" s="6"/>
    </row>
    <row r="83" spans="1:14" x14ac:dyDescent="0.2">
      <c r="A83" s="65">
        <v>74</v>
      </c>
      <c r="B83" s="2">
        <v>291</v>
      </c>
      <c r="C83" s="2">
        <v>24929</v>
      </c>
      <c r="D83" s="2">
        <v>24776</v>
      </c>
      <c r="E83" s="3">
        <v>0.5071</v>
      </c>
      <c r="F83" s="4">
        <f t="shared" si="10"/>
        <v>1.1709083593199878E-2</v>
      </c>
      <c r="G83" s="4">
        <f t="shared" si="7"/>
        <v>1.1641893484123832E-2</v>
      </c>
      <c r="H83" s="2">
        <f t="shared" si="13"/>
        <v>88101.474137933197</v>
      </c>
      <c r="I83" s="2">
        <f t="shared" si="11"/>
        <v>1025.6679777081088</v>
      </c>
      <c r="J83" s="2">
        <f t="shared" si="8"/>
        <v>87595.922391720858</v>
      </c>
      <c r="K83" s="2">
        <f t="shared" si="9"/>
        <v>1343435.3598394152</v>
      </c>
      <c r="L83" s="15">
        <f t="shared" si="12"/>
        <v>15.248727367899763</v>
      </c>
      <c r="N83" s="6"/>
    </row>
    <row r="84" spans="1:14" x14ac:dyDescent="0.2">
      <c r="A84" s="65">
        <v>75</v>
      </c>
      <c r="B84" s="2">
        <v>329</v>
      </c>
      <c r="C84" s="2">
        <v>25318</v>
      </c>
      <c r="D84" s="2">
        <v>24637</v>
      </c>
      <c r="E84" s="3">
        <v>0.48259999999999997</v>
      </c>
      <c r="F84" s="4">
        <f t="shared" si="10"/>
        <v>1.3171854669202282E-2</v>
      </c>
      <c r="G84" s="4">
        <f t="shared" si="7"/>
        <v>1.3082694567125965E-2</v>
      </c>
      <c r="H84" s="2">
        <f t="shared" si="13"/>
        <v>87075.806160225082</v>
      </c>
      <c r="I84" s="2">
        <f t="shared" si="11"/>
        <v>1139.1861761804903</v>
      </c>
      <c r="J84" s="2">
        <f t="shared" si="8"/>
        <v>86486.391232669295</v>
      </c>
      <c r="K84" s="2">
        <f t="shared" si="9"/>
        <v>1255839.4374476944</v>
      </c>
      <c r="L84" s="15">
        <f t="shared" si="12"/>
        <v>14.42236934490011</v>
      </c>
      <c r="N84" s="6"/>
    </row>
    <row r="85" spans="1:14" x14ac:dyDescent="0.2">
      <c r="A85" s="65">
        <v>76</v>
      </c>
      <c r="B85" s="2">
        <v>428</v>
      </c>
      <c r="C85" s="2">
        <v>24400</v>
      </c>
      <c r="D85" s="2">
        <v>24958</v>
      </c>
      <c r="E85" s="3">
        <v>0.49199999999999999</v>
      </c>
      <c r="F85" s="4">
        <f t="shared" si="10"/>
        <v>1.7342680011345677E-2</v>
      </c>
      <c r="G85" s="4">
        <f t="shared" si="7"/>
        <v>1.719122392838425E-2</v>
      </c>
      <c r="H85" s="2">
        <f t="shared" si="13"/>
        <v>85936.619984044592</v>
      </c>
      <c r="I85" s="2">
        <f t="shared" si="11"/>
        <v>1477.3556777941715</v>
      </c>
      <c r="J85" s="2">
        <f t="shared" si="8"/>
        <v>85186.12329972515</v>
      </c>
      <c r="K85" s="2">
        <f t="shared" si="9"/>
        <v>1169353.046215025</v>
      </c>
      <c r="L85" s="15">
        <f t="shared" si="12"/>
        <v>13.607156604857542</v>
      </c>
      <c r="N85" s="6"/>
    </row>
    <row r="86" spans="1:14" x14ac:dyDescent="0.2">
      <c r="A86" s="65">
        <v>77</v>
      </c>
      <c r="B86" s="2">
        <v>434</v>
      </c>
      <c r="C86" s="2">
        <v>22887</v>
      </c>
      <c r="D86" s="2">
        <v>23997</v>
      </c>
      <c r="E86" s="3">
        <v>0.5222</v>
      </c>
      <c r="F86" s="4">
        <f t="shared" si="10"/>
        <v>1.8513778687825271E-2</v>
      </c>
      <c r="G86" s="4">
        <f t="shared" si="7"/>
        <v>1.8351443953345523E-2</v>
      </c>
      <c r="H86" s="2">
        <f t="shared" si="13"/>
        <v>84459.264306250421</v>
      </c>
      <c r="I86" s="2">
        <f t="shared" si="11"/>
        <v>1549.9494552569506</v>
      </c>
      <c r="J86" s="2">
        <f t="shared" si="8"/>
        <v>83718.698456528655</v>
      </c>
      <c r="K86" s="2">
        <f t="shared" si="9"/>
        <v>1084166.9229152999</v>
      </c>
      <c r="L86" s="15">
        <f t="shared" si="12"/>
        <v>12.836566027666262</v>
      </c>
      <c r="N86" s="6"/>
    </row>
    <row r="87" spans="1:14" x14ac:dyDescent="0.2">
      <c r="A87" s="65">
        <v>78</v>
      </c>
      <c r="B87" s="2">
        <v>498</v>
      </c>
      <c r="C87" s="2">
        <v>22733</v>
      </c>
      <c r="D87" s="2">
        <v>22394</v>
      </c>
      <c r="E87" s="3">
        <v>0.48559999999999998</v>
      </c>
      <c r="F87" s="4">
        <f t="shared" si="10"/>
        <v>2.2071043942650741E-2</v>
      </c>
      <c r="G87" s="4">
        <f t="shared" si="7"/>
        <v>2.1823276752558997E-2</v>
      </c>
      <c r="H87" s="2">
        <f t="shared" si="13"/>
        <v>82909.314850993469</v>
      </c>
      <c r="I87" s="2">
        <f t="shared" si="11"/>
        <v>1809.3529233582801</v>
      </c>
      <c r="J87" s="2">
        <f t="shared" si="8"/>
        <v>81978.583707217971</v>
      </c>
      <c r="K87" s="2">
        <f t="shared" si="9"/>
        <v>1000448.2244587713</v>
      </c>
      <c r="L87" s="15">
        <f t="shared" si="12"/>
        <v>12.066777131819265</v>
      </c>
      <c r="N87" s="6"/>
    </row>
    <row r="88" spans="1:14" x14ac:dyDescent="0.2">
      <c r="A88" s="65">
        <v>79</v>
      </c>
      <c r="B88" s="2">
        <v>548</v>
      </c>
      <c r="C88" s="2">
        <v>21565</v>
      </c>
      <c r="D88" s="2">
        <v>22202</v>
      </c>
      <c r="E88" s="3">
        <v>0.51980000000000004</v>
      </c>
      <c r="F88" s="4">
        <f t="shared" si="10"/>
        <v>2.5041698083030594E-2</v>
      </c>
      <c r="G88" s="4">
        <f t="shared" si="7"/>
        <v>2.4744149110482158E-2</v>
      </c>
      <c r="H88" s="2">
        <f t="shared" si="13"/>
        <v>81099.961927635188</v>
      </c>
      <c r="I88" s="2">
        <f t="shared" si="11"/>
        <v>2006.7495507918311</v>
      </c>
      <c r="J88" s="2">
        <f t="shared" si="8"/>
        <v>80136.320793344945</v>
      </c>
      <c r="K88" s="2">
        <f t="shared" si="9"/>
        <v>918469.64075155335</v>
      </c>
      <c r="L88" s="15">
        <f t="shared" si="12"/>
        <v>11.325155017595398</v>
      </c>
      <c r="N88" s="6"/>
    </row>
    <row r="89" spans="1:14" x14ac:dyDescent="0.2">
      <c r="A89" s="65">
        <v>80</v>
      </c>
      <c r="B89" s="2">
        <v>683</v>
      </c>
      <c r="C89" s="2">
        <v>20942</v>
      </c>
      <c r="D89" s="2">
        <v>20957</v>
      </c>
      <c r="E89" s="3">
        <v>0.49819999999999998</v>
      </c>
      <c r="F89" s="4">
        <f t="shared" si="10"/>
        <v>3.2602210076612806E-2</v>
      </c>
      <c r="G89" s="4">
        <f t="shared" si="7"/>
        <v>3.2077430088180425E-2</v>
      </c>
      <c r="H89" s="2">
        <f t="shared" si="13"/>
        <v>79093.212376843352</v>
      </c>
      <c r="I89" s="2">
        <f t="shared" si="11"/>
        <v>2537.1069904677993</v>
      </c>
      <c r="J89" s="2">
        <f t="shared" si="8"/>
        <v>77820.092089026613</v>
      </c>
      <c r="K89" s="2">
        <f t="shared" si="9"/>
        <v>838333.31995820836</v>
      </c>
      <c r="L89" s="15">
        <f t="shared" si="12"/>
        <v>10.599308016014442</v>
      </c>
      <c r="N89" s="6"/>
    </row>
    <row r="90" spans="1:14" x14ac:dyDescent="0.2">
      <c r="A90" s="65">
        <v>81</v>
      </c>
      <c r="B90" s="2">
        <v>661</v>
      </c>
      <c r="C90" s="2">
        <v>18665</v>
      </c>
      <c r="D90" s="2">
        <v>20248</v>
      </c>
      <c r="E90" s="3">
        <v>0.49030000000000001</v>
      </c>
      <c r="F90" s="4">
        <f t="shared" si="10"/>
        <v>3.3973222316449517E-2</v>
      </c>
      <c r="G90" s="4">
        <f t="shared" si="7"/>
        <v>3.3394950300558848E-2</v>
      </c>
      <c r="H90" s="2">
        <f t="shared" si="13"/>
        <v>76556.105386375551</v>
      </c>
      <c r="I90" s="2">
        <f t="shared" si="11"/>
        <v>2556.587334582357</v>
      </c>
      <c r="J90" s="2">
        <f t="shared" si="8"/>
        <v>75253.012821938915</v>
      </c>
      <c r="K90" s="2">
        <f t="shared" si="9"/>
        <v>760513.22786918178</v>
      </c>
      <c r="L90" s="15">
        <f t="shared" si="12"/>
        <v>9.9340637044021829</v>
      </c>
      <c r="N90" s="6"/>
    </row>
    <row r="91" spans="1:14" x14ac:dyDescent="0.2">
      <c r="A91" s="65">
        <v>82</v>
      </c>
      <c r="B91" s="2">
        <v>674</v>
      </c>
      <c r="C91" s="2">
        <v>17927</v>
      </c>
      <c r="D91" s="2">
        <v>18023</v>
      </c>
      <c r="E91" s="3">
        <v>0.50539999999999996</v>
      </c>
      <c r="F91" s="4">
        <f t="shared" si="10"/>
        <v>3.749652294853964E-2</v>
      </c>
      <c r="G91" s="4">
        <f t="shared" si="7"/>
        <v>3.6813782625777898E-2</v>
      </c>
      <c r="H91" s="2">
        <f t="shared" si="13"/>
        <v>73999.518051793188</v>
      </c>
      <c r="I91" s="2">
        <f t="shared" si="11"/>
        <v>2724.2021719710419</v>
      </c>
      <c r="J91" s="2">
        <f t="shared" si="8"/>
        <v>72652.127657536301</v>
      </c>
      <c r="K91" s="2">
        <f t="shared" si="9"/>
        <v>685260.21504724282</v>
      </c>
      <c r="L91" s="15">
        <f t="shared" si="12"/>
        <v>9.26033348714002</v>
      </c>
      <c r="N91" s="6"/>
    </row>
    <row r="92" spans="1:14" x14ac:dyDescent="0.2">
      <c r="A92" s="65">
        <v>83</v>
      </c>
      <c r="B92" s="2">
        <v>764</v>
      </c>
      <c r="C92" s="2">
        <v>16291</v>
      </c>
      <c r="D92" s="2">
        <v>17215</v>
      </c>
      <c r="E92" s="3">
        <v>0.48320000000000002</v>
      </c>
      <c r="F92" s="4">
        <f t="shared" si="10"/>
        <v>4.5603772458664121E-2</v>
      </c>
      <c r="G92" s="4">
        <f t="shared" si="7"/>
        <v>4.4553728857856065E-2</v>
      </c>
      <c r="H92" s="2">
        <f t="shared" si="13"/>
        <v>71275.315879822141</v>
      </c>
      <c r="I92" s="2">
        <f t="shared" si="11"/>
        <v>3175.5810979676385</v>
      </c>
      <c r="J92" s="2">
        <f t="shared" si="8"/>
        <v>69634.175568392471</v>
      </c>
      <c r="K92" s="2">
        <f t="shared" si="9"/>
        <v>612608.08738970652</v>
      </c>
      <c r="L92" s="15">
        <f t="shared" si="12"/>
        <v>8.5949543657250107</v>
      </c>
      <c r="N92" s="6"/>
    </row>
    <row r="93" spans="1:14" x14ac:dyDescent="0.2">
      <c r="A93" s="65">
        <v>84</v>
      </c>
      <c r="B93" s="2">
        <v>833</v>
      </c>
      <c r="C93" s="2">
        <v>15124</v>
      </c>
      <c r="D93" s="2">
        <v>15568</v>
      </c>
      <c r="E93" s="3">
        <v>0.49330000000000002</v>
      </c>
      <c r="F93" s="4">
        <f t="shared" si="10"/>
        <v>5.4281245927277469E-2</v>
      </c>
      <c r="G93" s="4">
        <f t="shared" si="7"/>
        <v>5.2828241731963189E-2</v>
      </c>
      <c r="H93" s="2">
        <f t="shared" si="13"/>
        <v>68099.734781854509</v>
      </c>
      <c r="I93" s="2">
        <f t="shared" si="11"/>
        <v>3597.5892509383916</v>
      </c>
      <c r="J93" s="2">
        <f t="shared" si="8"/>
        <v>66276.836308404032</v>
      </c>
      <c r="K93" s="2">
        <f t="shared" si="9"/>
        <v>542973.91182131402</v>
      </c>
      <c r="L93" s="15">
        <f t="shared" si="12"/>
        <v>7.9732162476202761</v>
      </c>
      <c r="N93" s="6"/>
    </row>
    <row r="94" spans="1:14" x14ac:dyDescent="0.2">
      <c r="A94" s="65">
        <v>85</v>
      </c>
      <c r="B94" s="2">
        <v>854</v>
      </c>
      <c r="C94" s="2">
        <v>13965</v>
      </c>
      <c r="D94" s="2">
        <v>14288</v>
      </c>
      <c r="E94" s="3">
        <v>0.50629999999999997</v>
      </c>
      <c r="F94" s="4">
        <f t="shared" si="10"/>
        <v>6.0453757123137365E-2</v>
      </c>
      <c r="G94" s="4">
        <f t="shared" si="7"/>
        <v>5.8701743712613635E-2</v>
      </c>
      <c r="H94" s="2">
        <f t="shared" si="13"/>
        <v>64502.145530916117</v>
      </c>
      <c r="I94" s="2">
        <f t="shared" si="11"/>
        <v>3786.388415869545</v>
      </c>
      <c r="J94" s="2">
        <f t="shared" si="8"/>
        <v>62632.805570001321</v>
      </c>
      <c r="K94" s="2">
        <f t="shared" si="9"/>
        <v>476697.07551290997</v>
      </c>
      <c r="L94" s="15">
        <f t="shared" si="12"/>
        <v>7.3904064987175859</v>
      </c>
      <c r="N94" s="6"/>
    </row>
    <row r="95" spans="1:14" x14ac:dyDescent="0.2">
      <c r="A95" s="65">
        <v>86</v>
      </c>
      <c r="B95" s="2">
        <v>956</v>
      </c>
      <c r="C95" s="2">
        <v>13082</v>
      </c>
      <c r="D95" s="2">
        <v>13102</v>
      </c>
      <c r="E95" s="3">
        <v>0.50770000000000004</v>
      </c>
      <c r="F95" s="4">
        <f t="shared" si="10"/>
        <v>7.3021692636724714E-2</v>
      </c>
      <c r="G95" s="4">
        <f t="shared" si="7"/>
        <v>7.0487757883812396E-2</v>
      </c>
      <c r="H95" s="2">
        <f t="shared" si="13"/>
        <v>60715.757115046574</v>
      </c>
      <c r="I95" s="2">
        <f t="shared" si="11"/>
        <v>4279.7175872577627</v>
      </c>
      <c r="J95" s="2">
        <f t="shared" si="8"/>
        <v>58608.852146839577</v>
      </c>
      <c r="K95" s="2">
        <f t="shared" si="9"/>
        <v>414064.26994290866</v>
      </c>
      <c r="L95" s="15">
        <f t="shared" si="12"/>
        <v>6.8197168184582395</v>
      </c>
      <c r="N95" s="6"/>
    </row>
    <row r="96" spans="1:14" x14ac:dyDescent="0.2">
      <c r="A96" s="65">
        <v>87</v>
      </c>
      <c r="B96" s="2">
        <v>911</v>
      </c>
      <c r="C96" s="2">
        <v>10987</v>
      </c>
      <c r="D96" s="2">
        <v>12105</v>
      </c>
      <c r="E96" s="3">
        <v>0.4985</v>
      </c>
      <c r="F96" s="4">
        <f t="shared" si="10"/>
        <v>7.8901784167677111E-2</v>
      </c>
      <c r="G96" s="4">
        <f t="shared" si="7"/>
        <v>7.5898536403783204E-2</v>
      </c>
      <c r="H96" s="2">
        <f t="shared" si="13"/>
        <v>56436.039527788809</v>
      </c>
      <c r="I96" s="2">
        <f t="shared" si="11"/>
        <v>4283.4128005852272</v>
      </c>
      <c r="J96" s="2">
        <f t="shared" si="8"/>
        <v>54287.908008295322</v>
      </c>
      <c r="K96" s="2">
        <f t="shared" si="9"/>
        <v>355455.41779606906</v>
      </c>
      <c r="L96" s="15">
        <f t="shared" si="12"/>
        <v>6.2983763703164302</v>
      </c>
      <c r="N96" s="6"/>
    </row>
    <row r="97" spans="1:14" x14ac:dyDescent="0.2">
      <c r="A97" s="65">
        <v>88</v>
      </c>
      <c r="B97" s="2">
        <v>854</v>
      </c>
      <c r="C97" s="2">
        <v>9370</v>
      </c>
      <c r="D97" s="2">
        <v>10138</v>
      </c>
      <c r="E97" s="3">
        <v>0.51359999999999995</v>
      </c>
      <c r="F97" s="4">
        <f t="shared" si="10"/>
        <v>8.7553824072175518E-2</v>
      </c>
      <c r="G97" s="4">
        <f t="shared" si="7"/>
        <v>8.3977541376737644E-2</v>
      </c>
      <c r="H97" s="2">
        <f t="shared" si="13"/>
        <v>52152.626727203584</v>
      </c>
      <c r="I97" s="2">
        <f t="shared" si="11"/>
        <v>4379.6493688892924</v>
      </c>
      <c r="J97" s="2">
        <f t="shared" si="8"/>
        <v>50022.365274175827</v>
      </c>
      <c r="K97" s="2">
        <f t="shared" si="9"/>
        <v>301167.50978777371</v>
      </c>
      <c r="L97" s="15">
        <f t="shared" si="12"/>
        <v>5.7747332912510858</v>
      </c>
      <c r="N97" s="6"/>
    </row>
    <row r="98" spans="1:14" x14ac:dyDescent="0.2">
      <c r="A98" s="65">
        <v>89</v>
      </c>
      <c r="B98" s="2">
        <v>901</v>
      </c>
      <c r="C98" s="2">
        <v>7385</v>
      </c>
      <c r="D98" s="2">
        <v>8499</v>
      </c>
      <c r="E98" s="3">
        <v>0.48420000000000002</v>
      </c>
      <c r="F98" s="4">
        <f t="shared" si="10"/>
        <v>0.11344749433392093</v>
      </c>
      <c r="G98" s="4">
        <f t="shared" si="7"/>
        <v>0.10717596239910382</v>
      </c>
      <c r="H98" s="2">
        <f t="shared" si="13"/>
        <v>47772.977358314289</v>
      </c>
      <c r="I98" s="2">
        <f t="shared" si="11"/>
        <v>5120.11482504793</v>
      </c>
      <c r="J98" s="2">
        <f t="shared" si="8"/>
        <v>45132.022131554564</v>
      </c>
      <c r="K98" s="2">
        <f>K99+J98</f>
        <v>251145.14451359789</v>
      </c>
      <c r="L98" s="15">
        <f t="shared" si="12"/>
        <v>5.2570544772606516</v>
      </c>
      <c r="N98" s="6"/>
    </row>
    <row r="99" spans="1:14" x14ac:dyDescent="0.2">
      <c r="A99" s="65">
        <v>90</v>
      </c>
      <c r="B99" s="26">
        <v>838</v>
      </c>
      <c r="C99" s="2">
        <v>6446</v>
      </c>
      <c r="D99" s="2">
        <v>6554</v>
      </c>
      <c r="E99" s="27">
        <v>0.5</v>
      </c>
      <c r="F99" s="4">
        <f t="shared" ref="F99:F108" si="14">B99/((C99+D99)/2)</f>
        <v>0.12892307692307692</v>
      </c>
      <c r="G99" s="4">
        <f t="shared" ref="G99:G108" si="15">F99/((1+(1-E99)*F99))</f>
        <v>0.12111576817459169</v>
      </c>
      <c r="H99" s="2">
        <f t="shared" ref="H99:H108" si="16">H98-I98</f>
        <v>42652.862533266358</v>
      </c>
      <c r="I99" s="2">
        <f t="shared" ref="I99:I108" si="17">H99*G99</f>
        <v>5165.9342105618161</v>
      </c>
      <c r="J99" s="2">
        <f t="shared" ref="J99:J108" si="18">H100+I99*E99</f>
        <v>40069.895427985444</v>
      </c>
      <c r="K99" s="2">
        <f t="shared" ref="K99:K108" si="19">K100+J99</f>
        <v>206013.12238204331</v>
      </c>
      <c r="L99" s="15">
        <f t="shared" ref="L99:L108" si="20">K99/H99</f>
        <v>4.8299952253231995</v>
      </c>
      <c r="N99" s="6"/>
    </row>
    <row r="100" spans="1:14" x14ac:dyDescent="0.2">
      <c r="A100" s="65">
        <v>91</v>
      </c>
      <c r="B100" s="26">
        <v>783</v>
      </c>
      <c r="C100" s="2">
        <v>5472</v>
      </c>
      <c r="D100" s="2">
        <v>5608</v>
      </c>
      <c r="E100" s="27">
        <v>0.5</v>
      </c>
      <c r="F100" s="4">
        <f t="shared" si="14"/>
        <v>0.14133574007220218</v>
      </c>
      <c r="G100" s="4">
        <f t="shared" si="15"/>
        <v>0.13200708083958526</v>
      </c>
      <c r="H100" s="2">
        <f t="shared" si="16"/>
        <v>37486.928322704538</v>
      </c>
      <c r="I100" s="2">
        <f t="shared" si="17"/>
        <v>4948.5399775229962</v>
      </c>
      <c r="J100" s="2">
        <f t="shared" si="18"/>
        <v>35012.658333943036</v>
      </c>
      <c r="K100" s="2">
        <f t="shared" si="19"/>
        <v>165943.22695405787</v>
      </c>
      <c r="L100" s="15">
        <f t="shared" si="20"/>
        <v>4.426695767803194</v>
      </c>
      <c r="N100" s="6"/>
    </row>
    <row r="101" spans="1:14" x14ac:dyDescent="0.2">
      <c r="A101" s="65">
        <v>92</v>
      </c>
      <c r="B101" s="26">
        <v>763</v>
      </c>
      <c r="C101" s="2">
        <v>4433</v>
      </c>
      <c r="D101" s="2">
        <v>4692</v>
      </c>
      <c r="E101" s="27">
        <v>0.5</v>
      </c>
      <c r="F101" s="4">
        <f t="shared" si="14"/>
        <v>0.16723287671232875</v>
      </c>
      <c r="G101" s="4">
        <f t="shared" si="15"/>
        <v>0.15432847896440127</v>
      </c>
      <c r="H101" s="2">
        <f t="shared" si="16"/>
        <v>32538.388345181542</v>
      </c>
      <c r="I101" s="2">
        <f t="shared" si="17"/>
        <v>5021.5999812648688</v>
      </c>
      <c r="J101" s="2">
        <f t="shared" si="18"/>
        <v>30027.588354549105</v>
      </c>
      <c r="K101" s="2">
        <f t="shared" si="19"/>
        <v>130930.56862011485</v>
      </c>
      <c r="L101" s="15">
        <f t="shared" si="20"/>
        <v>4.0238799546906181</v>
      </c>
      <c r="N101" s="6"/>
    </row>
    <row r="102" spans="1:14" x14ac:dyDescent="0.2">
      <c r="A102" s="65">
        <v>93</v>
      </c>
      <c r="B102" s="26">
        <v>663</v>
      </c>
      <c r="C102" s="2">
        <v>3680</v>
      </c>
      <c r="D102" s="2">
        <v>3724</v>
      </c>
      <c r="E102" s="27">
        <v>0.5</v>
      </c>
      <c r="F102" s="4">
        <f t="shared" si="14"/>
        <v>0.17909238249594814</v>
      </c>
      <c r="G102" s="4">
        <f t="shared" si="15"/>
        <v>0.16437337300111565</v>
      </c>
      <c r="H102" s="2">
        <f t="shared" si="16"/>
        <v>27516.788363916672</v>
      </c>
      <c r="I102" s="2">
        <f t="shared" si="17"/>
        <v>4523.0273175348339</v>
      </c>
      <c r="J102" s="2">
        <f t="shared" si="18"/>
        <v>25255.274705149255</v>
      </c>
      <c r="K102" s="2">
        <f t="shared" si="19"/>
        <v>100902.98026556574</v>
      </c>
      <c r="L102" s="15">
        <f t="shared" si="20"/>
        <v>3.6669606543866102</v>
      </c>
      <c r="N102" s="6"/>
    </row>
    <row r="103" spans="1:14" x14ac:dyDescent="0.2">
      <c r="A103" s="65">
        <v>94</v>
      </c>
      <c r="B103" s="26">
        <v>627</v>
      </c>
      <c r="C103" s="2">
        <v>3006</v>
      </c>
      <c r="D103" s="2">
        <v>3055</v>
      </c>
      <c r="E103" s="27">
        <v>0.5</v>
      </c>
      <c r="F103" s="4">
        <f t="shared" si="14"/>
        <v>0.20689655172413793</v>
      </c>
      <c r="G103" s="4">
        <f t="shared" si="15"/>
        <v>0.1875</v>
      </c>
      <c r="H103" s="2">
        <f t="shared" si="16"/>
        <v>22993.761046381838</v>
      </c>
      <c r="I103" s="2">
        <f t="shared" si="17"/>
        <v>4311.3301961965944</v>
      </c>
      <c r="J103" s="2">
        <f t="shared" si="18"/>
        <v>20838.095948283539</v>
      </c>
      <c r="K103" s="2">
        <f t="shared" si="19"/>
        <v>75647.705560416478</v>
      </c>
      <c r="L103" s="15">
        <f t="shared" si="20"/>
        <v>3.2899230973055604</v>
      </c>
      <c r="N103" s="6"/>
    </row>
    <row r="104" spans="1:14" x14ac:dyDescent="0.2">
      <c r="A104" s="65">
        <v>95</v>
      </c>
      <c r="B104" s="26">
        <v>544</v>
      </c>
      <c r="C104" s="2">
        <v>2395</v>
      </c>
      <c r="D104" s="2">
        <v>2425</v>
      </c>
      <c r="E104" s="27">
        <v>0.5</v>
      </c>
      <c r="F104" s="4">
        <f t="shared" si="14"/>
        <v>0.22572614107883818</v>
      </c>
      <c r="G104" s="4">
        <f t="shared" si="15"/>
        <v>0.20283370618941088</v>
      </c>
      <c r="H104" s="2">
        <f t="shared" si="16"/>
        <v>18682.430850185243</v>
      </c>
      <c r="I104" s="2">
        <f t="shared" si="17"/>
        <v>3789.4266899704594</v>
      </c>
      <c r="J104" s="2">
        <f t="shared" si="18"/>
        <v>16787.717505200013</v>
      </c>
      <c r="K104" s="2">
        <f t="shared" si="19"/>
        <v>54809.609612132932</v>
      </c>
      <c r="L104" s="15">
        <f t="shared" si="20"/>
        <v>2.9337515043760742</v>
      </c>
      <c r="N104" s="6"/>
    </row>
    <row r="105" spans="1:14" x14ac:dyDescent="0.2">
      <c r="A105" s="65">
        <v>96</v>
      </c>
      <c r="B105" s="26">
        <v>458</v>
      </c>
      <c r="C105" s="2">
        <v>1662</v>
      </c>
      <c r="D105" s="2">
        <v>1865</v>
      </c>
      <c r="E105" s="27">
        <v>0.5</v>
      </c>
      <c r="F105" s="4">
        <f t="shared" si="14"/>
        <v>0.25971080238162747</v>
      </c>
      <c r="G105" s="4">
        <f t="shared" si="15"/>
        <v>0.229861982434128</v>
      </c>
      <c r="H105" s="2">
        <f t="shared" si="16"/>
        <v>14893.004160214783</v>
      </c>
      <c r="I105" s="2">
        <f t="shared" si="17"/>
        <v>3423.3354606666858</v>
      </c>
      <c r="J105" s="2">
        <f t="shared" si="18"/>
        <v>13181.336429881441</v>
      </c>
      <c r="K105" s="2">
        <f t="shared" si="19"/>
        <v>38021.892106932915</v>
      </c>
      <c r="L105" s="15">
        <f t="shared" si="20"/>
        <v>2.5530035241986111</v>
      </c>
      <c r="N105" s="6"/>
    </row>
    <row r="106" spans="1:14" x14ac:dyDescent="0.2">
      <c r="A106" s="65">
        <v>97</v>
      </c>
      <c r="B106" s="26">
        <v>350</v>
      </c>
      <c r="C106" s="2">
        <v>1198</v>
      </c>
      <c r="D106" s="2">
        <v>1279</v>
      </c>
      <c r="E106" s="27">
        <v>0.5</v>
      </c>
      <c r="F106" s="4">
        <f t="shared" si="14"/>
        <v>0.28259991925716593</v>
      </c>
      <c r="G106" s="4">
        <f t="shared" si="15"/>
        <v>0.24761230986911922</v>
      </c>
      <c r="H106" s="2">
        <f t="shared" si="16"/>
        <v>11469.668699548098</v>
      </c>
      <c r="I106" s="2">
        <f t="shared" si="17"/>
        <v>2840.0311601286412</v>
      </c>
      <c r="J106" s="2">
        <f t="shared" si="18"/>
        <v>10049.653119483777</v>
      </c>
      <c r="K106" s="2">
        <f t="shared" si="19"/>
        <v>24840.555677051474</v>
      </c>
      <c r="L106" s="15">
        <f t="shared" si="20"/>
        <v>2.1657605226234815</v>
      </c>
      <c r="N106" s="6"/>
    </row>
    <row r="107" spans="1:14" x14ac:dyDescent="0.2">
      <c r="A107" s="65">
        <v>98</v>
      </c>
      <c r="B107" s="26">
        <v>265</v>
      </c>
      <c r="C107" s="2">
        <v>837</v>
      </c>
      <c r="D107" s="2">
        <v>892</v>
      </c>
      <c r="E107" s="27">
        <v>0.5</v>
      </c>
      <c r="F107" s="4">
        <f t="shared" si="14"/>
        <v>0.3065355696934644</v>
      </c>
      <c r="G107" s="4">
        <f t="shared" si="15"/>
        <v>0.26579739217652959</v>
      </c>
      <c r="H107" s="2">
        <f t="shared" si="16"/>
        <v>8629.6375394194565</v>
      </c>
      <c r="I107" s="2">
        <f t="shared" si="17"/>
        <v>2293.735153406375</v>
      </c>
      <c r="J107" s="2">
        <f t="shared" si="18"/>
        <v>7482.7699627162692</v>
      </c>
      <c r="K107" s="2">
        <f t="shared" si="19"/>
        <v>14790.902557567695</v>
      </c>
      <c r="L107" s="15">
        <f t="shared" si="20"/>
        <v>1.7139656781648245</v>
      </c>
      <c r="N107" s="6"/>
    </row>
    <row r="108" spans="1:14" x14ac:dyDescent="0.2">
      <c r="A108" s="65">
        <v>99</v>
      </c>
      <c r="B108" s="26">
        <v>176</v>
      </c>
      <c r="C108" s="2">
        <v>521</v>
      </c>
      <c r="D108" s="2">
        <v>615</v>
      </c>
      <c r="E108" s="27">
        <v>0.5</v>
      </c>
      <c r="F108" s="4">
        <f t="shared" si="14"/>
        <v>0.30985915492957744</v>
      </c>
      <c r="G108" s="4">
        <f t="shared" si="15"/>
        <v>0.26829268292682923</v>
      </c>
      <c r="H108" s="2">
        <f t="shared" si="16"/>
        <v>6335.9023860130819</v>
      </c>
      <c r="I108" s="2">
        <f t="shared" si="17"/>
        <v>1699.8762499059485</v>
      </c>
      <c r="J108" s="2">
        <f t="shared" si="18"/>
        <v>5485.9642610601077</v>
      </c>
      <c r="K108" s="2">
        <f t="shared" si="19"/>
        <v>7308.1325948514259</v>
      </c>
      <c r="L108" s="15">
        <f t="shared" si="20"/>
        <v>1.1534477884294123</v>
      </c>
      <c r="N108" s="6"/>
    </row>
    <row r="109" spans="1:14" x14ac:dyDescent="0.2">
      <c r="A109" s="65" t="s">
        <v>52</v>
      </c>
      <c r="B109" s="8">
        <v>373</v>
      </c>
      <c r="C109" s="2">
        <v>916</v>
      </c>
      <c r="D109" s="2">
        <v>982</v>
      </c>
      <c r="E109" s="7"/>
      <c r="F109" s="4">
        <f>B109/((C109+D109)/2)</f>
        <v>0.39304531085353001</v>
      </c>
      <c r="G109" s="4">
        <v>1</v>
      </c>
      <c r="H109" s="2">
        <f>H108-I108</f>
        <v>4636.0261361071334</v>
      </c>
      <c r="I109" s="2">
        <f>H109*G109</f>
        <v>4636.0261361071334</v>
      </c>
      <c r="J109" s="8">
        <f>H109*F109</f>
        <v>1822.1683337913178</v>
      </c>
      <c r="K109" s="2">
        <f>J109</f>
        <v>1822.1683337913178</v>
      </c>
      <c r="L109" s="15">
        <f>K109/H109</f>
        <v>0.39304531085353001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51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42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39448</v>
      </c>
      <c r="D7" s="74">
        <v>39814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87</v>
      </c>
      <c r="C9" s="2">
        <v>33741</v>
      </c>
      <c r="D9" s="2">
        <v>35626</v>
      </c>
      <c r="E9" s="3">
        <v>0.1206</v>
      </c>
      <c r="F9" s="4">
        <f>B9/((C9+D9)/2)</f>
        <v>2.5083973647411595E-3</v>
      </c>
      <c r="G9" s="4">
        <f t="shared" ref="G9:G72" si="0">F9/((1+(1-E9)*F9))</f>
        <v>2.5028763083304027E-3</v>
      </c>
      <c r="H9" s="2">
        <v>100000</v>
      </c>
      <c r="I9" s="2">
        <f>H9*G9</f>
        <v>250.28763083304025</v>
      </c>
      <c r="J9" s="2">
        <f t="shared" ref="J9:J72" si="1">H10+I9*E9</f>
        <v>99779.897057445414</v>
      </c>
      <c r="K9" s="2">
        <f t="shared" ref="K9:K72" si="2">K10+J9</f>
        <v>8556047.1476261783</v>
      </c>
      <c r="L9" s="64">
        <f>K9/H9</f>
        <v>85.560471476261782</v>
      </c>
      <c r="M9" s="5"/>
      <c r="N9" s="6"/>
    </row>
    <row r="10" spans="1:14" x14ac:dyDescent="0.2">
      <c r="A10" s="65">
        <v>1</v>
      </c>
      <c r="B10" s="2">
        <v>10</v>
      </c>
      <c r="C10" s="2">
        <v>32309</v>
      </c>
      <c r="D10" s="2">
        <v>35960</v>
      </c>
      <c r="E10" s="3">
        <v>0.35930000000000001</v>
      </c>
      <c r="F10" s="4">
        <f t="shared" ref="F10:F73" si="3">B10/((C10+D10)/2)</f>
        <v>2.9295873676192708E-4</v>
      </c>
      <c r="G10" s="4">
        <f t="shared" si="0"/>
        <v>2.9290375911805738E-4</v>
      </c>
      <c r="H10" s="2">
        <f>H9-I9</f>
        <v>99749.712369166955</v>
      </c>
      <c r="I10" s="2">
        <f t="shared" ref="I10:I73" si="4">H10*G10</f>
        <v>29.217065723873986</v>
      </c>
      <c r="J10" s="2">
        <f t="shared" si="1"/>
        <v>99730.992995157663</v>
      </c>
      <c r="K10" s="2">
        <f t="shared" si="2"/>
        <v>8456267.2505687326</v>
      </c>
      <c r="L10" s="15">
        <f t="shared" ref="L10:L73" si="5">K10/H10</f>
        <v>84.774853477999599</v>
      </c>
      <c r="N10" s="6"/>
    </row>
    <row r="11" spans="1:14" x14ac:dyDescent="0.2">
      <c r="A11" s="65">
        <v>2</v>
      </c>
      <c r="B11" s="2">
        <v>2</v>
      </c>
      <c r="C11" s="2">
        <v>33226</v>
      </c>
      <c r="D11" s="2">
        <v>33425</v>
      </c>
      <c r="E11" s="3">
        <v>0.56969999999999998</v>
      </c>
      <c r="F11" s="4">
        <f t="shared" si="3"/>
        <v>6.0014103314278856E-5</v>
      </c>
      <c r="G11" s="4">
        <f t="shared" si="0"/>
        <v>6.0012553545975856E-5</v>
      </c>
      <c r="H11" s="2">
        <f t="shared" ref="H11:H74" si="6">H10-I10</f>
        <v>99720.49530344308</v>
      </c>
      <c r="I11" s="2">
        <f t="shared" si="4"/>
        <v>5.984481564029112</v>
      </c>
      <c r="J11" s="2">
        <f t="shared" si="1"/>
        <v>99717.920181026086</v>
      </c>
      <c r="K11" s="2">
        <f t="shared" si="2"/>
        <v>8356536.2575735748</v>
      </c>
      <c r="L11" s="15">
        <f t="shared" si="5"/>
        <v>83.799586355294068</v>
      </c>
      <c r="N11" s="6"/>
    </row>
    <row r="12" spans="1:14" x14ac:dyDescent="0.2">
      <c r="A12" s="65">
        <v>3</v>
      </c>
      <c r="B12" s="8">
        <v>6</v>
      </c>
      <c r="C12" s="2">
        <v>33040</v>
      </c>
      <c r="D12" s="2">
        <v>33792</v>
      </c>
      <c r="E12" s="3">
        <v>0.73129999999999995</v>
      </c>
      <c r="F12" s="4">
        <f t="shared" si="3"/>
        <v>1.7955470433325354E-4</v>
      </c>
      <c r="G12" s="4">
        <f t="shared" si="0"/>
        <v>1.7954604189224509E-4</v>
      </c>
      <c r="H12" s="2">
        <f t="shared" si="6"/>
        <v>99714.510821879056</v>
      </c>
      <c r="I12" s="2">
        <f t="shared" si="4"/>
        <v>17.903345737289822</v>
      </c>
      <c r="J12" s="2">
        <f t="shared" si="1"/>
        <v>99709.700192879449</v>
      </c>
      <c r="K12" s="2">
        <f t="shared" si="2"/>
        <v>8256818.337392549</v>
      </c>
      <c r="L12" s="15">
        <f t="shared" si="5"/>
        <v>82.804581493076569</v>
      </c>
      <c r="N12" s="6"/>
    </row>
    <row r="13" spans="1:14" x14ac:dyDescent="0.2">
      <c r="A13" s="65">
        <v>4</v>
      </c>
      <c r="B13" s="2">
        <v>4</v>
      </c>
      <c r="C13" s="2">
        <v>32719</v>
      </c>
      <c r="D13" s="2">
        <v>33396</v>
      </c>
      <c r="E13" s="3">
        <v>0.55940000000000001</v>
      </c>
      <c r="F13" s="4">
        <f t="shared" si="3"/>
        <v>1.2100128563865992E-4</v>
      </c>
      <c r="G13" s="4">
        <f t="shared" si="0"/>
        <v>1.2099483502088057E-4</v>
      </c>
      <c r="H13" s="2">
        <f t="shared" si="6"/>
        <v>99696.607476141769</v>
      </c>
      <c r="I13" s="2">
        <f t="shared" si="4"/>
        <v>12.062774573717261</v>
      </c>
      <c r="J13" s="2">
        <f t="shared" si="1"/>
        <v>99691.292617664585</v>
      </c>
      <c r="K13" s="2">
        <f t="shared" si="2"/>
        <v>8157108.6371996691</v>
      </c>
      <c r="L13" s="15">
        <f t="shared" si="5"/>
        <v>81.819320072167287</v>
      </c>
      <c r="N13" s="6"/>
    </row>
    <row r="14" spans="1:14" x14ac:dyDescent="0.2">
      <c r="A14" s="65">
        <v>5</v>
      </c>
      <c r="B14" s="2">
        <v>1</v>
      </c>
      <c r="C14" s="2">
        <v>31104</v>
      </c>
      <c r="D14" s="2">
        <v>33035</v>
      </c>
      <c r="E14" s="3">
        <v>0.2268</v>
      </c>
      <c r="F14" s="4">
        <f t="shared" si="3"/>
        <v>3.1182275994324827E-5</v>
      </c>
      <c r="G14" s="4">
        <f t="shared" si="0"/>
        <v>3.1181524203541867E-5</v>
      </c>
      <c r="H14" s="2">
        <f t="shared" si="6"/>
        <v>99684.544701568055</v>
      </c>
      <c r="I14" s="2">
        <f t="shared" si="4"/>
        <v>3.1083160433309955</v>
      </c>
      <c r="J14" s="2">
        <f t="shared" si="1"/>
        <v>99682.14135160335</v>
      </c>
      <c r="K14" s="2">
        <f t="shared" si="2"/>
        <v>8057417.3445820045</v>
      </c>
      <c r="L14" s="15">
        <f t="shared" si="5"/>
        <v>80.829153292559099</v>
      </c>
      <c r="N14" s="6"/>
    </row>
    <row r="15" spans="1:14" x14ac:dyDescent="0.2">
      <c r="A15" s="65">
        <v>6</v>
      </c>
      <c r="B15" s="2">
        <v>1</v>
      </c>
      <c r="C15" s="2">
        <v>30465</v>
      </c>
      <c r="D15" s="2">
        <v>31483</v>
      </c>
      <c r="E15" s="3">
        <v>0.66669999999999996</v>
      </c>
      <c r="F15" s="4">
        <f t="shared" si="3"/>
        <v>3.2285142377477883E-5</v>
      </c>
      <c r="G15" s="4">
        <f t="shared" si="0"/>
        <v>3.2284794972487753E-5</v>
      </c>
      <c r="H15" s="2">
        <f t="shared" si="6"/>
        <v>99681.436385524721</v>
      </c>
      <c r="I15" s="2">
        <f t="shared" si="4"/>
        <v>3.2181947362697461</v>
      </c>
      <c r="J15" s="2">
        <f t="shared" si="1"/>
        <v>99680.363761219123</v>
      </c>
      <c r="K15" s="2">
        <f t="shared" si="2"/>
        <v>7957735.2032304015</v>
      </c>
      <c r="L15" s="15">
        <f t="shared" si="5"/>
        <v>79.831666675160264</v>
      </c>
      <c r="N15" s="6"/>
    </row>
    <row r="16" spans="1:14" x14ac:dyDescent="0.2">
      <c r="A16" s="65">
        <v>7</v>
      </c>
      <c r="B16" s="2">
        <v>3</v>
      </c>
      <c r="C16" s="2">
        <v>29659</v>
      </c>
      <c r="D16" s="2">
        <v>30850</v>
      </c>
      <c r="E16" s="3">
        <v>0.43169999999999997</v>
      </c>
      <c r="F16" s="4">
        <f t="shared" si="3"/>
        <v>9.915880282272059E-5</v>
      </c>
      <c r="G16" s="4">
        <f t="shared" si="0"/>
        <v>9.9153215345920665E-5</v>
      </c>
      <c r="H16" s="2">
        <f t="shared" si="6"/>
        <v>99678.218190788451</v>
      </c>
      <c r="I16" s="2">
        <f t="shared" si="4"/>
        <v>9.8834158335689146</v>
      </c>
      <c r="J16" s="2">
        <f t="shared" si="1"/>
        <v>99672.601445570239</v>
      </c>
      <c r="K16" s="2">
        <f t="shared" si="2"/>
        <v>7858054.8394691823</v>
      </c>
      <c r="L16" s="15">
        <f t="shared" si="5"/>
        <v>78.834222582395313</v>
      </c>
      <c r="N16" s="6"/>
    </row>
    <row r="17" spans="1:14" x14ac:dyDescent="0.2">
      <c r="A17" s="65">
        <v>8</v>
      </c>
      <c r="B17" s="8">
        <v>1</v>
      </c>
      <c r="C17" s="2">
        <v>28101</v>
      </c>
      <c r="D17" s="2">
        <v>30116</v>
      </c>
      <c r="E17" s="3">
        <v>0.55189999999999995</v>
      </c>
      <c r="F17" s="4">
        <f t="shared" si="3"/>
        <v>3.4354226428706388E-5</v>
      </c>
      <c r="G17" s="4">
        <f t="shared" si="0"/>
        <v>3.4353697583458874E-5</v>
      </c>
      <c r="H17" s="2">
        <f t="shared" si="6"/>
        <v>99668.334774954885</v>
      </c>
      <c r="I17" s="2">
        <f t="shared" si="4"/>
        <v>3.4239758315057376</v>
      </c>
      <c r="J17" s="2">
        <f t="shared" si="1"/>
        <v>99666.800491384784</v>
      </c>
      <c r="K17" s="2">
        <f t="shared" si="2"/>
        <v>7758382.2380236117</v>
      </c>
      <c r="L17" s="15">
        <f t="shared" si="5"/>
        <v>77.841997215480447</v>
      </c>
      <c r="N17" s="6"/>
    </row>
    <row r="18" spans="1:14" x14ac:dyDescent="0.2">
      <c r="A18" s="65">
        <v>9</v>
      </c>
      <c r="B18" s="8">
        <v>0</v>
      </c>
      <c r="C18" s="2">
        <v>27279</v>
      </c>
      <c r="D18" s="2">
        <v>28604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99664.910799123376</v>
      </c>
      <c r="I18" s="2">
        <f t="shared" si="4"/>
        <v>0</v>
      </c>
      <c r="J18" s="2">
        <f t="shared" si="1"/>
        <v>99664.910799123376</v>
      </c>
      <c r="K18" s="2">
        <f t="shared" si="2"/>
        <v>7658715.4375322266</v>
      </c>
      <c r="L18" s="15">
        <f t="shared" si="5"/>
        <v>76.844652507325478</v>
      </c>
      <c r="N18" s="6"/>
    </row>
    <row r="19" spans="1:14" x14ac:dyDescent="0.2">
      <c r="A19" s="65">
        <v>10</v>
      </c>
      <c r="B19" s="2">
        <v>1</v>
      </c>
      <c r="C19" s="2">
        <v>27481</v>
      </c>
      <c r="D19" s="2">
        <v>27737</v>
      </c>
      <c r="E19" s="3">
        <v>4.3700000000000003E-2</v>
      </c>
      <c r="F19" s="4">
        <f t="shared" si="3"/>
        <v>3.6220073164547794E-5</v>
      </c>
      <c r="G19" s="4">
        <f t="shared" si="0"/>
        <v>3.6218818644055591E-5</v>
      </c>
      <c r="H19" s="2">
        <f t="shared" si="6"/>
        <v>99664.910799123376</v>
      </c>
      <c r="I19" s="2">
        <f t="shared" si="4"/>
        <v>3.6097453294094271</v>
      </c>
      <c r="J19" s="2">
        <f t="shared" si="1"/>
        <v>99661.458799664862</v>
      </c>
      <c r="K19" s="2">
        <f t="shared" si="2"/>
        <v>7559050.5267331032</v>
      </c>
      <c r="L19" s="15">
        <f t="shared" si="5"/>
        <v>75.844652507325478</v>
      </c>
      <c r="N19" s="6"/>
    </row>
    <row r="20" spans="1:14" x14ac:dyDescent="0.2">
      <c r="A20" s="65">
        <v>11</v>
      </c>
      <c r="B20" s="2">
        <v>3</v>
      </c>
      <c r="C20" s="2">
        <v>27237</v>
      </c>
      <c r="D20" s="2">
        <v>27851</v>
      </c>
      <c r="E20" s="3">
        <v>0.85699999999999998</v>
      </c>
      <c r="F20" s="4">
        <f t="shared" si="3"/>
        <v>1.0891664246296834E-4</v>
      </c>
      <c r="G20" s="4">
        <f t="shared" si="0"/>
        <v>1.0891494610398348E-4</v>
      </c>
      <c r="H20" s="2">
        <f t="shared" si="6"/>
        <v>99661.30105379397</v>
      </c>
      <c r="I20" s="2">
        <f t="shared" si="4"/>
        <v>10.854605232926842</v>
      </c>
      <c r="J20" s="2">
        <f t="shared" si="1"/>
        <v>99659.74884524566</v>
      </c>
      <c r="K20" s="2">
        <f t="shared" si="2"/>
        <v>7459389.0679334383</v>
      </c>
      <c r="L20" s="15">
        <f t="shared" si="5"/>
        <v>74.847398027716892</v>
      </c>
      <c r="N20" s="6"/>
    </row>
    <row r="21" spans="1:14" x14ac:dyDescent="0.2">
      <c r="A21" s="65">
        <v>12</v>
      </c>
      <c r="B21" s="2">
        <v>0</v>
      </c>
      <c r="C21" s="2">
        <v>26731</v>
      </c>
      <c r="D21" s="2">
        <v>27811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99650.446448561037</v>
      </c>
      <c r="I21" s="2">
        <f t="shared" si="4"/>
        <v>0</v>
      </c>
      <c r="J21" s="2">
        <f t="shared" si="1"/>
        <v>99650.446448561037</v>
      </c>
      <c r="K21" s="2">
        <f t="shared" si="2"/>
        <v>7359729.3190881927</v>
      </c>
      <c r="L21" s="15">
        <f t="shared" si="5"/>
        <v>73.855457565734454</v>
      </c>
      <c r="N21" s="6"/>
    </row>
    <row r="22" spans="1:14" x14ac:dyDescent="0.2">
      <c r="A22" s="65">
        <v>13</v>
      </c>
      <c r="B22" s="2">
        <v>4</v>
      </c>
      <c r="C22" s="2">
        <v>26942</v>
      </c>
      <c r="D22" s="2">
        <v>27160</v>
      </c>
      <c r="E22" s="3">
        <v>0.41460000000000002</v>
      </c>
      <c r="F22" s="4">
        <f t="shared" si="3"/>
        <v>1.4786884033861965E-4</v>
      </c>
      <c r="G22" s="4">
        <f t="shared" si="0"/>
        <v>1.4785604156197844E-4</v>
      </c>
      <c r="H22" s="2">
        <f t="shared" si="6"/>
        <v>99650.446448561037</v>
      </c>
      <c r="I22" s="2">
        <f t="shared" si="4"/>
        <v>14.733920551768147</v>
      </c>
      <c r="J22" s="2">
        <f t="shared" si="1"/>
        <v>99641.821211470029</v>
      </c>
      <c r="K22" s="2">
        <f t="shared" si="2"/>
        <v>7260078.8726396319</v>
      </c>
      <c r="L22" s="15">
        <f t="shared" si="5"/>
        <v>72.855457565734454</v>
      </c>
      <c r="N22" s="6"/>
    </row>
    <row r="23" spans="1:14" x14ac:dyDescent="0.2">
      <c r="A23" s="65">
        <v>14</v>
      </c>
      <c r="B23" s="2">
        <v>1</v>
      </c>
      <c r="C23" s="2">
        <v>27849</v>
      </c>
      <c r="D23" s="2">
        <v>27440</v>
      </c>
      <c r="E23" s="3">
        <v>0.47810000000000002</v>
      </c>
      <c r="F23" s="4">
        <f t="shared" si="3"/>
        <v>3.6173560744451883E-5</v>
      </c>
      <c r="G23" s="4">
        <f t="shared" si="0"/>
        <v>3.6172877837365724E-5</v>
      </c>
      <c r="H23" s="2">
        <f t="shared" si="6"/>
        <v>99635.712528009273</v>
      </c>
      <c r="I23" s="2">
        <f t="shared" si="4"/>
        <v>3.6041104575145693</v>
      </c>
      <c r="J23" s="2">
        <f t="shared" si="1"/>
        <v>99633.831542761502</v>
      </c>
      <c r="K23" s="2">
        <f t="shared" si="2"/>
        <v>7160437.0514281616</v>
      </c>
      <c r="L23" s="15">
        <f t="shared" si="5"/>
        <v>71.866169968074871</v>
      </c>
      <c r="N23" s="6"/>
    </row>
    <row r="24" spans="1:14" x14ac:dyDescent="0.2">
      <c r="A24" s="65">
        <v>15</v>
      </c>
      <c r="B24" s="2">
        <v>4</v>
      </c>
      <c r="C24" s="2">
        <v>28698</v>
      </c>
      <c r="D24" s="2">
        <v>28299</v>
      </c>
      <c r="E24" s="3">
        <v>0.88519999999999999</v>
      </c>
      <c r="F24" s="4">
        <f t="shared" si="3"/>
        <v>1.4035826447005983E-4</v>
      </c>
      <c r="G24" s="4">
        <f t="shared" si="0"/>
        <v>1.4035600289571276E-4</v>
      </c>
      <c r="H24" s="2">
        <f t="shared" si="6"/>
        <v>99632.108417551761</v>
      </c>
      <c r="I24" s="2">
        <f t="shared" si="4"/>
        <v>13.983964497559862</v>
      </c>
      <c r="J24" s="2">
        <f t="shared" si="1"/>
        <v>99630.503058427435</v>
      </c>
      <c r="K24" s="2">
        <f t="shared" si="2"/>
        <v>7060803.2198854005</v>
      </c>
      <c r="L24" s="15">
        <f t="shared" si="5"/>
        <v>70.868752373421913</v>
      </c>
      <c r="N24" s="6"/>
    </row>
    <row r="25" spans="1:14" x14ac:dyDescent="0.2">
      <c r="A25" s="65">
        <v>16</v>
      </c>
      <c r="B25" s="2">
        <v>2</v>
      </c>
      <c r="C25" s="2">
        <v>28199</v>
      </c>
      <c r="D25" s="2">
        <v>29319</v>
      </c>
      <c r="E25" s="3">
        <v>0.23630000000000001</v>
      </c>
      <c r="F25" s="4">
        <f t="shared" si="3"/>
        <v>6.9543447268681112E-5</v>
      </c>
      <c r="G25" s="4">
        <f t="shared" si="0"/>
        <v>6.9539753989351395E-5</v>
      </c>
      <c r="H25" s="2">
        <f t="shared" si="6"/>
        <v>99618.124453054203</v>
      </c>
      <c r="I25" s="2">
        <f t="shared" si="4"/>
        <v>6.9274198673459795</v>
      </c>
      <c r="J25" s="2">
        <f t="shared" si="1"/>
        <v>99612.833982501499</v>
      </c>
      <c r="K25" s="2">
        <f t="shared" si="2"/>
        <v>6961172.7168269735</v>
      </c>
      <c r="L25" s="15">
        <f t="shared" si="5"/>
        <v>69.878576363957535</v>
      </c>
      <c r="N25" s="6"/>
    </row>
    <row r="26" spans="1:14" x14ac:dyDescent="0.2">
      <c r="A26" s="65">
        <v>17</v>
      </c>
      <c r="B26" s="2">
        <v>6</v>
      </c>
      <c r="C26" s="2">
        <v>28591</v>
      </c>
      <c r="D26" s="2">
        <v>28817</v>
      </c>
      <c r="E26" s="3">
        <v>0.44850000000000001</v>
      </c>
      <c r="F26" s="4">
        <f t="shared" si="3"/>
        <v>2.0903010033444816E-4</v>
      </c>
      <c r="G26" s="4">
        <f t="shared" si="0"/>
        <v>2.0900600610109435E-4</v>
      </c>
      <c r="H26" s="2">
        <f t="shared" si="6"/>
        <v>99611.197033186851</v>
      </c>
      <c r="I26" s="2">
        <f t="shared" si="4"/>
        <v>20.819338454855561</v>
      </c>
      <c r="J26" s="2">
        <f t="shared" si="1"/>
        <v>99599.715168028997</v>
      </c>
      <c r="K26" s="2">
        <f t="shared" si="2"/>
        <v>6861559.8828444723</v>
      </c>
      <c r="L26" s="15">
        <f t="shared" si="5"/>
        <v>68.88341960752112</v>
      </c>
      <c r="N26" s="6"/>
    </row>
    <row r="27" spans="1:14" x14ac:dyDescent="0.2">
      <c r="A27" s="65">
        <v>18</v>
      </c>
      <c r="B27" s="2">
        <v>5</v>
      </c>
      <c r="C27" s="2">
        <v>30303</v>
      </c>
      <c r="D27" s="2">
        <v>29784</v>
      </c>
      <c r="E27" s="3">
        <v>0.30049999999999999</v>
      </c>
      <c r="F27" s="4">
        <f t="shared" si="3"/>
        <v>1.6642534990929817E-4</v>
      </c>
      <c r="G27" s="4">
        <f t="shared" si="0"/>
        <v>1.6640597783522295E-4</v>
      </c>
      <c r="H27" s="2">
        <f t="shared" si="6"/>
        <v>99590.377694732</v>
      </c>
      <c r="I27" s="2">
        <f t="shared" si="4"/>
        <v>16.572434183271056</v>
      </c>
      <c r="J27" s="2">
        <f t="shared" si="1"/>
        <v>99578.785277020812</v>
      </c>
      <c r="K27" s="2">
        <f t="shared" si="2"/>
        <v>6761960.1676764432</v>
      </c>
      <c r="L27" s="15">
        <f t="shared" si="5"/>
        <v>67.897725906848621</v>
      </c>
      <c r="N27" s="6"/>
    </row>
    <row r="28" spans="1:14" x14ac:dyDescent="0.2">
      <c r="A28" s="65">
        <v>19</v>
      </c>
      <c r="B28" s="2">
        <v>11</v>
      </c>
      <c r="C28" s="2">
        <v>31904</v>
      </c>
      <c r="D28" s="2">
        <v>31457</v>
      </c>
      <c r="E28" s="3">
        <v>0.61129999999999995</v>
      </c>
      <c r="F28" s="4">
        <f t="shared" si="3"/>
        <v>3.4721674216000377E-4</v>
      </c>
      <c r="G28" s="4">
        <f t="shared" si="0"/>
        <v>3.4716988701927274E-4</v>
      </c>
      <c r="H28" s="2">
        <f t="shared" si="6"/>
        <v>99573.805260548732</v>
      </c>
      <c r="I28" s="2">
        <f t="shared" si="4"/>
        <v>34.569026722383768</v>
      </c>
      <c r="J28" s="2">
        <f t="shared" si="1"/>
        <v>99560.368279861737</v>
      </c>
      <c r="K28" s="2">
        <f t="shared" si="2"/>
        <v>6662381.3823994221</v>
      </c>
      <c r="L28" s="15">
        <f t="shared" si="5"/>
        <v>66.908976361467495</v>
      </c>
      <c r="N28" s="6"/>
    </row>
    <row r="29" spans="1:14" x14ac:dyDescent="0.2">
      <c r="A29" s="65">
        <v>20</v>
      </c>
      <c r="B29" s="2">
        <v>6</v>
      </c>
      <c r="C29" s="2">
        <v>34208</v>
      </c>
      <c r="D29" s="2">
        <v>33351</v>
      </c>
      <c r="E29" s="3">
        <v>0.65980000000000005</v>
      </c>
      <c r="F29" s="4">
        <f t="shared" si="3"/>
        <v>1.7762252253585755E-4</v>
      </c>
      <c r="G29" s="4">
        <f t="shared" si="0"/>
        <v>1.7761178995587094E-4</v>
      </c>
      <c r="H29" s="2">
        <f t="shared" si="6"/>
        <v>99539.236233826348</v>
      </c>
      <c r="I29" s="2">
        <f t="shared" si="4"/>
        <v>17.679341918330184</v>
      </c>
      <c r="J29" s="2">
        <f t="shared" si="1"/>
        <v>99533.221721705733</v>
      </c>
      <c r="K29" s="2">
        <f t="shared" si="2"/>
        <v>6562821.0141195608</v>
      </c>
      <c r="L29" s="15">
        <f t="shared" si="5"/>
        <v>65.932000911710048</v>
      </c>
      <c r="N29" s="6"/>
    </row>
    <row r="30" spans="1:14" x14ac:dyDescent="0.2">
      <c r="A30" s="65">
        <v>21</v>
      </c>
      <c r="B30" s="2">
        <v>6</v>
      </c>
      <c r="C30" s="2">
        <v>36520</v>
      </c>
      <c r="D30" s="2">
        <v>35662</v>
      </c>
      <c r="E30" s="3">
        <v>0.49859999999999999</v>
      </c>
      <c r="F30" s="4">
        <f t="shared" si="3"/>
        <v>1.6624643262863319E-4</v>
      </c>
      <c r="G30" s="4">
        <f t="shared" si="0"/>
        <v>1.662325761524453E-4</v>
      </c>
      <c r="H30" s="2">
        <f t="shared" si="6"/>
        <v>99521.556891908025</v>
      </c>
      <c r="I30" s="2">
        <f t="shared" si="4"/>
        <v>16.543724784844017</v>
      </c>
      <c r="J30" s="2">
        <f t="shared" si="1"/>
        <v>99513.261868300906</v>
      </c>
      <c r="K30" s="2">
        <f t="shared" si="2"/>
        <v>6463287.7923978548</v>
      </c>
      <c r="L30" s="15">
        <f t="shared" si="5"/>
        <v>64.943596083587565</v>
      </c>
      <c r="N30" s="6"/>
    </row>
    <row r="31" spans="1:14" x14ac:dyDescent="0.2">
      <c r="A31" s="65">
        <v>22</v>
      </c>
      <c r="B31" s="2">
        <v>7</v>
      </c>
      <c r="C31" s="2">
        <v>38903</v>
      </c>
      <c r="D31" s="2">
        <v>38121</v>
      </c>
      <c r="E31" s="3">
        <v>0.44540000000000002</v>
      </c>
      <c r="F31" s="4">
        <f t="shared" si="3"/>
        <v>1.8176152887411715E-4</v>
      </c>
      <c r="G31" s="4">
        <f t="shared" si="0"/>
        <v>1.8174320826020181E-4</v>
      </c>
      <c r="H31" s="2">
        <f t="shared" si="6"/>
        <v>99505.013167123179</v>
      </c>
      <c r="I31" s="2">
        <f t="shared" si="4"/>
        <v>18.084360330966589</v>
      </c>
      <c r="J31" s="2">
        <f t="shared" si="1"/>
        <v>99494.983580883636</v>
      </c>
      <c r="K31" s="2">
        <f t="shared" si="2"/>
        <v>6363774.530529554</v>
      </c>
      <c r="L31" s="15">
        <f t="shared" si="5"/>
        <v>63.954310722428694</v>
      </c>
      <c r="N31" s="6"/>
    </row>
    <row r="32" spans="1:14" x14ac:dyDescent="0.2">
      <c r="A32" s="65">
        <v>23</v>
      </c>
      <c r="B32" s="2">
        <v>2</v>
      </c>
      <c r="C32" s="2">
        <v>41632</v>
      </c>
      <c r="D32" s="2">
        <v>40854</v>
      </c>
      <c r="E32" s="3">
        <v>0.29780000000000001</v>
      </c>
      <c r="F32" s="4">
        <f t="shared" si="3"/>
        <v>4.8493077613170717E-5</v>
      </c>
      <c r="G32" s="4">
        <f t="shared" si="0"/>
        <v>4.8491426390921527E-5</v>
      </c>
      <c r="H32" s="2">
        <f t="shared" si="6"/>
        <v>99486.928806792217</v>
      </c>
      <c r="I32" s="2">
        <f t="shared" si="4"/>
        <v>4.8242630850934152</v>
      </c>
      <c r="J32" s="2">
        <f t="shared" si="1"/>
        <v>99483.541209253875</v>
      </c>
      <c r="K32" s="2">
        <f t="shared" si="2"/>
        <v>6264279.5469486704</v>
      </c>
      <c r="L32" s="15">
        <f t="shared" si="5"/>
        <v>62.965855133734841</v>
      </c>
      <c r="N32" s="6"/>
    </row>
    <row r="33" spans="1:14" x14ac:dyDescent="0.2">
      <c r="A33" s="65">
        <v>24</v>
      </c>
      <c r="B33" s="2">
        <v>9</v>
      </c>
      <c r="C33" s="2">
        <v>43554</v>
      </c>
      <c r="D33" s="2">
        <v>43627</v>
      </c>
      <c r="E33" s="3">
        <v>0.43109999999999998</v>
      </c>
      <c r="F33" s="4">
        <f t="shared" si="3"/>
        <v>2.0646700542549409E-4</v>
      </c>
      <c r="G33" s="4">
        <f t="shared" si="0"/>
        <v>2.0644275684932853E-4</v>
      </c>
      <c r="H33" s="2">
        <f t="shared" si="6"/>
        <v>99482.10454370713</v>
      </c>
      <c r="I33" s="2">
        <f t="shared" si="4"/>
        <v>20.537359919176012</v>
      </c>
      <c r="J33" s="2">
        <f t="shared" si="1"/>
        <v>99470.420839649101</v>
      </c>
      <c r="K33" s="2">
        <f t="shared" si="2"/>
        <v>6164796.0057394169</v>
      </c>
      <c r="L33" s="15">
        <f t="shared" si="5"/>
        <v>61.968894144483386</v>
      </c>
      <c r="N33" s="6"/>
    </row>
    <row r="34" spans="1:14" x14ac:dyDescent="0.2">
      <c r="A34" s="65">
        <v>25</v>
      </c>
      <c r="B34" s="2">
        <v>8</v>
      </c>
      <c r="C34" s="2">
        <v>48199</v>
      </c>
      <c r="D34" s="2">
        <v>45708</v>
      </c>
      <c r="E34" s="3">
        <v>0.55740000000000001</v>
      </c>
      <c r="F34" s="4">
        <f t="shared" si="3"/>
        <v>1.703813347247809E-4</v>
      </c>
      <c r="G34" s="4">
        <f t="shared" si="0"/>
        <v>1.7036848710449401E-4</v>
      </c>
      <c r="H34" s="2">
        <f t="shared" si="6"/>
        <v>99461.567183787949</v>
      </c>
      <c r="I34" s="2">
        <f t="shared" si="4"/>
        <v>16.94511672614394</v>
      </c>
      <c r="J34" s="2">
        <f t="shared" si="1"/>
        <v>99454.067275124951</v>
      </c>
      <c r="K34" s="2">
        <f t="shared" si="2"/>
        <v>6065325.5848997682</v>
      </c>
      <c r="L34" s="15">
        <f t="shared" si="5"/>
        <v>60.98160079955391</v>
      </c>
      <c r="N34" s="6"/>
    </row>
    <row r="35" spans="1:14" x14ac:dyDescent="0.2">
      <c r="A35" s="65">
        <v>26</v>
      </c>
      <c r="B35" s="2">
        <v>6</v>
      </c>
      <c r="C35" s="2">
        <v>51003</v>
      </c>
      <c r="D35" s="2">
        <v>50283</v>
      </c>
      <c r="E35" s="3">
        <v>0.36570000000000003</v>
      </c>
      <c r="F35" s="4">
        <f t="shared" si="3"/>
        <v>1.1847639357857947E-4</v>
      </c>
      <c r="G35" s="4">
        <f t="shared" si="0"/>
        <v>1.1846749079682338E-4</v>
      </c>
      <c r="H35" s="2">
        <f t="shared" si="6"/>
        <v>99444.622067061806</v>
      </c>
      <c r="I35" s="2">
        <f t="shared" si="4"/>
        <v>11.780954849523223</v>
      </c>
      <c r="J35" s="2">
        <f t="shared" si="1"/>
        <v>99437.14940740075</v>
      </c>
      <c r="K35" s="2">
        <f t="shared" si="2"/>
        <v>5965871.5176246436</v>
      </c>
      <c r="L35" s="15">
        <f t="shared" si="5"/>
        <v>59.991896933365375</v>
      </c>
      <c r="N35" s="6"/>
    </row>
    <row r="36" spans="1:14" x14ac:dyDescent="0.2">
      <c r="A36" s="65">
        <v>27</v>
      </c>
      <c r="B36" s="2">
        <v>12</v>
      </c>
      <c r="C36" s="2">
        <v>53429</v>
      </c>
      <c r="D36" s="2">
        <v>52886</v>
      </c>
      <c r="E36" s="3">
        <v>0.4859</v>
      </c>
      <c r="F36" s="4">
        <f t="shared" si="3"/>
        <v>2.2574425057611815E-4</v>
      </c>
      <c r="G36" s="4">
        <f t="shared" si="0"/>
        <v>2.2571805484035328E-4</v>
      </c>
      <c r="H36" s="2">
        <f t="shared" si="6"/>
        <v>99432.841112212278</v>
      </c>
      <c r="I36" s="2">
        <f t="shared" si="4"/>
        <v>22.443787483098465</v>
      </c>
      <c r="J36" s="2">
        <f t="shared" si="1"/>
        <v>99421.302761067214</v>
      </c>
      <c r="K36" s="2">
        <f t="shared" si="2"/>
        <v>5866434.3682172429</v>
      </c>
      <c r="L36" s="15">
        <f t="shared" si="5"/>
        <v>58.998961536227604</v>
      </c>
      <c r="N36" s="6"/>
    </row>
    <row r="37" spans="1:14" x14ac:dyDescent="0.2">
      <c r="A37" s="65">
        <v>28</v>
      </c>
      <c r="B37" s="2">
        <v>10</v>
      </c>
      <c r="C37" s="2">
        <v>56211</v>
      </c>
      <c r="D37" s="2">
        <v>55135</v>
      </c>
      <c r="E37" s="3">
        <v>0.52239999999999998</v>
      </c>
      <c r="F37" s="4">
        <f t="shared" si="3"/>
        <v>1.7962028272232501E-4</v>
      </c>
      <c r="G37" s="4">
        <f t="shared" si="0"/>
        <v>1.7960487502230696E-4</v>
      </c>
      <c r="H37" s="2">
        <f t="shared" si="6"/>
        <v>99410.397324729172</v>
      </c>
      <c r="I37" s="2">
        <f t="shared" si="4"/>
        <v>17.854591987425859</v>
      </c>
      <c r="J37" s="2">
        <f t="shared" si="1"/>
        <v>99401.869971595966</v>
      </c>
      <c r="K37" s="2">
        <f t="shared" si="2"/>
        <v>5767013.0654561752</v>
      </c>
      <c r="L37" s="15">
        <f t="shared" si="5"/>
        <v>58.012171972494293</v>
      </c>
      <c r="N37" s="6"/>
    </row>
    <row r="38" spans="1:14" x14ac:dyDescent="0.2">
      <c r="A38" s="65">
        <v>29</v>
      </c>
      <c r="B38" s="2">
        <v>11</v>
      </c>
      <c r="C38" s="2">
        <v>58991</v>
      </c>
      <c r="D38" s="2">
        <v>57847</v>
      </c>
      <c r="E38" s="3">
        <v>0.4677</v>
      </c>
      <c r="F38" s="4">
        <f t="shared" si="3"/>
        <v>1.8829490405518752E-4</v>
      </c>
      <c r="G38" s="4">
        <f t="shared" si="0"/>
        <v>1.8827603326558858E-4</v>
      </c>
      <c r="H38" s="2">
        <f t="shared" si="6"/>
        <v>99392.542732741742</v>
      </c>
      <c r="I38" s="2">
        <f t="shared" si="4"/>
        <v>18.713233681901119</v>
      </c>
      <c r="J38" s="2">
        <f t="shared" si="1"/>
        <v>99382.581678452858</v>
      </c>
      <c r="K38" s="2">
        <f t="shared" si="2"/>
        <v>5667611.1954845795</v>
      </c>
      <c r="L38" s="15">
        <f t="shared" si="5"/>
        <v>57.022499270637567</v>
      </c>
      <c r="N38" s="6"/>
    </row>
    <row r="39" spans="1:14" x14ac:dyDescent="0.2">
      <c r="A39" s="65">
        <v>30</v>
      </c>
      <c r="B39" s="2">
        <v>9</v>
      </c>
      <c r="C39" s="2">
        <v>60051</v>
      </c>
      <c r="D39" s="2">
        <v>60277</v>
      </c>
      <c r="E39" s="3">
        <v>0.46110000000000001</v>
      </c>
      <c r="F39" s="4">
        <f t="shared" si="3"/>
        <v>1.4959111761186092E-4</v>
      </c>
      <c r="G39" s="4">
        <f t="shared" si="0"/>
        <v>1.4957905934785348E-4</v>
      </c>
      <c r="H39" s="2">
        <f t="shared" si="6"/>
        <v>99373.829499059837</v>
      </c>
      <c r="I39" s="2">
        <f t="shared" si="4"/>
        <v>14.864243940263345</v>
      </c>
      <c r="J39" s="2">
        <f t="shared" si="1"/>
        <v>99365.819158000435</v>
      </c>
      <c r="K39" s="2">
        <f t="shared" si="2"/>
        <v>5568228.6138061266</v>
      </c>
      <c r="L39" s="15">
        <f t="shared" si="5"/>
        <v>56.033149189030766</v>
      </c>
      <c r="N39" s="6"/>
    </row>
    <row r="40" spans="1:14" x14ac:dyDescent="0.2">
      <c r="A40" s="65">
        <v>31</v>
      </c>
      <c r="B40" s="2">
        <v>13</v>
      </c>
      <c r="C40" s="2">
        <v>62675</v>
      </c>
      <c r="D40" s="2">
        <v>61393</v>
      </c>
      <c r="E40" s="3">
        <v>0.28710000000000002</v>
      </c>
      <c r="F40" s="4">
        <f t="shared" si="3"/>
        <v>2.0956249798497598E-4</v>
      </c>
      <c r="G40" s="4">
        <f t="shared" si="0"/>
        <v>2.0953119463112998E-4</v>
      </c>
      <c r="H40" s="2">
        <f t="shared" si="6"/>
        <v>99358.965255119576</v>
      </c>
      <c r="I40" s="2">
        <f t="shared" si="4"/>
        <v>20.818802687218142</v>
      </c>
      <c r="J40" s="2">
        <f t="shared" si="1"/>
        <v>99344.12353068385</v>
      </c>
      <c r="K40" s="2">
        <f t="shared" si="2"/>
        <v>5468862.7946481258</v>
      </c>
      <c r="L40" s="15">
        <f t="shared" si="5"/>
        <v>55.041462847423695</v>
      </c>
      <c r="N40" s="6"/>
    </row>
    <row r="41" spans="1:14" x14ac:dyDescent="0.2">
      <c r="A41" s="65">
        <v>32</v>
      </c>
      <c r="B41" s="2">
        <v>19</v>
      </c>
      <c r="C41" s="2">
        <v>61928</v>
      </c>
      <c r="D41" s="2">
        <v>63886</v>
      </c>
      <c r="E41" s="3">
        <v>0.37140000000000001</v>
      </c>
      <c r="F41" s="4">
        <f t="shared" si="3"/>
        <v>3.0203316006167838E-4</v>
      </c>
      <c r="G41" s="4">
        <f t="shared" si="0"/>
        <v>3.0197582752160458E-4</v>
      </c>
      <c r="H41" s="2">
        <f t="shared" si="6"/>
        <v>99338.146452432353</v>
      </c>
      <c r="I41" s="2">
        <f t="shared" si="4"/>
        <v>29.997718979435607</v>
      </c>
      <c r="J41" s="2">
        <f t="shared" si="1"/>
        <v>99319.289886281884</v>
      </c>
      <c r="K41" s="2">
        <f t="shared" si="2"/>
        <v>5369518.6711174417</v>
      </c>
      <c r="L41" s="15">
        <f t="shared" si="5"/>
        <v>54.052937998884573</v>
      </c>
      <c r="N41" s="6"/>
    </row>
    <row r="42" spans="1:14" x14ac:dyDescent="0.2">
      <c r="A42" s="65">
        <v>33</v>
      </c>
      <c r="B42" s="2">
        <v>15</v>
      </c>
      <c r="C42" s="2">
        <v>62002</v>
      </c>
      <c r="D42" s="2">
        <v>62909</v>
      </c>
      <c r="E42" s="3">
        <v>0.3765</v>
      </c>
      <c r="F42" s="4">
        <f t="shared" si="3"/>
        <v>2.401710017532483E-4</v>
      </c>
      <c r="G42" s="4">
        <f t="shared" si="0"/>
        <v>2.4013504234241166E-4</v>
      </c>
      <c r="H42" s="2">
        <f t="shared" si="6"/>
        <v>99308.148733452923</v>
      </c>
      <c r="I42" s="2">
        <f t="shared" si="4"/>
        <v>23.847366501054232</v>
      </c>
      <c r="J42" s="2">
        <f t="shared" si="1"/>
        <v>99293.27990043952</v>
      </c>
      <c r="K42" s="2">
        <f t="shared" si="2"/>
        <v>5270199.3812311599</v>
      </c>
      <c r="L42" s="15">
        <f t="shared" si="5"/>
        <v>53.069153422410359</v>
      </c>
      <c r="N42" s="6"/>
    </row>
    <row r="43" spans="1:14" x14ac:dyDescent="0.2">
      <c r="A43" s="65">
        <v>34</v>
      </c>
      <c r="B43" s="2">
        <v>19</v>
      </c>
      <c r="C43" s="2">
        <v>59753</v>
      </c>
      <c r="D43" s="2">
        <v>62803</v>
      </c>
      <c r="E43" s="3">
        <v>0.48130000000000001</v>
      </c>
      <c r="F43" s="4">
        <f t="shared" si="3"/>
        <v>3.1006233884917913E-4</v>
      </c>
      <c r="G43" s="4">
        <f t="shared" si="0"/>
        <v>3.1001247974816955E-4</v>
      </c>
      <c r="H43" s="2">
        <f t="shared" si="6"/>
        <v>99284.30136695187</v>
      </c>
      <c r="I43" s="2">
        <f t="shared" si="4"/>
        <v>30.77937246683333</v>
      </c>
      <c r="J43" s="2">
        <f t="shared" si="1"/>
        <v>99268.336106453324</v>
      </c>
      <c r="K43" s="2">
        <f t="shared" si="2"/>
        <v>5170906.1013307208</v>
      </c>
      <c r="L43" s="15">
        <f t="shared" si="5"/>
        <v>52.081809814214267</v>
      </c>
      <c r="N43" s="6"/>
    </row>
    <row r="44" spans="1:14" x14ac:dyDescent="0.2">
      <c r="A44" s="65">
        <v>35</v>
      </c>
      <c r="B44" s="2">
        <v>25</v>
      </c>
      <c r="C44" s="2">
        <v>58710</v>
      </c>
      <c r="D44" s="2">
        <v>60405</v>
      </c>
      <c r="E44" s="3">
        <v>0.58550000000000002</v>
      </c>
      <c r="F44" s="4">
        <f t="shared" si="3"/>
        <v>4.1976241447340802E-4</v>
      </c>
      <c r="G44" s="4">
        <f t="shared" si="0"/>
        <v>4.196893920778171E-4</v>
      </c>
      <c r="H44" s="2">
        <f t="shared" si="6"/>
        <v>99253.52199448504</v>
      </c>
      <c r="I44" s="2">
        <f t="shared" si="4"/>
        <v>41.655650307447672</v>
      </c>
      <c r="J44" s="2">
        <f t="shared" si="1"/>
        <v>99236.255727432595</v>
      </c>
      <c r="K44" s="2">
        <f t="shared" si="2"/>
        <v>5071637.7652242677</v>
      </c>
      <c r="L44" s="15">
        <f t="shared" si="5"/>
        <v>51.09781157696419</v>
      </c>
      <c r="N44" s="6"/>
    </row>
    <row r="45" spans="1:14" x14ac:dyDescent="0.2">
      <c r="A45" s="65">
        <v>36</v>
      </c>
      <c r="B45" s="2">
        <v>28</v>
      </c>
      <c r="C45" s="2">
        <v>58447</v>
      </c>
      <c r="D45" s="2">
        <v>59355</v>
      </c>
      <c r="E45" s="3">
        <v>0.5262</v>
      </c>
      <c r="F45" s="4">
        <f t="shared" si="3"/>
        <v>4.7537393253085686E-4</v>
      </c>
      <c r="G45" s="4">
        <f t="shared" si="0"/>
        <v>4.752668871389019E-4</v>
      </c>
      <c r="H45" s="2">
        <f t="shared" si="6"/>
        <v>99211.866344177586</v>
      </c>
      <c r="I45" s="2">
        <f t="shared" si="4"/>
        <v>47.152114884638067</v>
      </c>
      <c r="J45" s="2">
        <f t="shared" si="1"/>
        <v>99189.525672145246</v>
      </c>
      <c r="K45" s="2">
        <f t="shared" si="2"/>
        <v>4972401.5094968351</v>
      </c>
      <c r="L45" s="15">
        <f t="shared" si="5"/>
        <v>50.119019959235438</v>
      </c>
      <c r="N45" s="6"/>
    </row>
    <row r="46" spans="1:14" x14ac:dyDescent="0.2">
      <c r="A46" s="65">
        <v>37</v>
      </c>
      <c r="B46" s="2">
        <v>20</v>
      </c>
      <c r="C46" s="2">
        <v>56221</v>
      </c>
      <c r="D46" s="2">
        <v>59051</v>
      </c>
      <c r="E46" s="3">
        <v>0.48799999999999999</v>
      </c>
      <c r="F46" s="4">
        <f t="shared" si="3"/>
        <v>3.470053438822958E-4</v>
      </c>
      <c r="G46" s="4">
        <f t="shared" si="0"/>
        <v>3.4694370352689088E-4</v>
      </c>
      <c r="H46" s="2">
        <f t="shared" si="6"/>
        <v>99164.714229292949</v>
      </c>
      <c r="I46" s="2">
        <f t="shared" si="4"/>
        <v>34.404573213896668</v>
      </c>
      <c r="J46" s="2">
        <f t="shared" si="1"/>
        <v>99147.099087807437</v>
      </c>
      <c r="K46" s="2">
        <f t="shared" si="2"/>
        <v>4873211.9838246899</v>
      </c>
      <c r="L46" s="15">
        <f t="shared" si="5"/>
        <v>49.142600991685789</v>
      </c>
      <c r="N46" s="6"/>
    </row>
    <row r="47" spans="1:14" x14ac:dyDescent="0.2">
      <c r="A47" s="65">
        <v>38</v>
      </c>
      <c r="B47" s="2">
        <v>32</v>
      </c>
      <c r="C47" s="2">
        <v>55497</v>
      </c>
      <c r="D47" s="2">
        <v>56840</v>
      </c>
      <c r="E47" s="3">
        <v>0.46910000000000002</v>
      </c>
      <c r="F47" s="4">
        <f t="shared" si="3"/>
        <v>5.6971434166837288E-4</v>
      </c>
      <c r="G47" s="4">
        <f t="shared" si="0"/>
        <v>5.6954207720624121E-4</v>
      </c>
      <c r="H47" s="2">
        <f t="shared" si="6"/>
        <v>99130.309656079058</v>
      </c>
      <c r="I47" s="2">
        <f t="shared" si="4"/>
        <v>56.458882475621181</v>
      </c>
      <c r="J47" s="2">
        <f t="shared" si="1"/>
        <v>99100.335635372758</v>
      </c>
      <c r="K47" s="2">
        <f t="shared" si="2"/>
        <v>4774064.8847368825</v>
      </c>
      <c r="L47" s="15">
        <f t="shared" si="5"/>
        <v>48.159487257731151</v>
      </c>
      <c r="N47" s="6"/>
    </row>
    <row r="48" spans="1:14" x14ac:dyDescent="0.2">
      <c r="A48" s="65">
        <v>39</v>
      </c>
      <c r="B48" s="2">
        <v>36</v>
      </c>
      <c r="C48" s="2">
        <v>55139</v>
      </c>
      <c r="D48" s="2">
        <v>55998</v>
      </c>
      <c r="E48" s="3">
        <v>0.56689999999999996</v>
      </c>
      <c r="F48" s="4">
        <f t="shared" si="3"/>
        <v>6.4784905117107718E-4</v>
      </c>
      <c r="G48" s="4">
        <f t="shared" si="0"/>
        <v>6.4766732645496722E-4</v>
      </c>
      <c r="H48" s="2">
        <f t="shared" si="6"/>
        <v>99073.850773603437</v>
      </c>
      <c r="I48" s="2">
        <f t="shared" si="4"/>
        <v>64.166896052138128</v>
      </c>
      <c r="J48" s="2">
        <f t="shared" si="1"/>
        <v>99046.06009092326</v>
      </c>
      <c r="K48" s="2">
        <f t="shared" si="2"/>
        <v>4674964.5491015101</v>
      </c>
      <c r="L48" s="15">
        <f t="shared" si="5"/>
        <v>47.186664418489279</v>
      </c>
      <c r="N48" s="6"/>
    </row>
    <row r="49" spans="1:14" x14ac:dyDescent="0.2">
      <c r="A49" s="65">
        <v>40</v>
      </c>
      <c r="B49" s="2">
        <v>42</v>
      </c>
      <c r="C49" s="2">
        <v>54914</v>
      </c>
      <c r="D49" s="2">
        <v>55719</v>
      </c>
      <c r="E49" s="3">
        <v>0.44</v>
      </c>
      <c r="F49" s="4">
        <f t="shared" si="3"/>
        <v>7.5926712644509321E-4</v>
      </c>
      <c r="G49" s="4">
        <f t="shared" si="0"/>
        <v>7.5894443117295585E-4</v>
      </c>
      <c r="H49" s="2">
        <f t="shared" si="6"/>
        <v>99009.683877551302</v>
      </c>
      <c r="I49" s="2">
        <f t="shared" si="4"/>
        <v>75.142848211062358</v>
      </c>
      <c r="J49" s="2">
        <f t="shared" si="1"/>
        <v>98967.6038825531</v>
      </c>
      <c r="K49" s="2">
        <f t="shared" si="2"/>
        <v>4575918.4890105864</v>
      </c>
      <c r="L49" s="15">
        <f t="shared" si="5"/>
        <v>46.216878085074818</v>
      </c>
      <c r="N49" s="6"/>
    </row>
    <row r="50" spans="1:14" x14ac:dyDescent="0.2">
      <c r="A50" s="65">
        <v>41</v>
      </c>
      <c r="B50" s="2">
        <v>44</v>
      </c>
      <c r="C50" s="2">
        <v>52642</v>
      </c>
      <c r="D50" s="2">
        <v>55349</v>
      </c>
      <c r="E50" s="3">
        <v>0.51190000000000002</v>
      </c>
      <c r="F50" s="4">
        <f t="shared" si="3"/>
        <v>8.1488272170829052E-4</v>
      </c>
      <c r="G50" s="4">
        <f t="shared" si="0"/>
        <v>8.1455873564963187E-4</v>
      </c>
      <c r="H50" s="2">
        <f t="shared" si="6"/>
        <v>98934.541029340238</v>
      </c>
      <c r="I50" s="2">
        <f t="shared" si="4"/>
        <v>80.587994652936018</v>
      </c>
      <c r="J50" s="2">
        <f t="shared" si="1"/>
        <v>98895.20602915014</v>
      </c>
      <c r="K50" s="2">
        <f t="shared" si="2"/>
        <v>4476950.8851280333</v>
      </c>
      <c r="L50" s="15">
        <f t="shared" si="5"/>
        <v>45.251646579128916</v>
      </c>
      <c r="N50" s="6"/>
    </row>
    <row r="51" spans="1:14" x14ac:dyDescent="0.2">
      <c r="A51" s="65">
        <v>42</v>
      </c>
      <c r="B51" s="2">
        <v>45</v>
      </c>
      <c r="C51" s="2">
        <v>52389</v>
      </c>
      <c r="D51" s="2">
        <v>53078</v>
      </c>
      <c r="E51" s="3">
        <v>0.47960000000000003</v>
      </c>
      <c r="F51" s="4">
        <f t="shared" si="3"/>
        <v>8.5334749258061764E-4</v>
      </c>
      <c r="G51" s="4">
        <f t="shared" si="0"/>
        <v>8.5296870450241231E-4</v>
      </c>
      <c r="H51" s="2">
        <f t="shared" si="6"/>
        <v>98853.953034687307</v>
      </c>
      <c r="I51" s="2">
        <f t="shared" si="4"/>
        <v>84.319328254939549</v>
      </c>
      <c r="J51" s="2">
        <f t="shared" si="1"/>
        <v>98810.073256263437</v>
      </c>
      <c r="K51" s="2">
        <f t="shared" si="2"/>
        <v>4378055.6790988836</v>
      </c>
      <c r="L51" s="15">
        <f t="shared" si="5"/>
        <v>44.288119439822985</v>
      </c>
      <c r="N51" s="6"/>
    </row>
    <row r="52" spans="1:14" x14ac:dyDescent="0.2">
      <c r="A52" s="65">
        <v>43</v>
      </c>
      <c r="B52" s="2">
        <v>45</v>
      </c>
      <c r="C52" s="2">
        <v>52706</v>
      </c>
      <c r="D52" s="2">
        <v>52727</v>
      </c>
      <c r="E52" s="3">
        <v>0.495</v>
      </c>
      <c r="F52" s="4">
        <f t="shared" si="3"/>
        <v>8.5362267980613278E-4</v>
      </c>
      <c r="G52" s="4">
        <f t="shared" si="0"/>
        <v>8.5325485916791543E-4</v>
      </c>
      <c r="H52" s="2">
        <f t="shared" si="6"/>
        <v>98769.633706432374</v>
      </c>
      <c r="I52" s="2">
        <f t="shared" si="4"/>
        <v>84.275669898248552</v>
      </c>
      <c r="J52" s="2">
        <f t="shared" si="1"/>
        <v>98727.074493133754</v>
      </c>
      <c r="K52" s="2">
        <f t="shared" si="2"/>
        <v>4279245.6058426201</v>
      </c>
      <c r="L52" s="15">
        <f t="shared" si="5"/>
        <v>43.325518636239856</v>
      </c>
      <c r="N52" s="6"/>
    </row>
    <row r="53" spans="1:14" x14ac:dyDescent="0.2">
      <c r="A53" s="65">
        <v>44</v>
      </c>
      <c r="B53" s="2">
        <v>33</v>
      </c>
      <c r="C53" s="2">
        <v>50559</v>
      </c>
      <c r="D53" s="2">
        <v>53077</v>
      </c>
      <c r="E53" s="3">
        <v>0.49709999999999999</v>
      </c>
      <c r="F53" s="4">
        <f t="shared" si="3"/>
        <v>6.368443398047011E-4</v>
      </c>
      <c r="G53" s="4">
        <f t="shared" si="0"/>
        <v>6.3664044359470139E-4</v>
      </c>
      <c r="H53" s="2">
        <f t="shared" si="6"/>
        <v>98685.358036534119</v>
      </c>
      <c r="I53" s="2">
        <f t="shared" si="4"/>
        <v>62.827090116681013</v>
      </c>
      <c r="J53" s="2">
        <f t="shared" si="1"/>
        <v>98653.762292914442</v>
      </c>
      <c r="K53" s="2">
        <f t="shared" si="2"/>
        <v>4180518.5313494862</v>
      </c>
      <c r="L53" s="15">
        <f t="shared" si="5"/>
        <v>42.362095193512133</v>
      </c>
      <c r="N53" s="6"/>
    </row>
    <row r="54" spans="1:14" x14ac:dyDescent="0.2">
      <c r="A54" s="65">
        <v>45</v>
      </c>
      <c r="B54" s="2">
        <v>56</v>
      </c>
      <c r="C54" s="2">
        <v>48714</v>
      </c>
      <c r="D54" s="2">
        <v>50847</v>
      </c>
      <c r="E54" s="3">
        <v>0.43930000000000002</v>
      </c>
      <c r="F54" s="4">
        <f t="shared" si="3"/>
        <v>1.1249384799268791E-3</v>
      </c>
      <c r="G54" s="4">
        <f t="shared" si="0"/>
        <v>1.1242293688733715E-3</v>
      </c>
      <c r="H54" s="2">
        <f t="shared" si="6"/>
        <v>98622.530946417435</v>
      </c>
      <c r="I54" s="2">
        <f t="shared" si="4"/>
        <v>110.87434572258543</v>
      </c>
      <c r="J54" s="2">
        <f t="shared" si="1"/>
        <v>98560.363700770788</v>
      </c>
      <c r="K54" s="2">
        <f t="shared" si="2"/>
        <v>4081864.7690565716</v>
      </c>
      <c r="L54" s="15">
        <f t="shared" si="5"/>
        <v>41.388765121778185</v>
      </c>
      <c r="N54" s="6"/>
    </row>
    <row r="55" spans="1:14" x14ac:dyDescent="0.2">
      <c r="A55" s="65">
        <v>46</v>
      </c>
      <c r="B55" s="2">
        <v>62</v>
      </c>
      <c r="C55" s="2">
        <v>46951</v>
      </c>
      <c r="D55" s="2">
        <v>49041</v>
      </c>
      <c r="E55" s="3">
        <v>0.55789999999999995</v>
      </c>
      <c r="F55" s="4">
        <f t="shared" si="3"/>
        <v>1.2917743145262105E-3</v>
      </c>
      <c r="G55" s="4">
        <f t="shared" si="0"/>
        <v>1.2910370117780597E-3</v>
      </c>
      <c r="H55" s="2">
        <f t="shared" si="6"/>
        <v>98511.656600694856</v>
      </c>
      <c r="I55" s="2">
        <f t="shared" si="4"/>
        <v>127.18219476306746</v>
      </c>
      <c r="J55" s="2">
        <f t="shared" si="1"/>
        <v>98455.4293523901</v>
      </c>
      <c r="K55" s="2">
        <f t="shared" si="2"/>
        <v>3983304.4053558009</v>
      </c>
      <c r="L55" s="15">
        <f t="shared" si="5"/>
        <v>40.434853527046506</v>
      </c>
      <c r="N55" s="6"/>
    </row>
    <row r="56" spans="1:14" x14ac:dyDescent="0.2">
      <c r="A56" s="65">
        <v>47</v>
      </c>
      <c r="B56" s="2">
        <v>65</v>
      </c>
      <c r="C56" s="2">
        <v>47063</v>
      </c>
      <c r="D56" s="2">
        <v>47202</v>
      </c>
      <c r="E56" s="3">
        <v>0.47689999999999999</v>
      </c>
      <c r="F56" s="4">
        <f t="shared" si="3"/>
        <v>1.3790908608709489E-3</v>
      </c>
      <c r="G56" s="4">
        <f t="shared" si="0"/>
        <v>1.3780966985647641E-3</v>
      </c>
      <c r="H56" s="2">
        <f t="shared" si="6"/>
        <v>98384.474405931789</v>
      </c>
      <c r="I56" s="2">
        <f t="shared" si="4"/>
        <v>135.58331936884412</v>
      </c>
      <c r="J56" s="2">
        <f t="shared" si="1"/>
        <v>98313.55077156995</v>
      </c>
      <c r="K56" s="2">
        <f t="shared" si="2"/>
        <v>3884848.9760034108</v>
      </c>
      <c r="L56" s="15">
        <f t="shared" si="5"/>
        <v>39.48640270185949</v>
      </c>
      <c r="N56" s="6"/>
    </row>
    <row r="57" spans="1:14" x14ac:dyDescent="0.2">
      <c r="A57" s="65">
        <v>48</v>
      </c>
      <c r="B57" s="2">
        <v>57</v>
      </c>
      <c r="C57" s="2">
        <v>45775</v>
      </c>
      <c r="D57" s="2">
        <v>47254</v>
      </c>
      <c r="E57" s="3">
        <v>0.52359999999999995</v>
      </c>
      <c r="F57" s="4">
        <f t="shared" si="3"/>
        <v>1.2254243300476196E-3</v>
      </c>
      <c r="G57" s="4">
        <f t="shared" si="0"/>
        <v>1.2247093543395022E-3</v>
      </c>
      <c r="H57" s="2">
        <f t="shared" si="6"/>
        <v>98248.891086562944</v>
      </c>
      <c r="I57" s="2">
        <f t="shared" si="4"/>
        <v>120.32633596719658</v>
      </c>
      <c r="J57" s="2">
        <f t="shared" si="1"/>
        <v>98191.567620108166</v>
      </c>
      <c r="K57" s="2">
        <f t="shared" si="2"/>
        <v>3786535.4252318409</v>
      </c>
      <c r="L57" s="15">
        <f t="shared" si="5"/>
        <v>38.540235755899623</v>
      </c>
      <c r="N57" s="6"/>
    </row>
    <row r="58" spans="1:14" x14ac:dyDescent="0.2">
      <c r="A58" s="65">
        <v>49</v>
      </c>
      <c r="B58" s="2">
        <v>76</v>
      </c>
      <c r="C58" s="2">
        <v>45151</v>
      </c>
      <c r="D58" s="2">
        <v>45994</v>
      </c>
      <c r="E58" s="3">
        <v>0.46700000000000003</v>
      </c>
      <c r="F58" s="4">
        <f t="shared" si="3"/>
        <v>1.6676723901475671E-3</v>
      </c>
      <c r="G58" s="4">
        <f t="shared" si="0"/>
        <v>1.6661913636566131E-3</v>
      </c>
      <c r="H58" s="2">
        <f t="shared" si="6"/>
        <v>98128.564750595746</v>
      </c>
      <c r="I58" s="2">
        <f t="shared" si="4"/>
        <v>163.50096711546138</v>
      </c>
      <c r="J58" s="2">
        <f t="shared" si="1"/>
        <v>98041.41873512321</v>
      </c>
      <c r="K58" s="2">
        <f t="shared" si="2"/>
        <v>3688343.8576117326</v>
      </c>
      <c r="L58" s="15">
        <f t="shared" si="5"/>
        <v>37.586852176897253</v>
      </c>
      <c r="N58" s="6"/>
    </row>
    <row r="59" spans="1:14" x14ac:dyDescent="0.2">
      <c r="A59" s="65">
        <v>50</v>
      </c>
      <c r="B59" s="2">
        <v>81</v>
      </c>
      <c r="C59" s="2">
        <v>44327</v>
      </c>
      <c r="D59" s="2">
        <v>45298</v>
      </c>
      <c r="E59" s="3">
        <v>0.49349999999999999</v>
      </c>
      <c r="F59" s="4">
        <f t="shared" si="3"/>
        <v>1.807531380753138E-3</v>
      </c>
      <c r="G59" s="4">
        <f t="shared" si="0"/>
        <v>1.8058780729314564E-3</v>
      </c>
      <c r="H59" s="2">
        <f t="shared" si="6"/>
        <v>97965.063783480291</v>
      </c>
      <c r="I59" s="2">
        <f t="shared" si="4"/>
        <v>176.91296059991859</v>
      </c>
      <c r="J59" s="2">
        <f t="shared" si="1"/>
        <v>97875.457368936433</v>
      </c>
      <c r="K59" s="2">
        <f t="shared" si="2"/>
        <v>3590302.4388766093</v>
      </c>
      <c r="L59" s="15">
        <f t="shared" si="5"/>
        <v>36.648804177903642</v>
      </c>
      <c r="N59" s="6"/>
    </row>
    <row r="60" spans="1:14" x14ac:dyDescent="0.2">
      <c r="A60" s="65">
        <v>51</v>
      </c>
      <c r="B60" s="2">
        <v>69</v>
      </c>
      <c r="C60" s="2">
        <v>41430</v>
      </c>
      <c r="D60" s="2">
        <v>44434</v>
      </c>
      <c r="E60" s="3">
        <v>0.49569999999999997</v>
      </c>
      <c r="F60" s="4">
        <f t="shared" si="3"/>
        <v>1.6071927699618E-3</v>
      </c>
      <c r="G60" s="4">
        <f t="shared" si="0"/>
        <v>1.6058911834123299E-3</v>
      </c>
      <c r="H60" s="2">
        <f t="shared" si="6"/>
        <v>97788.150822880372</v>
      </c>
      <c r="I60" s="2">
        <f t="shared" si="4"/>
        <v>157.03712924865877</v>
      </c>
      <c r="J60" s="2">
        <f t="shared" si="1"/>
        <v>97708.956998600275</v>
      </c>
      <c r="K60" s="2">
        <f t="shared" si="2"/>
        <v>3492426.9815076729</v>
      </c>
      <c r="L60" s="15">
        <f t="shared" si="5"/>
        <v>35.714214371773544</v>
      </c>
      <c r="N60" s="6"/>
    </row>
    <row r="61" spans="1:14" x14ac:dyDescent="0.2">
      <c r="A61" s="65">
        <v>52</v>
      </c>
      <c r="B61" s="2">
        <v>90</v>
      </c>
      <c r="C61" s="2">
        <v>40283</v>
      </c>
      <c r="D61" s="2">
        <v>41479</v>
      </c>
      <c r="E61" s="3">
        <v>0.5292</v>
      </c>
      <c r="F61" s="4">
        <f t="shared" si="3"/>
        <v>2.2015117047038965E-3</v>
      </c>
      <c r="G61" s="4">
        <f t="shared" si="0"/>
        <v>2.1992322626786472E-3</v>
      </c>
      <c r="H61" s="2">
        <f t="shared" si="6"/>
        <v>97631.11369363172</v>
      </c>
      <c r="I61" s="2">
        <f t="shared" si="4"/>
        <v>214.71349507628196</v>
      </c>
      <c r="J61" s="2">
        <f t="shared" si="1"/>
        <v>97530.026580149803</v>
      </c>
      <c r="K61" s="2">
        <f t="shared" si="2"/>
        <v>3394718.0245090728</v>
      </c>
      <c r="L61" s="15">
        <f t="shared" si="5"/>
        <v>34.770862444136014</v>
      </c>
      <c r="N61" s="6"/>
    </row>
    <row r="62" spans="1:14" x14ac:dyDescent="0.2">
      <c r="A62" s="65">
        <v>53</v>
      </c>
      <c r="B62" s="2">
        <v>79</v>
      </c>
      <c r="C62" s="2">
        <v>38474</v>
      </c>
      <c r="D62" s="2">
        <v>40321</v>
      </c>
      <c r="E62" s="3">
        <v>0.48759999999999998</v>
      </c>
      <c r="F62" s="4">
        <f t="shared" si="3"/>
        <v>2.0052033758487212E-3</v>
      </c>
      <c r="G62" s="4">
        <f t="shared" si="0"/>
        <v>2.0031452118302734E-3</v>
      </c>
      <c r="H62" s="2">
        <f t="shared" si="6"/>
        <v>97416.400198555435</v>
      </c>
      <c r="I62" s="2">
        <f t="shared" si="4"/>
        <v>195.13919561147802</v>
      </c>
      <c r="J62" s="2">
        <f t="shared" si="1"/>
        <v>97316.410874724112</v>
      </c>
      <c r="K62" s="2">
        <f t="shared" si="2"/>
        <v>3297187.997928923</v>
      </c>
      <c r="L62" s="15">
        <f t="shared" si="5"/>
        <v>33.846333791933901</v>
      </c>
      <c r="N62" s="6"/>
    </row>
    <row r="63" spans="1:14" x14ac:dyDescent="0.2">
      <c r="A63" s="65">
        <v>54</v>
      </c>
      <c r="B63" s="2">
        <v>82</v>
      </c>
      <c r="C63" s="2">
        <v>38306</v>
      </c>
      <c r="D63" s="2">
        <v>38392</v>
      </c>
      <c r="E63" s="3">
        <v>0.47799999999999998</v>
      </c>
      <c r="F63" s="4">
        <f t="shared" si="3"/>
        <v>2.1382565386320372E-3</v>
      </c>
      <c r="G63" s="4">
        <f t="shared" si="0"/>
        <v>2.1358725419623418E-3</v>
      </c>
      <c r="H63" s="2">
        <f t="shared" si="6"/>
        <v>97221.261002943953</v>
      </c>
      <c r="I63" s="2">
        <f t="shared" si="4"/>
        <v>207.65222187114219</v>
      </c>
      <c r="J63" s="2">
        <f t="shared" si="1"/>
        <v>97112.866543127209</v>
      </c>
      <c r="K63" s="2">
        <f t="shared" si="2"/>
        <v>3199871.5870541991</v>
      </c>
      <c r="L63" s="15">
        <f t="shared" si="5"/>
        <v>32.913290303417313</v>
      </c>
      <c r="N63" s="6"/>
    </row>
    <row r="64" spans="1:14" x14ac:dyDescent="0.2">
      <c r="A64" s="65">
        <v>55</v>
      </c>
      <c r="B64" s="2">
        <v>108</v>
      </c>
      <c r="C64" s="2">
        <v>37885</v>
      </c>
      <c r="D64" s="2">
        <v>38323</v>
      </c>
      <c r="E64" s="3">
        <v>0.47249999999999998</v>
      </c>
      <c r="F64" s="4">
        <f t="shared" si="3"/>
        <v>2.8343480999370144E-3</v>
      </c>
      <c r="G64" s="4">
        <f t="shared" si="0"/>
        <v>2.8301167396950337E-3</v>
      </c>
      <c r="H64" s="2">
        <f t="shared" si="6"/>
        <v>97013.608781072806</v>
      </c>
      <c r="I64" s="2">
        <f t="shared" si="4"/>
        <v>274.55983818953928</v>
      </c>
      <c r="J64" s="2">
        <f t="shared" si="1"/>
        <v>96868.77846642783</v>
      </c>
      <c r="K64" s="2">
        <f t="shared" si="2"/>
        <v>3102758.7205110718</v>
      </c>
      <c r="L64" s="15">
        <f t="shared" si="5"/>
        <v>31.982716234306448</v>
      </c>
      <c r="N64" s="6"/>
    </row>
    <row r="65" spans="1:14" x14ac:dyDescent="0.2">
      <c r="A65" s="65">
        <v>56</v>
      </c>
      <c r="B65" s="2">
        <v>96</v>
      </c>
      <c r="C65" s="2">
        <v>35677</v>
      </c>
      <c r="D65" s="2">
        <v>37886</v>
      </c>
      <c r="E65" s="3">
        <v>0.49440000000000001</v>
      </c>
      <c r="F65" s="4">
        <f t="shared" si="3"/>
        <v>2.6100077484605033E-3</v>
      </c>
      <c r="G65" s="4">
        <f t="shared" si="0"/>
        <v>2.6065680693195931E-3</v>
      </c>
      <c r="H65" s="2">
        <f t="shared" si="6"/>
        <v>96739.048942883266</v>
      </c>
      <c r="I65" s="2">
        <f t="shared" si="4"/>
        <v>252.15691603086486</v>
      </c>
      <c r="J65" s="2">
        <f t="shared" si="1"/>
        <v>96611.55840613805</v>
      </c>
      <c r="K65" s="2">
        <f t="shared" si="2"/>
        <v>3005889.9420446442</v>
      </c>
      <c r="L65" s="15">
        <f t="shared" si="5"/>
        <v>31.072146924034612</v>
      </c>
      <c r="N65" s="6"/>
    </row>
    <row r="66" spans="1:14" x14ac:dyDescent="0.2">
      <c r="A66" s="65">
        <v>57</v>
      </c>
      <c r="B66" s="2">
        <v>109</v>
      </c>
      <c r="C66" s="2">
        <v>35218</v>
      </c>
      <c r="D66" s="2">
        <v>35600</v>
      </c>
      <c r="E66" s="3">
        <v>0.51900000000000002</v>
      </c>
      <c r="F66" s="4">
        <f t="shared" si="3"/>
        <v>3.0783134231410093E-3</v>
      </c>
      <c r="G66" s="4">
        <f t="shared" si="0"/>
        <v>3.0737621994872235E-3</v>
      </c>
      <c r="H66" s="2">
        <f t="shared" si="6"/>
        <v>96486.892026852394</v>
      </c>
      <c r="I66" s="2">
        <f t="shared" si="4"/>
        <v>296.57776145814404</v>
      </c>
      <c r="J66" s="2">
        <f t="shared" si="1"/>
        <v>96344.238123591029</v>
      </c>
      <c r="K66" s="2">
        <f t="shared" si="2"/>
        <v>2909278.3836385063</v>
      </c>
      <c r="L66" s="15">
        <f t="shared" si="5"/>
        <v>30.152058196970955</v>
      </c>
      <c r="N66" s="6"/>
    </row>
    <row r="67" spans="1:14" x14ac:dyDescent="0.2">
      <c r="A67" s="65">
        <v>58</v>
      </c>
      <c r="B67" s="2">
        <v>92</v>
      </c>
      <c r="C67" s="2">
        <v>36940</v>
      </c>
      <c r="D67" s="2">
        <v>35181</v>
      </c>
      <c r="E67" s="3">
        <v>0.48959999999999998</v>
      </c>
      <c r="F67" s="4">
        <f t="shared" si="3"/>
        <v>2.5512680079311156E-3</v>
      </c>
      <c r="G67" s="4">
        <f t="shared" si="0"/>
        <v>2.5479501508397563E-3</v>
      </c>
      <c r="H67" s="2">
        <f t="shared" si="6"/>
        <v>96190.314265394249</v>
      </c>
      <c r="I67" s="2">
        <f t="shared" si="4"/>
        <v>245.08812574183483</v>
      </c>
      <c r="J67" s="2">
        <f t="shared" si="1"/>
        <v>96065.221286015614</v>
      </c>
      <c r="K67" s="2">
        <f t="shared" si="2"/>
        <v>2812934.1455149152</v>
      </c>
      <c r="L67" s="15">
        <f t="shared" si="5"/>
        <v>29.243424007887931</v>
      </c>
      <c r="N67" s="6"/>
    </row>
    <row r="68" spans="1:14" x14ac:dyDescent="0.2">
      <c r="A68" s="65">
        <v>59</v>
      </c>
      <c r="B68" s="2">
        <v>95</v>
      </c>
      <c r="C68" s="2">
        <v>38641</v>
      </c>
      <c r="D68" s="2">
        <v>36853</v>
      </c>
      <c r="E68" s="3">
        <v>0.51290000000000002</v>
      </c>
      <c r="F68" s="4">
        <f t="shared" si="3"/>
        <v>2.516756298513789E-3</v>
      </c>
      <c r="G68" s="4">
        <f t="shared" si="0"/>
        <v>2.5136747544857482E-3</v>
      </c>
      <c r="H68" s="2">
        <f t="shared" si="6"/>
        <v>95945.226139652412</v>
      </c>
      <c r="I68" s="2">
        <f t="shared" si="4"/>
        <v>241.17509276067037</v>
      </c>
      <c r="J68" s="2">
        <f t="shared" si="1"/>
        <v>95827.749751968688</v>
      </c>
      <c r="K68" s="2">
        <f t="shared" si="2"/>
        <v>2716868.9242288996</v>
      </c>
      <c r="L68" s="15">
        <f t="shared" si="5"/>
        <v>28.316874466212418</v>
      </c>
      <c r="N68" s="6"/>
    </row>
    <row r="69" spans="1:14" x14ac:dyDescent="0.2">
      <c r="A69" s="65">
        <v>60</v>
      </c>
      <c r="B69" s="2">
        <v>131</v>
      </c>
      <c r="C69" s="2">
        <v>34692</v>
      </c>
      <c r="D69" s="2">
        <v>38567</v>
      </c>
      <c r="E69" s="3">
        <v>0.46710000000000002</v>
      </c>
      <c r="F69" s="4">
        <f t="shared" si="3"/>
        <v>3.5763523935625659E-3</v>
      </c>
      <c r="G69" s="4">
        <f t="shared" si="0"/>
        <v>3.5695494099740556E-3</v>
      </c>
      <c r="H69" s="2">
        <f t="shared" si="6"/>
        <v>95704.051046891735</v>
      </c>
      <c r="I69" s="2">
        <f t="shared" si="4"/>
        <v>341.62033894655929</v>
      </c>
      <c r="J69" s="2">
        <f t="shared" si="1"/>
        <v>95522.001568267107</v>
      </c>
      <c r="K69" s="2">
        <f t="shared" si="2"/>
        <v>2621041.1744769309</v>
      </c>
      <c r="L69" s="15">
        <f t="shared" si="5"/>
        <v>27.386940738722853</v>
      </c>
      <c r="N69" s="6"/>
    </row>
    <row r="70" spans="1:14" x14ac:dyDescent="0.2">
      <c r="A70" s="65">
        <v>61</v>
      </c>
      <c r="B70" s="2">
        <v>121</v>
      </c>
      <c r="C70" s="2">
        <v>32545</v>
      </c>
      <c r="D70" s="2">
        <v>34505</v>
      </c>
      <c r="E70" s="3">
        <v>0.47420000000000001</v>
      </c>
      <c r="F70" s="4">
        <f t="shared" si="3"/>
        <v>3.6092468307233408E-3</v>
      </c>
      <c r="G70" s="4">
        <f t="shared" si="0"/>
        <v>3.6024103852930339E-3</v>
      </c>
      <c r="H70" s="2">
        <f t="shared" si="6"/>
        <v>95362.430707945168</v>
      </c>
      <c r="I70" s="2">
        <f t="shared" si="4"/>
        <v>343.53461074908898</v>
      </c>
      <c r="J70" s="2">
        <f t="shared" si="1"/>
        <v>95181.800209613299</v>
      </c>
      <c r="K70" s="2">
        <f t="shared" si="2"/>
        <v>2525519.1729086637</v>
      </c>
      <c r="L70" s="15">
        <f t="shared" si="5"/>
        <v>26.483376673181308</v>
      </c>
      <c r="N70" s="6"/>
    </row>
    <row r="71" spans="1:14" x14ac:dyDescent="0.2">
      <c r="A71" s="65">
        <v>62</v>
      </c>
      <c r="B71" s="2">
        <v>122</v>
      </c>
      <c r="C71" s="2">
        <v>34140</v>
      </c>
      <c r="D71" s="2">
        <v>32418</v>
      </c>
      <c r="E71" s="3">
        <v>0.47920000000000001</v>
      </c>
      <c r="F71" s="4">
        <f t="shared" si="3"/>
        <v>3.6659755401304128E-3</v>
      </c>
      <c r="G71" s="4">
        <f t="shared" si="0"/>
        <v>3.6589896505057856E-3</v>
      </c>
      <c r="H71" s="2">
        <f t="shared" si="6"/>
        <v>95018.896097196077</v>
      </c>
      <c r="I71" s="2">
        <f t="shared" si="4"/>
        <v>347.67315742212503</v>
      </c>
      <c r="J71" s="2">
        <f t="shared" si="1"/>
        <v>94837.827916810638</v>
      </c>
      <c r="K71" s="2">
        <f t="shared" si="2"/>
        <v>2430337.3726990502</v>
      </c>
      <c r="L71" s="15">
        <f t="shared" si="5"/>
        <v>25.577411152125219</v>
      </c>
      <c r="N71" s="6"/>
    </row>
    <row r="72" spans="1:14" x14ac:dyDescent="0.2">
      <c r="A72" s="65">
        <v>63</v>
      </c>
      <c r="B72" s="2">
        <v>133</v>
      </c>
      <c r="C72" s="2">
        <v>32991</v>
      </c>
      <c r="D72" s="2">
        <v>33988</v>
      </c>
      <c r="E72" s="3">
        <v>0.46789999999999998</v>
      </c>
      <c r="F72" s="4">
        <f t="shared" si="3"/>
        <v>3.9713940190208869E-3</v>
      </c>
      <c r="G72" s="4">
        <f t="shared" si="0"/>
        <v>3.9630194505024426E-3</v>
      </c>
      <c r="H72" s="2">
        <f t="shared" si="6"/>
        <v>94671.222939773957</v>
      </c>
      <c r="I72" s="2">
        <f t="shared" si="4"/>
        <v>375.18389791317725</v>
      </c>
      <c r="J72" s="2">
        <f t="shared" si="1"/>
        <v>94471.587587694361</v>
      </c>
      <c r="K72" s="2">
        <f t="shared" si="2"/>
        <v>2335499.5447822395</v>
      </c>
      <c r="L72" s="15">
        <f t="shared" si="5"/>
        <v>24.669582500988614</v>
      </c>
      <c r="N72" s="6"/>
    </row>
    <row r="73" spans="1:14" x14ac:dyDescent="0.2">
      <c r="A73" s="65">
        <v>64</v>
      </c>
      <c r="B73" s="2">
        <v>143</v>
      </c>
      <c r="C73" s="2">
        <v>31412</v>
      </c>
      <c r="D73" s="2">
        <v>32825</v>
      </c>
      <c r="E73" s="3">
        <v>0.5161</v>
      </c>
      <c r="F73" s="4">
        <f t="shared" si="3"/>
        <v>4.452262714634868E-3</v>
      </c>
      <c r="G73" s="4">
        <f t="shared" ref="G73:G98" si="7">F73/((1+(1-E73)*F73))</f>
        <v>4.4426911589889829E-3</v>
      </c>
      <c r="H73" s="2">
        <f t="shared" si="6"/>
        <v>94296.039041860786</v>
      </c>
      <c r="I73" s="2">
        <f t="shared" si="4"/>
        <v>418.92817897895486</v>
      </c>
      <c r="J73" s="2">
        <f t="shared" ref="J73:J98" si="8">H74+I73*E73</f>
        <v>94093.319696052873</v>
      </c>
      <c r="K73" s="2">
        <f t="shared" ref="K73:K97" si="9">K74+J73</f>
        <v>2241027.9571945453</v>
      </c>
      <c r="L73" s="15">
        <f t="shared" si="5"/>
        <v>23.765875851897523</v>
      </c>
      <c r="N73" s="6"/>
    </row>
    <row r="74" spans="1:14" x14ac:dyDescent="0.2">
      <c r="A74" s="65">
        <v>65</v>
      </c>
      <c r="B74" s="2">
        <v>141</v>
      </c>
      <c r="C74" s="2">
        <v>26638</v>
      </c>
      <c r="D74" s="2">
        <v>31293</v>
      </c>
      <c r="E74" s="3">
        <v>0.51659999999999995</v>
      </c>
      <c r="F74" s="4">
        <f t="shared" ref="F74:F98" si="10">B74/((C74+D74)/2)</f>
        <v>4.8678600403928808E-3</v>
      </c>
      <c r="G74" s="4">
        <f t="shared" si="7"/>
        <v>4.8564322553153599E-3</v>
      </c>
      <c r="H74" s="2">
        <f t="shared" si="6"/>
        <v>93877.110862881833</v>
      </c>
      <c r="I74" s="2">
        <f t="shared" ref="I74:I98" si="11">H74*G74</f>
        <v>455.90782923031531</v>
      </c>
      <c r="J74" s="2">
        <f t="shared" si="8"/>
        <v>93656.725018231897</v>
      </c>
      <c r="K74" s="2">
        <f t="shared" si="9"/>
        <v>2146934.6374984924</v>
      </c>
      <c r="L74" s="15">
        <f t="shared" ref="L74:L98" si="12">K74/H74</f>
        <v>22.869628365899903</v>
      </c>
      <c r="N74" s="6"/>
    </row>
    <row r="75" spans="1:14" x14ac:dyDescent="0.2">
      <c r="A75" s="65">
        <v>66</v>
      </c>
      <c r="B75" s="2">
        <v>109</v>
      </c>
      <c r="C75" s="2">
        <v>23838</v>
      </c>
      <c r="D75" s="2">
        <v>26500</v>
      </c>
      <c r="E75" s="3">
        <v>0.49709999999999999</v>
      </c>
      <c r="F75" s="4">
        <f t="shared" si="10"/>
        <v>4.3307243037069409E-3</v>
      </c>
      <c r="G75" s="4">
        <f t="shared" si="7"/>
        <v>4.3213128246681115E-3</v>
      </c>
      <c r="H75" s="2">
        <f t="shared" ref="H75:H98" si="13">H74-I74</f>
        <v>93421.203033651516</v>
      </c>
      <c r="I75" s="2">
        <f t="shared" si="11"/>
        <v>403.70224276524181</v>
      </c>
      <c r="J75" s="2">
        <f t="shared" si="8"/>
        <v>93218.181175764883</v>
      </c>
      <c r="K75" s="2">
        <f t="shared" si="9"/>
        <v>2053277.9124802605</v>
      </c>
      <c r="L75" s="15">
        <f t="shared" si="12"/>
        <v>21.978714101344245</v>
      </c>
      <c r="N75" s="6"/>
    </row>
    <row r="76" spans="1:14" x14ac:dyDescent="0.2">
      <c r="A76" s="65">
        <v>67</v>
      </c>
      <c r="B76" s="2">
        <v>164</v>
      </c>
      <c r="C76" s="2">
        <v>30892</v>
      </c>
      <c r="D76" s="2">
        <v>23742</v>
      </c>
      <c r="E76" s="3">
        <v>0.50960000000000005</v>
      </c>
      <c r="F76" s="4">
        <f t="shared" si="10"/>
        <v>6.003587509609401E-3</v>
      </c>
      <c r="G76" s="4">
        <f t="shared" si="7"/>
        <v>5.9859638782995732E-3</v>
      </c>
      <c r="H76" s="2">
        <f t="shared" si="13"/>
        <v>93017.500790886275</v>
      </c>
      <c r="I76" s="2">
        <f t="shared" si="11"/>
        <v>556.79939978394725</v>
      </c>
      <c r="J76" s="2">
        <f t="shared" si="8"/>
        <v>92744.44636523223</v>
      </c>
      <c r="K76" s="2">
        <f t="shared" si="9"/>
        <v>1960059.7313044956</v>
      </c>
      <c r="L76" s="15">
        <f t="shared" si="12"/>
        <v>21.071945759012905</v>
      </c>
      <c r="N76" s="6"/>
    </row>
    <row r="77" spans="1:14" x14ac:dyDescent="0.2">
      <c r="A77" s="65">
        <v>68</v>
      </c>
      <c r="B77" s="2">
        <v>135</v>
      </c>
      <c r="C77" s="2">
        <v>19752</v>
      </c>
      <c r="D77" s="2">
        <v>30684</v>
      </c>
      <c r="E77" s="3">
        <v>0.45079999999999998</v>
      </c>
      <c r="F77" s="4">
        <f t="shared" si="10"/>
        <v>5.3533190578158455E-3</v>
      </c>
      <c r="G77" s="4">
        <f t="shared" si="7"/>
        <v>5.3376262081716915E-3</v>
      </c>
      <c r="H77" s="2">
        <f t="shared" si="13"/>
        <v>92460.701391102324</v>
      </c>
      <c r="I77" s="2">
        <f t="shared" si="11"/>
        <v>493.52066297108456</v>
      </c>
      <c r="J77" s="2">
        <f t="shared" si="8"/>
        <v>92189.659842998604</v>
      </c>
      <c r="K77" s="2">
        <f t="shared" si="9"/>
        <v>1867315.2849392635</v>
      </c>
      <c r="L77" s="15">
        <f t="shared" si="12"/>
        <v>20.195772440019137</v>
      </c>
      <c r="N77" s="6"/>
    </row>
    <row r="78" spans="1:14" x14ac:dyDescent="0.2">
      <c r="A78" s="65">
        <v>69</v>
      </c>
      <c r="B78" s="2">
        <v>144</v>
      </c>
      <c r="C78" s="2">
        <v>22871</v>
      </c>
      <c r="D78" s="2">
        <v>19604</v>
      </c>
      <c r="E78" s="3">
        <v>0.52700000000000002</v>
      </c>
      <c r="F78" s="4">
        <f t="shared" si="10"/>
        <v>6.7804590935844613E-3</v>
      </c>
      <c r="G78" s="4">
        <f t="shared" si="7"/>
        <v>6.7587826155850383E-3</v>
      </c>
      <c r="H78" s="2">
        <f t="shared" si="13"/>
        <v>91967.180728131236</v>
      </c>
      <c r="I78" s="2">
        <f t="shared" si="11"/>
        <v>621.58618230966078</v>
      </c>
      <c r="J78" s="2">
        <f t="shared" si="8"/>
        <v>91673.170463898758</v>
      </c>
      <c r="K78" s="2">
        <f t="shared" si="9"/>
        <v>1775125.625096265</v>
      </c>
      <c r="L78" s="15">
        <f t="shared" si="12"/>
        <v>19.301729280402782</v>
      </c>
      <c r="N78" s="6"/>
    </row>
    <row r="79" spans="1:14" x14ac:dyDescent="0.2">
      <c r="A79" s="65">
        <v>70</v>
      </c>
      <c r="B79" s="2">
        <v>180</v>
      </c>
      <c r="C79" s="2">
        <v>24933</v>
      </c>
      <c r="D79" s="2">
        <v>22721</v>
      </c>
      <c r="E79" s="3">
        <v>0.50149999999999995</v>
      </c>
      <c r="F79" s="4">
        <f t="shared" si="10"/>
        <v>7.5544550300079743E-3</v>
      </c>
      <c r="G79" s="4">
        <f t="shared" si="7"/>
        <v>7.5261124744059917E-3</v>
      </c>
      <c r="H79" s="2">
        <f t="shared" si="13"/>
        <v>91345.594545821572</v>
      </c>
      <c r="I79" s="2">
        <f t="shared" si="11"/>
        <v>687.47721859333967</v>
      </c>
      <c r="J79" s="2">
        <f t="shared" si="8"/>
        <v>91002.887152352792</v>
      </c>
      <c r="K79" s="2">
        <f t="shared" si="9"/>
        <v>1683452.4546323663</v>
      </c>
      <c r="L79" s="15">
        <f t="shared" si="12"/>
        <v>18.429487081480413</v>
      </c>
      <c r="N79" s="6"/>
    </row>
    <row r="80" spans="1:14" x14ac:dyDescent="0.2">
      <c r="A80" s="65">
        <v>71</v>
      </c>
      <c r="B80" s="2">
        <v>221</v>
      </c>
      <c r="C80" s="2">
        <v>27035</v>
      </c>
      <c r="D80" s="2">
        <v>24793</v>
      </c>
      <c r="E80" s="3">
        <v>0.52380000000000004</v>
      </c>
      <c r="F80" s="4">
        <f t="shared" si="10"/>
        <v>8.5282086902832444E-3</v>
      </c>
      <c r="G80" s="4">
        <f t="shared" si="7"/>
        <v>8.4937145858701903E-3</v>
      </c>
      <c r="H80" s="2">
        <f t="shared" si="13"/>
        <v>90658.117327228232</v>
      </c>
      <c r="I80" s="2">
        <f t="shared" si="11"/>
        <v>770.02417346980951</v>
      </c>
      <c r="J80" s="2">
        <f t="shared" si="8"/>
        <v>90291.43181582191</v>
      </c>
      <c r="K80" s="2">
        <f t="shared" si="9"/>
        <v>1592449.5674800135</v>
      </c>
      <c r="L80" s="15">
        <f t="shared" si="12"/>
        <v>17.565438312954438</v>
      </c>
      <c r="N80" s="6"/>
    </row>
    <row r="81" spans="1:14" x14ac:dyDescent="0.2">
      <c r="A81" s="65">
        <v>72</v>
      </c>
      <c r="B81" s="2">
        <v>261</v>
      </c>
      <c r="C81" s="2">
        <v>25289</v>
      </c>
      <c r="D81" s="2">
        <v>26811</v>
      </c>
      <c r="E81" s="3">
        <v>0.50660000000000005</v>
      </c>
      <c r="F81" s="4">
        <f t="shared" si="10"/>
        <v>1.0019193857965451E-2</v>
      </c>
      <c r="G81" s="4">
        <f t="shared" si="7"/>
        <v>9.9699079147981904E-3</v>
      </c>
      <c r="H81" s="2">
        <f t="shared" si="13"/>
        <v>89888.093153758426</v>
      </c>
      <c r="I81" s="2">
        <f t="shared" si="11"/>
        <v>896.17601137977317</v>
      </c>
      <c r="J81" s="2">
        <f t="shared" si="8"/>
        <v>89445.919909743636</v>
      </c>
      <c r="K81" s="2">
        <f t="shared" si="9"/>
        <v>1502158.1356641916</v>
      </c>
      <c r="L81" s="15">
        <f t="shared" si="12"/>
        <v>16.711425094919626</v>
      </c>
      <c r="N81" s="6"/>
    </row>
    <row r="82" spans="1:14" x14ac:dyDescent="0.2">
      <c r="A82" s="65">
        <v>73</v>
      </c>
      <c r="B82" s="2">
        <v>280</v>
      </c>
      <c r="C82" s="2">
        <v>25107</v>
      </c>
      <c r="D82" s="2">
        <v>25063</v>
      </c>
      <c r="E82" s="3">
        <v>0.48699999999999999</v>
      </c>
      <c r="F82" s="4">
        <f t="shared" si="10"/>
        <v>1.1162049033286825E-2</v>
      </c>
      <c r="G82" s="4">
        <f t="shared" si="7"/>
        <v>1.1098497580527528E-2</v>
      </c>
      <c r="H82" s="2">
        <f t="shared" si="13"/>
        <v>88991.917142378647</v>
      </c>
      <c r="I82" s="2">
        <f t="shared" si="11"/>
        <v>987.67657709119567</v>
      </c>
      <c r="J82" s="2">
        <f t="shared" si="8"/>
        <v>88485.239058330859</v>
      </c>
      <c r="K82" s="2">
        <f t="shared" si="9"/>
        <v>1412712.215754448</v>
      </c>
      <c r="L82" s="15">
        <f t="shared" si="12"/>
        <v>15.874612674027937</v>
      </c>
      <c r="N82" s="6"/>
    </row>
    <row r="83" spans="1:14" x14ac:dyDescent="0.2">
      <c r="A83" s="65">
        <v>74</v>
      </c>
      <c r="B83" s="2">
        <v>316</v>
      </c>
      <c r="C83" s="2">
        <v>25629</v>
      </c>
      <c r="D83" s="2">
        <v>24929</v>
      </c>
      <c r="E83" s="3">
        <v>0.51900000000000002</v>
      </c>
      <c r="F83" s="4">
        <f t="shared" si="10"/>
        <v>1.2500494481585505E-2</v>
      </c>
      <c r="G83" s="4">
        <f t="shared" si="7"/>
        <v>1.2425781514809721E-2</v>
      </c>
      <c r="H83" s="2">
        <f t="shared" si="13"/>
        <v>88004.240565287444</v>
      </c>
      <c r="I83" s="2">
        <f t="shared" si="11"/>
        <v>1093.5214656410164</v>
      </c>
      <c r="J83" s="2">
        <f t="shared" si="8"/>
        <v>87478.256740314115</v>
      </c>
      <c r="K83" s="2">
        <f t="shared" si="9"/>
        <v>1324226.9766961171</v>
      </c>
      <c r="L83" s="15">
        <f t="shared" si="12"/>
        <v>15.047308722739523</v>
      </c>
      <c r="N83" s="6"/>
    </row>
    <row r="84" spans="1:14" x14ac:dyDescent="0.2">
      <c r="A84" s="65">
        <v>75</v>
      </c>
      <c r="B84" s="2">
        <v>369</v>
      </c>
      <c r="C84" s="2">
        <v>24707</v>
      </c>
      <c r="D84" s="2">
        <v>25318</v>
      </c>
      <c r="E84" s="3">
        <v>0.51470000000000005</v>
      </c>
      <c r="F84" s="4">
        <f t="shared" si="10"/>
        <v>1.4752623688155922E-2</v>
      </c>
      <c r="G84" s="4">
        <f t="shared" si="7"/>
        <v>1.4647753852094294E-2</v>
      </c>
      <c r="H84" s="2">
        <f t="shared" si="13"/>
        <v>86910.719099646434</v>
      </c>
      <c r="I84" s="2">
        <f t="shared" si="11"/>
        <v>1273.0468204801311</v>
      </c>
      <c r="J84" s="2">
        <f t="shared" si="8"/>
        <v>86292.909477667432</v>
      </c>
      <c r="K84" s="2">
        <f t="shared" si="9"/>
        <v>1236748.7199558029</v>
      </c>
      <c r="L84" s="15">
        <f t="shared" si="12"/>
        <v>14.230105708109763</v>
      </c>
      <c r="N84" s="6"/>
    </row>
    <row r="85" spans="1:14" x14ac:dyDescent="0.2">
      <c r="A85" s="65">
        <v>76</v>
      </c>
      <c r="B85" s="2">
        <v>402</v>
      </c>
      <c r="C85" s="2">
        <v>23270</v>
      </c>
      <c r="D85" s="2">
        <v>24400</v>
      </c>
      <c r="E85" s="3">
        <v>0.50949999999999995</v>
      </c>
      <c r="F85" s="4">
        <f t="shared" si="10"/>
        <v>1.6865953429830081E-2</v>
      </c>
      <c r="G85" s="4">
        <f t="shared" si="7"/>
        <v>1.6727570419014404E-2</v>
      </c>
      <c r="H85" s="2">
        <f t="shared" si="13"/>
        <v>85637.672279166305</v>
      </c>
      <c r="I85" s="2">
        <f t="shared" si="11"/>
        <v>1432.5101935702321</v>
      </c>
      <c r="J85" s="2">
        <f t="shared" si="8"/>
        <v>84935.026029220113</v>
      </c>
      <c r="K85" s="2">
        <f t="shared" si="9"/>
        <v>1150455.8104781355</v>
      </c>
      <c r="L85" s="15">
        <f t="shared" si="12"/>
        <v>13.433992072178439</v>
      </c>
      <c r="N85" s="6"/>
    </row>
    <row r="86" spans="1:14" x14ac:dyDescent="0.2">
      <c r="A86" s="65">
        <v>77</v>
      </c>
      <c r="B86" s="2">
        <v>458</v>
      </c>
      <c r="C86" s="2">
        <v>23127</v>
      </c>
      <c r="D86" s="2">
        <v>22887</v>
      </c>
      <c r="E86" s="3">
        <v>0.49519999999999997</v>
      </c>
      <c r="F86" s="4">
        <f t="shared" si="10"/>
        <v>1.9906984830703699E-2</v>
      </c>
      <c r="G86" s="4">
        <f t="shared" si="7"/>
        <v>1.9708928898722198E-2</v>
      </c>
      <c r="H86" s="2">
        <f t="shared" si="13"/>
        <v>84205.162085596079</v>
      </c>
      <c r="I86" s="2">
        <f t="shared" si="11"/>
        <v>1659.5935524503914</v>
      </c>
      <c r="J86" s="2">
        <f t="shared" si="8"/>
        <v>83367.399260319129</v>
      </c>
      <c r="K86" s="2">
        <f t="shared" si="9"/>
        <v>1065520.7844489154</v>
      </c>
      <c r="L86" s="15">
        <f t="shared" si="12"/>
        <v>12.653865369510175</v>
      </c>
      <c r="N86" s="6"/>
    </row>
    <row r="87" spans="1:14" x14ac:dyDescent="0.2">
      <c r="A87" s="65">
        <v>78</v>
      </c>
      <c r="B87" s="2">
        <v>515</v>
      </c>
      <c r="C87" s="2">
        <v>22050</v>
      </c>
      <c r="D87" s="2">
        <v>22733</v>
      </c>
      <c r="E87" s="3">
        <v>0.4889</v>
      </c>
      <c r="F87" s="4">
        <f t="shared" si="10"/>
        <v>2.2999799030882253E-2</v>
      </c>
      <c r="G87" s="4">
        <f t="shared" si="7"/>
        <v>2.2732573148730419E-2</v>
      </c>
      <c r="H87" s="2">
        <f t="shared" si="13"/>
        <v>82545.568533145692</v>
      </c>
      <c r="I87" s="2">
        <f t="shared" si="11"/>
        <v>1876.4731747832743</v>
      </c>
      <c r="J87" s="2">
        <f t="shared" si="8"/>
        <v>81586.503093513966</v>
      </c>
      <c r="K87" s="2">
        <f t="shared" si="9"/>
        <v>982153.38518859632</v>
      </c>
      <c r="L87" s="15">
        <f t="shared" si="12"/>
        <v>11.898317531052177</v>
      </c>
      <c r="N87" s="6"/>
    </row>
    <row r="88" spans="1:14" x14ac:dyDescent="0.2">
      <c r="A88" s="65">
        <v>79</v>
      </c>
      <c r="B88" s="2">
        <v>544</v>
      </c>
      <c r="C88" s="2">
        <v>21487</v>
      </c>
      <c r="D88" s="2">
        <v>21565</v>
      </c>
      <c r="E88" s="3">
        <v>0.503</v>
      </c>
      <c r="F88" s="4">
        <f t="shared" si="10"/>
        <v>2.5271764377961536E-2</v>
      </c>
      <c r="G88" s="4">
        <f t="shared" si="7"/>
        <v>2.4958286628304311E-2</v>
      </c>
      <c r="H88" s="2">
        <f t="shared" si="13"/>
        <v>80669.095358362421</v>
      </c>
      <c r="I88" s="2">
        <f t="shared" si="11"/>
        <v>2013.3624040000223</v>
      </c>
      <c r="J88" s="2">
        <f t="shared" si="8"/>
        <v>79668.454243574408</v>
      </c>
      <c r="K88" s="2">
        <f t="shared" si="9"/>
        <v>900566.88209508231</v>
      </c>
      <c r="L88" s="15">
        <f t="shared" si="12"/>
        <v>11.163716143021388</v>
      </c>
      <c r="N88" s="6"/>
    </row>
    <row r="89" spans="1:14" x14ac:dyDescent="0.2">
      <c r="A89" s="65">
        <v>80</v>
      </c>
      <c r="B89" s="2">
        <v>629</v>
      </c>
      <c r="C89" s="2">
        <v>19278</v>
      </c>
      <c r="D89" s="2">
        <v>20942</v>
      </c>
      <c r="E89" s="3">
        <v>0.503</v>
      </c>
      <c r="F89" s="4">
        <f t="shared" si="10"/>
        <v>3.127797115862755E-2</v>
      </c>
      <c r="G89" s="4">
        <f t="shared" si="7"/>
        <v>3.0799193031763372E-2</v>
      </c>
      <c r="H89" s="2">
        <f t="shared" si="13"/>
        <v>78655.732954362393</v>
      </c>
      <c r="I89" s="2">
        <f t="shared" si="11"/>
        <v>2422.5331023162389</v>
      </c>
      <c r="J89" s="2">
        <f t="shared" si="8"/>
        <v>77451.734002511221</v>
      </c>
      <c r="K89" s="2">
        <f t="shared" si="9"/>
        <v>820898.42785150791</v>
      </c>
      <c r="L89" s="15">
        <f t="shared" si="12"/>
        <v>10.436600067382365</v>
      </c>
      <c r="N89" s="6"/>
    </row>
    <row r="90" spans="1:14" x14ac:dyDescent="0.2">
      <c r="A90" s="65">
        <v>81</v>
      </c>
      <c r="B90" s="2">
        <v>694</v>
      </c>
      <c r="C90" s="2">
        <v>18547</v>
      </c>
      <c r="D90" s="2">
        <v>18665</v>
      </c>
      <c r="E90" s="3">
        <v>0.48220000000000002</v>
      </c>
      <c r="F90" s="4">
        <f t="shared" si="10"/>
        <v>3.7299795764807055E-2</v>
      </c>
      <c r="G90" s="4">
        <f t="shared" si="7"/>
        <v>3.6593043782596153E-2</v>
      </c>
      <c r="H90" s="2">
        <f t="shared" si="13"/>
        <v>76233.199852046149</v>
      </c>
      <c r="I90" s="2">
        <f t="shared" si="11"/>
        <v>2789.6048198733274</v>
      </c>
      <c r="J90" s="2">
        <f t="shared" si="8"/>
        <v>74788.742476315732</v>
      </c>
      <c r="K90" s="2">
        <f t="shared" si="9"/>
        <v>743446.69384899666</v>
      </c>
      <c r="L90" s="15">
        <f t="shared" si="12"/>
        <v>9.7522692907011965</v>
      </c>
      <c r="N90" s="6"/>
    </row>
    <row r="91" spans="1:14" x14ac:dyDescent="0.2">
      <c r="A91" s="65">
        <v>82</v>
      </c>
      <c r="B91" s="2">
        <v>695</v>
      </c>
      <c r="C91" s="2">
        <v>16975</v>
      </c>
      <c r="D91" s="2">
        <v>17927</v>
      </c>
      <c r="E91" s="3">
        <v>0.50429999999999997</v>
      </c>
      <c r="F91" s="4">
        <f t="shared" si="10"/>
        <v>3.982579794854163E-2</v>
      </c>
      <c r="G91" s="4">
        <f t="shared" si="7"/>
        <v>3.9054791990665735E-2</v>
      </c>
      <c r="H91" s="2">
        <f t="shared" si="13"/>
        <v>73443.595032172816</v>
      </c>
      <c r="I91" s="2">
        <f t="shared" si="11"/>
        <v>2868.3243270282005</v>
      </c>
      <c r="J91" s="2">
        <f t="shared" si="8"/>
        <v>72021.766663264934</v>
      </c>
      <c r="K91" s="2">
        <f t="shared" si="9"/>
        <v>668657.95137268095</v>
      </c>
      <c r="L91" s="15">
        <f t="shared" si="12"/>
        <v>9.1043739223245765</v>
      </c>
      <c r="N91" s="6"/>
    </row>
    <row r="92" spans="1:14" x14ac:dyDescent="0.2">
      <c r="A92" s="65">
        <v>83</v>
      </c>
      <c r="B92" s="2">
        <v>786</v>
      </c>
      <c r="C92" s="2">
        <v>15761</v>
      </c>
      <c r="D92" s="2">
        <v>16291</v>
      </c>
      <c r="E92" s="3">
        <v>0.50080000000000002</v>
      </c>
      <c r="F92" s="4">
        <f t="shared" si="10"/>
        <v>4.9045301385248971E-2</v>
      </c>
      <c r="G92" s="4">
        <f t="shared" si="7"/>
        <v>4.7873201941006187E-2</v>
      </c>
      <c r="H92" s="2">
        <f t="shared" si="13"/>
        <v>70575.27070514462</v>
      </c>
      <c r="I92" s="2">
        <f t="shared" si="11"/>
        <v>3378.6641865085667</v>
      </c>
      <c r="J92" s="2">
        <f t="shared" si="8"/>
        <v>68888.641543239544</v>
      </c>
      <c r="K92" s="2">
        <f t="shared" si="9"/>
        <v>596636.184709416</v>
      </c>
      <c r="L92" s="15">
        <f t="shared" si="12"/>
        <v>8.4538986354312904</v>
      </c>
      <c r="N92" s="6"/>
    </row>
    <row r="93" spans="1:14" x14ac:dyDescent="0.2">
      <c r="A93" s="65">
        <v>84</v>
      </c>
      <c r="B93" s="2">
        <v>801</v>
      </c>
      <c r="C93" s="2">
        <v>14742</v>
      </c>
      <c r="D93" s="2">
        <v>15124</v>
      </c>
      <c r="E93" s="3">
        <v>0.48609999999999998</v>
      </c>
      <c r="F93" s="4">
        <f t="shared" si="10"/>
        <v>5.3639590169423428E-2</v>
      </c>
      <c r="G93" s="4">
        <f t="shared" si="7"/>
        <v>5.2200658889620041E-2</v>
      </c>
      <c r="H93" s="2">
        <f t="shared" si="13"/>
        <v>67196.60651863605</v>
      </c>
      <c r="I93" s="2">
        <f t="shared" si="11"/>
        <v>3507.707135419339</v>
      </c>
      <c r="J93" s="2">
        <f t="shared" si="8"/>
        <v>65393.995821744051</v>
      </c>
      <c r="K93" s="2">
        <f t="shared" si="9"/>
        <v>527747.54316617642</v>
      </c>
      <c r="L93" s="15">
        <f t="shared" si="12"/>
        <v>7.8537826611796673</v>
      </c>
      <c r="N93" s="6"/>
    </row>
    <row r="94" spans="1:14" x14ac:dyDescent="0.2">
      <c r="A94" s="65">
        <v>85</v>
      </c>
      <c r="B94" s="2">
        <v>928</v>
      </c>
      <c r="C94" s="2">
        <v>13926</v>
      </c>
      <c r="D94" s="2">
        <v>13965</v>
      </c>
      <c r="E94" s="3">
        <v>0.49540000000000001</v>
      </c>
      <c r="F94" s="4">
        <f t="shared" si="10"/>
        <v>6.6544763543795488E-2</v>
      </c>
      <c r="G94" s="4">
        <f t="shared" si="7"/>
        <v>6.4382883677168462E-2</v>
      </c>
      <c r="H94" s="2">
        <f t="shared" si="13"/>
        <v>63688.899383216711</v>
      </c>
      <c r="I94" s="2">
        <f t="shared" si="11"/>
        <v>4100.4750005165279</v>
      </c>
      <c r="J94" s="2">
        <f t="shared" si="8"/>
        <v>61619.79969795607</v>
      </c>
      <c r="K94" s="2">
        <f t="shared" si="9"/>
        <v>462353.54734443239</v>
      </c>
      <c r="L94" s="15">
        <f t="shared" si="12"/>
        <v>7.25956252693969</v>
      </c>
      <c r="N94" s="6"/>
    </row>
    <row r="95" spans="1:14" x14ac:dyDescent="0.2">
      <c r="A95" s="65">
        <v>86</v>
      </c>
      <c r="B95" s="2">
        <v>858</v>
      </c>
      <c r="C95" s="2">
        <v>11833</v>
      </c>
      <c r="D95" s="2">
        <v>13082</v>
      </c>
      <c r="E95" s="3">
        <v>0.4803</v>
      </c>
      <c r="F95" s="4">
        <f t="shared" si="10"/>
        <v>6.887417218543046E-2</v>
      </c>
      <c r="G95" s="4">
        <f t="shared" si="7"/>
        <v>6.6494088931240508E-2</v>
      </c>
      <c r="H95" s="2">
        <f t="shared" si="13"/>
        <v>59588.424382700185</v>
      </c>
      <c r="I95" s="2">
        <f t="shared" si="11"/>
        <v>3962.2779901757663</v>
      </c>
      <c r="J95" s="2">
        <f t="shared" si="8"/>
        <v>57529.228511205838</v>
      </c>
      <c r="K95" s="2">
        <f t="shared" si="9"/>
        <v>400733.74764647632</v>
      </c>
      <c r="L95" s="15">
        <f t="shared" si="12"/>
        <v>6.7250267446712026</v>
      </c>
      <c r="N95" s="6"/>
    </row>
    <row r="96" spans="1:14" x14ac:dyDescent="0.2">
      <c r="A96" s="65">
        <v>87</v>
      </c>
      <c r="B96" s="2">
        <v>903</v>
      </c>
      <c r="C96" s="2">
        <v>10180</v>
      </c>
      <c r="D96" s="2">
        <v>10987</v>
      </c>
      <c r="E96" s="3">
        <v>0.49859999999999999</v>
      </c>
      <c r="F96" s="4">
        <f t="shared" si="10"/>
        <v>8.5321491000141733E-2</v>
      </c>
      <c r="G96" s="4">
        <f t="shared" si="7"/>
        <v>8.1821165535344825E-2</v>
      </c>
      <c r="H96" s="2">
        <f t="shared" si="13"/>
        <v>55626.146392524417</v>
      </c>
      <c r="I96" s="2">
        <f t="shared" si="11"/>
        <v>4551.3961320760645</v>
      </c>
      <c r="J96" s="2">
        <f t="shared" si="8"/>
        <v>53344.076371901479</v>
      </c>
      <c r="K96" s="2">
        <f t="shared" si="9"/>
        <v>343204.5191352705</v>
      </c>
      <c r="L96" s="15">
        <f t="shared" si="12"/>
        <v>6.1698417271880919</v>
      </c>
      <c r="N96" s="6"/>
    </row>
    <row r="97" spans="1:14" x14ac:dyDescent="0.2">
      <c r="A97" s="65">
        <v>88</v>
      </c>
      <c r="B97" s="2">
        <v>862</v>
      </c>
      <c r="C97" s="2">
        <v>8166</v>
      </c>
      <c r="D97" s="2">
        <v>9370</v>
      </c>
      <c r="E97" s="3">
        <v>0.49909999999999999</v>
      </c>
      <c r="F97" s="4">
        <f t="shared" si="10"/>
        <v>9.8312043795620432E-2</v>
      </c>
      <c r="G97" s="4">
        <f t="shared" si="7"/>
        <v>9.3697935551864203E-2</v>
      </c>
      <c r="H97" s="2">
        <f t="shared" si="13"/>
        <v>51074.750260448352</v>
      </c>
      <c r="I97" s="2">
        <f t="shared" si="11"/>
        <v>4785.5986582310488</v>
      </c>
      <c r="J97" s="2">
        <f t="shared" si="8"/>
        <v>48677.643892540422</v>
      </c>
      <c r="K97" s="2">
        <f t="shared" si="9"/>
        <v>289860.44276336901</v>
      </c>
      <c r="L97" s="15">
        <f t="shared" si="12"/>
        <v>5.6752199723986374</v>
      </c>
      <c r="N97" s="6"/>
    </row>
    <row r="98" spans="1:14" x14ac:dyDescent="0.2">
      <c r="A98" s="65">
        <v>89</v>
      </c>
      <c r="B98" s="2">
        <v>815</v>
      </c>
      <c r="C98" s="2">
        <v>7216</v>
      </c>
      <c r="D98" s="2">
        <v>7385</v>
      </c>
      <c r="E98" s="3">
        <v>0.50409999999999999</v>
      </c>
      <c r="F98" s="4">
        <f t="shared" si="10"/>
        <v>0.11163618930210259</v>
      </c>
      <c r="G98" s="4">
        <f t="shared" si="7"/>
        <v>0.10578015884805278</v>
      </c>
      <c r="H98" s="2">
        <f t="shared" si="13"/>
        <v>46289.151602217302</v>
      </c>
      <c r="I98" s="2">
        <f t="shared" si="11"/>
        <v>4896.4738094241429</v>
      </c>
      <c r="J98" s="2">
        <f t="shared" si="8"/>
        <v>43860.990240123872</v>
      </c>
      <c r="K98" s="2">
        <f>K99+J98</f>
        <v>241182.79887082858</v>
      </c>
      <c r="L98" s="15">
        <f t="shared" si="12"/>
        <v>5.2103525453094646</v>
      </c>
      <c r="N98" s="6"/>
    </row>
    <row r="99" spans="1:14" x14ac:dyDescent="0.2">
      <c r="A99" s="65">
        <v>90</v>
      </c>
      <c r="B99" s="26">
        <v>856</v>
      </c>
      <c r="C99" s="2">
        <v>6289</v>
      </c>
      <c r="D99" s="2">
        <v>6446</v>
      </c>
      <c r="E99" s="27">
        <v>0.5</v>
      </c>
      <c r="F99" s="4">
        <f t="shared" ref="F99:F108" si="14">B99/((C99+D99)/2)</f>
        <v>0.13443266588142913</v>
      </c>
      <c r="G99" s="4">
        <f t="shared" ref="G99:G108" si="15">F99/((1+(1-E99)*F99))</f>
        <v>0.12596571260392908</v>
      </c>
      <c r="H99" s="2">
        <f t="shared" ref="H99:H108" si="16">H98-I98</f>
        <v>41392.677792793162</v>
      </c>
      <c r="I99" s="2">
        <f t="shared" ref="I99:I108" si="17">H99*G99</f>
        <v>5214.0581547540205</v>
      </c>
      <c r="J99" s="2">
        <f t="shared" ref="J99:J108" si="18">H100+I99*E99</f>
        <v>38785.648715416151</v>
      </c>
      <c r="K99" s="2">
        <f t="shared" ref="K99:K108" si="19">K100+J99</f>
        <v>197321.80863070471</v>
      </c>
      <c r="L99" s="15">
        <f t="shared" ref="L99:L108" si="20">K99/H99</f>
        <v>4.7670703890788193</v>
      </c>
      <c r="N99" s="6"/>
    </row>
    <row r="100" spans="1:14" x14ac:dyDescent="0.2">
      <c r="A100" s="65">
        <v>91</v>
      </c>
      <c r="B100" s="26">
        <v>762</v>
      </c>
      <c r="C100" s="2">
        <v>5146</v>
      </c>
      <c r="D100" s="2">
        <v>5472</v>
      </c>
      <c r="E100" s="27">
        <v>0.5</v>
      </c>
      <c r="F100" s="4">
        <f t="shared" si="14"/>
        <v>0.14352985496326992</v>
      </c>
      <c r="G100" s="4">
        <f t="shared" si="15"/>
        <v>0.13391915641476274</v>
      </c>
      <c r="H100" s="2">
        <f t="shared" si="16"/>
        <v>36178.619638039141</v>
      </c>
      <c r="I100" s="2">
        <f t="shared" si="17"/>
        <v>4845.0102221767702</v>
      </c>
      <c r="J100" s="2">
        <f t="shared" si="18"/>
        <v>33756.114526950754</v>
      </c>
      <c r="K100" s="2">
        <f t="shared" si="19"/>
        <v>158536.15991528856</v>
      </c>
      <c r="L100" s="15">
        <f t="shared" si="20"/>
        <v>4.3820400419202157</v>
      </c>
      <c r="N100" s="6"/>
    </row>
    <row r="101" spans="1:14" x14ac:dyDescent="0.2">
      <c r="A101" s="65">
        <v>92</v>
      </c>
      <c r="B101" s="26">
        <v>735</v>
      </c>
      <c r="C101" s="2">
        <v>4363</v>
      </c>
      <c r="D101" s="2">
        <v>4433</v>
      </c>
      <c r="E101" s="27">
        <v>0.5</v>
      </c>
      <c r="F101" s="4">
        <f t="shared" si="14"/>
        <v>0.16712141882673942</v>
      </c>
      <c r="G101" s="4">
        <f t="shared" si="15"/>
        <v>0.15423355366698144</v>
      </c>
      <c r="H101" s="2">
        <f t="shared" si="16"/>
        <v>31333.609415862371</v>
      </c>
      <c r="I101" s="2">
        <f t="shared" si="17"/>
        <v>4832.6939294216436</v>
      </c>
      <c r="J101" s="2">
        <f t="shared" si="18"/>
        <v>28917.26245115155</v>
      </c>
      <c r="K101" s="2">
        <f t="shared" si="19"/>
        <v>124780.04538833781</v>
      </c>
      <c r="L101" s="15">
        <f t="shared" si="20"/>
        <v>3.9823067854151835</v>
      </c>
      <c r="N101" s="6"/>
    </row>
    <row r="102" spans="1:14" x14ac:dyDescent="0.2">
      <c r="A102" s="65">
        <v>93</v>
      </c>
      <c r="B102" s="26">
        <v>680</v>
      </c>
      <c r="C102" s="2">
        <v>3657</v>
      </c>
      <c r="D102" s="2">
        <v>3680</v>
      </c>
      <c r="E102" s="27">
        <v>0.5</v>
      </c>
      <c r="F102" s="4">
        <f t="shared" si="14"/>
        <v>0.18536186452228431</v>
      </c>
      <c r="G102" s="4">
        <f t="shared" si="15"/>
        <v>0.16963951602843957</v>
      </c>
      <c r="H102" s="2">
        <f t="shared" si="16"/>
        <v>26500.915486440728</v>
      </c>
      <c r="I102" s="2">
        <f t="shared" si="17"/>
        <v>4495.6024774303842</v>
      </c>
      <c r="J102" s="2">
        <f t="shared" si="18"/>
        <v>24253.114247725534</v>
      </c>
      <c r="K102" s="2">
        <f t="shared" si="19"/>
        <v>95862.782937186261</v>
      </c>
      <c r="L102" s="15">
        <f t="shared" si="20"/>
        <v>3.6173385401057083</v>
      </c>
      <c r="N102" s="6"/>
    </row>
    <row r="103" spans="1:14" x14ac:dyDescent="0.2">
      <c r="A103" s="65">
        <v>94</v>
      </c>
      <c r="B103" s="26">
        <v>630</v>
      </c>
      <c r="C103" s="2">
        <v>2982</v>
      </c>
      <c r="D103" s="2">
        <v>3006</v>
      </c>
      <c r="E103" s="27">
        <v>0.5</v>
      </c>
      <c r="F103" s="4">
        <f t="shared" si="14"/>
        <v>0.21042084168336672</v>
      </c>
      <c r="G103" s="4">
        <f t="shared" si="15"/>
        <v>0.19038984587488667</v>
      </c>
      <c r="H103" s="2">
        <f t="shared" si="16"/>
        <v>22005.313009010344</v>
      </c>
      <c r="I103" s="2">
        <f t="shared" si="17"/>
        <v>4189.5881522141181</v>
      </c>
      <c r="J103" s="2">
        <f t="shared" si="18"/>
        <v>19910.518932903287</v>
      </c>
      <c r="K103" s="2">
        <f t="shared" si="19"/>
        <v>71609.668689460726</v>
      </c>
      <c r="L103" s="15">
        <f t="shared" si="20"/>
        <v>3.2541990500266582</v>
      </c>
      <c r="N103" s="6"/>
    </row>
    <row r="104" spans="1:14" x14ac:dyDescent="0.2">
      <c r="A104" s="65">
        <v>95</v>
      </c>
      <c r="B104" s="26">
        <v>526</v>
      </c>
      <c r="C104" s="2">
        <v>2110</v>
      </c>
      <c r="D104" s="2">
        <v>2395</v>
      </c>
      <c r="E104" s="27">
        <v>0.5</v>
      </c>
      <c r="F104" s="4">
        <f t="shared" si="14"/>
        <v>0.23351831298557157</v>
      </c>
      <c r="G104" s="4">
        <f t="shared" si="15"/>
        <v>0.20910355794076721</v>
      </c>
      <c r="H104" s="2">
        <f t="shared" si="16"/>
        <v>17815.724856796227</v>
      </c>
      <c r="I104" s="2">
        <f t="shared" si="17"/>
        <v>3725.3314548498565</v>
      </c>
      <c r="J104" s="2">
        <f t="shared" si="18"/>
        <v>15953.059129371299</v>
      </c>
      <c r="K104" s="2">
        <f t="shared" si="19"/>
        <v>51699.149756557432</v>
      </c>
      <c r="L104" s="15">
        <f t="shared" si="20"/>
        <v>2.9018830371549869</v>
      </c>
      <c r="N104" s="6"/>
    </row>
    <row r="105" spans="1:14" x14ac:dyDescent="0.2">
      <c r="A105" s="65">
        <v>96</v>
      </c>
      <c r="B105" s="26">
        <v>439</v>
      </c>
      <c r="C105" s="2">
        <v>1556</v>
      </c>
      <c r="D105" s="2">
        <v>1662</v>
      </c>
      <c r="E105" s="27">
        <v>0.5</v>
      </c>
      <c r="F105" s="4">
        <f t="shared" si="14"/>
        <v>0.27284027346177753</v>
      </c>
      <c r="G105" s="4">
        <f t="shared" si="15"/>
        <v>0.24008750341810228</v>
      </c>
      <c r="H105" s="2">
        <f t="shared" si="16"/>
        <v>14090.39340194637</v>
      </c>
      <c r="I105" s="2">
        <f t="shared" si="17"/>
        <v>3382.9273740522049</v>
      </c>
      <c r="J105" s="2">
        <f t="shared" si="18"/>
        <v>12398.929714920268</v>
      </c>
      <c r="K105" s="2">
        <f t="shared" si="19"/>
        <v>35746.090627186131</v>
      </c>
      <c r="L105" s="15">
        <f t="shared" si="20"/>
        <v>2.5369121789210203</v>
      </c>
      <c r="N105" s="6"/>
    </row>
    <row r="106" spans="1:14" x14ac:dyDescent="0.2">
      <c r="A106" s="65">
        <v>97</v>
      </c>
      <c r="B106" s="26">
        <v>312</v>
      </c>
      <c r="C106" s="2">
        <v>1095</v>
      </c>
      <c r="D106" s="2">
        <v>1198</v>
      </c>
      <c r="E106" s="27">
        <v>0.5</v>
      </c>
      <c r="F106" s="4">
        <f t="shared" si="14"/>
        <v>0.27213257740950719</v>
      </c>
      <c r="G106" s="4">
        <f t="shared" si="15"/>
        <v>0.23953934740882915</v>
      </c>
      <c r="H106" s="2">
        <f t="shared" si="16"/>
        <v>10707.466027894166</v>
      </c>
      <c r="I106" s="2">
        <f t="shared" si="17"/>
        <v>2564.8594247239766</v>
      </c>
      <c r="J106" s="2">
        <f t="shared" si="18"/>
        <v>9425.0363155321793</v>
      </c>
      <c r="K106" s="2">
        <f t="shared" si="19"/>
        <v>23347.160912265859</v>
      </c>
      <c r="L106" s="15">
        <f t="shared" si="20"/>
        <v>2.1804562210558363</v>
      </c>
      <c r="N106" s="6"/>
    </row>
    <row r="107" spans="1:14" x14ac:dyDescent="0.2">
      <c r="A107" s="65">
        <v>98</v>
      </c>
      <c r="B107" s="26">
        <v>235</v>
      </c>
      <c r="C107" s="2">
        <v>731</v>
      </c>
      <c r="D107" s="2">
        <v>837</v>
      </c>
      <c r="E107" s="27">
        <v>0.5</v>
      </c>
      <c r="F107" s="4">
        <f t="shared" si="14"/>
        <v>0.29974489795918369</v>
      </c>
      <c r="G107" s="4">
        <f t="shared" si="15"/>
        <v>0.26067665002773155</v>
      </c>
      <c r="H107" s="2">
        <f t="shared" si="16"/>
        <v>8142.6066031701903</v>
      </c>
      <c r="I107" s="2">
        <f t="shared" si="17"/>
        <v>2122.5874118080915</v>
      </c>
      <c r="J107" s="2">
        <f t="shared" si="18"/>
        <v>7081.3128972661443</v>
      </c>
      <c r="K107" s="2">
        <f t="shared" si="19"/>
        <v>13922.12459673368</v>
      </c>
      <c r="L107" s="15">
        <f t="shared" si="20"/>
        <v>1.7097872063858923</v>
      </c>
      <c r="N107" s="6"/>
    </row>
    <row r="108" spans="1:14" x14ac:dyDescent="0.2">
      <c r="A108" s="65">
        <v>99</v>
      </c>
      <c r="B108" s="26">
        <v>168</v>
      </c>
      <c r="C108" s="2">
        <v>516</v>
      </c>
      <c r="D108" s="2">
        <v>521</v>
      </c>
      <c r="E108" s="27">
        <v>0.5</v>
      </c>
      <c r="F108" s="4">
        <f t="shared" si="14"/>
        <v>0.32401157184185148</v>
      </c>
      <c r="G108" s="4">
        <f t="shared" si="15"/>
        <v>0.27883817427385887</v>
      </c>
      <c r="H108" s="2">
        <f t="shared" si="16"/>
        <v>6020.0191913620984</v>
      </c>
      <c r="I108" s="2">
        <f t="shared" si="17"/>
        <v>1678.6111604129997</v>
      </c>
      <c r="J108" s="2">
        <f t="shared" si="18"/>
        <v>5180.7136111555983</v>
      </c>
      <c r="K108" s="2">
        <f t="shared" si="19"/>
        <v>6840.8116994675365</v>
      </c>
      <c r="L108" s="15">
        <f t="shared" si="20"/>
        <v>1.1363438357942717</v>
      </c>
      <c r="N108" s="6"/>
    </row>
    <row r="109" spans="1:14" x14ac:dyDescent="0.2">
      <c r="A109" s="65" t="s">
        <v>52</v>
      </c>
      <c r="B109" s="8">
        <v>330</v>
      </c>
      <c r="C109" s="2">
        <v>810</v>
      </c>
      <c r="D109" s="2">
        <v>916</v>
      </c>
      <c r="E109" s="7"/>
      <c r="F109" s="4">
        <f>B109/((C109+D109)/2)</f>
        <v>0.38238702201622249</v>
      </c>
      <c r="G109" s="4">
        <v>1</v>
      </c>
      <c r="H109" s="2">
        <f>H108-I108</f>
        <v>4341.4080309490982</v>
      </c>
      <c r="I109" s="2">
        <f>H109*G109</f>
        <v>4341.4080309490982</v>
      </c>
      <c r="J109" s="8">
        <f>H109*F109</f>
        <v>1660.098088311938</v>
      </c>
      <c r="K109" s="2">
        <f>J109</f>
        <v>1660.098088311938</v>
      </c>
      <c r="L109" s="15">
        <f>K109/H109</f>
        <v>0.38238702201622249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41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39083</v>
      </c>
      <c r="D7" s="74">
        <v>39448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81</v>
      </c>
      <c r="C9" s="2">
        <v>33317</v>
      </c>
      <c r="D9" s="2">
        <v>33741</v>
      </c>
      <c r="E9" s="3">
        <v>0.1434</v>
      </c>
      <c r="F9" s="4">
        <f>B9/((C9+D9)/2)</f>
        <v>2.4158191416385815E-3</v>
      </c>
      <c r="G9" s="4">
        <f t="shared" ref="G9:G72" si="0">F9/((1+(1-E9)*F9))</f>
        <v>2.4108301921158437E-3</v>
      </c>
      <c r="H9" s="2">
        <v>100000</v>
      </c>
      <c r="I9" s="2">
        <f>H9*G9</f>
        <v>241.08301921158437</v>
      </c>
      <c r="J9" s="2">
        <f t="shared" ref="J9:J72" si="1">H10+I9*E9</f>
        <v>99793.488285743355</v>
      </c>
      <c r="K9" s="2">
        <f t="shared" ref="K9:K72" si="2">K10+J9</f>
        <v>8512732.8979569487</v>
      </c>
      <c r="L9" s="64">
        <f>K9/H9</f>
        <v>85.127328979569484</v>
      </c>
      <c r="M9" s="5"/>
      <c r="N9" s="6"/>
    </row>
    <row r="10" spans="1:14" x14ac:dyDescent="0.2">
      <c r="A10" s="65">
        <v>1</v>
      </c>
      <c r="B10" s="2">
        <v>18</v>
      </c>
      <c r="C10" s="2">
        <v>33957</v>
      </c>
      <c r="D10" s="2">
        <v>32309</v>
      </c>
      <c r="E10" s="3">
        <v>0.4012</v>
      </c>
      <c r="F10" s="4">
        <f t="shared" ref="F10:F73" si="3">B10/((C10+D10)/2)</f>
        <v>5.4326502278694954E-4</v>
      </c>
      <c r="G10" s="4">
        <f t="shared" si="0"/>
        <v>5.4308835229238672E-4</v>
      </c>
      <c r="H10" s="2">
        <f>H9-I9</f>
        <v>99758.916980788417</v>
      </c>
      <c r="I10" s="2">
        <f t="shared" ref="I10:I73" si="4">H10*G10</f>
        <v>54.177905849569377</v>
      </c>
      <c r="J10" s="2">
        <f t="shared" si="1"/>
        <v>99726.475250765696</v>
      </c>
      <c r="K10" s="2">
        <f t="shared" si="2"/>
        <v>8412939.409671206</v>
      </c>
      <c r="L10" s="15">
        <f t="shared" ref="L10:L73" si="5">K10/H10</f>
        <v>84.332705930351779</v>
      </c>
      <c r="N10" s="6"/>
    </row>
    <row r="11" spans="1:14" x14ac:dyDescent="0.2">
      <c r="A11" s="65">
        <v>2</v>
      </c>
      <c r="B11" s="2">
        <v>4</v>
      </c>
      <c r="C11" s="2">
        <v>33506</v>
      </c>
      <c r="D11" s="2">
        <v>33226</v>
      </c>
      <c r="E11" s="3">
        <v>0.34379999999999999</v>
      </c>
      <c r="F11" s="4">
        <f t="shared" si="3"/>
        <v>1.1988251513516753E-4</v>
      </c>
      <c r="G11" s="4">
        <f t="shared" si="0"/>
        <v>1.1987308509039905E-4</v>
      </c>
      <c r="H11" s="2">
        <f t="shared" ref="H11:H74" si="6">H10-I10</f>
        <v>99704.739074938843</v>
      </c>
      <c r="I11" s="2">
        <f t="shared" si="4"/>
        <v>11.951914671046179</v>
      </c>
      <c r="J11" s="2">
        <f t="shared" si="1"/>
        <v>99696.896228531696</v>
      </c>
      <c r="K11" s="2">
        <f t="shared" si="2"/>
        <v>8313212.9344204403</v>
      </c>
      <c r="L11" s="15">
        <f t="shared" si="5"/>
        <v>83.37831292223899</v>
      </c>
      <c r="N11" s="6"/>
    </row>
    <row r="12" spans="1:14" x14ac:dyDescent="0.2">
      <c r="A12" s="65">
        <v>3</v>
      </c>
      <c r="B12" s="8">
        <v>6</v>
      </c>
      <c r="C12" s="2">
        <v>33329</v>
      </c>
      <c r="D12" s="2">
        <v>33040</v>
      </c>
      <c r="E12" s="3">
        <v>0.42280000000000001</v>
      </c>
      <c r="F12" s="4">
        <f t="shared" si="3"/>
        <v>1.8080730461510645E-4</v>
      </c>
      <c r="G12" s="4">
        <f t="shared" si="0"/>
        <v>1.8078843717652429E-4</v>
      </c>
      <c r="H12" s="2">
        <f t="shared" si="6"/>
        <v>99692.787160267791</v>
      </c>
      <c r="I12" s="2">
        <f t="shared" si="4"/>
        <v>18.023303188476682</v>
      </c>
      <c r="J12" s="2">
        <f t="shared" si="1"/>
        <v>99682.384109667415</v>
      </c>
      <c r="K12" s="2">
        <f t="shared" si="2"/>
        <v>8213516.038191909</v>
      </c>
      <c r="L12" s="15">
        <f t="shared" si="5"/>
        <v>82.388267718784135</v>
      </c>
      <c r="N12" s="6"/>
    </row>
    <row r="13" spans="1:14" x14ac:dyDescent="0.2">
      <c r="A13" s="65">
        <v>4</v>
      </c>
      <c r="B13" s="2">
        <v>4</v>
      </c>
      <c r="C13" s="2">
        <v>31594</v>
      </c>
      <c r="D13" s="2">
        <v>32719</v>
      </c>
      <c r="E13" s="3">
        <v>0.5151</v>
      </c>
      <c r="F13" s="4">
        <f t="shared" si="3"/>
        <v>1.2439164710089718E-4</v>
      </c>
      <c r="G13" s="4">
        <f t="shared" si="0"/>
        <v>1.2438414455905381E-4</v>
      </c>
      <c r="H13" s="2">
        <f t="shared" si="6"/>
        <v>99674.763857079321</v>
      </c>
      <c r="I13" s="2">
        <f t="shared" si="4"/>
        <v>12.397960236488506</v>
      </c>
      <c r="J13" s="2">
        <f t="shared" si="1"/>
        <v>99668.752086160646</v>
      </c>
      <c r="K13" s="2">
        <f t="shared" si="2"/>
        <v>8113833.6540822415</v>
      </c>
      <c r="L13" s="15">
        <f t="shared" si="5"/>
        <v>81.403088807076841</v>
      </c>
      <c r="N13" s="6"/>
    </row>
    <row r="14" spans="1:14" x14ac:dyDescent="0.2">
      <c r="A14" s="65">
        <v>5</v>
      </c>
      <c r="B14" s="2">
        <v>3</v>
      </c>
      <c r="C14" s="2">
        <v>29723</v>
      </c>
      <c r="D14" s="2">
        <v>31104</v>
      </c>
      <c r="E14" s="3">
        <v>0.20549999999999999</v>
      </c>
      <c r="F14" s="4">
        <f t="shared" si="3"/>
        <v>9.8640406398474366E-5</v>
      </c>
      <c r="G14" s="4">
        <f t="shared" si="0"/>
        <v>9.8632676575053293E-5</v>
      </c>
      <c r="H14" s="2">
        <f t="shared" si="6"/>
        <v>99662.365896842835</v>
      </c>
      <c r="I14" s="2">
        <f t="shared" si="4"/>
        <v>9.8299659022079204</v>
      </c>
      <c r="J14" s="2">
        <f t="shared" si="1"/>
        <v>99654.555988933542</v>
      </c>
      <c r="K14" s="2">
        <f t="shared" si="2"/>
        <v>8014164.9019960808</v>
      </c>
      <c r="L14" s="15">
        <f t="shared" si="5"/>
        <v>80.413151241977076</v>
      </c>
      <c r="N14" s="6"/>
    </row>
    <row r="15" spans="1:14" x14ac:dyDescent="0.2">
      <c r="A15" s="65">
        <v>6</v>
      </c>
      <c r="B15" s="2">
        <v>2</v>
      </c>
      <c r="C15" s="2">
        <v>28856</v>
      </c>
      <c r="D15" s="2">
        <v>30465</v>
      </c>
      <c r="E15" s="3">
        <v>0.58489999999999998</v>
      </c>
      <c r="F15" s="4">
        <f t="shared" si="3"/>
        <v>6.7429746632727034E-5</v>
      </c>
      <c r="G15" s="4">
        <f t="shared" si="0"/>
        <v>6.7427859321022627E-5</v>
      </c>
      <c r="H15" s="2">
        <f t="shared" si="6"/>
        <v>99652.535930940634</v>
      </c>
      <c r="I15" s="2">
        <f t="shared" si="4"/>
        <v>6.7193571737346174</v>
      </c>
      <c r="J15" s="2">
        <f t="shared" si="1"/>
        <v>99649.746725777819</v>
      </c>
      <c r="K15" s="2">
        <f t="shared" si="2"/>
        <v>7914510.3460071469</v>
      </c>
      <c r="L15" s="15">
        <f t="shared" si="5"/>
        <v>79.421063117670329</v>
      </c>
      <c r="N15" s="6"/>
    </row>
    <row r="16" spans="1:14" x14ac:dyDescent="0.2">
      <c r="A16" s="65">
        <v>7</v>
      </c>
      <c r="B16" s="2">
        <v>1</v>
      </c>
      <c r="C16" s="2">
        <v>27274</v>
      </c>
      <c r="D16" s="2">
        <v>29659</v>
      </c>
      <c r="E16" s="3">
        <v>0.2356</v>
      </c>
      <c r="F16" s="4">
        <f t="shared" si="3"/>
        <v>3.5129011293977128E-5</v>
      </c>
      <c r="G16" s="4">
        <f t="shared" si="0"/>
        <v>3.5128068013447758E-5</v>
      </c>
      <c r="H16" s="2">
        <f t="shared" si="6"/>
        <v>99645.816573766904</v>
      </c>
      <c r="I16" s="2">
        <f t="shared" si="4"/>
        <v>3.5003650218588236</v>
      </c>
      <c r="J16" s="2">
        <f t="shared" si="1"/>
        <v>99643.140894744196</v>
      </c>
      <c r="K16" s="2">
        <f t="shared" si="2"/>
        <v>7814860.5992813688</v>
      </c>
      <c r="L16" s="15">
        <f t="shared" si="5"/>
        <v>78.426379229840492</v>
      </c>
      <c r="N16" s="6"/>
    </row>
    <row r="17" spans="1:14" x14ac:dyDescent="0.2">
      <c r="A17" s="65">
        <v>8</v>
      </c>
      <c r="B17" s="8">
        <v>2</v>
      </c>
      <c r="C17" s="2">
        <v>26451</v>
      </c>
      <c r="D17" s="2">
        <v>28101</v>
      </c>
      <c r="E17" s="3">
        <v>0.21779999999999999</v>
      </c>
      <c r="F17" s="4">
        <f t="shared" si="3"/>
        <v>7.3324534389206624E-5</v>
      </c>
      <c r="G17" s="4">
        <f t="shared" si="0"/>
        <v>7.3320329141996274E-5</v>
      </c>
      <c r="H17" s="2">
        <f t="shared" si="6"/>
        <v>99642.316208745047</v>
      </c>
      <c r="I17" s="2">
        <f t="shared" si="4"/>
        <v>7.3058074208960573</v>
      </c>
      <c r="J17" s="2">
        <f t="shared" si="1"/>
        <v>99636.601606180426</v>
      </c>
      <c r="K17" s="2">
        <f t="shared" si="2"/>
        <v>7715217.4583866242</v>
      </c>
      <c r="L17" s="15">
        <f t="shared" si="5"/>
        <v>77.429126017340636</v>
      </c>
      <c r="N17" s="6"/>
    </row>
    <row r="18" spans="1:14" x14ac:dyDescent="0.2">
      <c r="A18" s="65">
        <v>9</v>
      </c>
      <c r="B18" s="8">
        <v>0</v>
      </c>
      <c r="C18" s="2">
        <v>26703</v>
      </c>
      <c r="D18" s="2">
        <v>27279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99635.010401324151</v>
      </c>
      <c r="I18" s="2">
        <f t="shared" si="4"/>
        <v>0</v>
      </c>
      <c r="J18" s="2">
        <f t="shared" si="1"/>
        <v>99635.010401324151</v>
      </c>
      <c r="K18" s="2">
        <f t="shared" si="2"/>
        <v>7615580.8567804443</v>
      </c>
      <c r="L18" s="15">
        <f t="shared" si="5"/>
        <v>76.43478759228627</v>
      </c>
      <c r="N18" s="6"/>
    </row>
    <row r="19" spans="1:14" x14ac:dyDescent="0.2">
      <c r="A19" s="65">
        <v>10</v>
      </c>
      <c r="B19" s="2">
        <v>3</v>
      </c>
      <c r="C19" s="2">
        <v>26439</v>
      </c>
      <c r="D19" s="2">
        <v>27481</v>
      </c>
      <c r="E19" s="3">
        <v>0.75429999999999997</v>
      </c>
      <c r="F19" s="4">
        <f t="shared" si="3"/>
        <v>1.1127596439169139E-4</v>
      </c>
      <c r="G19" s="4">
        <f t="shared" si="0"/>
        <v>1.1127292213386851E-4</v>
      </c>
      <c r="H19" s="2">
        <f t="shared" si="6"/>
        <v>99635.010401324151</v>
      </c>
      <c r="I19" s="2">
        <f t="shared" si="4"/>
        <v>11.086678754193722</v>
      </c>
      <c r="J19" s="2">
        <f t="shared" si="1"/>
        <v>99632.28640435425</v>
      </c>
      <c r="K19" s="2">
        <f t="shared" si="2"/>
        <v>7515945.8463791199</v>
      </c>
      <c r="L19" s="15">
        <f t="shared" si="5"/>
        <v>75.43478759228627</v>
      </c>
      <c r="N19" s="6"/>
    </row>
    <row r="20" spans="1:14" x14ac:dyDescent="0.2">
      <c r="A20" s="65">
        <v>11</v>
      </c>
      <c r="B20" s="2">
        <v>2</v>
      </c>
      <c r="C20" s="2">
        <v>25860</v>
      </c>
      <c r="D20" s="2">
        <v>27237</v>
      </c>
      <c r="E20" s="3">
        <v>0.75209999999999999</v>
      </c>
      <c r="F20" s="4">
        <f t="shared" si="3"/>
        <v>7.5333823003182848E-5</v>
      </c>
      <c r="G20" s="4">
        <f t="shared" si="0"/>
        <v>7.5332416151122368E-5</v>
      </c>
      <c r="H20" s="2">
        <f t="shared" si="6"/>
        <v>99623.923722569962</v>
      </c>
      <c r="I20" s="2">
        <f t="shared" si="4"/>
        <v>7.5049108804763121</v>
      </c>
      <c r="J20" s="2">
        <f t="shared" si="1"/>
        <v>99622.063255162691</v>
      </c>
      <c r="K20" s="2">
        <f t="shared" si="2"/>
        <v>7416313.5599747654</v>
      </c>
      <c r="L20" s="15">
        <f t="shared" si="5"/>
        <v>74.443098433138587</v>
      </c>
      <c r="N20" s="6"/>
    </row>
    <row r="21" spans="1:14" x14ac:dyDescent="0.2">
      <c r="A21" s="65">
        <v>12</v>
      </c>
      <c r="B21" s="2">
        <v>1</v>
      </c>
      <c r="C21" s="2">
        <v>26113</v>
      </c>
      <c r="D21" s="2">
        <v>26731</v>
      </c>
      <c r="E21" s="3">
        <v>0.54790000000000005</v>
      </c>
      <c r="F21" s="4">
        <f t="shared" si="3"/>
        <v>3.7847248505033681E-5</v>
      </c>
      <c r="G21" s="4">
        <f t="shared" si="0"/>
        <v>3.7846600921645719E-5</v>
      </c>
      <c r="H21" s="2">
        <f t="shared" si="6"/>
        <v>99616.41881168948</v>
      </c>
      <c r="I21" s="2">
        <f t="shared" si="4"/>
        <v>3.7701428480095331</v>
      </c>
      <c r="J21" s="2">
        <f t="shared" si="1"/>
        <v>99614.714330107905</v>
      </c>
      <c r="K21" s="2">
        <f t="shared" si="2"/>
        <v>7316691.4967196025</v>
      </c>
      <c r="L21" s="15">
        <f t="shared" si="5"/>
        <v>73.44865017232506</v>
      </c>
      <c r="N21" s="6"/>
    </row>
    <row r="22" spans="1:14" x14ac:dyDescent="0.2">
      <c r="A22" s="65">
        <v>13</v>
      </c>
      <c r="B22" s="2">
        <v>3</v>
      </c>
      <c r="C22" s="2">
        <v>27043</v>
      </c>
      <c r="D22" s="2">
        <v>26942</v>
      </c>
      <c r="E22" s="3">
        <v>0.7288</v>
      </c>
      <c r="F22" s="4">
        <f t="shared" si="3"/>
        <v>1.1114198388441234E-4</v>
      </c>
      <c r="G22" s="4">
        <f t="shared" si="0"/>
        <v>1.1113863397637849E-4</v>
      </c>
      <c r="H22" s="2">
        <f t="shared" si="6"/>
        <v>99612.648668841473</v>
      </c>
      <c r="I22" s="2">
        <f t="shared" si="4"/>
        <v>11.070813699823958</v>
      </c>
      <c r="J22" s="2">
        <f t="shared" si="1"/>
        <v>99609.646264166076</v>
      </c>
      <c r="K22" s="2">
        <f t="shared" si="2"/>
        <v>7217076.7823894946</v>
      </c>
      <c r="L22" s="15">
        <f t="shared" si="5"/>
        <v>72.451409322348169</v>
      </c>
      <c r="N22" s="6"/>
    </row>
    <row r="23" spans="1:14" x14ac:dyDescent="0.2">
      <c r="A23" s="65">
        <v>14</v>
      </c>
      <c r="B23" s="2">
        <v>5</v>
      </c>
      <c r="C23" s="2">
        <v>27819</v>
      </c>
      <c r="D23" s="2">
        <v>27849</v>
      </c>
      <c r="E23" s="3">
        <v>0.5847</v>
      </c>
      <c r="F23" s="4">
        <f t="shared" si="3"/>
        <v>1.7963641589423008E-4</v>
      </c>
      <c r="G23" s="4">
        <f t="shared" si="0"/>
        <v>1.7962301547777397E-4</v>
      </c>
      <c r="H23" s="2">
        <f t="shared" si="6"/>
        <v>99601.577855141644</v>
      </c>
      <c r="I23" s="2">
        <f t="shared" si="4"/>
        <v>17.890735760684816</v>
      </c>
      <c r="J23" s="2">
        <f t="shared" si="1"/>
        <v>99594.147832580231</v>
      </c>
      <c r="K23" s="2">
        <f t="shared" si="2"/>
        <v>7117467.136125329</v>
      </c>
      <c r="L23" s="15">
        <f t="shared" si="5"/>
        <v>71.459381361174991</v>
      </c>
      <c r="N23" s="6"/>
    </row>
    <row r="24" spans="1:14" x14ac:dyDescent="0.2">
      <c r="A24" s="65">
        <v>15</v>
      </c>
      <c r="B24" s="2">
        <v>4</v>
      </c>
      <c r="C24" s="2">
        <v>27244</v>
      </c>
      <c r="D24" s="2">
        <v>28698</v>
      </c>
      <c r="E24" s="3">
        <v>0.68899999999999995</v>
      </c>
      <c r="F24" s="4">
        <f t="shared" si="3"/>
        <v>1.4300525544313754E-4</v>
      </c>
      <c r="G24" s="4">
        <f t="shared" si="0"/>
        <v>1.4299889561952914E-4</v>
      </c>
      <c r="H24" s="2">
        <f t="shared" si="6"/>
        <v>99583.687119380964</v>
      </c>
      <c r="I24" s="2">
        <f t="shared" si="4"/>
        <v>14.240357279792207</v>
      </c>
      <c r="J24" s="2">
        <f t="shared" si="1"/>
        <v>99579.25836826695</v>
      </c>
      <c r="K24" s="2">
        <f t="shared" si="2"/>
        <v>7017872.988292749</v>
      </c>
      <c r="L24" s="15">
        <f t="shared" si="5"/>
        <v>70.472114372303977</v>
      </c>
      <c r="N24" s="6"/>
    </row>
    <row r="25" spans="1:14" x14ac:dyDescent="0.2">
      <c r="A25" s="65">
        <v>16</v>
      </c>
      <c r="B25" s="2">
        <v>3</v>
      </c>
      <c r="C25" s="2">
        <v>27454</v>
      </c>
      <c r="D25" s="2">
        <v>28199</v>
      </c>
      <c r="E25" s="3">
        <v>0.30869999999999997</v>
      </c>
      <c r="F25" s="4">
        <f t="shared" si="3"/>
        <v>1.0781089968195785E-4</v>
      </c>
      <c r="G25" s="4">
        <f t="shared" si="0"/>
        <v>1.078028651694581E-4</v>
      </c>
      <c r="H25" s="2">
        <f t="shared" si="6"/>
        <v>99569.446762101172</v>
      </c>
      <c r="I25" s="2">
        <f t="shared" si="4"/>
        <v>10.733871644292329</v>
      </c>
      <c r="J25" s="2">
        <f t="shared" si="1"/>
        <v>99562.026436633474</v>
      </c>
      <c r="K25" s="2">
        <f t="shared" si="2"/>
        <v>6918293.7299244823</v>
      </c>
      <c r="L25" s="15">
        <f t="shared" si="5"/>
        <v>69.482094707769051</v>
      </c>
      <c r="N25" s="6"/>
    </row>
    <row r="26" spans="1:14" x14ac:dyDescent="0.2">
      <c r="A26" s="65">
        <v>17</v>
      </c>
      <c r="B26" s="2">
        <v>6</v>
      </c>
      <c r="C26" s="2">
        <v>28487</v>
      </c>
      <c r="D26" s="2">
        <v>28591</v>
      </c>
      <c r="E26" s="3">
        <v>0.41320000000000001</v>
      </c>
      <c r="F26" s="4">
        <f t="shared" si="3"/>
        <v>2.1023862083464732E-4</v>
      </c>
      <c r="G26" s="4">
        <f t="shared" si="0"/>
        <v>2.1021268731106609E-4</v>
      </c>
      <c r="H26" s="2">
        <f t="shared" si="6"/>
        <v>99558.712890456882</v>
      </c>
      <c r="I26" s="2">
        <f t="shared" si="4"/>
        <v>20.928504581933819</v>
      </c>
      <c r="J26" s="2">
        <f t="shared" si="1"/>
        <v>99546.432043968205</v>
      </c>
      <c r="K26" s="2">
        <f t="shared" si="2"/>
        <v>6818731.7034878489</v>
      </c>
      <c r="L26" s="15">
        <f t="shared" si="5"/>
        <v>68.489552601894403</v>
      </c>
      <c r="N26" s="6"/>
    </row>
    <row r="27" spans="1:14" x14ac:dyDescent="0.2">
      <c r="A27" s="65">
        <v>18</v>
      </c>
      <c r="B27" s="2">
        <v>6</v>
      </c>
      <c r="C27" s="2">
        <v>29371</v>
      </c>
      <c r="D27" s="2">
        <v>30303</v>
      </c>
      <c r="E27" s="3">
        <v>0.63329999999999997</v>
      </c>
      <c r="F27" s="4">
        <f t="shared" si="3"/>
        <v>2.0109260314374769E-4</v>
      </c>
      <c r="G27" s="4">
        <f t="shared" si="0"/>
        <v>2.0107777553635635E-4</v>
      </c>
      <c r="H27" s="2">
        <f t="shared" si="6"/>
        <v>99537.784385874955</v>
      </c>
      <c r="I27" s="2">
        <f t="shared" si="4"/>
        <v>20.014836266129201</v>
      </c>
      <c r="J27" s="2">
        <f t="shared" si="1"/>
        <v>99530.444945416166</v>
      </c>
      <c r="K27" s="2">
        <f t="shared" si="2"/>
        <v>6719185.2714438811</v>
      </c>
      <c r="L27" s="15">
        <f t="shared" si="5"/>
        <v>67.503866123801089</v>
      </c>
      <c r="N27" s="6"/>
    </row>
    <row r="28" spans="1:14" x14ac:dyDescent="0.2">
      <c r="A28" s="65">
        <v>19</v>
      </c>
      <c r="B28" s="2">
        <v>4</v>
      </c>
      <c r="C28" s="2">
        <v>31336</v>
      </c>
      <c r="D28" s="2">
        <v>31904</v>
      </c>
      <c r="E28" s="3">
        <v>0.59250000000000003</v>
      </c>
      <c r="F28" s="4">
        <f t="shared" si="3"/>
        <v>1.2650221378874131E-4</v>
      </c>
      <c r="G28" s="4">
        <f t="shared" si="0"/>
        <v>1.2649569297977365E-4</v>
      </c>
      <c r="H28" s="2">
        <f t="shared" si="6"/>
        <v>99517.769549608827</v>
      </c>
      <c r="I28" s="2">
        <f t="shared" si="4"/>
        <v>12.588569222979185</v>
      </c>
      <c r="J28" s="2">
        <f t="shared" si="1"/>
        <v>99512.639707650465</v>
      </c>
      <c r="K28" s="2">
        <f t="shared" si="2"/>
        <v>6619654.8264984647</v>
      </c>
      <c r="L28" s="15">
        <f t="shared" si="5"/>
        <v>66.517315012758786</v>
      </c>
      <c r="N28" s="6"/>
    </row>
    <row r="29" spans="1:14" x14ac:dyDescent="0.2">
      <c r="A29" s="65">
        <v>20</v>
      </c>
      <c r="B29" s="2">
        <v>5</v>
      </c>
      <c r="C29" s="2">
        <v>33599</v>
      </c>
      <c r="D29" s="2">
        <v>34208</v>
      </c>
      <c r="E29" s="3">
        <v>0.54630000000000001</v>
      </c>
      <c r="F29" s="4">
        <f t="shared" si="3"/>
        <v>1.4747739908858967E-4</v>
      </c>
      <c r="G29" s="4">
        <f t="shared" si="0"/>
        <v>1.4746753196288707E-4</v>
      </c>
      <c r="H29" s="2">
        <f t="shared" si="6"/>
        <v>99505.180980385849</v>
      </c>
      <c r="I29" s="2">
        <f t="shared" si="4"/>
        <v>14.673783456697914</v>
      </c>
      <c r="J29" s="2">
        <f t="shared" si="1"/>
        <v>99498.523484831545</v>
      </c>
      <c r="K29" s="2">
        <f t="shared" si="2"/>
        <v>6520142.1867908146</v>
      </c>
      <c r="L29" s="15">
        <f t="shared" si="5"/>
        <v>65.525655272925391</v>
      </c>
      <c r="N29" s="6"/>
    </row>
    <row r="30" spans="1:14" x14ac:dyDescent="0.2">
      <c r="A30" s="65">
        <v>21</v>
      </c>
      <c r="B30" s="2">
        <v>7</v>
      </c>
      <c r="C30" s="2">
        <v>35875</v>
      </c>
      <c r="D30" s="2">
        <v>36520</v>
      </c>
      <c r="E30" s="3">
        <v>0.5323</v>
      </c>
      <c r="F30" s="4">
        <f t="shared" si="3"/>
        <v>1.9338352096139237E-4</v>
      </c>
      <c r="G30" s="4">
        <f t="shared" si="0"/>
        <v>1.9336603187922454E-4</v>
      </c>
      <c r="H30" s="2">
        <f t="shared" si="6"/>
        <v>99490.507196929146</v>
      </c>
      <c r="I30" s="2">
        <f t="shared" si="4"/>
        <v>19.238084586321619</v>
      </c>
      <c r="J30" s="2">
        <f t="shared" si="1"/>
        <v>99481.509544768123</v>
      </c>
      <c r="K30" s="2">
        <f t="shared" si="2"/>
        <v>6420643.6633059829</v>
      </c>
      <c r="L30" s="15">
        <f t="shared" si="5"/>
        <v>64.53523903136923</v>
      </c>
      <c r="N30" s="6"/>
    </row>
    <row r="31" spans="1:14" x14ac:dyDescent="0.2">
      <c r="A31" s="65">
        <v>22</v>
      </c>
      <c r="B31" s="2">
        <v>7</v>
      </c>
      <c r="C31" s="2">
        <v>38456</v>
      </c>
      <c r="D31" s="2">
        <v>38903</v>
      </c>
      <c r="E31" s="3">
        <v>0.56279999999999997</v>
      </c>
      <c r="F31" s="4">
        <f t="shared" si="3"/>
        <v>1.8097441797334504E-4</v>
      </c>
      <c r="G31" s="4">
        <f t="shared" si="0"/>
        <v>1.8096010004549752E-4</v>
      </c>
      <c r="H31" s="2">
        <f t="shared" si="6"/>
        <v>99471.269112342823</v>
      </c>
      <c r="I31" s="2">
        <f t="shared" si="4"/>
        <v>18.000330810222167</v>
      </c>
      <c r="J31" s="2">
        <f t="shared" si="1"/>
        <v>99463.399367712598</v>
      </c>
      <c r="K31" s="2">
        <f t="shared" si="2"/>
        <v>6321162.1537612146</v>
      </c>
      <c r="L31" s="15">
        <f t="shared" si="5"/>
        <v>63.547617419278083</v>
      </c>
      <c r="N31" s="6"/>
    </row>
    <row r="32" spans="1:14" x14ac:dyDescent="0.2">
      <c r="A32" s="65">
        <v>23</v>
      </c>
      <c r="B32" s="2">
        <v>7</v>
      </c>
      <c r="C32" s="2">
        <v>40562</v>
      </c>
      <c r="D32" s="2">
        <v>41632</v>
      </c>
      <c r="E32" s="3">
        <v>0.55810000000000004</v>
      </c>
      <c r="F32" s="4">
        <f t="shared" si="3"/>
        <v>1.7032873445750298E-4</v>
      </c>
      <c r="G32" s="4">
        <f t="shared" si="0"/>
        <v>1.7031591507360398E-4</v>
      </c>
      <c r="H32" s="2">
        <f t="shared" si="6"/>
        <v>99453.268781532606</v>
      </c>
      <c r="I32" s="2">
        <f t="shared" si="4"/>
        <v>16.938474479587818</v>
      </c>
      <c r="J32" s="2">
        <f t="shared" si="1"/>
        <v>99445.783669660086</v>
      </c>
      <c r="K32" s="2">
        <f t="shared" si="2"/>
        <v>6221698.7543935021</v>
      </c>
      <c r="L32" s="15">
        <f t="shared" si="5"/>
        <v>62.55901722104889</v>
      </c>
      <c r="N32" s="6"/>
    </row>
    <row r="33" spans="1:14" x14ac:dyDescent="0.2">
      <c r="A33" s="65">
        <v>24</v>
      </c>
      <c r="B33" s="2">
        <v>5</v>
      </c>
      <c r="C33" s="2">
        <v>44872</v>
      </c>
      <c r="D33" s="2">
        <v>43554</v>
      </c>
      <c r="E33" s="3">
        <v>0.58140000000000003</v>
      </c>
      <c r="F33" s="4">
        <f t="shared" si="3"/>
        <v>1.1308891050143624E-4</v>
      </c>
      <c r="G33" s="4">
        <f t="shared" si="0"/>
        <v>1.1308355723689195E-4</v>
      </c>
      <c r="H33" s="2">
        <f t="shared" si="6"/>
        <v>99436.330307053024</v>
      </c>
      <c r="I33" s="2">
        <f t="shared" si="4"/>
        <v>11.244613949704124</v>
      </c>
      <c r="J33" s="2">
        <f t="shared" si="1"/>
        <v>99431.623311653675</v>
      </c>
      <c r="K33" s="2">
        <f t="shared" si="2"/>
        <v>6122252.9707238423</v>
      </c>
      <c r="L33" s="15">
        <f t="shared" si="5"/>
        <v>61.569578762799438</v>
      </c>
      <c r="N33" s="6"/>
    </row>
    <row r="34" spans="1:14" x14ac:dyDescent="0.2">
      <c r="A34" s="65">
        <v>25</v>
      </c>
      <c r="B34" s="2">
        <v>6</v>
      </c>
      <c r="C34" s="2">
        <v>47910</v>
      </c>
      <c r="D34" s="2">
        <v>48199</v>
      </c>
      <c r="E34" s="3">
        <v>0.41599999999999998</v>
      </c>
      <c r="F34" s="4">
        <f t="shared" si="3"/>
        <v>1.2485823388028178E-4</v>
      </c>
      <c r="G34" s="4">
        <f t="shared" si="0"/>
        <v>1.2484913023021098E-4</v>
      </c>
      <c r="H34" s="2">
        <f t="shared" si="6"/>
        <v>99425.085693103319</v>
      </c>
      <c r="I34" s="2">
        <f t="shared" si="4"/>
        <v>12.413135471848143</v>
      </c>
      <c r="J34" s="2">
        <f t="shared" si="1"/>
        <v>99417.836421987769</v>
      </c>
      <c r="K34" s="2">
        <f t="shared" si="2"/>
        <v>6022821.3474121885</v>
      </c>
      <c r="L34" s="15">
        <f t="shared" si="5"/>
        <v>60.576476303001719</v>
      </c>
      <c r="N34" s="6"/>
    </row>
    <row r="35" spans="1:14" x14ac:dyDescent="0.2">
      <c r="A35" s="65">
        <v>26</v>
      </c>
      <c r="B35" s="2">
        <v>7</v>
      </c>
      <c r="C35" s="2">
        <v>50559</v>
      </c>
      <c r="D35" s="2">
        <v>51003</v>
      </c>
      <c r="E35" s="3">
        <v>0.53620000000000001</v>
      </c>
      <c r="F35" s="4">
        <f t="shared" si="3"/>
        <v>1.3784683247671374E-4</v>
      </c>
      <c r="G35" s="4">
        <f t="shared" si="0"/>
        <v>1.3783802002883313E-4</v>
      </c>
      <c r="H35" s="2">
        <f t="shared" si="6"/>
        <v>99412.672557631478</v>
      </c>
      <c r="I35" s="2">
        <f t="shared" si="4"/>
        <v>13.702845951118638</v>
      </c>
      <c r="J35" s="2">
        <f t="shared" si="1"/>
        <v>99406.317177679346</v>
      </c>
      <c r="K35" s="2">
        <f t="shared" si="2"/>
        <v>5923403.5109902006</v>
      </c>
      <c r="L35" s="15">
        <f t="shared" si="5"/>
        <v>59.583988223999178</v>
      </c>
      <c r="N35" s="6"/>
    </row>
    <row r="36" spans="1:14" x14ac:dyDescent="0.2">
      <c r="A36" s="65">
        <v>27</v>
      </c>
      <c r="B36" s="2">
        <v>9</v>
      </c>
      <c r="C36" s="2">
        <v>53641</v>
      </c>
      <c r="D36" s="2">
        <v>53429</v>
      </c>
      <c r="E36" s="3">
        <v>0.56010000000000004</v>
      </c>
      <c r="F36" s="4">
        <f t="shared" si="3"/>
        <v>1.6811431773606052E-4</v>
      </c>
      <c r="G36" s="4">
        <f t="shared" si="0"/>
        <v>1.6810188601518779E-4</v>
      </c>
      <c r="H36" s="2">
        <f t="shared" si="6"/>
        <v>99398.969711680358</v>
      </c>
      <c r="I36" s="2">
        <f t="shared" si="4"/>
        <v>16.709154276499994</v>
      </c>
      <c r="J36" s="2">
        <f t="shared" si="1"/>
        <v>99391.61935471413</v>
      </c>
      <c r="K36" s="2">
        <f t="shared" si="2"/>
        <v>5823997.1938125212</v>
      </c>
      <c r="L36" s="15">
        <f t="shared" si="5"/>
        <v>58.592128376237525</v>
      </c>
      <c r="N36" s="6"/>
    </row>
    <row r="37" spans="1:14" x14ac:dyDescent="0.2">
      <c r="A37" s="65">
        <v>28</v>
      </c>
      <c r="B37" s="2">
        <v>12</v>
      </c>
      <c r="C37" s="2">
        <v>56493</v>
      </c>
      <c r="D37" s="2">
        <v>56211</v>
      </c>
      <c r="E37" s="3">
        <v>0.39750000000000002</v>
      </c>
      <c r="F37" s="4">
        <f t="shared" si="3"/>
        <v>2.1294718909710392E-4</v>
      </c>
      <c r="G37" s="4">
        <f t="shared" si="0"/>
        <v>2.1291987133252176E-4</v>
      </c>
      <c r="H37" s="2">
        <f t="shared" si="6"/>
        <v>99382.260557403861</v>
      </c>
      <c r="I37" s="2">
        <f t="shared" si="4"/>
        <v>21.160458130617581</v>
      </c>
      <c r="J37" s="2">
        <f t="shared" si="1"/>
        <v>99369.511381380158</v>
      </c>
      <c r="K37" s="2">
        <f t="shared" si="2"/>
        <v>5724605.5744578075</v>
      </c>
      <c r="L37" s="15">
        <f t="shared" si="5"/>
        <v>57.601885309815799</v>
      </c>
      <c r="N37" s="6"/>
    </row>
    <row r="38" spans="1:14" x14ac:dyDescent="0.2">
      <c r="A38" s="65">
        <v>29</v>
      </c>
      <c r="B38" s="2">
        <v>15</v>
      </c>
      <c r="C38" s="2">
        <v>57957</v>
      </c>
      <c r="D38" s="2">
        <v>58991</v>
      </c>
      <c r="E38" s="3">
        <v>0.44259999999999999</v>
      </c>
      <c r="F38" s="4">
        <f t="shared" si="3"/>
        <v>2.5652426719567672E-4</v>
      </c>
      <c r="G38" s="4">
        <f t="shared" si="0"/>
        <v>2.5648759290001989E-4</v>
      </c>
      <c r="H38" s="2">
        <f t="shared" si="6"/>
        <v>99361.100099273244</v>
      </c>
      <c r="I38" s="2">
        <f t="shared" si="4"/>
        <v>25.484889392360522</v>
      </c>
      <c r="J38" s="2">
        <f t="shared" si="1"/>
        <v>99346.894821925947</v>
      </c>
      <c r="K38" s="2">
        <f t="shared" si="2"/>
        <v>5625236.0630764272</v>
      </c>
      <c r="L38" s="15">
        <f t="shared" si="5"/>
        <v>56.614067854081377</v>
      </c>
      <c r="N38" s="6"/>
    </row>
    <row r="39" spans="1:14" x14ac:dyDescent="0.2">
      <c r="A39" s="65">
        <v>30</v>
      </c>
      <c r="B39" s="2">
        <v>8</v>
      </c>
      <c r="C39" s="2">
        <v>60712</v>
      </c>
      <c r="D39" s="2">
        <v>60051</v>
      </c>
      <c r="E39" s="3">
        <v>0.4264</v>
      </c>
      <c r="F39" s="4">
        <f t="shared" si="3"/>
        <v>1.3249091195150831E-4</v>
      </c>
      <c r="G39" s="4">
        <f t="shared" si="0"/>
        <v>1.3248084383302532E-4</v>
      </c>
      <c r="H39" s="2">
        <f t="shared" si="6"/>
        <v>99335.615209880882</v>
      </c>
      <c r="I39" s="2">
        <f t="shared" si="4"/>
        <v>13.160066125677725</v>
      </c>
      <c r="J39" s="2">
        <f t="shared" si="1"/>
        <v>99328.066595951183</v>
      </c>
      <c r="K39" s="2">
        <f t="shared" si="2"/>
        <v>5525889.1682545012</v>
      </c>
      <c r="L39" s="15">
        <f t="shared" si="5"/>
        <v>55.628478834898715</v>
      </c>
      <c r="N39" s="6"/>
    </row>
    <row r="40" spans="1:14" x14ac:dyDescent="0.2">
      <c r="A40" s="65">
        <v>31</v>
      </c>
      <c r="B40" s="2">
        <v>12</v>
      </c>
      <c r="C40" s="2">
        <v>60180</v>
      </c>
      <c r="D40" s="2">
        <v>62675</v>
      </c>
      <c r="E40" s="3">
        <v>0.4728</v>
      </c>
      <c r="F40" s="4">
        <f t="shared" si="3"/>
        <v>1.9535224451589273E-4</v>
      </c>
      <c r="G40" s="4">
        <f t="shared" si="0"/>
        <v>1.9533212731805358E-4</v>
      </c>
      <c r="H40" s="2">
        <f t="shared" si="6"/>
        <v>99322.4551437552</v>
      </c>
      <c r="I40" s="2">
        <f t="shared" si="4"/>
        <v>19.400866453681658</v>
      </c>
      <c r="J40" s="2">
        <f t="shared" si="1"/>
        <v>99312.22700696082</v>
      </c>
      <c r="K40" s="2">
        <f t="shared" si="2"/>
        <v>5426561.1016585501</v>
      </c>
      <c r="L40" s="15">
        <f t="shared" si="5"/>
        <v>54.635793021873759</v>
      </c>
      <c r="N40" s="6"/>
    </row>
    <row r="41" spans="1:14" x14ac:dyDescent="0.2">
      <c r="A41" s="65">
        <v>32</v>
      </c>
      <c r="B41" s="2">
        <v>21</v>
      </c>
      <c r="C41" s="2">
        <v>60437</v>
      </c>
      <c r="D41" s="2">
        <v>61928</v>
      </c>
      <c r="E41" s="3">
        <v>0.51529999999999998</v>
      </c>
      <c r="F41" s="4">
        <f t="shared" si="3"/>
        <v>3.4323540228006376E-4</v>
      </c>
      <c r="G41" s="4">
        <f t="shared" si="0"/>
        <v>3.4317830900904819E-4</v>
      </c>
      <c r="H41" s="2">
        <f t="shared" si="6"/>
        <v>99303.054277301519</v>
      </c>
      <c r="I41" s="2">
        <f t="shared" si="4"/>
        <v>34.078654246318067</v>
      </c>
      <c r="J41" s="2">
        <f t="shared" si="1"/>
        <v>99286.536353588323</v>
      </c>
      <c r="K41" s="2">
        <f t="shared" si="2"/>
        <v>5327248.8746515894</v>
      </c>
      <c r="L41" s="15">
        <f t="shared" si="5"/>
        <v>53.646374861495886</v>
      </c>
      <c r="N41" s="6"/>
    </row>
    <row r="42" spans="1:14" x14ac:dyDescent="0.2">
      <c r="A42" s="65">
        <v>33</v>
      </c>
      <c r="B42" s="2">
        <v>13</v>
      </c>
      <c r="C42" s="2">
        <v>58285</v>
      </c>
      <c r="D42" s="2">
        <v>62002</v>
      </c>
      <c r="E42" s="3">
        <v>0.51800000000000002</v>
      </c>
      <c r="F42" s="4">
        <f t="shared" si="3"/>
        <v>2.1614970861356589E-4</v>
      </c>
      <c r="G42" s="4">
        <f t="shared" si="0"/>
        <v>2.1612719158375446E-4</v>
      </c>
      <c r="H42" s="2">
        <f t="shared" si="6"/>
        <v>99268.975623055201</v>
      </c>
      <c r="I42" s="2">
        <f t="shared" si="4"/>
        <v>21.454724912807102</v>
      </c>
      <c r="J42" s="2">
        <f t="shared" si="1"/>
        <v>99258.634445647229</v>
      </c>
      <c r="K42" s="2">
        <f t="shared" si="2"/>
        <v>5227962.3382980013</v>
      </c>
      <c r="L42" s="15">
        <f t="shared" si="5"/>
        <v>52.664614553389306</v>
      </c>
      <c r="N42" s="6"/>
    </row>
    <row r="43" spans="1:14" x14ac:dyDescent="0.2">
      <c r="A43" s="65">
        <v>34</v>
      </c>
      <c r="B43" s="2">
        <v>13</v>
      </c>
      <c r="C43" s="2">
        <v>57337</v>
      </c>
      <c r="D43" s="2">
        <v>59753</v>
      </c>
      <c r="E43" s="3">
        <v>0.49669999999999997</v>
      </c>
      <c r="F43" s="4">
        <f t="shared" si="3"/>
        <v>2.2205141344265096E-4</v>
      </c>
      <c r="G43" s="4">
        <f t="shared" si="0"/>
        <v>2.2202660008810801E-4</v>
      </c>
      <c r="H43" s="2">
        <f t="shared" si="6"/>
        <v>99247.520898142393</v>
      </c>
      <c r="I43" s="2">
        <f t="shared" si="4"/>
        <v>22.035589632188003</v>
      </c>
      <c r="J43" s="2">
        <f t="shared" si="1"/>
        <v>99236.430385880521</v>
      </c>
      <c r="K43" s="2">
        <f t="shared" si="2"/>
        <v>5128703.7038523545</v>
      </c>
      <c r="L43" s="15">
        <f t="shared" si="5"/>
        <v>51.675887291088479</v>
      </c>
      <c r="N43" s="6"/>
    </row>
    <row r="44" spans="1:14" x14ac:dyDescent="0.2">
      <c r="A44" s="65">
        <v>35</v>
      </c>
      <c r="B44" s="2">
        <v>16</v>
      </c>
      <c r="C44" s="2">
        <v>57025</v>
      </c>
      <c r="D44" s="2">
        <v>58710</v>
      </c>
      <c r="E44" s="3">
        <v>0.53769999999999996</v>
      </c>
      <c r="F44" s="4">
        <f t="shared" si="3"/>
        <v>2.7649371408821878E-4</v>
      </c>
      <c r="G44" s="4">
        <f t="shared" si="0"/>
        <v>2.7645837633700977E-4</v>
      </c>
      <c r="H44" s="2">
        <f t="shared" si="6"/>
        <v>99225.485308510208</v>
      </c>
      <c r="I44" s="2">
        <f t="shared" si="4"/>
        <v>27.431716559642549</v>
      </c>
      <c r="J44" s="2">
        <f t="shared" si="1"/>
        <v>99212.803625944682</v>
      </c>
      <c r="K44" s="2">
        <f t="shared" si="2"/>
        <v>5029467.2734664744</v>
      </c>
      <c r="L44" s="15">
        <f t="shared" si="5"/>
        <v>50.68725295551782</v>
      </c>
      <c r="N44" s="6"/>
    </row>
    <row r="45" spans="1:14" x14ac:dyDescent="0.2">
      <c r="A45" s="65">
        <v>36</v>
      </c>
      <c r="B45" s="2">
        <v>20</v>
      </c>
      <c r="C45" s="2">
        <v>54863</v>
      </c>
      <c r="D45" s="2">
        <v>58447</v>
      </c>
      <c r="E45" s="3">
        <v>0.61850000000000005</v>
      </c>
      <c r="F45" s="4">
        <f t="shared" si="3"/>
        <v>3.5301385579383993E-4</v>
      </c>
      <c r="G45" s="4">
        <f t="shared" si="0"/>
        <v>3.5296632013021636E-4</v>
      </c>
      <c r="H45" s="2">
        <f t="shared" si="6"/>
        <v>99198.053591950564</v>
      </c>
      <c r="I45" s="2">
        <f t="shared" si="4"/>
        <v>35.013571940430779</v>
      </c>
      <c r="J45" s="2">
        <f t="shared" si="1"/>
        <v>99184.695914255281</v>
      </c>
      <c r="K45" s="2">
        <f t="shared" si="2"/>
        <v>4930254.4698405294</v>
      </c>
      <c r="L45" s="15">
        <f t="shared" si="5"/>
        <v>49.701121053453768</v>
      </c>
      <c r="N45" s="6"/>
    </row>
    <row r="46" spans="1:14" x14ac:dyDescent="0.2">
      <c r="A46" s="65">
        <v>37</v>
      </c>
      <c r="B46" s="2">
        <v>23</v>
      </c>
      <c r="C46" s="2">
        <v>54250</v>
      </c>
      <c r="D46" s="2">
        <v>56221</v>
      </c>
      <c r="E46" s="3">
        <v>0.60099999999999998</v>
      </c>
      <c r="F46" s="4">
        <f t="shared" si="3"/>
        <v>4.1639887391261052E-4</v>
      </c>
      <c r="G46" s="4">
        <f t="shared" si="0"/>
        <v>4.1632970358393076E-4</v>
      </c>
      <c r="H46" s="2">
        <f t="shared" si="6"/>
        <v>99163.040020010129</v>
      </c>
      <c r="I46" s="2">
        <f t="shared" si="4"/>
        <v>41.284519058012279</v>
      </c>
      <c r="J46" s="2">
        <f t="shared" si="1"/>
        <v>99146.567496905976</v>
      </c>
      <c r="K46" s="2">
        <f t="shared" si="2"/>
        <v>4831069.7739262739</v>
      </c>
      <c r="L46" s="15">
        <f t="shared" si="5"/>
        <v>48.718451682717792</v>
      </c>
      <c r="N46" s="6"/>
    </row>
    <row r="47" spans="1:14" x14ac:dyDescent="0.2">
      <c r="A47" s="65">
        <v>38</v>
      </c>
      <c r="B47" s="2">
        <v>31</v>
      </c>
      <c r="C47" s="2">
        <v>53707</v>
      </c>
      <c r="D47" s="2">
        <v>55497</v>
      </c>
      <c r="E47" s="3">
        <v>0.45779999999999998</v>
      </c>
      <c r="F47" s="4">
        <f t="shared" si="3"/>
        <v>5.6774477125380021E-4</v>
      </c>
      <c r="G47" s="4">
        <f t="shared" si="0"/>
        <v>5.6757005547404093E-4</v>
      </c>
      <c r="H47" s="2">
        <f t="shared" si="6"/>
        <v>99121.755500952117</v>
      </c>
      <c r="I47" s="2">
        <f t="shared" si="4"/>
        <v>56.258540268359717</v>
      </c>
      <c r="J47" s="2">
        <f t="shared" si="1"/>
        <v>99091.252120418605</v>
      </c>
      <c r="K47" s="2">
        <f t="shared" si="2"/>
        <v>4731923.2064293679</v>
      </c>
      <c r="L47" s="15">
        <f t="shared" si="5"/>
        <v>47.738492750806003</v>
      </c>
      <c r="N47" s="6"/>
    </row>
    <row r="48" spans="1:14" x14ac:dyDescent="0.2">
      <c r="A48" s="65">
        <v>39</v>
      </c>
      <c r="B48" s="2">
        <v>39</v>
      </c>
      <c r="C48" s="2">
        <v>53497</v>
      </c>
      <c r="D48" s="2">
        <v>55139</v>
      </c>
      <c r="E48" s="3">
        <v>0.45269999999999999</v>
      </c>
      <c r="F48" s="4">
        <f t="shared" si="3"/>
        <v>7.1799403512647737E-4</v>
      </c>
      <c r="G48" s="4">
        <f t="shared" si="0"/>
        <v>7.177120043554739E-4</v>
      </c>
      <c r="H48" s="2">
        <f t="shared" si="6"/>
        <v>99065.496960683755</v>
      </c>
      <c r="I48" s="2">
        <f t="shared" si="4"/>
        <v>71.100496386123439</v>
      </c>
      <c r="J48" s="2">
        <f t="shared" si="1"/>
        <v>99026.583659011638</v>
      </c>
      <c r="K48" s="2">
        <f t="shared" si="2"/>
        <v>4632831.9543089494</v>
      </c>
      <c r="L48" s="15">
        <f t="shared" si="5"/>
        <v>46.765343095665152</v>
      </c>
      <c r="N48" s="6"/>
    </row>
    <row r="49" spans="1:14" x14ac:dyDescent="0.2">
      <c r="A49" s="65">
        <v>40</v>
      </c>
      <c r="B49" s="2">
        <v>37</v>
      </c>
      <c r="C49" s="2">
        <v>51554</v>
      </c>
      <c r="D49" s="2">
        <v>54914</v>
      </c>
      <c r="E49" s="3">
        <v>0.44340000000000002</v>
      </c>
      <c r="F49" s="4">
        <f t="shared" si="3"/>
        <v>6.9504452041928093E-4</v>
      </c>
      <c r="G49" s="4">
        <f t="shared" si="0"/>
        <v>6.9477573824043906E-4</v>
      </c>
      <c r="H49" s="2">
        <f t="shared" si="6"/>
        <v>98994.396464297635</v>
      </c>
      <c r="I49" s="2">
        <f t="shared" si="4"/>
        <v>68.778904885149103</v>
      </c>
      <c r="J49" s="2">
        <f t="shared" si="1"/>
        <v>98956.114125838561</v>
      </c>
      <c r="K49" s="2">
        <f t="shared" si="2"/>
        <v>4533805.3706499375</v>
      </c>
      <c r="L49" s="15">
        <f t="shared" si="5"/>
        <v>45.798606108832189</v>
      </c>
      <c r="N49" s="6"/>
    </row>
    <row r="50" spans="1:14" x14ac:dyDescent="0.2">
      <c r="A50" s="65">
        <v>41</v>
      </c>
      <c r="B50" s="2">
        <v>36</v>
      </c>
      <c r="C50" s="2">
        <v>51449</v>
      </c>
      <c r="D50" s="2">
        <v>52642</v>
      </c>
      <c r="E50" s="3">
        <v>0.56669999999999998</v>
      </c>
      <c r="F50" s="4">
        <f t="shared" si="3"/>
        <v>6.9170245266161336E-4</v>
      </c>
      <c r="G50" s="4">
        <f t="shared" si="0"/>
        <v>6.9149520140362455E-4</v>
      </c>
      <c r="H50" s="2">
        <f t="shared" si="6"/>
        <v>98925.61755941248</v>
      </c>
      <c r="I50" s="2">
        <f t="shared" si="4"/>
        <v>68.406589838223866</v>
      </c>
      <c r="J50" s="2">
        <f t="shared" si="1"/>
        <v>98895.976984035573</v>
      </c>
      <c r="K50" s="2">
        <f t="shared" si="2"/>
        <v>4434849.256524099</v>
      </c>
      <c r="L50" s="15">
        <f t="shared" si="5"/>
        <v>44.830139714423609</v>
      </c>
      <c r="N50" s="6"/>
    </row>
    <row r="51" spans="1:14" x14ac:dyDescent="0.2">
      <c r="A51" s="65">
        <v>42</v>
      </c>
      <c r="B51" s="2">
        <v>46</v>
      </c>
      <c r="C51" s="2">
        <v>51606</v>
      </c>
      <c r="D51" s="2">
        <v>52389</v>
      </c>
      <c r="E51" s="3">
        <v>0.43090000000000001</v>
      </c>
      <c r="F51" s="4">
        <f t="shared" si="3"/>
        <v>8.8465791624597336E-4</v>
      </c>
      <c r="G51" s="4">
        <f t="shared" si="0"/>
        <v>8.8421275153733551E-4</v>
      </c>
      <c r="H51" s="2">
        <f t="shared" si="6"/>
        <v>98857.210969574255</v>
      </c>
      <c r="I51" s="2">
        <f t="shared" si="4"/>
        <v>87.410806520714118</v>
      </c>
      <c r="J51" s="2">
        <f t="shared" si="1"/>
        <v>98807.465479583319</v>
      </c>
      <c r="K51" s="2">
        <f t="shared" si="2"/>
        <v>4335953.2795400638</v>
      </c>
      <c r="L51" s="15">
        <f t="shared" si="5"/>
        <v>43.860768850484362</v>
      </c>
      <c r="N51" s="6"/>
    </row>
    <row r="52" spans="1:14" x14ac:dyDescent="0.2">
      <c r="A52" s="65">
        <v>43</v>
      </c>
      <c r="B52" s="2">
        <v>44</v>
      </c>
      <c r="C52" s="2">
        <v>49483</v>
      </c>
      <c r="D52" s="2">
        <v>52706</v>
      </c>
      <c r="E52" s="3">
        <v>0.54330000000000001</v>
      </c>
      <c r="F52" s="4">
        <f t="shared" si="3"/>
        <v>8.6114943878499647E-4</v>
      </c>
      <c r="G52" s="4">
        <f t="shared" si="0"/>
        <v>8.608108930954492E-4</v>
      </c>
      <c r="H52" s="2">
        <f t="shared" si="6"/>
        <v>98769.800163053544</v>
      </c>
      <c r="I52" s="2">
        <f t="shared" si="4"/>
        <v>85.022119889217166</v>
      </c>
      <c r="J52" s="2">
        <f t="shared" si="1"/>
        <v>98730.970560900139</v>
      </c>
      <c r="K52" s="2">
        <f t="shared" si="2"/>
        <v>4237145.8140604803</v>
      </c>
      <c r="L52" s="15">
        <f t="shared" si="5"/>
        <v>42.899204079238928</v>
      </c>
      <c r="N52" s="6"/>
    </row>
    <row r="53" spans="1:14" x14ac:dyDescent="0.2">
      <c r="A53" s="65">
        <v>44</v>
      </c>
      <c r="B53" s="2">
        <v>39</v>
      </c>
      <c r="C53" s="2">
        <v>47619</v>
      </c>
      <c r="D53" s="2">
        <v>50559</v>
      </c>
      <c r="E53" s="3">
        <v>0.53710000000000002</v>
      </c>
      <c r="F53" s="4">
        <f t="shared" si="3"/>
        <v>7.9447534070769415E-4</v>
      </c>
      <c r="G53" s="4">
        <f t="shared" si="0"/>
        <v>7.9418326977555894E-4</v>
      </c>
      <c r="H53" s="2">
        <f t="shared" si="6"/>
        <v>98684.778043164333</v>
      </c>
      <c r="I53" s="2">
        <f t="shared" si="4"/>
        <v>78.373799703395534</v>
      </c>
      <c r="J53" s="2">
        <f t="shared" si="1"/>
        <v>98648.498811281635</v>
      </c>
      <c r="K53" s="2">
        <f t="shared" si="2"/>
        <v>4138414.8434995804</v>
      </c>
      <c r="L53" s="15">
        <f t="shared" si="5"/>
        <v>41.935695915427345</v>
      </c>
      <c r="N53" s="6"/>
    </row>
    <row r="54" spans="1:14" x14ac:dyDescent="0.2">
      <c r="A54" s="65">
        <v>45</v>
      </c>
      <c r="B54" s="2">
        <v>53</v>
      </c>
      <c r="C54" s="2">
        <v>46188</v>
      </c>
      <c r="D54" s="2">
        <v>48714</v>
      </c>
      <c r="E54" s="3">
        <v>0.48649999999999999</v>
      </c>
      <c r="F54" s="4">
        <f t="shared" si="3"/>
        <v>1.1169416872141788E-3</v>
      </c>
      <c r="G54" s="4">
        <f t="shared" si="0"/>
        <v>1.1163014330224773E-3</v>
      </c>
      <c r="H54" s="2">
        <f t="shared" si="6"/>
        <v>98606.404243460944</v>
      </c>
      <c r="I54" s="2">
        <f t="shared" si="4"/>
        <v>110.07447036216914</v>
      </c>
      <c r="J54" s="2">
        <f t="shared" si="1"/>
        <v>98549.881002929964</v>
      </c>
      <c r="K54" s="2">
        <f t="shared" si="2"/>
        <v>4039766.3446882986</v>
      </c>
      <c r="L54" s="15">
        <f t="shared" si="5"/>
        <v>40.968600119664082</v>
      </c>
      <c r="N54" s="6"/>
    </row>
    <row r="55" spans="1:14" x14ac:dyDescent="0.2">
      <c r="A55" s="65">
        <v>46</v>
      </c>
      <c r="B55" s="2">
        <v>57</v>
      </c>
      <c r="C55" s="2">
        <v>46109</v>
      </c>
      <c r="D55" s="2">
        <v>46951</v>
      </c>
      <c r="E55" s="3">
        <v>0.50470000000000004</v>
      </c>
      <c r="F55" s="4">
        <f t="shared" si="3"/>
        <v>1.22501611863314E-3</v>
      </c>
      <c r="G55" s="4">
        <f t="shared" si="0"/>
        <v>1.2242732902222892E-3</v>
      </c>
      <c r="H55" s="2">
        <f t="shared" si="6"/>
        <v>98496.329773098769</v>
      </c>
      <c r="I55" s="2">
        <f t="shared" si="4"/>
        <v>120.58642572613125</v>
      </c>
      <c r="J55" s="2">
        <f t="shared" si="1"/>
        <v>98436.603316436624</v>
      </c>
      <c r="K55" s="2">
        <f t="shared" si="2"/>
        <v>3941216.4636853687</v>
      </c>
      <c r="L55" s="15">
        <f t="shared" si="5"/>
        <v>40.013840848329664</v>
      </c>
      <c r="N55" s="6"/>
    </row>
    <row r="56" spans="1:14" x14ac:dyDescent="0.2">
      <c r="A56" s="65">
        <v>47</v>
      </c>
      <c r="B56" s="2">
        <v>68</v>
      </c>
      <c r="C56" s="2">
        <v>44860</v>
      </c>
      <c r="D56" s="2">
        <v>47063</v>
      </c>
      <c r="E56" s="3">
        <v>0.41560000000000002</v>
      </c>
      <c r="F56" s="4">
        <f t="shared" si="3"/>
        <v>1.4794991460243901E-3</v>
      </c>
      <c r="G56" s="4">
        <f t="shared" si="0"/>
        <v>1.4782210475756052E-3</v>
      </c>
      <c r="H56" s="2">
        <f t="shared" si="6"/>
        <v>98375.743347372641</v>
      </c>
      <c r="I56" s="2">
        <f t="shared" si="4"/>
        <v>145.42109438698205</v>
      </c>
      <c r="J56" s="2">
        <f t="shared" si="1"/>
        <v>98290.759259812883</v>
      </c>
      <c r="K56" s="2">
        <f t="shared" si="2"/>
        <v>3842779.8603689321</v>
      </c>
      <c r="L56" s="15">
        <f t="shared" si="5"/>
        <v>39.062270124859623</v>
      </c>
      <c r="N56" s="6"/>
    </row>
    <row r="57" spans="1:14" x14ac:dyDescent="0.2">
      <c r="A57" s="65">
        <v>48</v>
      </c>
      <c r="B57" s="2">
        <v>65</v>
      </c>
      <c r="C57" s="2">
        <v>44185</v>
      </c>
      <c r="D57" s="2">
        <v>45775</v>
      </c>
      <c r="E57" s="3">
        <v>0.51090000000000002</v>
      </c>
      <c r="F57" s="4">
        <f t="shared" si="3"/>
        <v>1.4450867052023121E-3</v>
      </c>
      <c r="G57" s="4">
        <f t="shared" si="0"/>
        <v>1.4440660510035464E-3</v>
      </c>
      <c r="H57" s="2">
        <f t="shared" si="6"/>
        <v>98230.322252985658</v>
      </c>
      <c r="I57" s="2">
        <f t="shared" si="4"/>
        <v>141.85107354467479</v>
      </c>
      <c r="J57" s="2">
        <f t="shared" si="1"/>
        <v>98160.942892914958</v>
      </c>
      <c r="K57" s="2">
        <f t="shared" si="2"/>
        <v>3744489.1011091191</v>
      </c>
      <c r="L57" s="15">
        <f t="shared" si="5"/>
        <v>38.119483019361745</v>
      </c>
      <c r="N57" s="6"/>
    </row>
    <row r="58" spans="1:14" x14ac:dyDescent="0.2">
      <c r="A58" s="65">
        <v>49</v>
      </c>
      <c r="B58" s="2">
        <v>81</v>
      </c>
      <c r="C58" s="2">
        <v>43574</v>
      </c>
      <c r="D58" s="2">
        <v>45151</v>
      </c>
      <c r="E58" s="3">
        <v>0.46920000000000001</v>
      </c>
      <c r="F58" s="4">
        <f t="shared" si="3"/>
        <v>1.8258664412510567E-3</v>
      </c>
      <c r="G58" s="4">
        <f t="shared" si="0"/>
        <v>1.8240985798000839E-3</v>
      </c>
      <c r="H58" s="2">
        <f t="shared" si="6"/>
        <v>98088.471179440981</v>
      </c>
      <c r="I58" s="2">
        <f t="shared" si="4"/>
        <v>178.92304097317975</v>
      </c>
      <c r="J58" s="2">
        <f t="shared" si="1"/>
        <v>97993.49882929241</v>
      </c>
      <c r="K58" s="2">
        <f t="shared" si="2"/>
        <v>3646328.158216204</v>
      </c>
      <c r="L58" s="15">
        <f t="shared" si="5"/>
        <v>37.173870836927293</v>
      </c>
      <c r="N58" s="6"/>
    </row>
    <row r="59" spans="1:14" x14ac:dyDescent="0.2">
      <c r="A59" s="65">
        <v>50</v>
      </c>
      <c r="B59" s="2">
        <v>85</v>
      </c>
      <c r="C59" s="2">
        <v>40778</v>
      </c>
      <c r="D59" s="2">
        <v>44327</v>
      </c>
      <c r="E59" s="3">
        <v>0.53779999999999994</v>
      </c>
      <c r="F59" s="4">
        <f t="shared" si="3"/>
        <v>1.9975324599024735E-3</v>
      </c>
      <c r="G59" s="4">
        <f t="shared" si="0"/>
        <v>1.9956899202186562E-3</v>
      </c>
      <c r="H59" s="2">
        <f t="shared" si="6"/>
        <v>97909.548138467799</v>
      </c>
      <c r="I59" s="2">
        <f t="shared" si="4"/>
        <v>195.39709831310347</v>
      </c>
      <c r="J59" s="2">
        <f t="shared" si="1"/>
        <v>97819.235599627485</v>
      </c>
      <c r="K59" s="2">
        <f t="shared" si="2"/>
        <v>3548334.6593869114</v>
      </c>
      <c r="L59" s="15">
        <f t="shared" si="5"/>
        <v>36.240946126813981</v>
      </c>
      <c r="N59" s="6"/>
    </row>
    <row r="60" spans="1:14" x14ac:dyDescent="0.2">
      <c r="A60" s="65">
        <v>51</v>
      </c>
      <c r="B60" s="2">
        <v>74</v>
      </c>
      <c r="C60" s="2">
        <v>39533</v>
      </c>
      <c r="D60" s="2">
        <v>41430</v>
      </c>
      <c r="E60" s="3">
        <v>0.49880000000000002</v>
      </c>
      <c r="F60" s="4">
        <f t="shared" si="3"/>
        <v>1.8279955041191655E-3</v>
      </c>
      <c r="G60" s="4">
        <f t="shared" si="0"/>
        <v>1.8263222434834652E-3</v>
      </c>
      <c r="H60" s="2">
        <f t="shared" si="6"/>
        <v>97714.151040154698</v>
      </c>
      <c r="I60" s="2">
        <f t="shared" si="4"/>
        <v>178.4575275477375</v>
      </c>
      <c r="J60" s="2">
        <f t="shared" si="1"/>
        <v>97624.708127347767</v>
      </c>
      <c r="K60" s="2">
        <f t="shared" si="2"/>
        <v>3450515.4237872842</v>
      </c>
      <c r="L60" s="15">
        <f t="shared" si="5"/>
        <v>35.312341017723497</v>
      </c>
      <c r="N60" s="6"/>
    </row>
    <row r="61" spans="1:14" x14ac:dyDescent="0.2">
      <c r="A61" s="65">
        <v>52</v>
      </c>
      <c r="B61" s="2">
        <v>77</v>
      </c>
      <c r="C61" s="2">
        <v>37902</v>
      </c>
      <c r="D61" s="2">
        <v>40283</v>
      </c>
      <c r="E61" s="3">
        <v>0.51229999999999998</v>
      </c>
      <c r="F61" s="4">
        <f t="shared" si="3"/>
        <v>1.9696872801688303E-3</v>
      </c>
      <c r="G61" s="4">
        <f t="shared" si="0"/>
        <v>1.9677969819458128E-3</v>
      </c>
      <c r="H61" s="2">
        <f t="shared" si="6"/>
        <v>97535.693512606958</v>
      </c>
      <c r="I61" s="2">
        <f t="shared" si="4"/>
        <v>191.93044332609978</v>
      </c>
      <c r="J61" s="2">
        <f t="shared" si="1"/>
        <v>97442.089035396813</v>
      </c>
      <c r="K61" s="2">
        <f t="shared" si="2"/>
        <v>3352890.7156599364</v>
      </c>
      <c r="L61" s="15">
        <f t="shared" si="5"/>
        <v>34.376038093444826</v>
      </c>
      <c r="N61" s="6"/>
    </row>
    <row r="62" spans="1:14" x14ac:dyDescent="0.2">
      <c r="A62" s="65">
        <v>53</v>
      </c>
      <c r="B62" s="2">
        <v>86</v>
      </c>
      <c r="C62" s="2">
        <v>37763</v>
      </c>
      <c r="D62" s="2">
        <v>38474</v>
      </c>
      <c r="E62" s="3">
        <v>0.5171</v>
      </c>
      <c r="F62" s="4">
        <f t="shared" si="3"/>
        <v>2.2561223552868032E-3</v>
      </c>
      <c r="G62" s="4">
        <f t="shared" si="0"/>
        <v>2.2536670267869346E-3</v>
      </c>
      <c r="H62" s="2">
        <f t="shared" si="6"/>
        <v>97343.76306928086</v>
      </c>
      <c r="I62" s="2">
        <f t="shared" si="4"/>
        <v>219.38042909259801</v>
      </c>
      <c r="J62" s="2">
        <f t="shared" si="1"/>
        <v>97237.824260072055</v>
      </c>
      <c r="K62" s="2">
        <f t="shared" si="2"/>
        <v>3255448.6266245395</v>
      </c>
      <c r="L62" s="15">
        <f t="shared" si="5"/>
        <v>33.442806441616533</v>
      </c>
      <c r="N62" s="6"/>
    </row>
    <row r="63" spans="1:14" x14ac:dyDescent="0.2">
      <c r="A63" s="65">
        <v>54</v>
      </c>
      <c r="B63" s="2">
        <v>102</v>
      </c>
      <c r="C63" s="2">
        <v>37432</v>
      </c>
      <c r="D63" s="2">
        <v>38306</v>
      </c>
      <c r="E63" s="3">
        <v>0.48220000000000002</v>
      </c>
      <c r="F63" s="4">
        <f t="shared" si="3"/>
        <v>2.6934959993662362E-3</v>
      </c>
      <c r="G63" s="4">
        <f t="shared" si="0"/>
        <v>2.6897446334294187E-3</v>
      </c>
      <c r="H63" s="2">
        <f t="shared" si="6"/>
        <v>97124.382640188269</v>
      </c>
      <c r="I63" s="2">
        <f t="shared" si="4"/>
        <v>261.23978698159181</v>
      </c>
      <c r="J63" s="2">
        <f t="shared" si="1"/>
        <v>96989.112678489197</v>
      </c>
      <c r="K63" s="2">
        <f t="shared" si="2"/>
        <v>3158210.8023644676</v>
      </c>
      <c r="L63" s="15">
        <f t="shared" si="5"/>
        <v>32.517177628449176</v>
      </c>
      <c r="N63" s="6"/>
    </row>
    <row r="64" spans="1:14" x14ac:dyDescent="0.2">
      <c r="A64" s="65">
        <v>55</v>
      </c>
      <c r="B64" s="2">
        <v>89</v>
      </c>
      <c r="C64" s="2">
        <v>35188</v>
      </c>
      <c r="D64" s="2">
        <v>37885</v>
      </c>
      <c r="E64" s="3">
        <v>0.42509999999999998</v>
      </c>
      <c r="F64" s="4">
        <f t="shared" si="3"/>
        <v>2.4359202441394221E-3</v>
      </c>
      <c r="G64" s="4">
        <f t="shared" si="0"/>
        <v>2.4325137262581498E-3</v>
      </c>
      <c r="H64" s="2">
        <f t="shared" si="6"/>
        <v>96863.142853206678</v>
      </c>
      <c r="I64" s="2">
        <f t="shared" si="4"/>
        <v>235.62092455892926</v>
      </c>
      <c r="J64" s="2">
        <f t="shared" si="1"/>
        <v>96727.684383677755</v>
      </c>
      <c r="K64" s="2">
        <f t="shared" si="2"/>
        <v>3061221.6896859785</v>
      </c>
      <c r="L64" s="15">
        <f t="shared" si="5"/>
        <v>31.603575926967107</v>
      </c>
      <c r="N64" s="6"/>
    </row>
    <row r="65" spans="1:14" x14ac:dyDescent="0.2">
      <c r="A65" s="65">
        <v>56</v>
      </c>
      <c r="B65" s="2">
        <v>85</v>
      </c>
      <c r="C65" s="2">
        <v>34937</v>
      </c>
      <c r="D65" s="2">
        <v>35677</v>
      </c>
      <c r="E65" s="3">
        <v>0.5413</v>
      </c>
      <c r="F65" s="4">
        <f t="shared" si="3"/>
        <v>2.4074546123998074E-3</v>
      </c>
      <c r="G65" s="4">
        <f t="shared" si="0"/>
        <v>2.404798994239502E-3</v>
      </c>
      <c r="H65" s="2">
        <f t="shared" si="6"/>
        <v>96627.521928647751</v>
      </c>
      <c r="I65" s="2">
        <f t="shared" si="4"/>
        <v>232.36976754986753</v>
      </c>
      <c r="J65" s="2">
        <f t="shared" si="1"/>
        <v>96520.933916272625</v>
      </c>
      <c r="K65" s="2">
        <f t="shared" si="2"/>
        <v>2964494.0053023007</v>
      </c>
      <c r="L65" s="15">
        <f t="shared" si="5"/>
        <v>30.679602934362318</v>
      </c>
      <c r="N65" s="6"/>
    </row>
    <row r="66" spans="1:14" x14ac:dyDescent="0.2">
      <c r="A66" s="65">
        <v>57</v>
      </c>
      <c r="B66" s="2">
        <v>82</v>
      </c>
      <c r="C66" s="2">
        <v>36511</v>
      </c>
      <c r="D66" s="2">
        <v>35218</v>
      </c>
      <c r="E66" s="3">
        <v>0.52449999999999997</v>
      </c>
      <c r="F66" s="4">
        <f t="shared" si="3"/>
        <v>2.2863834711204672E-3</v>
      </c>
      <c r="G66" s="4">
        <f t="shared" si="0"/>
        <v>2.2839004708483639E-3</v>
      </c>
      <c r="H66" s="2">
        <f t="shared" si="6"/>
        <v>96395.152161097882</v>
      </c>
      <c r="I66" s="2">
        <f t="shared" si="4"/>
        <v>220.15693340823114</v>
      </c>
      <c r="J66" s="2">
        <f t="shared" si="1"/>
        <v>96290.467539262274</v>
      </c>
      <c r="K66" s="2">
        <f t="shared" si="2"/>
        <v>2867973.0713860281</v>
      </c>
      <c r="L66" s="15">
        <f t="shared" si="5"/>
        <v>29.752254206653493</v>
      </c>
      <c r="N66" s="6"/>
    </row>
    <row r="67" spans="1:14" x14ac:dyDescent="0.2">
      <c r="A67" s="65">
        <v>58</v>
      </c>
      <c r="B67" s="2">
        <v>106</v>
      </c>
      <c r="C67" s="2">
        <v>38298</v>
      </c>
      <c r="D67" s="2">
        <v>36940</v>
      </c>
      <c r="E67" s="3">
        <v>0.52349999999999997</v>
      </c>
      <c r="F67" s="4">
        <f t="shared" si="3"/>
        <v>2.8177250857279565E-3</v>
      </c>
      <c r="G67" s="4">
        <f t="shared" si="0"/>
        <v>2.813946951100424E-3</v>
      </c>
      <c r="H67" s="2">
        <f t="shared" si="6"/>
        <v>96174.995227689651</v>
      </c>
      <c r="I67" s="2">
        <f t="shared" si="4"/>
        <v>270.6313345930551</v>
      </c>
      <c r="J67" s="2">
        <f t="shared" si="1"/>
        <v>96046.039396756067</v>
      </c>
      <c r="K67" s="2">
        <f t="shared" si="2"/>
        <v>2771682.6038467656</v>
      </c>
      <c r="L67" s="15">
        <f t="shared" si="5"/>
        <v>28.8191602950948</v>
      </c>
      <c r="N67" s="6"/>
    </row>
    <row r="68" spans="1:14" x14ac:dyDescent="0.2">
      <c r="A68" s="65">
        <v>59</v>
      </c>
      <c r="B68" s="2">
        <v>108</v>
      </c>
      <c r="C68" s="2">
        <v>34338</v>
      </c>
      <c r="D68" s="2">
        <v>38641</v>
      </c>
      <c r="E68" s="3">
        <v>0.44350000000000001</v>
      </c>
      <c r="F68" s="4">
        <f t="shared" si="3"/>
        <v>2.9597555461160058E-3</v>
      </c>
      <c r="G68" s="4">
        <f t="shared" si="0"/>
        <v>2.9548885375003534E-3</v>
      </c>
      <c r="H68" s="2">
        <f t="shared" si="6"/>
        <v>95904.363893096597</v>
      </c>
      <c r="I68" s="2">
        <f t="shared" si="4"/>
        <v>283.38670556397392</v>
      </c>
      <c r="J68" s="2">
        <f t="shared" si="1"/>
        <v>95746.65919145025</v>
      </c>
      <c r="K68" s="2">
        <f t="shared" si="2"/>
        <v>2675636.5644500097</v>
      </c>
      <c r="L68" s="15">
        <f t="shared" si="5"/>
        <v>27.899007467819803</v>
      </c>
      <c r="N68" s="6"/>
    </row>
    <row r="69" spans="1:14" x14ac:dyDescent="0.2">
      <c r="A69" s="65">
        <v>60</v>
      </c>
      <c r="B69" s="2">
        <v>111</v>
      </c>
      <c r="C69" s="2">
        <v>32312</v>
      </c>
      <c r="D69" s="2">
        <v>34692</v>
      </c>
      <c r="E69" s="3">
        <v>0.52559999999999996</v>
      </c>
      <c r="F69" s="4">
        <f t="shared" si="3"/>
        <v>3.3132350307444334E-3</v>
      </c>
      <c r="G69" s="4">
        <f t="shared" si="0"/>
        <v>3.3080354649058204E-3</v>
      </c>
      <c r="H69" s="2">
        <f t="shared" si="6"/>
        <v>95620.977187532626</v>
      </c>
      <c r="I69" s="2">
        <f t="shared" si="4"/>
        <v>316.31758372530834</v>
      </c>
      <c r="J69" s="2">
        <f t="shared" si="1"/>
        <v>95470.916125813339</v>
      </c>
      <c r="K69" s="2">
        <f t="shared" si="2"/>
        <v>2579889.9052585596</v>
      </c>
      <c r="L69" s="15">
        <f t="shared" si="5"/>
        <v>26.980375866676816</v>
      </c>
      <c r="N69" s="6"/>
    </row>
    <row r="70" spans="1:14" x14ac:dyDescent="0.2">
      <c r="A70" s="65">
        <v>61</v>
      </c>
      <c r="B70" s="2">
        <v>117</v>
      </c>
      <c r="C70" s="2">
        <v>33826</v>
      </c>
      <c r="D70" s="2">
        <v>32545</v>
      </c>
      <c r="E70" s="3">
        <v>0.4945</v>
      </c>
      <c r="F70" s="4">
        <f t="shared" si="3"/>
        <v>3.5256361965316178E-3</v>
      </c>
      <c r="G70" s="4">
        <f t="shared" si="0"/>
        <v>3.5193639540757899E-3</v>
      </c>
      <c r="H70" s="2">
        <f t="shared" si="6"/>
        <v>95304.659603807318</v>
      </c>
      <c r="I70" s="2">
        <f t="shared" si="4"/>
        <v>335.41178366510252</v>
      </c>
      <c r="J70" s="2">
        <f t="shared" si="1"/>
        <v>95135.108947164612</v>
      </c>
      <c r="K70" s="2">
        <f t="shared" si="2"/>
        <v>2484418.9891327461</v>
      </c>
      <c r="L70" s="15">
        <f t="shared" si="5"/>
        <v>26.068179661527235</v>
      </c>
      <c r="N70" s="6"/>
    </row>
    <row r="71" spans="1:14" x14ac:dyDescent="0.2">
      <c r="A71" s="65">
        <v>62</v>
      </c>
      <c r="B71" s="2">
        <v>156</v>
      </c>
      <c r="C71" s="2">
        <v>32741</v>
      </c>
      <c r="D71" s="2">
        <v>34140</v>
      </c>
      <c r="E71" s="3">
        <v>0.51819999999999999</v>
      </c>
      <c r="F71" s="4">
        <f t="shared" si="3"/>
        <v>4.6650020185104888E-3</v>
      </c>
      <c r="G71" s="4">
        <f t="shared" si="0"/>
        <v>4.6545404827584369E-3</v>
      </c>
      <c r="H71" s="2">
        <f t="shared" si="6"/>
        <v>94969.24782014222</v>
      </c>
      <c r="I71" s="2">
        <f t="shared" si="4"/>
        <v>442.03820859597039</v>
      </c>
      <c r="J71" s="2">
        <f t="shared" si="1"/>
        <v>94756.273811240681</v>
      </c>
      <c r="K71" s="2">
        <f t="shared" si="2"/>
        <v>2389283.8801855817</v>
      </c>
      <c r="L71" s="15">
        <f t="shared" si="5"/>
        <v>25.158500620227443</v>
      </c>
      <c r="N71" s="6"/>
    </row>
    <row r="72" spans="1:14" x14ac:dyDescent="0.2">
      <c r="A72" s="65">
        <v>63</v>
      </c>
      <c r="B72" s="2">
        <v>131</v>
      </c>
      <c r="C72" s="2">
        <v>31214</v>
      </c>
      <c r="D72" s="2">
        <v>32991</v>
      </c>
      <c r="E72" s="3">
        <v>0.47170000000000001</v>
      </c>
      <c r="F72" s="4">
        <f t="shared" si="3"/>
        <v>4.0806790748384083E-3</v>
      </c>
      <c r="G72" s="4">
        <f t="shared" si="0"/>
        <v>4.0719007784830868E-3</v>
      </c>
      <c r="H72" s="2">
        <f t="shared" si="6"/>
        <v>94527.209611546248</v>
      </c>
      <c r="I72" s="2">
        <f t="shared" si="4"/>
        <v>384.90541840508911</v>
      </c>
      <c r="J72" s="2">
        <f t="shared" si="1"/>
        <v>94323.864079002844</v>
      </c>
      <c r="K72" s="2">
        <f t="shared" si="2"/>
        <v>2294527.6063743411</v>
      </c>
      <c r="L72" s="15">
        <f t="shared" si="5"/>
        <v>24.273726219186635</v>
      </c>
      <c r="N72" s="6"/>
    </row>
    <row r="73" spans="1:14" x14ac:dyDescent="0.2">
      <c r="A73" s="65">
        <v>64</v>
      </c>
      <c r="B73" s="2">
        <v>151</v>
      </c>
      <c r="C73" s="2">
        <v>26405</v>
      </c>
      <c r="D73" s="2">
        <v>31412</v>
      </c>
      <c r="E73" s="3">
        <v>0.46729999999999999</v>
      </c>
      <c r="F73" s="4">
        <f t="shared" si="3"/>
        <v>5.2233772073957485E-3</v>
      </c>
      <c r="G73" s="4">
        <f t="shared" ref="G73:G98" si="7">F73/((1+(1-E73)*F73))</f>
        <v>5.2088835252490119E-3</v>
      </c>
      <c r="H73" s="2">
        <f t="shared" si="6"/>
        <v>94142.304193141157</v>
      </c>
      <c r="I73" s="2">
        <f t="shared" si="4"/>
        <v>490.37629734063393</v>
      </c>
      <c r="J73" s="2">
        <f t="shared" ref="J73:J98" si="8">H74+I73*E73</f>
        <v>93881.08073954779</v>
      </c>
      <c r="K73" s="2">
        <f t="shared" ref="K73:K97" si="9">K74+J73</f>
        <v>2200203.7422953383</v>
      </c>
      <c r="L73" s="15">
        <f t="shared" si="5"/>
        <v>23.371041968352806</v>
      </c>
      <c r="N73" s="6"/>
    </row>
    <row r="74" spans="1:14" x14ac:dyDescent="0.2">
      <c r="A74" s="65">
        <v>65</v>
      </c>
      <c r="B74" s="2">
        <v>106</v>
      </c>
      <c r="C74" s="2">
        <v>23666</v>
      </c>
      <c r="D74" s="2">
        <v>26638</v>
      </c>
      <c r="E74" s="3">
        <v>0.47949999999999998</v>
      </c>
      <c r="F74" s="4">
        <f t="shared" ref="F74:F98" si="10">B74/((C74+D74)/2)</f>
        <v>4.2143765903307892E-3</v>
      </c>
      <c r="G74" s="4">
        <f t="shared" si="7"/>
        <v>4.2051522398009484E-3</v>
      </c>
      <c r="H74" s="2">
        <f t="shared" si="6"/>
        <v>93651.927895800516</v>
      </c>
      <c r="I74" s="2">
        <f t="shared" ref="I74:I98" si="11">H74*G74</f>
        <v>393.82061435270248</v>
      </c>
      <c r="J74" s="2">
        <f t="shared" si="8"/>
        <v>93446.944266029925</v>
      </c>
      <c r="K74" s="2">
        <f t="shared" si="9"/>
        <v>2106322.6615557903</v>
      </c>
      <c r="L74" s="15">
        <f t="shared" ref="L74:L98" si="12">K74/H74</f>
        <v>22.490969581526798</v>
      </c>
      <c r="N74" s="6"/>
    </row>
    <row r="75" spans="1:14" x14ac:dyDescent="0.2">
      <c r="A75" s="65">
        <v>66</v>
      </c>
      <c r="B75" s="2">
        <v>155</v>
      </c>
      <c r="C75" s="2">
        <v>30684</v>
      </c>
      <c r="D75" s="2">
        <v>23838</v>
      </c>
      <c r="E75" s="3">
        <v>0.53920000000000001</v>
      </c>
      <c r="F75" s="4">
        <f t="shared" si="10"/>
        <v>5.6857782179670592E-3</v>
      </c>
      <c r="G75" s="4">
        <f t="shared" si="7"/>
        <v>5.6709203691556959E-3</v>
      </c>
      <c r="H75" s="2">
        <f t="shared" ref="H75:H98" si="13">H74-I74</f>
        <v>93258.10728144781</v>
      </c>
      <c r="I75" s="2">
        <f t="shared" si="11"/>
        <v>528.85930017126952</v>
      </c>
      <c r="J75" s="2">
        <f t="shared" si="8"/>
        <v>93014.408915928885</v>
      </c>
      <c r="K75" s="2">
        <f t="shared" si="9"/>
        <v>2012875.7172897605</v>
      </c>
      <c r="L75" s="15">
        <f t="shared" si="12"/>
        <v>21.58392204138363</v>
      </c>
      <c r="N75" s="6"/>
    </row>
    <row r="76" spans="1:14" x14ac:dyDescent="0.2">
      <c r="A76" s="65">
        <v>67</v>
      </c>
      <c r="B76" s="2">
        <v>151</v>
      </c>
      <c r="C76" s="2">
        <v>19651</v>
      </c>
      <c r="D76" s="2">
        <v>30892</v>
      </c>
      <c r="E76" s="3">
        <v>0.4214</v>
      </c>
      <c r="F76" s="4">
        <f t="shared" si="10"/>
        <v>5.9751103021189874E-3</v>
      </c>
      <c r="G76" s="4">
        <f t="shared" si="7"/>
        <v>5.9545243276350268E-3</v>
      </c>
      <c r="H76" s="2">
        <f t="shared" si="13"/>
        <v>92729.247981276538</v>
      </c>
      <c r="I76" s="2">
        <f t="shared" si="11"/>
        <v>552.15856298781239</v>
      </c>
      <c r="J76" s="2">
        <f t="shared" si="8"/>
        <v>92409.769036731799</v>
      </c>
      <c r="K76" s="2">
        <f t="shared" si="9"/>
        <v>1919861.3083738317</v>
      </c>
      <c r="L76" s="15">
        <f t="shared" si="12"/>
        <v>20.703945628476156</v>
      </c>
      <c r="N76" s="6"/>
    </row>
    <row r="77" spans="1:14" x14ac:dyDescent="0.2">
      <c r="A77" s="65">
        <v>68</v>
      </c>
      <c r="B77" s="2">
        <v>147</v>
      </c>
      <c r="C77" s="2">
        <v>22786</v>
      </c>
      <c r="D77" s="2">
        <v>19752</v>
      </c>
      <c r="E77" s="3">
        <v>0.50560000000000005</v>
      </c>
      <c r="F77" s="4">
        <f t="shared" si="10"/>
        <v>6.9114673938596083E-3</v>
      </c>
      <c r="G77" s="4">
        <f t="shared" si="7"/>
        <v>6.8879311301350051E-3</v>
      </c>
      <c r="H77" s="2">
        <f t="shared" si="13"/>
        <v>92177.089418288728</v>
      </c>
      <c r="I77" s="2">
        <f t="shared" si="11"/>
        <v>634.90944368946884</v>
      </c>
      <c r="J77" s="2">
        <f t="shared" si="8"/>
        <v>91863.190189328656</v>
      </c>
      <c r="K77" s="2">
        <f t="shared" si="9"/>
        <v>1827451.5393370998</v>
      </c>
      <c r="L77" s="15">
        <f t="shared" si="12"/>
        <v>19.825441992904992</v>
      </c>
      <c r="N77" s="6"/>
    </row>
    <row r="78" spans="1:14" x14ac:dyDescent="0.2">
      <c r="A78" s="65">
        <v>69</v>
      </c>
      <c r="B78" s="2">
        <v>172</v>
      </c>
      <c r="C78" s="2">
        <v>24791</v>
      </c>
      <c r="D78" s="2">
        <v>22871</v>
      </c>
      <c r="E78" s="3">
        <v>0.47899999999999998</v>
      </c>
      <c r="F78" s="4">
        <f t="shared" si="10"/>
        <v>7.2174898241785905E-3</v>
      </c>
      <c r="G78" s="4">
        <f t="shared" si="7"/>
        <v>7.1904514817597463E-3</v>
      </c>
      <c r="H78" s="2">
        <f t="shared" si="13"/>
        <v>91542.179974599261</v>
      </c>
      <c r="I78" s="2">
        <f t="shared" si="11"/>
        <v>658.22960364187463</v>
      </c>
      <c r="J78" s="2">
        <f t="shared" si="8"/>
        <v>91199.242351101842</v>
      </c>
      <c r="K78" s="2">
        <f t="shared" si="9"/>
        <v>1735588.349147771</v>
      </c>
      <c r="L78" s="15">
        <f t="shared" si="12"/>
        <v>18.959438694046337</v>
      </c>
      <c r="N78" s="6"/>
    </row>
    <row r="79" spans="1:14" x14ac:dyDescent="0.2">
      <c r="A79" s="65">
        <v>70</v>
      </c>
      <c r="B79" s="2">
        <v>223</v>
      </c>
      <c r="C79" s="2">
        <v>26950</v>
      </c>
      <c r="D79" s="2">
        <v>24933</v>
      </c>
      <c r="E79" s="3">
        <v>0.52110000000000001</v>
      </c>
      <c r="F79" s="4">
        <f t="shared" si="10"/>
        <v>8.5962646724360575E-3</v>
      </c>
      <c r="G79" s="4">
        <f t="shared" si="7"/>
        <v>8.5610210790497548E-3</v>
      </c>
      <c r="H79" s="2">
        <f t="shared" si="13"/>
        <v>90883.950370957391</v>
      </c>
      <c r="I79" s="2">
        <f t="shared" si="11"/>
        <v>778.05941487307803</v>
      </c>
      <c r="J79" s="2">
        <f t="shared" si="8"/>
        <v>90511.337717174683</v>
      </c>
      <c r="K79" s="2">
        <f t="shared" si="9"/>
        <v>1644389.1067966691</v>
      </c>
      <c r="L79" s="15">
        <f t="shared" si="12"/>
        <v>18.093283798567644</v>
      </c>
      <c r="N79" s="6"/>
    </row>
    <row r="80" spans="1:14" x14ac:dyDescent="0.2">
      <c r="A80" s="65">
        <v>71</v>
      </c>
      <c r="B80" s="2">
        <v>266</v>
      </c>
      <c r="C80" s="2">
        <v>25209</v>
      </c>
      <c r="D80" s="2">
        <v>27035</v>
      </c>
      <c r="E80" s="3">
        <v>0.50280000000000002</v>
      </c>
      <c r="F80" s="4">
        <f t="shared" si="10"/>
        <v>1.0182987520098002E-2</v>
      </c>
      <c r="G80" s="4">
        <f t="shared" si="7"/>
        <v>1.013169095728147E-2</v>
      </c>
      <c r="H80" s="2">
        <f t="shared" si="13"/>
        <v>90105.890956084317</v>
      </c>
      <c r="I80" s="2">
        <f t="shared" si="11"/>
        <v>912.9250405975497</v>
      </c>
      <c r="J80" s="2">
        <f t="shared" si="8"/>
        <v>89651.984625899218</v>
      </c>
      <c r="K80" s="2">
        <f t="shared" si="9"/>
        <v>1553877.7690794943</v>
      </c>
      <c r="L80" s="15">
        <f t="shared" si="12"/>
        <v>17.245018639645004</v>
      </c>
      <c r="N80" s="6"/>
    </row>
    <row r="81" spans="1:14" x14ac:dyDescent="0.2">
      <c r="A81" s="65">
        <v>72</v>
      </c>
      <c r="B81" s="2">
        <v>273</v>
      </c>
      <c r="C81" s="2">
        <v>25030</v>
      </c>
      <c r="D81" s="2">
        <v>25289</v>
      </c>
      <c r="E81" s="3">
        <v>0.48749999999999999</v>
      </c>
      <c r="F81" s="4">
        <f t="shared" si="10"/>
        <v>1.0850772074166815E-2</v>
      </c>
      <c r="G81" s="4">
        <f t="shared" si="7"/>
        <v>1.0790764410043117E-2</v>
      </c>
      <c r="H81" s="2">
        <f t="shared" si="13"/>
        <v>89192.96591548677</v>
      </c>
      <c r="I81" s="2">
        <f t="shared" si="11"/>
        <v>962.46028222702341</v>
      </c>
      <c r="J81" s="2">
        <f t="shared" si="8"/>
        <v>88699.705020845417</v>
      </c>
      <c r="K81" s="2">
        <f t="shared" si="9"/>
        <v>1464225.7844535951</v>
      </c>
      <c r="L81" s="15">
        <f t="shared" si="12"/>
        <v>16.416381823663052</v>
      </c>
      <c r="N81" s="6"/>
    </row>
    <row r="82" spans="1:14" x14ac:dyDescent="0.2">
      <c r="A82" s="65">
        <v>73</v>
      </c>
      <c r="B82" s="2">
        <v>297</v>
      </c>
      <c r="C82" s="2">
        <v>25593</v>
      </c>
      <c r="D82" s="2">
        <v>25107</v>
      </c>
      <c r="E82" s="3">
        <v>0.52380000000000004</v>
      </c>
      <c r="F82" s="4">
        <f t="shared" si="10"/>
        <v>1.1715976331360947E-2</v>
      </c>
      <c r="G82" s="4">
        <f t="shared" si="7"/>
        <v>1.165097382487513E-2</v>
      </c>
      <c r="H82" s="2">
        <f t="shared" si="13"/>
        <v>88230.505633259745</v>
      </c>
      <c r="I82" s="2">
        <f t="shared" si="11"/>
        <v>1027.9713116886071</v>
      </c>
      <c r="J82" s="2">
        <f t="shared" si="8"/>
        <v>87740.985694633622</v>
      </c>
      <c r="K82" s="2">
        <f t="shared" si="9"/>
        <v>1375526.0794327497</v>
      </c>
      <c r="L82" s="15">
        <f t="shared" si="12"/>
        <v>15.590141635935787</v>
      </c>
      <c r="N82" s="6"/>
    </row>
    <row r="83" spans="1:14" x14ac:dyDescent="0.2">
      <c r="A83" s="65">
        <v>74</v>
      </c>
      <c r="B83" s="2">
        <v>352</v>
      </c>
      <c r="C83" s="2">
        <v>24740</v>
      </c>
      <c r="D83" s="2">
        <v>25629</v>
      </c>
      <c r="E83" s="3">
        <v>0.49690000000000001</v>
      </c>
      <c r="F83" s="4">
        <f t="shared" si="10"/>
        <v>1.3976850840794933E-2</v>
      </c>
      <c r="G83" s="4">
        <f t="shared" si="7"/>
        <v>1.3879255336313439E-2</v>
      </c>
      <c r="H83" s="2">
        <f t="shared" si="13"/>
        <v>87202.534321571133</v>
      </c>
      <c r="I83" s="2">
        <f t="shared" si="11"/>
        <v>1210.3062398227219</v>
      </c>
      <c r="J83" s="2">
        <f t="shared" si="8"/>
        <v>86593.629252316328</v>
      </c>
      <c r="K83" s="2">
        <f t="shared" si="9"/>
        <v>1287785.0937381161</v>
      </c>
      <c r="L83" s="15">
        <f t="shared" si="12"/>
        <v>14.767748480671839</v>
      </c>
      <c r="N83" s="6"/>
    </row>
    <row r="84" spans="1:14" x14ac:dyDescent="0.2">
      <c r="A84" s="65">
        <v>75</v>
      </c>
      <c r="B84" s="2">
        <v>379</v>
      </c>
      <c r="C84" s="2">
        <v>23298</v>
      </c>
      <c r="D84" s="2">
        <v>24707</v>
      </c>
      <c r="E84" s="3">
        <v>0.53849999999999998</v>
      </c>
      <c r="F84" s="4">
        <f t="shared" si="10"/>
        <v>1.5790021872721591E-2</v>
      </c>
      <c r="G84" s="4">
        <f t="shared" si="7"/>
        <v>1.5675790893800716E-2</v>
      </c>
      <c r="H84" s="2">
        <f t="shared" si="13"/>
        <v>85992.228081748413</v>
      </c>
      <c r="I84" s="2">
        <f t="shared" si="11"/>
        <v>1347.9961859015059</v>
      </c>
      <c r="J84" s="2">
        <f t="shared" si="8"/>
        <v>85370.127841954876</v>
      </c>
      <c r="K84" s="2">
        <f t="shared" si="9"/>
        <v>1201191.4644857997</v>
      </c>
      <c r="L84" s="15">
        <f t="shared" si="12"/>
        <v>13.968604969089629</v>
      </c>
      <c r="N84" s="6"/>
    </row>
    <row r="85" spans="1:14" x14ac:dyDescent="0.2">
      <c r="A85" s="65">
        <v>76</v>
      </c>
      <c r="B85" s="2">
        <v>424</v>
      </c>
      <c r="C85" s="2">
        <v>23306</v>
      </c>
      <c r="D85" s="2">
        <v>23270</v>
      </c>
      <c r="E85" s="3">
        <v>0.51659999999999995</v>
      </c>
      <c r="F85" s="4">
        <f t="shared" si="10"/>
        <v>1.8206801786327723E-2</v>
      </c>
      <c r="G85" s="4">
        <f t="shared" si="7"/>
        <v>1.8047958670310858E-2</v>
      </c>
      <c r="H85" s="2">
        <f t="shared" si="13"/>
        <v>84644.231895846911</v>
      </c>
      <c r="I85" s="2">
        <f t="shared" si="11"/>
        <v>1527.6555989364531</v>
      </c>
      <c r="J85" s="2">
        <f t="shared" si="8"/>
        <v>83905.763179321031</v>
      </c>
      <c r="K85" s="2">
        <f t="shared" si="9"/>
        <v>1115821.3366438448</v>
      </c>
      <c r="L85" s="15">
        <f t="shared" si="12"/>
        <v>13.182485228489536</v>
      </c>
      <c r="N85" s="6"/>
    </row>
    <row r="86" spans="1:14" x14ac:dyDescent="0.2">
      <c r="A86" s="65">
        <v>77</v>
      </c>
      <c r="B86" s="2">
        <v>485</v>
      </c>
      <c r="C86" s="2">
        <v>22156</v>
      </c>
      <c r="D86" s="2">
        <v>23127</v>
      </c>
      <c r="E86" s="3">
        <v>0.50880000000000003</v>
      </c>
      <c r="F86" s="4">
        <f t="shared" si="10"/>
        <v>2.1420842258684274E-2</v>
      </c>
      <c r="G86" s="4">
        <f t="shared" si="7"/>
        <v>2.1197800743470246E-2</v>
      </c>
      <c r="H86" s="2">
        <f t="shared" si="13"/>
        <v>83116.576296910454</v>
      </c>
      <c r="I86" s="2">
        <f t="shared" si="11"/>
        <v>1761.8886228213498</v>
      </c>
      <c r="J86" s="2">
        <f t="shared" si="8"/>
        <v>82251.136605380598</v>
      </c>
      <c r="K86" s="2">
        <f t="shared" si="9"/>
        <v>1031915.5734645239</v>
      </c>
      <c r="L86" s="15">
        <f t="shared" si="12"/>
        <v>12.415280073355012</v>
      </c>
      <c r="N86" s="6"/>
    </row>
    <row r="87" spans="1:14" x14ac:dyDescent="0.2">
      <c r="A87" s="65">
        <v>78</v>
      </c>
      <c r="B87" s="2">
        <v>511</v>
      </c>
      <c r="C87" s="2">
        <v>21744</v>
      </c>
      <c r="D87" s="2">
        <v>22050</v>
      </c>
      <c r="E87" s="3">
        <v>0.52300000000000002</v>
      </c>
      <c r="F87" s="4">
        <f t="shared" si="10"/>
        <v>2.3336530118281042E-2</v>
      </c>
      <c r="G87" s="4">
        <f t="shared" si="7"/>
        <v>2.307961876805692E-2</v>
      </c>
      <c r="H87" s="2">
        <f t="shared" si="13"/>
        <v>81354.687674089102</v>
      </c>
      <c r="I87" s="2">
        <f t="shared" si="11"/>
        <v>1877.6351765123159</v>
      </c>
      <c r="J87" s="2">
        <f t="shared" si="8"/>
        <v>80459.055694892726</v>
      </c>
      <c r="K87" s="2">
        <f t="shared" si="9"/>
        <v>949664.43685914332</v>
      </c>
      <c r="L87" s="15">
        <f t="shared" si="12"/>
        <v>11.673137271002084</v>
      </c>
      <c r="N87" s="6"/>
    </row>
    <row r="88" spans="1:14" x14ac:dyDescent="0.2">
      <c r="A88" s="65">
        <v>79</v>
      </c>
      <c r="B88" s="2">
        <v>547</v>
      </c>
      <c r="C88" s="2">
        <v>19572</v>
      </c>
      <c r="D88" s="2">
        <v>21487</v>
      </c>
      <c r="E88" s="3">
        <v>0.52070000000000005</v>
      </c>
      <c r="F88" s="4">
        <f t="shared" si="10"/>
        <v>2.6644584622129132E-2</v>
      </c>
      <c r="G88" s="4">
        <f t="shared" si="7"/>
        <v>2.6308604032716534E-2</v>
      </c>
      <c r="H88" s="2">
        <f t="shared" si="13"/>
        <v>79477.052497576791</v>
      </c>
      <c r="I88" s="2">
        <f t="shared" si="11"/>
        <v>2090.9303038461726</v>
      </c>
      <c r="J88" s="2">
        <f t="shared" si="8"/>
        <v>78474.869602943334</v>
      </c>
      <c r="K88" s="2">
        <f t="shared" si="9"/>
        <v>869205.38116425055</v>
      </c>
      <c r="L88" s="15">
        <f t="shared" si="12"/>
        <v>10.936557834612099</v>
      </c>
      <c r="N88" s="6"/>
    </row>
    <row r="89" spans="1:14" x14ac:dyDescent="0.2">
      <c r="A89" s="65">
        <v>80</v>
      </c>
      <c r="B89" s="2">
        <v>619</v>
      </c>
      <c r="C89" s="2">
        <v>18906</v>
      </c>
      <c r="D89" s="2">
        <v>19278</v>
      </c>
      <c r="E89" s="3">
        <v>0.5232</v>
      </c>
      <c r="F89" s="4">
        <f t="shared" si="10"/>
        <v>3.242195684056149E-2</v>
      </c>
      <c r="G89" s="4">
        <f t="shared" si="7"/>
        <v>3.1928382708470981E-2</v>
      </c>
      <c r="H89" s="2">
        <f t="shared" si="13"/>
        <v>77386.122193730625</v>
      </c>
      <c r="I89" s="2">
        <f t="shared" si="11"/>
        <v>2470.8137257259314</v>
      </c>
      <c r="J89" s="2">
        <f t="shared" si="8"/>
        <v>76208.03820930449</v>
      </c>
      <c r="K89" s="2">
        <f t="shared" si="9"/>
        <v>790730.51156130724</v>
      </c>
      <c r="L89" s="15">
        <f t="shared" si="12"/>
        <v>10.217988563657059</v>
      </c>
      <c r="N89" s="6"/>
    </row>
    <row r="90" spans="1:14" x14ac:dyDescent="0.2">
      <c r="A90" s="65">
        <v>81</v>
      </c>
      <c r="B90" s="2">
        <v>667</v>
      </c>
      <c r="C90" s="2">
        <v>17363</v>
      </c>
      <c r="D90" s="2">
        <v>18547</v>
      </c>
      <c r="E90" s="3">
        <v>0.50139999999999996</v>
      </c>
      <c r="F90" s="4">
        <f t="shared" si="10"/>
        <v>3.7148426622110833E-2</v>
      </c>
      <c r="G90" s="4">
        <f t="shared" si="7"/>
        <v>3.6472868653238288E-2</v>
      </c>
      <c r="H90" s="2">
        <f t="shared" si="13"/>
        <v>74915.308468004689</v>
      </c>
      <c r="I90" s="2">
        <f t="shared" si="11"/>
        <v>2732.3762058703651</v>
      </c>
      <c r="J90" s="2">
        <f t="shared" si="8"/>
        <v>73552.945691757734</v>
      </c>
      <c r="K90" s="2">
        <f t="shared" si="9"/>
        <v>714522.47335200279</v>
      </c>
      <c r="L90" s="15">
        <f t="shared" si="12"/>
        <v>9.537736518260024</v>
      </c>
      <c r="N90" s="6"/>
    </row>
    <row r="91" spans="1:14" x14ac:dyDescent="0.2">
      <c r="A91" s="65">
        <v>82</v>
      </c>
      <c r="B91" s="2">
        <v>736</v>
      </c>
      <c r="C91" s="2">
        <v>16322</v>
      </c>
      <c r="D91" s="2">
        <v>16975</v>
      </c>
      <c r="E91" s="3">
        <v>0.51770000000000005</v>
      </c>
      <c r="F91" s="4">
        <f t="shared" si="10"/>
        <v>4.4208186923746881E-2</v>
      </c>
      <c r="G91" s="4">
        <f t="shared" si="7"/>
        <v>4.3285275229187292E-2</v>
      </c>
      <c r="H91" s="2">
        <f t="shared" si="13"/>
        <v>72182.932262134331</v>
      </c>
      <c r="I91" s="2">
        <f t="shared" si="11"/>
        <v>3124.4580898162676</v>
      </c>
      <c r="J91" s="2">
        <f t="shared" si="8"/>
        <v>70676.006125415952</v>
      </c>
      <c r="K91" s="2">
        <f t="shared" si="9"/>
        <v>640969.52766024508</v>
      </c>
      <c r="L91" s="15">
        <f t="shared" si="12"/>
        <v>8.8797934300112153</v>
      </c>
      <c r="N91" s="6"/>
    </row>
    <row r="92" spans="1:14" x14ac:dyDescent="0.2">
      <c r="A92" s="65">
        <v>83</v>
      </c>
      <c r="B92" s="2">
        <v>736</v>
      </c>
      <c r="C92" s="2">
        <v>15209</v>
      </c>
      <c r="D92" s="2">
        <v>15761</v>
      </c>
      <c r="E92" s="3">
        <v>0.48549999999999999</v>
      </c>
      <c r="F92" s="4">
        <f t="shared" si="10"/>
        <v>4.7529867613819825E-2</v>
      </c>
      <c r="G92" s="4">
        <f t="shared" si="7"/>
        <v>4.6395311249501379E-2</v>
      </c>
      <c r="H92" s="2">
        <f t="shared" si="13"/>
        <v>69058.474172318063</v>
      </c>
      <c r="I92" s="2">
        <f t="shared" si="11"/>
        <v>3203.9894036403489</v>
      </c>
      <c r="J92" s="2">
        <f t="shared" si="8"/>
        <v>67410.021624145113</v>
      </c>
      <c r="K92" s="2">
        <f t="shared" si="9"/>
        <v>570293.52153482917</v>
      </c>
      <c r="L92" s="15">
        <f t="shared" si="12"/>
        <v>8.258125137717423</v>
      </c>
      <c r="N92" s="6"/>
    </row>
    <row r="93" spans="1:14" x14ac:dyDescent="0.2">
      <c r="A93" s="65">
        <v>84</v>
      </c>
      <c r="B93" s="2">
        <v>884</v>
      </c>
      <c r="C93" s="2">
        <v>14597</v>
      </c>
      <c r="D93" s="2">
        <v>14742</v>
      </c>
      <c r="E93" s="3">
        <v>0.51419999999999999</v>
      </c>
      <c r="F93" s="4">
        <f t="shared" si="10"/>
        <v>6.0261085926582365E-2</v>
      </c>
      <c r="G93" s="4">
        <f t="shared" si="7"/>
        <v>5.8547128371970195E-2</v>
      </c>
      <c r="H93" s="2">
        <f t="shared" si="13"/>
        <v>65854.484768677721</v>
      </c>
      <c r="I93" s="2">
        <f t="shared" si="11"/>
        <v>3855.5909736217304</v>
      </c>
      <c r="J93" s="2">
        <f t="shared" si="8"/>
        <v>63981.438673692282</v>
      </c>
      <c r="K93" s="2">
        <f t="shared" si="9"/>
        <v>502883.49991068401</v>
      </c>
      <c r="L93" s="15">
        <f t="shared" si="12"/>
        <v>7.6362832641865843</v>
      </c>
      <c r="N93" s="6"/>
    </row>
    <row r="94" spans="1:14" x14ac:dyDescent="0.2">
      <c r="A94" s="65">
        <v>85</v>
      </c>
      <c r="B94" s="2">
        <v>841</v>
      </c>
      <c r="C94" s="2">
        <v>12436</v>
      </c>
      <c r="D94" s="2">
        <v>13926</v>
      </c>
      <c r="E94" s="3">
        <v>0.49270000000000003</v>
      </c>
      <c r="F94" s="4">
        <f t="shared" si="10"/>
        <v>6.3803960245808367E-2</v>
      </c>
      <c r="G94" s="4">
        <f t="shared" si="7"/>
        <v>6.1803519439260865E-2</v>
      </c>
      <c r="H94" s="2">
        <f t="shared" si="13"/>
        <v>61998.893795055992</v>
      </c>
      <c r="I94" s="2">
        <f t="shared" si="11"/>
        <v>3831.749837875413</v>
      </c>
      <c r="J94" s="2">
        <f t="shared" si="8"/>
        <v>60055.047102301796</v>
      </c>
      <c r="K94" s="2">
        <f t="shared" si="9"/>
        <v>438902.06123699172</v>
      </c>
      <c r="L94" s="15">
        <f t="shared" si="12"/>
        <v>7.0791918108705243</v>
      </c>
      <c r="N94" s="6"/>
    </row>
    <row r="95" spans="1:14" x14ac:dyDescent="0.2">
      <c r="A95" s="65">
        <v>86</v>
      </c>
      <c r="B95" s="2">
        <v>901</v>
      </c>
      <c r="C95" s="2">
        <v>10946</v>
      </c>
      <c r="D95" s="2">
        <v>11833</v>
      </c>
      <c r="E95" s="3">
        <v>0.49840000000000001</v>
      </c>
      <c r="F95" s="4">
        <f t="shared" si="10"/>
        <v>7.9107950305105576E-2</v>
      </c>
      <c r="G95" s="4">
        <f t="shared" si="7"/>
        <v>7.6088708658580903E-2</v>
      </c>
      <c r="H95" s="2">
        <f t="shared" si="13"/>
        <v>58167.143957180582</v>
      </c>
      <c r="I95" s="2">
        <f t="shared" si="11"/>
        <v>4425.8628700596482</v>
      </c>
      <c r="J95" s="2">
        <f t="shared" si="8"/>
        <v>55947.131141558668</v>
      </c>
      <c r="K95" s="2">
        <f t="shared" si="9"/>
        <v>378847.01413468993</v>
      </c>
      <c r="L95" s="15">
        <f t="shared" si="12"/>
        <v>6.513075739348249</v>
      </c>
      <c r="N95" s="6"/>
    </row>
    <row r="96" spans="1:14" x14ac:dyDescent="0.2">
      <c r="A96" s="65">
        <v>87</v>
      </c>
      <c r="B96" s="2">
        <v>889</v>
      </c>
      <c r="C96" s="2">
        <v>8782</v>
      </c>
      <c r="D96" s="2">
        <v>10180</v>
      </c>
      <c r="E96" s="3">
        <v>0.48930000000000001</v>
      </c>
      <c r="F96" s="4">
        <f t="shared" si="10"/>
        <v>9.3766480329079208E-2</v>
      </c>
      <c r="G96" s="4">
        <f t="shared" si="7"/>
        <v>8.948151981653811E-2</v>
      </c>
      <c r="H96" s="2">
        <f t="shared" si="13"/>
        <v>53741.281087120937</v>
      </c>
      <c r="I96" s="2">
        <f t="shared" si="11"/>
        <v>4808.8515085633571</v>
      </c>
      <c r="J96" s="2">
        <f t="shared" si="8"/>
        <v>51285.400621697634</v>
      </c>
      <c r="K96" s="2">
        <f t="shared" si="9"/>
        <v>322899.88299313124</v>
      </c>
      <c r="L96" s="15">
        <f t="shared" si="12"/>
        <v>6.0084143224958213</v>
      </c>
      <c r="N96" s="6"/>
    </row>
    <row r="97" spans="1:14" x14ac:dyDescent="0.2">
      <c r="A97" s="65">
        <v>88</v>
      </c>
      <c r="B97" s="2">
        <v>822</v>
      </c>
      <c r="C97" s="2">
        <v>7867</v>
      </c>
      <c r="D97" s="2">
        <v>8166</v>
      </c>
      <c r="E97" s="3">
        <v>0.49759999999999999</v>
      </c>
      <c r="F97" s="4">
        <f t="shared" si="10"/>
        <v>0.10253851431422691</v>
      </c>
      <c r="G97" s="4">
        <f t="shared" si="7"/>
        <v>9.7514995243830671E-2</v>
      </c>
      <c r="H97" s="2">
        <f t="shared" si="13"/>
        <v>48932.429578557581</v>
      </c>
      <c r="I97" s="2">
        <f t="shared" si="11"/>
        <v>4771.6456376221222</v>
      </c>
      <c r="J97" s="2">
        <f t="shared" si="8"/>
        <v>46535.154810216227</v>
      </c>
      <c r="K97" s="2">
        <f t="shared" si="9"/>
        <v>271614.48237143358</v>
      </c>
      <c r="L97" s="15">
        <f t="shared" si="12"/>
        <v>5.5508071990452788</v>
      </c>
      <c r="N97" s="6"/>
    </row>
    <row r="98" spans="1:14" x14ac:dyDescent="0.2">
      <c r="A98" s="65">
        <v>89</v>
      </c>
      <c r="B98" s="2">
        <v>875</v>
      </c>
      <c r="C98" s="2">
        <v>7017</v>
      </c>
      <c r="D98" s="2">
        <v>7216</v>
      </c>
      <c r="E98" s="3">
        <v>0.50309999999999999</v>
      </c>
      <c r="F98" s="4">
        <f t="shared" si="10"/>
        <v>0.122953699149863</v>
      </c>
      <c r="G98" s="4">
        <f t="shared" si="7"/>
        <v>0.11587427971720053</v>
      </c>
      <c r="H98" s="2">
        <f t="shared" si="13"/>
        <v>44160.783940935456</v>
      </c>
      <c r="I98" s="2">
        <f t="shared" si="11"/>
        <v>5117.099030902812</v>
      </c>
      <c r="J98" s="2">
        <f t="shared" si="8"/>
        <v>41618.097432479844</v>
      </c>
      <c r="K98" s="2">
        <f>K99+J98</f>
        <v>225079.32756121733</v>
      </c>
      <c r="L98" s="15">
        <f t="shared" si="12"/>
        <v>5.0968145824190616</v>
      </c>
      <c r="N98" s="6"/>
    </row>
    <row r="99" spans="1:14" x14ac:dyDescent="0.2">
      <c r="A99" s="65">
        <v>90</v>
      </c>
      <c r="B99" s="28">
        <v>805</v>
      </c>
      <c r="C99" s="2">
        <v>5824</v>
      </c>
      <c r="D99" s="2">
        <v>6289</v>
      </c>
      <c r="E99" s="27">
        <v>0.5</v>
      </c>
      <c r="F99" s="4">
        <f t="shared" ref="F99:F108" si="14">B99/((C99+D99)/2)</f>
        <v>0.13291504994633865</v>
      </c>
      <c r="G99" s="4">
        <f t="shared" ref="G99:G108" si="15">F99/((1+(1-E99)*F99))</f>
        <v>0.1246322960210559</v>
      </c>
      <c r="H99" s="2">
        <f t="shared" ref="H99:H108" si="16">H98-I98</f>
        <v>39043.684910032644</v>
      </c>
      <c r="I99" s="2">
        <f t="shared" ref="I99:I108" si="17">H99*G99</f>
        <v>4866.1040954600212</v>
      </c>
      <c r="J99" s="2">
        <f t="shared" ref="J99:J108" si="18">H100+I99*E99</f>
        <v>36610.632862302627</v>
      </c>
      <c r="K99" s="2">
        <f t="shared" ref="K99:K108" si="19">K100+J99</f>
        <v>183461.23012873749</v>
      </c>
      <c r="L99" s="15">
        <f t="shared" ref="L99:L108" si="20">K99/H99</f>
        <v>4.6988707790128537</v>
      </c>
      <c r="N99" s="6"/>
    </row>
    <row r="100" spans="1:14" x14ac:dyDescent="0.2">
      <c r="A100" s="65">
        <v>91</v>
      </c>
      <c r="B100" s="28">
        <v>816</v>
      </c>
      <c r="C100" s="2">
        <v>5031</v>
      </c>
      <c r="D100" s="2">
        <v>5146</v>
      </c>
      <c r="E100" s="27">
        <v>0.5</v>
      </c>
      <c r="F100" s="4">
        <f t="shared" si="14"/>
        <v>0.16036159968556549</v>
      </c>
      <c r="G100" s="4">
        <f t="shared" si="15"/>
        <v>0.14845810970617665</v>
      </c>
      <c r="H100" s="2">
        <f t="shared" si="16"/>
        <v>34177.580814572619</v>
      </c>
      <c r="I100" s="2">
        <f t="shared" si="17"/>
        <v>5073.93904206154</v>
      </c>
      <c r="J100" s="2">
        <f t="shared" si="18"/>
        <v>31640.61129354185</v>
      </c>
      <c r="K100" s="2">
        <f t="shared" si="19"/>
        <v>146850.59726643487</v>
      </c>
      <c r="L100" s="15">
        <f t="shared" si="20"/>
        <v>4.296693732162014</v>
      </c>
      <c r="N100" s="6"/>
    </row>
    <row r="101" spans="1:14" x14ac:dyDescent="0.2">
      <c r="A101" s="65">
        <v>92</v>
      </c>
      <c r="B101" s="28">
        <v>739</v>
      </c>
      <c r="C101" s="2">
        <v>4316</v>
      </c>
      <c r="D101" s="2">
        <v>4363</v>
      </c>
      <c r="E101" s="27">
        <v>0.5</v>
      </c>
      <c r="F101" s="4">
        <f t="shared" si="14"/>
        <v>0.17029611706417791</v>
      </c>
      <c r="G101" s="4">
        <f t="shared" si="15"/>
        <v>0.15693353153535783</v>
      </c>
      <c r="H101" s="2">
        <f t="shared" si="16"/>
        <v>29103.64177251108</v>
      </c>
      <c r="I101" s="2">
        <f t="shared" si="17"/>
        <v>4567.3372839001249</v>
      </c>
      <c r="J101" s="2">
        <f t="shared" si="18"/>
        <v>26819.973130561018</v>
      </c>
      <c r="K101" s="2">
        <f t="shared" si="19"/>
        <v>115209.98597289303</v>
      </c>
      <c r="L101" s="15">
        <f t="shared" si="20"/>
        <v>3.9586106396386089</v>
      </c>
      <c r="N101" s="6"/>
    </row>
    <row r="102" spans="1:14" x14ac:dyDescent="0.2">
      <c r="A102" s="65">
        <v>93</v>
      </c>
      <c r="B102" s="28">
        <v>680</v>
      </c>
      <c r="C102" s="2">
        <v>3494</v>
      </c>
      <c r="D102" s="2">
        <v>3657</v>
      </c>
      <c r="E102" s="27">
        <v>0.5</v>
      </c>
      <c r="F102" s="4">
        <f t="shared" si="14"/>
        <v>0.19018319116207524</v>
      </c>
      <c r="G102" s="4">
        <f t="shared" si="15"/>
        <v>0.17366875239433024</v>
      </c>
      <c r="H102" s="2">
        <f t="shared" si="16"/>
        <v>24536.304488610956</v>
      </c>
      <c r="I102" s="2">
        <f t="shared" si="17"/>
        <v>4261.1893889044695</v>
      </c>
      <c r="J102" s="2">
        <f t="shared" si="18"/>
        <v>22405.70979415872</v>
      </c>
      <c r="K102" s="2">
        <f t="shared" si="19"/>
        <v>88390.012842332013</v>
      </c>
      <c r="L102" s="15">
        <f t="shared" si="20"/>
        <v>3.6024175068156699</v>
      </c>
      <c r="N102" s="6"/>
    </row>
    <row r="103" spans="1:14" x14ac:dyDescent="0.2">
      <c r="A103" s="65">
        <v>94</v>
      </c>
      <c r="B103" s="28">
        <v>590</v>
      </c>
      <c r="C103" s="2">
        <v>2629</v>
      </c>
      <c r="D103" s="2">
        <v>2982</v>
      </c>
      <c r="E103" s="27">
        <v>0.5</v>
      </c>
      <c r="F103" s="4">
        <f t="shared" si="14"/>
        <v>0.21030119408305115</v>
      </c>
      <c r="G103" s="4">
        <f t="shared" si="15"/>
        <v>0.19029188840509595</v>
      </c>
      <c r="H103" s="2">
        <f t="shared" si="16"/>
        <v>20275.115099706487</v>
      </c>
      <c r="I103" s="2">
        <f t="shared" si="17"/>
        <v>3858.1899399538224</v>
      </c>
      <c r="J103" s="2">
        <f t="shared" si="18"/>
        <v>18346.020129729575</v>
      </c>
      <c r="K103" s="2">
        <f t="shared" si="19"/>
        <v>65984.303048173286</v>
      </c>
      <c r="L103" s="15">
        <f t="shared" si="20"/>
        <v>3.2544477663225946</v>
      </c>
      <c r="N103" s="6"/>
    </row>
    <row r="104" spans="1:14" x14ac:dyDescent="0.2">
      <c r="A104" s="65">
        <v>95</v>
      </c>
      <c r="B104" s="28">
        <v>483</v>
      </c>
      <c r="C104" s="2">
        <v>1923</v>
      </c>
      <c r="D104" s="2">
        <v>2110</v>
      </c>
      <c r="E104" s="27">
        <v>0.5</v>
      </c>
      <c r="F104" s="4">
        <f t="shared" si="14"/>
        <v>0.23952392759732211</v>
      </c>
      <c r="G104" s="4">
        <f t="shared" si="15"/>
        <v>0.21390611160318868</v>
      </c>
      <c r="H104" s="2">
        <f t="shared" si="16"/>
        <v>16416.925159752664</v>
      </c>
      <c r="I104" s="2">
        <f t="shared" si="17"/>
        <v>3511.6806254032495</v>
      </c>
      <c r="J104" s="2">
        <f t="shared" si="18"/>
        <v>14661.084847051039</v>
      </c>
      <c r="K104" s="2">
        <f t="shared" si="19"/>
        <v>47638.282918443714</v>
      </c>
      <c r="L104" s="15">
        <f t="shared" si="20"/>
        <v>2.9017786494655269</v>
      </c>
      <c r="N104" s="6"/>
    </row>
    <row r="105" spans="1:14" x14ac:dyDescent="0.2">
      <c r="A105" s="65">
        <v>96</v>
      </c>
      <c r="B105" s="28">
        <v>356</v>
      </c>
      <c r="C105" s="2">
        <v>1407</v>
      </c>
      <c r="D105" s="2">
        <v>1556</v>
      </c>
      <c r="E105" s="27">
        <v>0.5</v>
      </c>
      <c r="F105" s="4">
        <f t="shared" si="14"/>
        <v>0.24029699628754642</v>
      </c>
      <c r="G105" s="4">
        <f t="shared" si="15"/>
        <v>0.21452244652003616</v>
      </c>
      <c r="H105" s="2">
        <f t="shared" si="16"/>
        <v>12905.244534349415</v>
      </c>
      <c r="I105" s="2">
        <f t="shared" si="17"/>
        <v>2768.4646304479611</v>
      </c>
      <c r="J105" s="2">
        <f t="shared" si="18"/>
        <v>11521.012219125434</v>
      </c>
      <c r="K105" s="2">
        <f t="shared" si="19"/>
        <v>32977.198071392675</v>
      </c>
      <c r="L105" s="15">
        <f t="shared" si="20"/>
        <v>2.5553330650665691</v>
      </c>
      <c r="N105" s="6"/>
    </row>
    <row r="106" spans="1:14" x14ac:dyDescent="0.2">
      <c r="A106" s="65">
        <v>97</v>
      </c>
      <c r="B106" s="28">
        <v>308</v>
      </c>
      <c r="C106" s="2">
        <v>980</v>
      </c>
      <c r="D106" s="2">
        <v>1095</v>
      </c>
      <c r="E106" s="27">
        <v>0.5</v>
      </c>
      <c r="F106" s="4">
        <f t="shared" si="14"/>
        <v>0.29686746987951806</v>
      </c>
      <c r="G106" s="4">
        <f t="shared" si="15"/>
        <v>0.25849769198489297</v>
      </c>
      <c r="H106" s="2">
        <f t="shared" si="16"/>
        <v>10136.779903901454</v>
      </c>
      <c r="I106" s="2">
        <f t="shared" si="17"/>
        <v>2620.334209317371</v>
      </c>
      <c r="J106" s="2">
        <f t="shared" si="18"/>
        <v>8826.6127992427682</v>
      </c>
      <c r="K106" s="2">
        <f t="shared" si="19"/>
        <v>21456.185852267237</v>
      </c>
      <c r="L106" s="15">
        <f t="shared" si="20"/>
        <v>2.1166668365768859</v>
      </c>
      <c r="N106" s="6"/>
    </row>
    <row r="107" spans="1:14" x14ac:dyDescent="0.2">
      <c r="A107" s="65">
        <v>98</v>
      </c>
      <c r="B107" s="28">
        <v>209</v>
      </c>
      <c r="C107" s="2">
        <v>689</v>
      </c>
      <c r="D107" s="2">
        <v>731</v>
      </c>
      <c r="E107" s="27">
        <v>0.5</v>
      </c>
      <c r="F107" s="4">
        <f t="shared" si="14"/>
        <v>0.29436619718309859</v>
      </c>
      <c r="G107" s="4">
        <f t="shared" si="15"/>
        <v>0.25659914057704114</v>
      </c>
      <c r="H107" s="2">
        <f t="shared" si="16"/>
        <v>7516.445694584083</v>
      </c>
      <c r="I107" s="2">
        <f t="shared" si="17"/>
        <v>1928.7135054242767</v>
      </c>
      <c r="J107" s="2">
        <f t="shared" si="18"/>
        <v>6552.0889418719444</v>
      </c>
      <c r="K107" s="2">
        <f t="shared" si="19"/>
        <v>12629.573053024469</v>
      </c>
      <c r="L107" s="15">
        <f t="shared" si="20"/>
        <v>1.6802586709466432</v>
      </c>
      <c r="N107" s="6"/>
    </row>
    <row r="108" spans="1:14" x14ac:dyDescent="0.2">
      <c r="A108" s="65">
        <v>99</v>
      </c>
      <c r="B108" s="28">
        <v>183</v>
      </c>
      <c r="C108" s="2">
        <v>487</v>
      </c>
      <c r="D108" s="2">
        <v>516</v>
      </c>
      <c r="E108" s="27">
        <v>0.5</v>
      </c>
      <c r="F108" s="4">
        <f t="shared" si="14"/>
        <v>0.36490528414755735</v>
      </c>
      <c r="G108" s="4">
        <f t="shared" si="15"/>
        <v>0.30860033726812819</v>
      </c>
      <c r="H108" s="2">
        <f t="shared" si="16"/>
        <v>5587.7321891598058</v>
      </c>
      <c r="I108" s="2">
        <f t="shared" si="17"/>
        <v>1724.3760381386924</v>
      </c>
      <c r="J108" s="2">
        <f t="shared" si="18"/>
        <v>4725.5441700904594</v>
      </c>
      <c r="K108" s="2">
        <f t="shared" si="19"/>
        <v>6077.4841111525257</v>
      </c>
      <c r="L108" s="15">
        <f t="shared" si="20"/>
        <v>1.0876477084823137</v>
      </c>
      <c r="N108" s="6"/>
    </row>
    <row r="109" spans="1:14" x14ac:dyDescent="0.2">
      <c r="A109" s="65" t="s">
        <v>52</v>
      </c>
      <c r="B109" s="8">
        <v>288</v>
      </c>
      <c r="C109" s="2">
        <v>836</v>
      </c>
      <c r="D109" s="2">
        <v>810</v>
      </c>
      <c r="E109" s="7"/>
      <c r="F109" s="4">
        <f>B109/((C109+D109)/2)</f>
        <v>0.34993924665856624</v>
      </c>
      <c r="G109" s="4">
        <v>1</v>
      </c>
      <c r="H109" s="2">
        <f>H108-I108</f>
        <v>3863.3561510211134</v>
      </c>
      <c r="I109" s="2">
        <f>H109*G109</f>
        <v>3863.3561510211134</v>
      </c>
      <c r="J109" s="8">
        <f>H109*F109</f>
        <v>1351.9399410620665</v>
      </c>
      <c r="K109" s="2">
        <f>J109</f>
        <v>1351.9399410620665</v>
      </c>
      <c r="L109" s="15">
        <f>K109/H109</f>
        <v>0.34993924665856624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40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38718</v>
      </c>
      <c r="D7" s="74">
        <v>39083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85</v>
      </c>
      <c r="C9" s="2">
        <v>34002</v>
      </c>
      <c r="D9" s="2">
        <v>33317</v>
      </c>
      <c r="E9" s="3">
        <v>0.14080000000000001</v>
      </c>
      <c r="F9" s="4">
        <f>B9/((C9+D9)/2)</f>
        <v>2.5252900369880718E-3</v>
      </c>
      <c r="G9" s="4">
        <f t="shared" ref="G9:G72" si="0">F9/((1+(1-E9)*F9))</f>
        <v>2.5198227040887414E-3</v>
      </c>
      <c r="H9" s="2">
        <v>100000</v>
      </c>
      <c r="I9" s="2">
        <f>H9*G9</f>
        <v>251.98227040887414</v>
      </c>
      <c r="J9" s="2">
        <f t="shared" ref="J9:J72" si="1">H10+I9*E9</f>
        <v>99783.496833264697</v>
      </c>
      <c r="K9" s="2">
        <f t="shared" ref="K9:K72" si="2">K10+J9</f>
        <v>8520145.3341529872</v>
      </c>
      <c r="L9" s="64">
        <f>K9/H9</f>
        <v>85.20145334152987</v>
      </c>
      <c r="M9" s="5"/>
      <c r="N9" s="6"/>
    </row>
    <row r="10" spans="1:14" x14ac:dyDescent="0.2">
      <c r="A10" s="65">
        <v>1</v>
      </c>
      <c r="B10" s="2">
        <v>6</v>
      </c>
      <c r="C10" s="2">
        <v>34516</v>
      </c>
      <c r="D10" s="2">
        <v>33957</v>
      </c>
      <c r="E10" s="3">
        <v>0.46350000000000002</v>
      </c>
      <c r="F10" s="4">
        <f t="shared" ref="F10:F73" si="3">B10/((C10+D10)/2)</f>
        <v>1.7525155900866034E-4</v>
      </c>
      <c r="G10" s="4">
        <f t="shared" si="0"/>
        <v>1.7523508297483399E-4</v>
      </c>
      <c r="H10" s="2">
        <f>H9-I9</f>
        <v>99748.017729591127</v>
      </c>
      <c r="I10" s="2">
        <f t="shared" ref="I10:I73" si="4">H10*G10</f>
        <v>17.479352163420113</v>
      </c>
      <c r="J10" s="2">
        <f t="shared" si="1"/>
        <v>99738.64005715544</v>
      </c>
      <c r="K10" s="2">
        <f t="shared" si="2"/>
        <v>8420361.8373197224</v>
      </c>
      <c r="L10" s="15">
        <f t="shared" ref="L10:L73" si="5">K10/H10</f>
        <v>84.416332564589382</v>
      </c>
      <c r="N10" s="6"/>
    </row>
    <row r="11" spans="1:14" x14ac:dyDescent="0.2">
      <c r="A11" s="65">
        <v>2</v>
      </c>
      <c r="B11" s="2">
        <v>3</v>
      </c>
      <c r="C11" s="2">
        <v>34082</v>
      </c>
      <c r="D11" s="2">
        <v>33506</v>
      </c>
      <c r="E11" s="3">
        <v>0.45019999999999999</v>
      </c>
      <c r="F11" s="4">
        <f t="shared" si="3"/>
        <v>8.8773154997928621E-5</v>
      </c>
      <c r="G11" s="4">
        <f t="shared" si="0"/>
        <v>8.8768822415349121E-5</v>
      </c>
      <c r="H11" s="2">
        <f t="shared" ref="H11:H74" si="6">H10-I10</f>
        <v>99730.5383774277</v>
      </c>
      <c r="I11" s="2">
        <f t="shared" si="4"/>
        <v>8.85296245061304</v>
      </c>
      <c r="J11" s="2">
        <f t="shared" si="1"/>
        <v>99725.67101867235</v>
      </c>
      <c r="K11" s="2">
        <f t="shared" si="2"/>
        <v>8320623.1972625665</v>
      </c>
      <c r="L11" s="15">
        <f t="shared" si="5"/>
        <v>83.431046624589342</v>
      </c>
      <c r="N11" s="6"/>
    </row>
    <row r="12" spans="1:14" x14ac:dyDescent="0.2">
      <c r="A12" s="65">
        <v>3</v>
      </c>
      <c r="B12" s="8">
        <v>3</v>
      </c>
      <c r="C12" s="2">
        <v>32359</v>
      </c>
      <c r="D12" s="2">
        <v>33329</v>
      </c>
      <c r="E12" s="3">
        <v>0.55249999999999999</v>
      </c>
      <c r="F12" s="4">
        <f t="shared" si="3"/>
        <v>9.1340884179758858E-5</v>
      </c>
      <c r="G12" s="4">
        <f t="shared" si="0"/>
        <v>9.1337150769549741E-5</v>
      </c>
      <c r="H12" s="2">
        <f t="shared" si="6"/>
        <v>99721.685414977081</v>
      </c>
      <c r="I12" s="2">
        <f t="shared" si="4"/>
        <v>9.1082946157413716</v>
      </c>
      <c r="J12" s="2">
        <f t="shared" si="1"/>
        <v>99717.609453136538</v>
      </c>
      <c r="K12" s="2">
        <f t="shared" si="2"/>
        <v>8220897.5262438944</v>
      </c>
      <c r="L12" s="15">
        <f t="shared" si="5"/>
        <v>82.438413390566382</v>
      </c>
      <c r="N12" s="6"/>
    </row>
    <row r="13" spans="1:14" x14ac:dyDescent="0.2">
      <c r="A13" s="65">
        <v>4</v>
      </c>
      <c r="B13" s="2">
        <v>3</v>
      </c>
      <c r="C13" s="2">
        <v>31781</v>
      </c>
      <c r="D13" s="2">
        <v>31594</v>
      </c>
      <c r="E13" s="3">
        <v>0.82740000000000002</v>
      </c>
      <c r="F13" s="4">
        <f t="shared" si="3"/>
        <v>9.4674556213017751E-5</v>
      </c>
      <c r="G13" s="4">
        <f t="shared" si="0"/>
        <v>9.4673009177620435E-5</v>
      </c>
      <c r="H13" s="2">
        <f t="shared" si="6"/>
        <v>99712.57712036134</v>
      </c>
      <c r="I13" s="2">
        <f t="shared" si="4"/>
        <v>9.4400897288401548</v>
      </c>
      <c r="J13" s="2">
        <f t="shared" si="1"/>
        <v>99710.947760874144</v>
      </c>
      <c r="K13" s="2">
        <f t="shared" si="2"/>
        <v>8121179.9167907583</v>
      </c>
      <c r="L13" s="15">
        <f t="shared" si="5"/>
        <v>81.445893299777239</v>
      </c>
      <c r="N13" s="6"/>
    </row>
    <row r="14" spans="1:14" x14ac:dyDescent="0.2">
      <c r="A14" s="65">
        <v>5</v>
      </c>
      <c r="B14" s="2">
        <v>1</v>
      </c>
      <c r="C14" s="2">
        <v>28401</v>
      </c>
      <c r="D14" s="2">
        <v>29723</v>
      </c>
      <c r="E14" s="3">
        <v>0.74790000000000001</v>
      </c>
      <c r="F14" s="4">
        <f t="shared" si="3"/>
        <v>3.4409194136673319E-5</v>
      </c>
      <c r="G14" s="4">
        <f t="shared" si="0"/>
        <v>3.4408895654717689E-5</v>
      </c>
      <c r="H14" s="2">
        <f t="shared" si="6"/>
        <v>99703.137030632497</v>
      </c>
      <c r="I14" s="2">
        <f t="shared" si="4"/>
        <v>3.4306748385350527</v>
      </c>
      <c r="J14" s="2">
        <f t="shared" si="1"/>
        <v>99702.272157505708</v>
      </c>
      <c r="K14" s="2">
        <f t="shared" si="2"/>
        <v>8021468.9690298839</v>
      </c>
      <c r="L14" s="15">
        <f t="shared" si="5"/>
        <v>80.453526417783536</v>
      </c>
      <c r="N14" s="6"/>
    </row>
    <row r="15" spans="1:14" x14ac:dyDescent="0.2">
      <c r="A15" s="65">
        <v>6</v>
      </c>
      <c r="B15" s="2">
        <v>6</v>
      </c>
      <c r="C15" s="2">
        <v>26338</v>
      </c>
      <c r="D15" s="2">
        <v>28856</v>
      </c>
      <c r="E15" s="3">
        <v>0.35160000000000002</v>
      </c>
      <c r="F15" s="4">
        <f t="shared" si="3"/>
        <v>2.174149364061311E-4</v>
      </c>
      <c r="G15" s="4">
        <f t="shared" si="0"/>
        <v>2.1738429134155759E-4</v>
      </c>
      <c r="H15" s="2">
        <f t="shared" si="6"/>
        <v>99699.706355793969</v>
      </c>
      <c r="I15" s="2">
        <f t="shared" si="4"/>
        <v>21.673150013115656</v>
      </c>
      <c r="J15" s="2">
        <f t="shared" si="1"/>
        <v>99685.653485325471</v>
      </c>
      <c r="K15" s="2">
        <f t="shared" si="2"/>
        <v>7921766.6968723778</v>
      </c>
      <c r="L15" s="15">
        <f t="shared" si="5"/>
        <v>79.456269094738516</v>
      </c>
      <c r="N15" s="6"/>
    </row>
    <row r="16" spans="1:14" x14ac:dyDescent="0.2">
      <c r="A16" s="65">
        <v>7</v>
      </c>
      <c r="B16" s="2">
        <v>4</v>
      </c>
      <c r="C16" s="2">
        <v>26060</v>
      </c>
      <c r="D16" s="2">
        <v>27274</v>
      </c>
      <c r="E16" s="3">
        <v>0.37469999999999998</v>
      </c>
      <c r="F16" s="4">
        <f t="shared" si="3"/>
        <v>1.499981250234372E-4</v>
      </c>
      <c r="G16" s="4">
        <f t="shared" si="0"/>
        <v>1.4998405744461393E-4</v>
      </c>
      <c r="H16" s="2">
        <f t="shared" si="6"/>
        <v>99678.033205780855</v>
      </c>
      <c r="I16" s="2">
        <f t="shared" si="4"/>
        <v>14.95011585830197</v>
      </c>
      <c r="J16" s="2">
        <f t="shared" si="1"/>
        <v>99668.684898334657</v>
      </c>
      <c r="K16" s="2">
        <f t="shared" si="2"/>
        <v>7822081.0433870526</v>
      </c>
      <c r="L16" s="15">
        <f t="shared" si="5"/>
        <v>78.473468946148998</v>
      </c>
      <c r="N16" s="6"/>
    </row>
    <row r="17" spans="1:14" x14ac:dyDescent="0.2">
      <c r="A17" s="65">
        <v>8</v>
      </c>
      <c r="B17" s="8">
        <v>1</v>
      </c>
      <c r="C17" s="2">
        <v>26460</v>
      </c>
      <c r="D17" s="2">
        <v>26451</v>
      </c>
      <c r="E17" s="3">
        <v>0.80269999999999997</v>
      </c>
      <c r="F17" s="4">
        <f t="shared" si="3"/>
        <v>3.7799323392111282E-5</v>
      </c>
      <c r="G17" s="4">
        <f t="shared" si="0"/>
        <v>3.7799041494173733E-5</v>
      </c>
      <c r="H17" s="2">
        <f t="shared" si="6"/>
        <v>99663.083089922555</v>
      </c>
      <c r="I17" s="2">
        <f t="shared" si="4"/>
        <v>3.7671690131532674</v>
      </c>
      <c r="J17" s="2">
        <f t="shared" si="1"/>
        <v>99662.339827476259</v>
      </c>
      <c r="K17" s="2">
        <f t="shared" si="2"/>
        <v>7722412.358488718</v>
      </c>
      <c r="L17" s="15">
        <f t="shared" si="5"/>
        <v>77.485184273509304</v>
      </c>
      <c r="N17" s="6"/>
    </row>
    <row r="18" spans="1:14" x14ac:dyDescent="0.2">
      <c r="A18" s="65">
        <v>9</v>
      </c>
      <c r="B18" s="8">
        <v>0</v>
      </c>
      <c r="C18" s="2">
        <v>26281</v>
      </c>
      <c r="D18" s="2">
        <v>26703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99659.315920909401</v>
      </c>
      <c r="I18" s="2">
        <f t="shared" si="4"/>
        <v>0</v>
      </c>
      <c r="J18" s="2">
        <f t="shared" si="1"/>
        <v>99659.315920909401</v>
      </c>
      <c r="K18" s="2">
        <f t="shared" si="2"/>
        <v>7622750.018661242</v>
      </c>
      <c r="L18" s="15">
        <f t="shared" si="5"/>
        <v>76.488082907479821</v>
      </c>
      <c r="N18" s="6"/>
    </row>
    <row r="19" spans="1:14" x14ac:dyDescent="0.2">
      <c r="A19" s="65">
        <v>10</v>
      </c>
      <c r="B19" s="2">
        <v>1</v>
      </c>
      <c r="C19" s="2">
        <v>25588</v>
      </c>
      <c r="D19" s="2">
        <v>26439</v>
      </c>
      <c r="E19" s="3">
        <v>0.84660000000000002</v>
      </c>
      <c r="F19" s="4">
        <f t="shared" si="3"/>
        <v>3.8441578411209567E-5</v>
      </c>
      <c r="G19" s="4">
        <f t="shared" si="0"/>
        <v>3.8441351724936882E-5</v>
      </c>
      <c r="H19" s="2">
        <f t="shared" si="6"/>
        <v>99659.315920909401</v>
      </c>
      <c r="I19" s="2">
        <f t="shared" si="4"/>
        <v>3.8310388159822804</v>
      </c>
      <c r="J19" s="2">
        <f t="shared" si="1"/>
        <v>99658.728239555028</v>
      </c>
      <c r="K19" s="2">
        <f t="shared" si="2"/>
        <v>7523090.7027403321</v>
      </c>
      <c r="L19" s="15">
        <f t="shared" si="5"/>
        <v>75.488082907479821</v>
      </c>
      <c r="N19" s="6"/>
    </row>
    <row r="20" spans="1:14" x14ac:dyDescent="0.2">
      <c r="A20" s="65">
        <v>11</v>
      </c>
      <c r="B20" s="2">
        <v>3</v>
      </c>
      <c r="C20" s="2">
        <v>25882</v>
      </c>
      <c r="D20" s="2">
        <v>25860</v>
      </c>
      <c r="E20" s="3">
        <v>0.36890000000000001</v>
      </c>
      <c r="F20" s="4">
        <f t="shared" si="3"/>
        <v>1.1595995516215067E-4</v>
      </c>
      <c r="G20" s="4">
        <f t="shared" si="0"/>
        <v>1.1595146956370743E-4</v>
      </c>
      <c r="H20" s="2">
        <f t="shared" si="6"/>
        <v>99655.484882093413</v>
      </c>
      <c r="I20" s="2">
        <f t="shared" si="4"/>
        <v>11.55519992216256</v>
      </c>
      <c r="J20" s="2">
        <f t="shared" si="1"/>
        <v>99648.192395422535</v>
      </c>
      <c r="K20" s="2">
        <f t="shared" si="2"/>
        <v>7423431.9745007772</v>
      </c>
      <c r="L20" s="15">
        <f t="shared" si="5"/>
        <v>74.490952337282295</v>
      </c>
      <c r="N20" s="6"/>
    </row>
    <row r="21" spans="1:14" x14ac:dyDescent="0.2">
      <c r="A21" s="65">
        <v>12</v>
      </c>
      <c r="B21" s="2">
        <v>3</v>
      </c>
      <c r="C21" s="2">
        <v>26791</v>
      </c>
      <c r="D21" s="2">
        <v>26113</v>
      </c>
      <c r="E21" s="3">
        <v>0.73970000000000002</v>
      </c>
      <c r="F21" s="4">
        <f t="shared" si="3"/>
        <v>1.1341297444427643E-4</v>
      </c>
      <c r="G21" s="4">
        <f t="shared" si="0"/>
        <v>1.1340962643364275E-4</v>
      </c>
      <c r="H21" s="2">
        <f t="shared" si="6"/>
        <v>99643.929682171249</v>
      </c>
      <c r="I21" s="2">
        <f t="shared" si="4"/>
        <v>11.300580841635208</v>
      </c>
      <c r="J21" s="2">
        <f t="shared" si="1"/>
        <v>99640.988140978166</v>
      </c>
      <c r="K21" s="2">
        <f t="shared" si="2"/>
        <v>7323783.7821053546</v>
      </c>
      <c r="L21" s="15">
        <f t="shared" si="5"/>
        <v>73.499547894845421</v>
      </c>
      <c r="N21" s="6"/>
    </row>
    <row r="22" spans="1:14" x14ac:dyDescent="0.2">
      <c r="A22" s="65">
        <v>13</v>
      </c>
      <c r="B22" s="2">
        <v>3</v>
      </c>
      <c r="C22" s="2">
        <v>27609</v>
      </c>
      <c r="D22" s="2">
        <v>27043</v>
      </c>
      <c r="E22" s="3">
        <v>0.29949999999999999</v>
      </c>
      <c r="F22" s="4">
        <f t="shared" si="3"/>
        <v>1.0978555222132767E-4</v>
      </c>
      <c r="G22" s="4">
        <f t="shared" si="0"/>
        <v>1.0977710983692007E-4</v>
      </c>
      <c r="H22" s="2">
        <f t="shared" si="6"/>
        <v>99632.629101329614</v>
      </c>
      <c r="I22" s="2">
        <f t="shared" si="4"/>
        <v>10.937382068197779</v>
      </c>
      <c r="J22" s="2">
        <f t="shared" si="1"/>
        <v>99624.967465190843</v>
      </c>
      <c r="K22" s="2">
        <f t="shared" si="2"/>
        <v>7224142.7939643767</v>
      </c>
      <c r="L22" s="15">
        <f t="shared" si="5"/>
        <v>72.507800497939172</v>
      </c>
      <c r="N22" s="6"/>
    </row>
    <row r="23" spans="1:14" x14ac:dyDescent="0.2">
      <c r="A23" s="65">
        <v>14</v>
      </c>
      <c r="B23" s="2">
        <v>2</v>
      </c>
      <c r="C23" s="2">
        <v>27003</v>
      </c>
      <c r="D23" s="2">
        <v>27819</v>
      </c>
      <c r="E23" s="3">
        <v>0.40410000000000001</v>
      </c>
      <c r="F23" s="4">
        <f t="shared" si="3"/>
        <v>7.2963408850461488E-5</v>
      </c>
      <c r="G23" s="4">
        <f t="shared" si="0"/>
        <v>7.2960236619969935E-5</v>
      </c>
      <c r="H23" s="2">
        <f t="shared" si="6"/>
        <v>99621.69171926142</v>
      </c>
      <c r="I23" s="2">
        <f t="shared" si="4"/>
        <v>7.2684222003190131</v>
      </c>
      <c r="J23" s="2">
        <f t="shared" si="1"/>
        <v>99617.360466472252</v>
      </c>
      <c r="K23" s="2">
        <f t="shared" si="2"/>
        <v>7124517.8264991855</v>
      </c>
      <c r="L23" s="15">
        <f t="shared" si="5"/>
        <v>71.515728186752838</v>
      </c>
      <c r="N23" s="6"/>
    </row>
    <row r="24" spans="1:14" x14ac:dyDescent="0.2">
      <c r="A24" s="65">
        <v>15</v>
      </c>
      <c r="B24" s="2">
        <v>1</v>
      </c>
      <c r="C24" s="2">
        <v>27250</v>
      </c>
      <c r="D24" s="2">
        <v>27244</v>
      </c>
      <c r="E24" s="3">
        <v>0.8548</v>
      </c>
      <c r="F24" s="4">
        <f t="shared" si="3"/>
        <v>3.6701288215216355E-5</v>
      </c>
      <c r="G24" s="4">
        <f t="shared" si="0"/>
        <v>3.6701092634100992E-5</v>
      </c>
      <c r="H24" s="2">
        <f t="shared" si="6"/>
        <v>99614.423297061105</v>
      </c>
      <c r="I24" s="2">
        <f t="shared" si="4"/>
        <v>3.6559581771179874</v>
      </c>
      <c r="J24" s="2">
        <f t="shared" si="1"/>
        <v>99613.892451933789</v>
      </c>
      <c r="K24" s="2">
        <f t="shared" si="2"/>
        <v>7024900.4660327137</v>
      </c>
      <c r="L24" s="15">
        <f t="shared" si="5"/>
        <v>70.520916886540533</v>
      </c>
      <c r="N24" s="6"/>
    </row>
    <row r="25" spans="1:14" x14ac:dyDescent="0.2">
      <c r="A25" s="65">
        <v>16</v>
      </c>
      <c r="B25" s="2">
        <v>6</v>
      </c>
      <c r="C25" s="2">
        <v>28111</v>
      </c>
      <c r="D25" s="2">
        <v>27454</v>
      </c>
      <c r="E25" s="3">
        <v>0.61870000000000003</v>
      </c>
      <c r="F25" s="4">
        <f t="shared" si="3"/>
        <v>2.1596328624133896E-4</v>
      </c>
      <c r="G25" s="4">
        <f t="shared" si="0"/>
        <v>2.1594550381989961E-4</v>
      </c>
      <c r="H25" s="2">
        <f t="shared" si="6"/>
        <v>99610.76733888399</v>
      </c>
      <c r="I25" s="2">
        <f t="shared" si="4"/>
        <v>21.510497338882104</v>
      </c>
      <c r="J25" s="2">
        <f t="shared" si="1"/>
        <v>99602.56538624868</v>
      </c>
      <c r="K25" s="2">
        <f t="shared" si="2"/>
        <v>6925286.5735807801</v>
      </c>
      <c r="L25" s="15">
        <f t="shared" si="5"/>
        <v>69.523473802991475</v>
      </c>
      <c r="N25" s="6"/>
    </row>
    <row r="26" spans="1:14" x14ac:dyDescent="0.2">
      <c r="A26" s="65">
        <v>17</v>
      </c>
      <c r="B26" s="2">
        <v>2</v>
      </c>
      <c r="C26" s="2">
        <v>28375</v>
      </c>
      <c r="D26" s="2">
        <v>28487</v>
      </c>
      <c r="E26" s="3">
        <v>0.49590000000000001</v>
      </c>
      <c r="F26" s="4">
        <f t="shared" si="3"/>
        <v>7.0345749358095031E-5</v>
      </c>
      <c r="G26" s="4">
        <f t="shared" si="0"/>
        <v>7.0343254895375261E-5</v>
      </c>
      <c r="H26" s="2">
        <f t="shared" si="6"/>
        <v>99589.25684154511</v>
      </c>
      <c r="I26" s="2">
        <f t="shared" si="4"/>
        <v>7.005432478845802</v>
      </c>
      <c r="J26" s="2">
        <f t="shared" si="1"/>
        <v>99585.725403032513</v>
      </c>
      <c r="K26" s="2">
        <f t="shared" si="2"/>
        <v>6825684.0081945313</v>
      </c>
      <c r="L26" s="15">
        <f t="shared" si="5"/>
        <v>68.538356692979136</v>
      </c>
      <c r="N26" s="6"/>
    </row>
    <row r="27" spans="1:14" x14ac:dyDescent="0.2">
      <c r="A27" s="65">
        <v>18</v>
      </c>
      <c r="B27" s="2">
        <v>2</v>
      </c>
      <c r="C27" s="2">
        <v>29657</v>
      </c>
      <c r="D27" s="2">
        <v>29371</v>
      </c>
      <c r="E27" s="3">
        <v>0.26029999999999998</v>
      </c>
      <c r="F27" s="4">
        <f t="shared" si="3"/>
        <v>6.7764450769126517E-5</v>
      </c>
      <c r="G27" s="4">
        <f t="shared" si="0"/>
        <v>6.7761054221602784E-5</v>
      </c>
      <c r="H27" s="2">
        <f t="shared" si="6"/>
        <v>99582.251409066259</v>
      </c>
      <c r="I27" s="2">
        <f t="shared" si="4"/>
        <v>6.7477983372390193</v>
      </c>
      <c r="J27" s="2">
        <f t="shared" si="1"/>
        <v>99577.260062636211</v>
      </c>
      <c r="K27" s="2">
        <f t="shared" si="2"/>
        <v>6726098.282791499</v>
      </c>
      <c r="L27" s="15">
        <f t="shared" si="5"/>
        <v>67.543143357563565</v>
      </c>
      <c r="N27" s="6"/>
    </row>
    <row r="28" spans="1:14" x14ac:dyDescent="0.2">
      <c r="A28" s="65">
        <v>19</v>
      </c>
      <c r="B28" s="2">
        <v>11</v>
      </c>
      <c r="C28" s="2">
        <v>31548</v>
      </c>
      <c r="D28" s="2">
        <v>31336</v>
      </c>
      <c r="E28" s="3">
        <v>0.66149999999999998</v>
      </c>
      <c r="F28" s="4">
        <f t="shared" si="3"/>
        <v>3.4985051841485913E-4</v>
      </c>
      <c r="G28" s="4">
        <f t="shared" si="0"/>
        <v>3.4980909248279819E-4</v>
      </c>
      <c r="H28" s="2">
        <f t="shared" si="6"/>
        <v>99575.503610729022</v>
      </c>
      <c r="I28" s="2">
        <f t="shared" si="4"/>
        <v>34.832416551586711</v>
      </c>
      <c r="J28" s="2">
        <f t="shared" si="1"/>
        <v>99563.712837726314</v>
      </c>
      <c r="K28" s="2">
        <f t="shared" si="2"/>
        <v>6626521.0227288632</v>
      </c>
      <c r="L28" s="15">
        <f t="shared" si="5"/>
        <v>66.547702822914687</v>
      </c>
      <c r="N28" s="6"/>
    </row>
    <row r="29" spans="1:14" x14ac:dyDescent="0.2">
      <c r="A29" s="65">
        <v>20</v>
      </c>
      <c r="B29" s="2">
        <v>5</v>
      </c>
      <c r="C29" s="2">
        <v>33841</v>
      </c>
      <c r="D29" s="2">
        <v>33599</v>
      </c>
      <c r="E29" s="3">
        <v>0.57479999999999998</v>
      </c>
      <c r="F29" s="4">
        <f t="shared" si="3"/>
        <v>1.4827995255041519E-4</v>
      </c>
      <c r="G29" s="4">
        <f t="shared" si="0"/>
        <v>1.4827060429108179E-4</v>
      </c>
      <c r="H29" s="2">
        <f t="shared" si="6"/>
        <v>99540.671194177441</v>
      </c>
      <c r="I29" s="2">
        <f t="shared" si="4"/>
        <v>14.758955469500567</v>
      </c>
      <c r="J29" s="2">
        <f t="shared" si="1"/>
        <v>99534.395686311807</v>
      </c>
      <c r="K29" s="2">
        <f t="shared" si="2"/>
        <v>6526957.3098911373</v>
      </c>
      <c r="L29" s="15">
        <f t="shared" si="5"/>
        <v>65.570758480810071</v>
      </c>
      <c r="N29" s="6"/>
    </row>
    <row r="30" spans="1:14" x14ac:dyDescent="0.2">
      <c r="A30" s="65">
        <v>21</v>
      </c>
      <c r="B30" s="2">
        <v>5</v>
      </c>
      <c r="C30" s="2">
        <v>36319</v>
      </c>
      <c r="D30" s="2">
        <v>35875</v>
      </c>
      <c r="E30" s="3">
        <v>0.29859999999999998</v>
      </c>
      <c r="F30" s="4">
        <f t="shared" si="3"/>
        <v>1.3851566612183838E-4</v>
      </c>
      <c r="G30" s="4">
        <f t="shared" si="0"/>
        <v>1.3850220995511228E-4</v>
      </c>
      <c r="H30" s="2">
        <f t="shared" si="6"/>
        <v>99525.912238707941</v>
      </c>
      <c r="I30" s="2">
        <f t="shared" si="4"/>
        <v>13.784558792859606</v>
      </c>
      <c r="J30" s="2">
        <f t="shared" si="1"/>
        <v>99516.243749170622</v>
      </c>
      <c r="K30" s="2">
        <f t="shared" si="2"/>
        <v>6427422.9142048256</v>
      </c>
      <c r="L30" s="15">
        <f t="shared" si="5"/>
        <v>64.580396899944731</v>
      </c>
      <c r="N30" s="6"/>
    </row>
    <row r="31" spans="1:14" x14ac:dyDescent="0.2">
      <c r="A31" s="65">
        <v>22</v>
      </c>
      <c r="B31" s="2">
        <v>11</v>
      </c>
      <c r="C31" s="2">
        <v>38283</v>
      </c>
      <c r="D31" s="2">
        <v>38456</v>
      </c>
      <c r="E31" s="3">
        <v>0.51580000000000004</v>
      </c>
      <c r="F31" s="4">
        <f t="shared" si="3"/>
        <v>2.8668603969298531E-4</v>
      </c>
      <c r="G31" s="4">
        <f t="shared" si="0"/>
        <v>2.8664624935812735E-4</v>
      </c>
      <c r="H31" s="2">
        <f t="shared" si="6"/>
        <v>99512.12767991508</v>
      </c>
      <c r="I31" s="2">
        <f t="shared" si="4"/>
        <v>28.524778165094745</v>
      </c>
      <c r="J31" s="2">
        <f t="shared" si="1"/>
        <v>99498.315982327535</v>
      </c>
      <c r="K31" s="2">
        <f t="shared" si="2"/>
        <v>6327906.6704556551</v>
      </c>
      <c r="L31" s="15">
        <f t="shared" si="5"/>
        <v>63.589301304154922</v>
      </c>
      <c r="N31" s="6"/>
    </row>
    <row r="32" spans="1:14" x14ac:dyDescent="0.2">
      <c r="A32" s="65">
        <v>23</v>
      </c>
      <c r="B32" s="2">
        <v>4</v>
      </c>
      <c r="C32" s="2">
        <v>42437</v>
      </c>
      <c r="D32" s="2">
        <v>40562</v>
      </c>
      <c r="E32" s="3">
        <v>0.31159999999999999</v>
      </c>
      <c r="F32" s="4">
        <f t="shared" si="3"/>
        <v>9.6386703454258489E-5</v>
      </c>
      <c r="G32" s="4">
        <f t="shared" si="0"/>
        <v>9.6380308369567669E-5</v>
      </c>
      <c r="H32" s="2">
        <f t="shared" si="6"/>
        <v>99483.602901749982</v>
      </c>
      <c r="I32" s="2">
        <f t="shared" si="4"/>
        <v>9.5882603253862797</v>
      </c>
      <c r="J32" s="2">
        <f t="shared" si="1"/>
        <v>99477.002343341985</v>
      </c>
      <c r="K32" s="2">
        <f t="shared" si="2"/>
        <v>6228408.3544733273</v>
      </c>
      <c r="L32" s="15">
        <f t="shared" si="5"/>
        <v>62.607386270725478</v>
      </c>
      <c r="N32" s="6"/>
    </row>
    <row r="33" spans="1:14" x14ac:dyDescent="0.2">
      <c r="A33" s="65">
        <v>24</v>
      </c>
      <c r="B33" s="2">
        <v>6</v>
      </c>
      <c r="C33" s="2">
        <v>45336</v>
      </c>
      <c r="D33" s="2">
        <v>44872</v>
      </c>
      <c r="E33" s="3">
        <v>0.57310000000000005</v>
      </c>
      <c r="F33" s="4">
        <f t="shared" si="3"/>
        <v>1.3302589570769776E-4</v>
      </c>
      <c r="G33" s="4">
        <f t="shared" si="0"/>
        <v>1.3301834176169321E-4</v>
      </c>
      <c r="H33" s="2">
        <f t="shared" si="6"/>
        <v>99474.014641424597</v>
      </c>
      <c r="I33" s="2">
        <f t="shared" si="4"/>
        <v>13.231868475980692</v>
      </c>
      <c r="J33" s="2">
        <f t="shared" si="1"/>
        <v>99468.365956772206</v>
      </c>
      <c r="K33" s="2">
        <f t="shared" si="2"/>
        <v>6128931.3521299856</v>
      </c>
      <c r="L33" s="15">
        <f t="shared" si="5"/>
        <v>61.613390936547923</v>
      </c>
      <c r="N33" s="6"/>
    </row>
    <row r="34" spans="1:14" x14ac:dyDescent="0.2">
      <c r="A34" s="65">
        <v>25</v>
      </c>
      <c r="B34" s="2">
        <v>6</v>
      </c>
      <c r="C34" s="2">
        <v>48078</v>
      </c>
      <c r="D34" s="2">
        <v>47910</v>
      </c>
      <c r="E34" s="3">
        <v>0.4758</v>
      </c>
      <c r="F34" s="4">
        <f t="shared" si="3"/>
        <v>1.2501562695336918E-4</v>
      </c>
      <c r="G34" s="4">
        <f t="shared" si="0"/>
        <v>1.2500743481718576E-4</v>
      </c>
      <c r="H34" s="2">
        <f t="shared" si="6"/>
        <v>99460.782772948616</v>
      </c>
      <c r="I34" s="2">
        <f t="shared" si="4"/>
        <v>12.433337319355646</v>
      </c>
      <c r="J34" s="2">
        <f t="shared" si="1"/>
        <v>99454.265217525812</v>
      </c>
      <c r="K34" s="2">
        <f t="shared" si="2"/>
        <v>6029462.9861732135</v>
      </c>
      <c r="L34" s="15">
        <f t="shared" si="5"/>
        <v>60.621511495012172</v>
      </c>
      <c r="N34" s="6"/>
    </row>
    <row r="35" spans="1:14" x14ac:dyDescent="0.2">
      <c r="A35" s="65">
        <v>26</v>
      </c>
      <c r="B35" s="2">
        <v>5</v>
      </c>
      <c r="C35" s="2">
        <v>51241</v>
      </c>
      <c r="D35" s="2">
        <v>50559</v>
      </c>
      <c r="E35" s="3">
        <v>0.78300000000000003</v>
      </c>
      <c r="F35" s="4">
        <f t="shared" si="3"/>
        <v>9.8231827111984279E-5</v>
      </c>
      <c r="G35" s="4">
        <f t="shared" si="0"/>
        <v>9.8229733216885262E-5</v>
      </c>
      <c r="H35" s="2">
        <f t="shared" si="6"/>
        <v>99448.349435629265</v>
      </c>
      <c r="I35" s="2">
        <f t="shared" si="4"/>
        <v>9.768784833921444</v>
      </c>
      <c r="J35" s="2">
        <f t="shared" si="1"/>
        <v>99446.229609320304</v>
      </c>
      <c r="K35" s="2">
        <f t="shared" si="2"/>
        <v>5930008.7209556876</v>
      </c>
      <c r="L35" s="15">
        <f t="shared" si="5"/>
        <v>59.629031096127463</v>
      </c>
      <c r="N35" s="6"/>
    </row>
    <row r="36" spans="1:14" x14ac:dyDescent="0.2">
      <c r="A36" s="65">
        <v>27</v>
      </c>
      <c r="B36" s="2">
        <v>6</v>
      </c>
      <c r="C36" s="2">
        <v>54487</v>
      </c>
      <c r="D36" s="2">
        <v>53641</v>
      </c>
      <c r="E36" s="3">
        <v>0.56940000000000002</v>
      </c>
      <c r="F36" s="4">
        <f t="shared" si="3"/>
        <v>1.1097957975732465E-4</v>
      </c>
      <c r="G36" s="4">
        <f t="shared" si="0"/>
        <v>1.1097427654001056E-4</v>
      </c>
      <c r="H36" s="2">
        <f t="shared" si="6"/>
        <v>99438.580650795338</v>
      </c>
      <c r="I36" s="2">
        <f t="shared" si="4"/>
        <v>11.035124547887506</v>
      </c>
      <c r="J36" s="2">
        <f t="shared" si="1"/>
        <v>99433.828926165021</v>
      </c>
      <c r="K36" s="2">
        <f t="shared" si="2"/>
        <v>5830562.4913463676</v>
      </c>
      <c r="L36" s="15">
        <f t="shared" si="5"/>
        <v>58.634812093928787</v>
      </c>
      <c r="N36" s="6"/>
    </row>
    <row r="37" spans="1:14" x14ac:dyDescent="0.2">
      <c r="A37" s="65">
        <v>28</v>
      </c>
      <c r="B37" s="2">
        <v>6</v>
      </c>
      <c r="C37" s="2">
        <v>56100</v>
      </c>
      <c r="D37" s="2">
        <v>56493</v>
      </c>
      <c r="E37" s="3">
        <v>0.61870000000000003</v>
      </c>
      <c r="F37" s="4">
        <f t="shared" si="3"/>
        <v>1.0657856172230956E-4</v>
      </c>
      <c r="G37" s="4">
        <f t="shared" si="0"/>
        <v>1.0657423071549686E-4</v>
      </c>
      <c r="H37" s="2">
        <f t="shared" si="6"/>
        <v>99427.545526247457</v>
      </c>
      <c r="I37" s="2">
        <f t="shared" si="4"/>
        <v>10.596414176389864</v>
      </c>
      <c r="J37" s="2">
        <f t="shared" si="1"/>
        <v>99423.505113522013</v>
      </c>
      <c r="K37" s="2">
        <f t="shared" si="2"/>
        <v>5731128.662420203</v>
      </c>
      <c r="L37" s="15">
        <f t="shared" si="5"/>
        <v>57.641256576199666</v>
      </c>
      <c r="N37" s="6"/>
    </row>
    <row r="38" spans="1:14" x14ac:dyDescent="0.2">
      <c r="A38" s="65">
        <v>29</v>
      </c>
      <c r="B38" s="2">
        <v>10</v>
      </c>
      <c r="C38" s="2">
        <v>58997</v>
      </c>
      <c r="D38" s="2">
        <v>57957</v>
      </c>
      <c r="E38" s="3">
        <v>0.55620000000000003</v>
      </c>
      <c r="F38" s="4">
        <f t="shared" si="3"/>
        <v>1.7100740462062006E-4</v>
      </c>
      <c r="G38" s="4">
        <f t="shared" si="0"/>
        <v>1.7099442732581232E-4</v>
      </c>
      <c r="H38" s="2">
        <f t="shared" si="6"/>
        <v>99416.949112071074</v>
      </c>
      <c r="I38" s="2">
        <f t="shared" si="4"/>
        <v>16.999744279898017</v>
      </c>
      <c r="J38" s="2">
        <f t="shared" si="1"/>
        <v>99409.404625559662</v>
      </c>
      <c r="K38" s="2">
        <f t="shared" si="2"/>
        <v>5631705.1573066814</v>
      </c>
      <c r="L38" s="15">
        <f t="shared" si="5"/>
        <v>56.647334359035234</v>
      </c>
      <c r="N38" s="6"/>
    </row>
    <row r="39" spans="1:14" x14ac:dyDescent="0.2">
      <c r="A39" s="65">
        <v>30</v>
      </c>
      <c r="B39" s="2">
        <v>15</v>
      </c>
      <c r="C39" s="2">
        <v>58670</v>
      </c>
      <c r="D39" s="2">
        <v>60712</v>
      </c>
      <c r="E39" s="3">
        <v>0.4793</v>
      </c>
      <c r="F39" s="4">
        <f t="shared" si="3"/>
        <v>2.5129416494948988E-4</v>
      </c>
      <c r="G39" s="4">
        <f t="shared" si="0"/>
        <v>2.5126128769349605E-4</v>
      </c>
      <c r="H39" s="2">
        <f t="shared" si="6"/>
        <v>99399.949367791181</v>
      </c>
      <c r="I39" s="2">
        <f t="shared" si="4"/>
        <v>24.975359274819521</v>
      </c>
      <c r="J39" s="2">
        <f t="shared" si="1"/>
        <v>99386.944698216786</v>
      </c>
      <c r="K39" s="2">
        <f t="shared" si="2"/>
        <v>5532295.7526811222</v>
      </c>
      <c r="L39" s="15">
        <f t="shared" si="5"/>
        <v>55.656927270767461</v>
      </c>
      <c r="N39" s="6"/>
    </row>
    <row r="40" spans="1:14" x14ac:dyDescent="0.2">
      <c r="A40" s="65">
        <v>31</v>
      </c>
      <c r="B40" s="2">
        <v>13</v>
      </c>
      <c r="C40" s="2">
        <v>59283</v>
      </c>
      <c r="D40" s="2">
        <v>60180</v>
      </c>
      <c r="E40" s="3">
        <v>0.46279999999999999</v>
      </c>
      <c r="F40" s="4">
        <f t="shared" si="3"/>
        <v>2.1764060838920838E-4</v>
      </c>
      <c r="G40" s="4">
        <f t="shared" si="0"/>
        <v>2.1761516557812326E-4</v>
      </c>
      <c r="H40" s="2">
        <f t="shared" si="6"/>
        <v>99374.974008516365</v>
      </c>
      <c r="I40" s="2">
        <f t="shared" si="4"/>
        <v>21.625501423184982</v>
      </c>
      <c r="J40" s="2">
        <f t="shared" si="1"/>
        <v>99363.356789151832</v>
      </c>
      <c r="K40" s="2">
        <f t="shared" si="2"/>
        <v>5432908.8079829058</v>
      </c>
      <c r="L40" s="15">
        <f t="shared" si="5"/>
        <v>54.670794756809791</v>
      </c>
      <c r="N40" s="6"/>
    </row>
    <row r="41" spans="1:14" x14ac:dyDescent="0.2">
      <c r="A41" s="65">
        <v>32</v>
      </c>
      <c r="B41" s="2">
        <v>17</v>
      </c>
      <c r="C41" s="2">
        <v>57136</v>
      </c>
      <c r="D41" s="2">
        <v>60437</v>
      </c>
      <c r="E41" s="3">
        <v>0.47220000000000001</v>
      </c>
      <c r="F41" s="4">
        <f t="shared" si="3"/>
        <v>2.8918204009423931E-4</v>
      </c>
      <c r="G41" s="4">
        <f t="shared" si="0"/>
        <v>2.8913790889402598E-4</v>
      </c>
      <c r="H41" s="2">
        <f t="shared" si="6"/>
        <v>99353.348507093178</v>
      </c>
      <c r="I41" s="2">
        <f t="shared" si="4"/>
        <v>28.726819428960319</v>
      </c>
      <c r="J41" s="2">
        <f t="shared" si="1"/>
        <v>99338.186491798566</v>
      </c>
      <c r="K41" s="2">
        <f t="shared" si="2"/>
        <v>5333545.4511937536</v>
      </c>
      <c r="L41" s="15">
        <f t="shared" si="5"/>
        <v>53.682593806216538</v>
      </c>
      <c r="N41" s="6"/>
    </row>
    <row r="42" spans="1:14" x14ac:dyDescent="0.2">
      <c r="A42" s="65">
        <v>33</v>
      </c>
      <c r="B42" s="2">
        <v>16</v>
      </c>
      <c r="C42" s="2">
        <v>56556</v>
      </c>
      <c r="D42" s="2">
        <v>58285</v>
      </c>
      <c r="E42" s="3">
        <v>0.45290000000000002</v>
      </c>
      <c r="F42" s="4">
        <f t="shared" si="3"/>
        <v>2.7864612812497278E-4</v>
      </c>
      <c r="G42" s="4">
        <f t="shared" si="0"/>
        <v>2.7860365575080364E-4</v>
      </c>
      <c r="H42" s="2">
        <f t="shared" si="6"/>
        <v>99324.621687664214</v>
      </c>
      <c r="I42" s="2">
        <f t="shared" si="4"/>
        <v>27.672202708248804</v>
      </c>
      <c r="J42" s="2">
        <f t="shared" si="1"/>
        <v>99309.482225562533</v>
      </c>
      <c r="K42" s="2">
        <f t="shared" si="2"/>
        <v>5234207.264701955</v>
      </c>
      <c r="L42" s="15">
        <f t="shared" si="5"/>
        <v>52.697983397927466</v>
      </c>
      <c r="N42" s="6"/>
    </row>
    <row r="43" spans="1:14" x14ac:dyDescent="0.2">
      <c r="A43" s="65">
        <v>34</v>
      </c>
      <c r="B43" s="2">
        <v>16</v>
      </c>
      <c r="C43" s="2">
        <v>56320</v>
      </c>
      <c r="D43" s="2">
        <v>57337</v>
      </c>
      <c r="E43" s="3">
        <v>0.60070000000000001</v>
      </c>
      <c r="F43" s="4">
        <f t="shared" si="3"/>
        <v>2.8154887072507631E-4</v>
      </c>
      <c r="G43" s="4">
        <f t="shared" si="0"/>
        <v>2.8151722186531313E-4</v>
      </c>
      <c r="H43" s="2">
        <f t="shared" si="6"/>
        <v>99296.949484955971</v>
      </c>
      <c r="I43" s="2">
        <f t="shared" si="4"/>
        <v>27.953801358705139</v>
      </c>
      <c r="J43" s="2">
        <f t="shared" si="1"/>
        <v>99285.787532073446</v>
      </c>
      <c r="K43" s="2">
        <f t="shared" si="2"/>
        <v>5134897.7824763926</v>
      </c>
      <c r="L43" s="15">
        <f t="shared" si="5"/>
        <v>51.712543125550475</v>
      </c>
      <c r="N43" s="6"/>
    </row>
    <row r="44" spans="1:14" x14ac:dyDescent="0.2">
      <c r="A44" s="65">
        <v>35</v>
      </c>
      <c r="B44" s="2">
        <v>18</v>
      </c>
      <c r="C44" s="2">
        <v>54321</v>
      </c>
      <c r="D44" s="2">
        <v>57025</v>
      </c>
      <c r="E44" s="3">
        <v>0.41</v>
      </c>
      <c r="F44" s="4">
        <f t="shared" si="3"/>
        <v>3.2331650890018499E-4</v>
      </c>
      <c r="G44" s="4">
        <f t="shared" si="0"/>
        <v>3.2325484585951847E-4</v>
      </c>
      <c r="H44" s="2">
        <f t="shared" si="6"/>
        <v>99268.99568359727</v>
      </c>
      <c r="I44" s="2">
        <f t="shared" si="4"/>
        <v>32.08918389833044</v>
      </c>
      <c r="J44" s="2">
        <f t="shared" si="1"/>
        <v>99250.063065097245</v>
      </c>
      <c r="K44" s="2">
        <f t="shared" si="2"/>
        <v>5035611.9949443191</v>
      </c>
      <c r="L44" s="15">
        <f t="shared" si="5"/>
        <v>50.726936041485303</v>
      </c>
      <c r="N44" s="6"/>
    </row>
    <row r="45" spans="1:14" x14ac:dyDescent="0.2">
      <c r="A45" s="65">
        <v>36</v>
      </c>
      <c r="B45" s="2">
        <v>21</v>
      </c>
      <c r="C45" s="2">
        <v>53637</v>
      </c>
      <c r="D45" s="2">
        <v>54863</v>
      </c>
      <c r="E45" s="3">
        <v>0.50409999999999999</v>
      </c>
      <c r="F45" s="4">
        <f t="shared" si="3"/>
        <v>3.8709677419354838E-4</v>
      </c>
      <c r="G45" s="4">
        <f t="shared" si="0"/>
        <v>3.8702248085873889E-4</v>
      </c>
      <c r="H45" s="2">
        <f t="shared" si="6"/>
        <v>99236.906499698933</v>
      </c>
      <c r="I45" s="2">
        <f t="shared" si="4"/>
        <v>38.406913746260194</v>
      </c>
      <c r="J45" s="2">
        <f t="shared" si="1"/>
        <v>99217.860511172155</v>
      </c>
      <c r="K45" s="2">
        <f t="shared" si="2"/>
        <v>4936361.9318792215</v>
      </c>
      <c r="L45" s="15">
        <f t="shared" si="5"/>
        <v>49.743206494392261</v>
      </c>
      <c r="N45" s="6"/>
    </row>
    <row r="46" spans="1:14" x14ac:dyDescent="0.2">
      <c r="A46" s="65">
        <v>37</v>
      </c>
      <c r="B46" s="2">
        <v>30</v>
      </c>
      <c r="C46" s="2">
        <v>53185</v>
      </c>
      <c r="D46" s="2">
        <v>54250</v>
      </c>
      <c r="E46" s="3">
        <v>0.56689999999999996</v>
      </c>
      <c r="F46" s="4">
        <f t="shared" si="3"/>
        <v>5.5847721878345049E-4</v>
      </c>
      <c r="G46" s="4">
        <f t="shared" si="0"/>
        <v>5.5834216894306188E-4</v>
      </c>
      <c r="H46" s="2">
        <f t="shared" si="6"/>
        <v>99198.499585952668</v>
      </c>
      <c r="I46" s="2">
        <f t="shared" si="4"/>
        <v>55.386705414718236</v>
      </c>
      <c r="J46" s="2">
        <f t="shared" si="1"/>
        <v>99174.511603837556</v>
      </c>
      <c r="K46" s="2">
        <f t="shared" si="2"/>
        <v>4837144.0713680489</v>
      </c>
      <c r="L46" s="15">
        <f t="shared" si="5"/>
        <v>48.762270513747055</v>
      </c>
      <c r="N46" s="6"/>
    </row>
    <row r="47" spans="1:14" x14ac:dyDescent="0.2">
      <c r="A47" s="65">
        <v>38</v>
      </c>
      <c r="B47" s="2">
        <v>31</v>
      </c>
      <c r="C47" s="2">
        <v>53105</v>
      </c>
      <c r="D47" s="2">
        <v>53707</v>
      </c>
      <c r="E47" s="3">
        <v>0.58520000000000005</v>
      </c>
      <c r="F47" s="4">
        <f t="shared" si="3"/>
        <v>5.8045912444294647E-4</v>
      </c>
      <c r="G47" s="4">
        <f t="shared" si="0"/>
        <v>5.8031939836198818E-4</v>
      </c>
      <c r="H47" s="2">
        <f t="shared" si="6"/>
        <v>99143.112880537956</v>
      </c>
      <c r="I47" s="2">
        <f t="shared" si="4"/>
        <v>57.534671618568467</v>
      </c>
      <c r="J47" s="2">
        <f t="shared" si="1"/>
        <v>99119.24749875057</v>
      </c>
      <c r="K47" s="2">
        <f t="shared" si="2"/>
        <v>4737969.5597642111</v>
      </c>
      <c r="L47" s="15">
        <f t="shared" si="5"/>
        <v>47.789195054559222</v>
      </c>
      <c r="N47" s="6"/>
    </row>
    <row r="48" spans="1:14" x14ac:dyDescent="0.2">
      <c r="A48" s="65">
        <v>39</v>
      </c>
      <c r="B48" s="2">
        <v>40</v>
      </c>
      <c r="C48" s="2">
        <v>51298</v>
      </c>
      <c r="D48" s="2">
        <v>53497</v>
      </c>
      <c r="E48" s="3">
        <v>0.45729999999999998</v>
      </c>
      <c r="F48" s="4">
        <f t="shared" si="3"/>
        <v>7.6339520015267909E-4</v>
      </c>
      <c r="G48" s="4">
        <f t="shared" si="0"/>
        <v>7.6307906063746711E-4</v>
      </c>
      <c r="H48" s="2">
        <f t="shared" si="6"/>
        <v>99085.578208919382</v>
      </c>
      <c r="I48" s="2">
        <f t="shared" si="4"/>
        <v>75.610129942382486</v>
      </c>
      <c r="J48" s="2">
        <f t="shared" si="1"/>
        <v>99044.544591399652</v>
      </c>
      <c r="K48" s="2">
        <f t="shared" si="2"/>
        <v>4638850.3122654604</v>
      </c>
      <c r="L48" s="15">
        <f t="shared" si="5"/>
        <v>46.816604354718145</v>
      </c>
      <c r="N48" s="6"/>
    </row>
    <row r="49" spans="1:14" x14ac:dyDescent="0.2">
      <c r="A49" s="65">
        <v>40</v>
      </c>
      <c r="B49" s="2">
        <v>31</v>
      </c>
      <c r="C49" s="2">
        <v>51244</v>
      </c>
      <c r="D49" s="2">
        <v>51554</v>
      </c>
      <c r="E49" s="3">
        <v>0.43130000000000002</v>
      </c>
      <c r="F49" s="4">
        <f t="shared" si="3"/>
        <v>6.0312457440806237E-4</v>
      </c>
      <c r="G49" s="4">
        <f t="shared" si="0"/>
        <v>6.0291777545271508E-4</v>
      </c>
      <c r="H49" s="2">
        <f t="shared" si="6"/>
        <v>99009.968078977006</v>
      </c>
      <c r="I49" s="2">
        <f t="shared" si="4"/>
        <v>59.694869701821148</v>
      </c>
      <c r="J49" s="2">
        <f t="shared" si="1"/>
        <v>98976.019606577582</v>
      </c>
      <c r="K49" s="2">
        <f t="shared" si="2"/>
        <v>4539805.7676740605</v>
      </c>
      <c r="L49" s="15">
        <f t="shared" si="5"/>
        <v>45.852007184294884</v>
      </c>
      <c r="N49" s="6"/>
    </row>
    <row r="50" spans="1:14" x14ac:dyDescent="0.2">
      <c r="A50" s="65">
        <v>41</v>
      </c>
      <c r="B50" s="2">
        <v>34</v>
      </c>
      <c r="C50" s="2">
        <v>51389</v>
      </c>
      <c r="D50" s="2">
        <v>51449</v>
      </c>
      <c r="E50" s="3">
        <v>0.49490000000000001</v>
      </c>
      <c r="F50" s="4">
        <f t="shared" si="3"/>
        <v>6.6123417413796459E-4</v>
      </c>
      <c r="G50" s="4">
        <f t="shared" si="0"/>
        <v>6.6101340268053465E-4</v>
      </c>
      <c r="H50" s="2">
        <f t="shared" si="6"/>
        <v>98950.273209275183</v>
      </c>
      <c r="I50" s="2">
        <f t="shared" si="4"/>
        <v>65.407456790231535</v>
      </c>
      <c r="J50" s="2">
        <f t="shared" si="1"/>
        <v>98917.235902850443</v>
      </c>
      <c r="K50" s="2">
        <f t="shared" si="2"/>
        <v>4440829.7480674833</v>
      </c>
      <c r="L50" s="15">
        <f t="shared" si="5"/>
        <v>44.879408656864818</v>
      </c>
      <c r="N50" s="6"/>
    </row>
    <row r="51" spans="1:14" x14ac:dyDescent="0.2">
      <c r="A51" s="65">
        <v>42</v>
      </c>
      <c r="B51" s="2">
        <v>43</v>
      </c>
      <c r="C51" s="2">
        <v>49379</v>
      </c>
      <c r="D51" s="2">
        <v>51606</v>
      </c>
      <c r="E51" s="3">
        <v>0.50180000000000002</v>
      </c>
      <c r="F51" s="4">
        <f t="shared" si="3"/>
        <v>8.5161162548893403E-4</v>
      </c>
      <c r="G51" s="4">
        <f t="shared" si="0"/>
        <v>8.5125046297632005E-4</v>
      </c>
      <c r="H51" s="2">
        <f t="shared" si="6"/>
        <v>98884.865752484955</v>
      </c>
      <c r="I51" s="2">
        <f t="shared" si="4"/>
        <v>84.175787753154069</v>
      </c>
      <c r="J51" s="2">
        <f t="shared" si="1"/>
        <v>98842.929375026331</v>
      </c>
      <c r="K51" s="2">
        <f t="shared" si="2"/>
        <v>4341912.5121646328</v>
      </c>
      <c r="L51" s="15">
        <f t="shared" si="5"/>
        <v>43.908766818096446</v>
      </c>
      <c r="N51" s="6"/>
    </row>
    <row r="52" spans="1:14" x14ac:dyDescent="0.2">
      <c r="A52" s="65">
        <v>43</v>
      </c>
      <c r="B52" s="2">
        <v>61</v>
      </c>
      <c r="C52" s="2">
        <v>47574</v>
      </c>
      <c r="D52" s="2">
        <v>49483</v>
      </c>
      <c r="E52" s="3">
        <v>0.4667</v>
      </c>
      <c r="F52" s="4">
        <f t="shared" si="3"/>
        <v>1.2569933132077027E-3</v>
      </c>
      <c r="G52" s="4">
        <f t="shared" si="0"/>
        <v>1.2561512465242887E-3</v>
      </c>
      <c r="H52" s="2">
        <f t="shared" si="6"/>
        <v>98800.689964731806</v>
      </c>
      <c r="I52" s="2">
        <f t="shared" si="4"/>
        <v>124.10860985665764</v>
      </c>
      <c r="J52" s="2">
        <f t="shared" si="1"/>
        <v>98734.502843095252</v>
      </c>
      <c r="K52" s="2">
        <f t="shared" si="2"/>
        <v>4243069.5827896064</v>
      </c>
      <c r="L52" s="15">
        <f t="shared" si="5"/>
        <v>42.945748499370048</v>
      </c>
      <c r="N52" s="6"/>
    </row>
    <row r="53" spans="1:14" x14ac:dyDescent="0.2">
      <c r="A53" s="65">
        <v>44</v>
      </c>
      <c r="B53" s="2">
        <v>47</v>
      </c>
      <c r="C53" s="2">
        <v>46070</v>
      </c>
      <c r="D53" s="2">
        <v>47619</v>
      </c>
      <c r="E53" s="3">
        <v>0.51359999999999995</v>
      </c>
      <c r="F53" s="4">
        <f t="shared" si="3"/>
        <v>1.0033194932169199E-3</v>
      </c>
      <c r="G53" s="4">
        <f t="shared" si="0"/>
        <v>1.002830097486522E-3</v>
      </c>
      <c r="H53" s="2">
        <f t="shared" si="6"/>
        <v>98676.581354875147</v>
      </c>
      <c r="I53" s="2">
        <f t="shared" si="4"/>
        <v>98.955845699746163</v>
      </c>
      <c r="J53" s="2">
        <f t="shared" si="1"/>
        <v>98628.449231526785</v>
      </c>
      <c r="K53" s="2">
        <f t="shared" si="2"/>
        <v>4144335.0799465114</v>
      </c>
      <c r="L53" s="15">
        <f t="shared" si="5"/>
        <v>41.99917572176571</v>
      </c>
      <c r="N53" s="6"/>
    </row>
    <row r="54" spans="1:14" x14ac:dyDescent="0.2">
      <c r="A54" s="65">
        <v>45</v>
      </c>
      <c r="B54" s="2">
        <v>56</v>
      </c>
      <c r="C54" s="2">
        <v>46075</v>
      </c>
      <c r="D54" s="2">
        <v>46188</v>
      </c>
      <c r="E54" s="3">
        <v>0.4829</v>
      </c>
      <c r="F54" s="4">
        <f t="shared" si="3"/>
        <v>1.2139210734530635E-3</v>
      </c>
      <c r="G54" s="4">
        <f t="shared" si="0"/>
        <v>1.2131595506540212E-3</v>
      </c>
      <c r="H54" s="2">
        <f t="shared" si="6"/>
        <v>98577.625509175399</v>
      </c>
      <c r="I54" s="2">
        <f t="shared" si="4"/>
        <v>119.59038786725161</v>
      </c>
      <c r="J54" s="2">
        <f t="shared" si="1"/>
        <v>98515.785319609247</v>
      </c>
      <c r="K54" s="2">
        <f t="shared" si="2"/>
        <v>4045706.6307149846</v>
      </c>
      <c r="L54" s="15">
        <f t="shared" si="5"/>
        <v>41.040820468316298</v>
      </c>
      <c r="N54" s="6"/>
    </row>
    <row r="55" spans="1:14" x14ac:dyDescent="0.2">
      <c r="A55" s="65">
        <v>46</v>
      </c>
      <c r="B55" s="2">
        <v>63</v>
      </c>
      <c r="C55" s="2">
        <v>44895</v>
      </c>
      <c r="D55" s="2">
        <v>46109</v>
      </c>
      <c r="E55" s="3">
        <v>0.48699999999999999</v>
      </c>
      <c r="F55" s="4">
        <f t="shared" si="3"/>
        <v>1.3845545250758208E-3</v>
      </c>
      <c r="G55" s="4">
        <f t="shared" si="0"/>
        <v>1.3835718065751681E-3</v>
      </c>
      <c r="H55" s="2">
        <f t="shared" si="6"/>
        <v>98458.035121308145</v>
      </c>
      <c r="I55" s="2">
        <f t="shared" si="4"/>
        <v>136.22376152462965</v>
      </c>
      <c r="J55" s="2">
        <f t="shared" si="1"/>
        <v>98388.152331646008</v>
      </c>
      <c r="K55" s="2">
        <f t="shared" si="2"/>
        <v>3947190.8453953755</v>
      </c>
      <c r="L55" s="15">
        <f t="shared" si="5"/>
        <v>40.09008346075688</v>
      </c>
      <c r="N55" s="6"/>
    </row>
    <row r="56" spans="1:14" x14ac:dyDescent="0.2">
      <c r="A56" s="65">
        <v>47</v>
      </c>
      <c r="B56" s="2">
        <v>60</v>
      </c>
      <c r="C56" s="2">
        <v>44306</v>
      </c>
      <c r="D56" s="2">
        <v>44860</v>
      </c>
      <c r="E56" s="3">
        <v>0.54279999999999995</v>
      </c>
      <c r="F56" s="4">
        <f t="shared" si="3"/>
        <v>1.3458044546127447E-3</v>
      </c>
      <c r="G56" s="4">
        <f t="shared" si="0"/>
        <v>1.3449768879171579E-3</v>
      </c>
      <c r="H56" s="2">
        <f t="shared" si="6"/>
        <v>98321.811359783518</v>
      </c>
      <c r="I56" s="2">
        <f t="shared" si="4"/>
        <v>132.2405638570595</v>
      </c>
      <c r="J56" s="2">
        <f t="shared" si="1"/>
        <v>98261.350973988068</v>
      </c>
      <c r="K56" s="2">
        <f t="shared" si="2"/>
        <v>3848802.6930637294</v>
      </c>
      <c r="L56" s="15">
        <f t="shared" si="5"/>
        <v>39.144953086553912</v>
      </c>
      <c r="N56" s="6"/>
    </row>
    <row r="57" spans="1:14" x14ac:dyDescent="0.2">
      <c r="A57" s="65">
        <v>48</v>
      </c>
      <c r="B57" s="2">
        <v>63</v>
      </c>
      <c r="C57" s="2">
        <v>43649</v>
      </c>
      <c r="D57" s="2">
        <v>44185</v>
      </c>
      <c r="E57" s="3">
        <v>0.49349999999999999</v>
      </c>
      <c r="F57" s="4">
        <f t="shared" si="3"/>
        <v>1.4345242161349818E-3</v>
      </c>
      <c r="G57" s="4">
        <f t="shared" si="0"/>
        <v>1.4334826669590061E-3</v>
      </c>
      <c r="H57" s="2">
        <f t="shared" si="6"/>
        <v>98189.570795926455</v>
      </c>
      <c r="I57" s="2">
        <f t="shared" si="4"/>
        <v>140.7530478121048</v>
      </c>
      <c r="J57" s="2">
        <f t="shared" si="1"/>
        <v>98118.279377209619</v>
      </c>
      <c r="K57" s="2">
        <f t="shared" si="2"/>
        <v>3750541.3420897415</v>
      </c>
      <c r="L57" s="15">
        <f t="shared" si="5"/>
        <v>38.196942014185261</v>
      </c>
      <c r="N57" s="6"/>
    </row>
    <row r="58" spans="1:14" x14ac:dyDescent="0.2">
      <c r="A58" s="65">
        <v>49</v>
      </c>
      <c r="B58" s="2">
        <v>68</v>
      </c>
      <c r="C58" s="2">
        <v>40959</v>
      </c>
      <c r="D58" s="2">
        <v>43574</v>
      </c>
      <c r="E58" s="3">
        <v>0.53310000000000002</v>
      </c>
      <c r="F58" s="4">
        <f t="shared" si="3"/>
        <v>1.6088391515739415E-3</v>
      </c>
      <c r="G58" s="4">
        <f t="shared" si="0"/>
        <v>1.6076315518042765E-3</v>
      </c>
      <c r="H58" s="2">
        <f t="shared" si="6"/>
        <v>98048.81774811435</v>
      </c>
      <c r="I58" s="2">
        <f t="shared" si="4"/>
        <v>157.62637302897576</v>
      </c>
      <c r="J58" s="2">
        <f t="shared" si="1"/>
        <v>97975.221994547115</v>
      </c>
      <c r="K58" s="2">
        <f t="shared" si="2"/>
        <v>3652423.062712532</v>
      </c>
      <c r="L58" s="15">
        <f t="shared" si="5"/>
        <v>37.251066831785174</v>
      </c>
      <c r="N58" s="6"/>
    </row>
    <row r="59" spans="1:14" x14ac:dyDescent="0.2">
      <c r="A59" s="65">
        <v>50</v>
      </c>
      <c r="B59" s="2">
        <v>65</v>
      </c>
      <c r="C59" s="2">
        <v>39776</v>
      </c>
      <c r="D59" s="2">
        <v>40778</v>
      </c>
      <c r="E59" s="3">
        <v>0.52549999999999997</v>
      </c>
      <c r="F59" s="4">
        <f t="shared" si="3"/>
        <v>1.6138242669513619E-3</v>
      </c>
      <c r="G59" s="4">
        <f t="shared" si="0"/>
        <v>1.6125894111052956E-3</v>
      </c>
      <c r="H59" s="2">
        <f t="shared" si="6"/>
        <v>97891.191375085371</v>
      </c>
      <c r="I59" s="2">
        <f t="shared" si="4"/>
        <v>157.85829865194472</v>
      </c>
      <c r="J59" s="2">
        <f t="shared" si="1"/>
        <v>97816.287612375017</v>
      </c>
      <c r="K59" s="2">
        <f t="shared" si="2"/>
        <v>3554447.8407179848</v>
      </c>
      <c r="L59" s="15">
        <f t="shared" si="5"/>
        <v>36.310190843408613</v>
      </c>
      <c r="N59" s="6"/>
    </row>
    <row r="60" spans="1:14" x14ac:dyDescent="0.2">
      <c r="A60" s="65">
        <v>51</v>
      </c>
      <c r="B60" s="2">
        <v>77</v>
      </c>
      <c r="C60" s="2">
        <v>38198</v>
      </c>
      <c r="D60" s="2">
        <v>39533</v>
      </c>
      <c r="E60" s="3">
        <v>0.58589999999999998</v>
      </c>
      <c r="F60" s="4">
        <f t="shared" si="3"/>
        <v>1.9811915452007563E-3</v>
      </c>
      <c r="G60" s="4">
        <f t="shared" si="0"/>
        <v>1.9795674854312891E-3</v>
      </c>
      <c r="H60" s="2">
        <f t="shared" si="6"/>
        <v>97733.333076433424</v>
      </c>
      <c r="I60" s="2">
        <f t="shared" si="4"/>
        <v>193.46972840093395</v>
      </c>
      <c r="J60" s="2">
        <f t="shared" si="1"/>
        <v>97653.217261902595</v>
      </c>
      <c r="K60" s="2">
        <f t="shared" si="2"/>
        <v>3456631.55310561</v>
      </c>
      <c r="L60" s="15">
        <f t="shared" si="5"/>
        <v>35.367990063352423</v>
      </c>
      <c r="N60" s="6"/>
    </row>
    <row r="61" spans="1:14" x14ac:dyDescent="0.2">
      <c r="A61" s="65">
        <v>52</v>
      </c>
      <c r="B61" s="2">
        <v>82</v>
      </c>
      <c r="C61" s="2">
        <v>38029</v>
      </c>
      <c r="D61" s="2">
        <v>37902</v>
      </c>
      <c r="E61" s="3">
        <v>0.50039999999999996</v>
      </c>
      <c r="F61" s="4">
        <f t="shared" si="3"/>
        <v>2.1598556584267294E-3</v>
      </c>
      <c r="G61" s="4">
        <f t="shared" si="0"/>
        <v>2.1575275483641898E-3</v>
      </c>
      <c r="H61" s="2">
        <f t="shared" si="6"/>
        <v>97539.863348032493</v>
      </c>
      <c r="I61" s="2">
        <f t="shared" si="4"/>
        <v>210.44494223705863</v>
      </c>
      <c r="J61" s="2">
        <f t="shared" si="1"/>
        <v>97434.725054890863</v>
      </c>
      <c r="K61" s="2">
        <f t="shared" si="2"/>
        <v>3358978.3358437074</v>
      </c>
      <c r="L61" s="15">
        <f t="shared" si="5"/>
        <v>34.436980128406773</v>
      </c>
      <c r="N61" s="6"/>
    </row>
    <row r="62" spans="1:14" x14ac:dyDescent="0.2">
      <c r="A62" s="65">
        <v>53</v>
      </c>
      <c r="B62" s="2">
        <v>84</v>
      </c>
      <c r="C62" s="2">
        <v>37779</v>
      </c>
      <c r="D62" s="2">
        <v>37763</v>
      </c>
      <c r="E62" s="3">
        <v>0.50329999999999997</v>
      </c>
      <c r="F62" s="4">
        <f t="shared" si="3"/>
        <v>2.2239284106854466E-3</v>
      </c>
      <c r="G62" s="4">
        <f t="shared" si="0"/>
        <v>2.2214745138638896E-3</v>
      </c>
      <c r="H62" s="2">
        <f t="shared" si="6"/>
        <v>97329.418405795441</v>
      </c>
      <c r="I62" s="2">
        <f t="shared" si="4"/>
        <v>216.21482243766954</v>
      </c>
      <c r="J62" s="2">
        <f t="shared" si="1"/>
        <v>97222.02450349064</v>
      </c>
      <c r="K62" s="2">
        <f t="shared" si="2"/>
        <v>3261543.6107888166</v>
      </c>
      <c r="L62" s="15">
        <f t="shared" si="5"/>
        <v>33.51035754873687</v>
      </c>
      <c r="N62" s="6"/>
    </row>
    <row r="63" spans="1:14" x14ac:dyDescent="0.2">
      <c r="A63" s="65">
        <v>54</v>
      </c>
      <c r="B63" s="2">
        <v>76</v>
      </c>
      <c r="C63" s="2">
        <v>35553</v>
      </c>
      <c r="D63" s="2">
        <v>37432</v>
      </c>
      <c r="E63" s="3">
        <v>0.5454</v>
      </c>
      <c r="F63" s="4">
        <f t="shared" si="3"/>
        <v>2.0826197163800781E-3</v>
      </c>
      <c r="G63" s="4">
        <f t="shared" si="0"/>
        <v>2.0806498425758428E-3</v>
      </c>
      <c r="H63" s="2">
        <f t="shared" si="6"/>
        <v>97113.203583357768</v>
      </c>
      <c r="I63" s="2">
        <f t="shared" si="4"/>
        <v>202.05857174774911</v>
      </c>
      <c r="J63" s="2">
        <f t="shared" si="1"/>
        <v>97021.347756641233</v>
      </c>
      <c r="K63" s="2">
        <f t="shared" si="2"/>
        <v>3164321.5862853262</v>
      </c>
      <c r="L63" s="15">
        <f t="shared" si="5"/>
        <v>32.583845136662696</v>
      </c>
      <c r="N63" s="6"/>
    </row>
    <row r="64" spans="1:14" x14ac:dyDescent="0.2">
      <c r="A64" s="65">
        <v>55</v>
      </c>
      <c r="B64" s="2">
        <v>67</v>
      </c>
      <c r="C64" s="2">
        <v>35266</v>
      </c>
      <c r="D64" s="2">
        <v>35188</v>
      </c>
      <c r="E64" s="3">
        <v>0.51680000000000004</v>
      </c>
      <c r="F64" s="4">
        <f t="shared" si="3"/>
        <v>1.9019502086467766E-3</v>
      </c>
      <c r="G64" s="4">
        <f t="shared" si="0"/>
        <v>1.9002038788300225E-3</v>
      </c>
      <c r="H64" s="2">
        <f t="shared" si="6"/>
        <v>96911.145011610017</v>
      </c>
      <c r="I64" s="2">
        <f t="shared" si="4"/>
        <v>184.15093365292014</v>
      </c>
      <c r="J64" s="2">
        <f t="shared" si="1"/>
        <v>96822.163280468914</v>
      </c>
      <c r="K64" s="2">
        <f t="shared" si="2"/>
        <v>3067300.2385286847</v>
      </c>
      <c r="L64" s="15">
        <f t="shared" si="5"/>
        <v>31.650644909429356</v>
      </c>
      <c r="N64" s="6"/>
    </row>
    <row r="65" spans="1:14" x14ac:dyDescent="0.2">
      <c r="A65" s="65">
        <v>56</v>
      </c>
      <c r="B65" s="2">
        <v>79</v>
      </c>
      <c r="C65" s="2">
        <v>36983</v>
      </c>
      <c r="D65" s="2">
        <v>34937</v>
      </c>
      <c r="E65" s="3">
        <v>0.47539999999999999</v>
      </c>
      <c r="F65" s="4">
        <f t="shared" si="3"/>
        <v>2.1968854282536153E-3</v>
      </c>
      <c r="G65" s="4">
        <f t="shared" si="0"/>
        <v>2.19435646294115E-3</v>
      </c>
      <c r="H65" s="2">
        <f t="shared" si="6"/>
        <v>96726.99407795709</v>
      </c>
      <c r="I65" s="2">
        <f t="shared" si="4"/>
        <v>212.25350459583549</v>
      </c>
      <c r="J65" s="2">
        <f t="shared" si="1"/>
        <v>96615.64588944611</v>
      </c>
      <c r="K65" s="2">
        <f t="shared" si="2"/>
        <v>2970478.0752482158</v>
      </c>
      <c r="L65" s="15">
        <f t="shared" si="5"/>
        <v>30.709918193613667</v>
      </c>
      <c r="N65" s="6"/>
    </row>
    <row r="66" spans="1:14" x14ac:dyDescent="0.2">
      <c r="A66" s="65">
        <v>57</v>
      </c>
      <c r="B66" s="2">
        <v>93</v>
      </c>
      <c r="C66" s="2">
        <v>38890</v>
      </c>
      <c r="D66" s="2">
        <v>36511</v>
      </c>
      <c r="E66" s="3">
        <v>0.43809999999999999</v>
      </c>
      <c r="F66" s="4">
        <f t="shared" si="3"/>
        <v>2.4668107850028516E-3</v>
      </c>
      <c r="G66" s="4">
        <f t="shared" si="0"/>
        <v>2.4633962690200056E-3</v>
      </c>
      <c r="H66" s="2">
        <f t="shared" si="6"/>
        <v>96514.740573361254</v>
      </c>
      <c r="I66" s="2">
        <f t="shared" si="4"/>
        <v>237.75405183385186</v>
      </c>
      <c r="J66" s="2">
        <f t="shared" si="1"/>
        <v>96381.146571635822</v>
      </c>
      <c r="K66" s="2">
        <f t="shared" si="2"/>
        <v>2873862.4293587697</v>
      </c>
      <c r="L66" s="15">
        <f t="shared" si="5"/>
        <v>29.776409409444923</v>
      </c>
      <c r="N66" s="6"/>
    </row>
    <row r="67" spans="1:14" x14ac:dyDescent="0.2">
      <c r="A67" s="65">
        <v>58</v>
      </c>
      <c r="B67" s="2">
        <v>85</v>
      </c>
      <c r="C67" s="2">
        <v>34984</v>
      </c>
      <c r="D67" s="2">
        <v>38298</v>
      </c>
      <c r="E67" s="3">
        <v>0.51480000000000004</v>
      </c>
      <c r="F67" s="4">
        <f t="shared" si="3"/>
        <v>2.3198056821593298E-3</v>
      </c>
      <c r="G67" s="4">
        <f t="shared" si="0"/>
        <v>2.3171975148083917E-3</v>
      </c>
      <c r="H67" s="2">
        <f t="shared" si="6"/>
        <v>96276.986521527404</v>
      </c>
      <c r="I67" s="2">
        <f t="shared" si="4"/>
        <v>223.09279390092433</v>
      </c>
      <c r="J67" s="2">
        <f t="shared" si="1"/>
        <v>96168.741897926666</v>
      </c>
      <c r="K67" s="2">
        <f t="shared" si="2"/>
        <v>2777481.2827871339</v>
      </c>
      <c r="L67" s="15">
        <f t="shared" si="5"/>
        <v>28.848859765319855</v>
      </c>
      <c r="N67" s="6"/>
    </row>
    <row r="68" spans="1:14" x14ac:dyDescent="0.2">
      <c r="A68" s="65">
        <v>59</v>
      </c>
      <c r="B68" s="2">
        <v>111</v>
      </c>
      <c r="C68" s="2">
        <v>32863</v>
      </c>
      <c r="D68" s="2">
        <v>34338</v>
      </c>
      <c r="E68" s="3">
        <v>0.48959999999999998</v>
      </c>
      <c r="F68" s="4">
        <f t="shared" si="3"/>
        <v>3.3035222690138539E-3</v>
      </c>
      <c r="G68" s="4">
        <f t="shared" si="0"/>
        <v>3.2979615175072552E-3</v>
      </c>
      <c r="H68" s="2">
        <f t="shared" si="6"/>
        <v>96053.893727626477</v>
      </c>
      <c r="I68" s="2">
        <f t="shared" si="4"/>
        <v>316.78204512044363</v>
      </c>
      <c r="J68" s="2">
        <f t="shared" si="1"/>
        <v>95892.208171797</v>
      </c>
      <c r="K68" s="2">
        <f t="shared" si="2"/>
        <v>2681312.5408892073</v>
      </c>
      <c r="L68" s="15">
        <f t="shared" si="5"/>
        <v>27.914667868565783</v>
      </c>
      <c r="N68" s="6"/>
    </row>
    <row r="69" spans="1:14" x14ac:dyDescent="0.2">
      <c r="A69" s="65">
        <v>60</v>
      </c>
      <c r="B69" s="2">
        <v>112</v>
      </c>
      <c r="C69" s="2">
        <v>34514</v>
      </c>
      <c r="D69" s="2">
        <v>32312</v>
      </c>
      <c r="E69" s="3">
        <v>0.47989999999999999</v>
      </c>
      <c r="F69" s="4">
        <f t="shared" si="3"/>
        <v>3.3519887468949211E-3</v>
      </c>
      <c r="G69" s="4">
        <f t="shared" si="0"/>
        <v>3.3461551625533501E-3</v>
      </c>
      <c r="H69" s="2">
        <f t="shared" si="6"/>
        <v>95737.111682506031</v>
      </c>
      <c r="I69" s="2">
        <f t="shared" si="4"/>
        <v>320.3512305043642</v>
      </c>
      <c r="J69" s="2">
        <f t="shared" si="1"/>
        <v>95570.497007520709</v>
      </c>
      <c r="K69" s="2">
        <f t="shared" si="2"/>
        <v>2585420.3327174103</v>
      </c>
      <c r="L69" s="15">
        <f t="shared" si="5"/>
        <v>27.005413964142416</v>
      </c>
      <c r="N69" s="6"/>
    </row>
    <row r="70" spans="1:14" x14ac:dyDescent="0.2">
      <c r="A70" s="65">
        <v>61</v>
      </c>
      <c r="B70" s="2">
        <v>122</v>
      </c>
      <c r="C70" s="2">
        <v>33417</v>
      </c>
      <c r="D70" s="2">
        <v>33826</v>
      </c>
      <c r="E70" s="3">
        <v>0.501</v>
      </c>
      <c r="F70" s="4">
        <f t="shared" si="3"/>
        <v>3.6286304894189731E-3</v>
      </c>
      <c r="G70" s="4">
        <f t="shared" si="0"/>
        <v>3.6220720520386065E-3</v>
      </c>
      <c r="H70" s="2">
        <f t="shared" si="6"/>
        <v>95416.760452001661</v>
      </c>
      <c r="I70" s="2">
        <f t="shared" si="4"/>
        <v>345.60638132925783</v>
      </c>
      <c r="J70" s="2">
        <f t="shared" si="1"/>
        <v>95244.302867718361</v>
      </c>
      <c r="K70" s="2">
        <f t="shared" si="2"/>
        <v>2489849.8357098894</v>
      </c>
      <c r="L70" s="15">
        <f t="shared" si="5"/>
        <v>26.094470446440912</v>
      </c>
      <c r="N70" s="6"/>
    </row>
    <row r="71" spans="1:14" x14ac:dyDescent="0.2">
      <c r="A71" s="65">
        <v>62</v>
      </c>
      <c r="B71" s="2">
        <v>139</v>
      </c>
      <c r="C71" s="2">
        <v>31847</v>
      </c>
      <c r="D71" s="2">
        <v>32741</v>
      </c>
      <c r="E71" s="3">
        <v>0.45319999999999999</v>
      </c>
      <c r="F71" s="4">
        <f t="shared" si="3"/>
        <v>4.3042051155013318E-3</v>
      </c>
      <c r="G71" s="4">
        <f t="shared" si="0"/>
        <v>4.294098785007301E-3</v>
      </c>
      <c r="H71" s="2">
        <f t="shared" si="6"/>
        <v>95071.154070672404</v>
      </c>
      <c r="I71" s="2">
        <f t="shared" si="4"/>
        <v>408.24492718411631</v>
      </c>
      <c r="J71" s="2">
        <f t="shared" si="1"/>
        <v>94847.925744488122</v>
      </c>
      <c r="K71" s="2">
        <f t="shared" si="2"/>
        <v>2394605.5328421709</v>
      </c>
      <c r="L71" s="15">
        <f t="shared" si="5"/>
        <v>25.187508832196453</v>
      </c>
      <c r="N71" s="6"/>
    </row>
    <row r="72" spans="1:14" x14ac:dyDescent="0.2">
      <c r="A72" s="65">
        <v>63</v>
      </c>
      <c r="B72" s="2">
        <v>122</v>
      </c>
      <c r="C72" s="2">
        <v>26877</v>
      </c>
      <c r="D72" s="2">
        <v>31214</v>
      </c>
      <c r="E72" s="3">
        <v>0.4955</v>
      </c>
      <c r="F72" s="4">
        <f t="shared" si="3"/>
        <v>4.2003064157959064E-3</v>
      </c>
      <c r="G72" s="4">
        <f t="shared" si="0"/>
        <v>4.1914245583604161E-3</v>
      </c>
      <c r="H72" s="2">
        <f t="shared" si="6"/>
        <v>94662.909143488287</v>
      </c>
      <c r="I72" s="2">
        <f t="shared" si="4"/>
        <v>396.77244214985757</v>
      </c>
      <c r="J72" s="2">
        <f t="shared" si="1"/>
        <v>94462.737446423678</v>
      </c>
      <c r="K72" s="2">
        <f t="shared" si="2"/>
        <v>2299757.607097683</v>
      </c>
      <c r="L72" s="15">
        <f t="shared" si="5"/>
        <v>24.294178447566544</v>
      </c>
      <c r="N72" s="6"/>
    </row>
    <row r="73" spans="1:14" x14ac:dyDescent="0.2">
      <c r="A73" s="65">
        <v>64</v>
      </c>
      <c r="B73" s="2">
        <v>99</v>
      </c>
      <c r="C73" s="2">
        <v>24077</v>
      </c>
      <c r="D73" s="2">
        <v>26405</v>
      </c>
      <c r="E73" s="3">
        <v>0.47660000000000002</v>
      </c>
      <c r="F73" s="4">
        <f t="shared" si="3"/>
        <v>3.9221900875559606E-3</v>
      </c>
      <c r="G73" s="4">
        <f t="shared" ref="G73:G98" si="7">F73/((1+(1-E73)*F73))</f>
        <v>3.9141548197522613E-3</v>
      </c>
      <c r="H73" s="2">
        <f t="shared" si="6"/>
        <v>94266.13670133843</v>
      </c>
      <c r="I73" s="2">
        <f t="shared" si="4"/>
        <v>368.97225330896936</v>
      </c>
      <c r="J73" s="2">
        <f t="shared" ref="J73:J98" si="8">H74+I73*E73</f>
        <v>94073.016623956515</v>
      </c>
      <c r="K73" s="2">
        <f t="shared" ref="K73:K97" si="9">K74+J73</f>
        <v>2205294.8696512594</v>
      </c>
      <c r="L73" s="15">
        <f t="shared" si="5"/>
        <v>23.394348668793462</v>
      </c>
      <c r="N73" s="6"/>
    </row>
    <row r="74" spans="1:14" x14ac:dyDescent="0.2">
      <c r="A74" s="65">
        <v>65</v>
      </c>
      <c r="B74" s="2">
        <v>144</v>
      </c>
      <c r="C74" s="2">
        <v>31270</v>
      </c>
      <c r="D74" s="2">
        <v>23666</v>
      </c>
      <c r="E74" s="3">
        <v>0.51259999999999994</v>
      </c>
      <c r="F74" s="4">
        <f t="shared" ref="F74:F98" si="10">B74/((C74+D74)/2)</f>
        <v>5.2424639580602884E-3</v>
      </c>
      <c r="G74" s="4">
        <f t="shared" si="7"/>
        <v>5.2291026755226745E-3</v>
      </c>
      <c r="H74" s="2">
        <f t="shared" si="6"/>
        <v>93897.164448029464</v>
      </c>
      <c r="I74" s="2">
        <f t="shared" ref="I74:I98" si="11">H74*G74</f>
        <v>490.99791383918341</v>
      </c>
      <c r="J74" s="2">
        <f t="shared" si="8"/>
        <v>93657.852064824256</v>
      </c>
      <c r="K74" s="2">
        <f t="shared" si="9"/>
        <v>2111221.8530273028</v>
      </c>
      <c r="L74" s="15">
        <f t="shared" ref="L74:L98" si="12">K74/H74</f>
        <v>22.484404778760165</v>
      </c>
      <c r="N74" s="6"/>
    </row>
    <row r="75" spans="1:14" x14ac:dyDescent="0.2">
      <c r="A75" s="65">
        <v>66</v>
      </c>
      <c r="B75" s="2">
        <v>151</v>
      </c>
      <c r="C75" s="2">
        <v>20056</v>
      </c>
      <c r="D75" s="2">
        <v>30684</v>
      </c>
      <c r="E75" s="3">
        <v>0.46410000000000001</v>
      </c>
      <c r="F75" s="4">
        <f t="shared" si="10"/>
        <v>5.9519117067402443E-3</v>
      </c>
      <c r="G75" s="4">
        <f t="shared" si="7"/>
        <v>5.9329876743281227E-3</v>
      </c>
      <c r="H75" s="2">
        <f t="shared" ref="H75:H98" si="13">H74-I74</f>
        <v>93406.166534190284</v>
      </c>
      <c r="I75" s="2">
        <f t="shared" si="11"/>
        <v>554.17763475359095</v>
      </c>
      <c r="J75" s="2">
        <f t="shared" si="8"/>
        <v>93109.182739725831</v>
      </c>
      <c r="K75" s="2">
        <f t="shared" si="9"/>
        <v>2017564.0009624786</v>
      </c>
      <c r="L75" s="15">
        <f t="shared" si="12"/>
        <v>21.59990154637137</v>
      </c>
      <c r="N75" s="6"/>
    </row>
    <row r="76" spans="1:14" x14ac:dyDescent="0.2">
      <c r="A76" s="65">
        <v>67</v>
      </c>
      <c r="B76" s="2">
        <v>109</v>
      </c>
      <c r="C76" s="2">
        <v>23253</v>
      </c>
      <c r="D76" s="2">
        <v>19651</v>
      </c>
      <c r="E76" s="3">
        <v>0.51839999999999997</v>
      </c>
      <c r="F76" s="4">
        <f t="shared" si="10"/>
        <v>5.0811113182920005E-3</v>
      </c>
      <c r="G76" s="4">
        <f t="shared" si="7"/>
        <v>5.0687078697372202E-3</v>
      </c>
      <c r="H76" s="2">
        <f t="shared" si="13"/>
        <v>92851.988899436692</v>
      </c>
      <c r="I76" s="2">
        <f t="shared" si="11"/>
        <v>470.63960685532777</v>
      </c>
      <c r="J76" s="2">
        <f t="shared" si="8"/>
        <v>92625.328864775161</v>
      </c>
      <c r="K76" s="2">
        <f t="shared" si="9"/>
        <v>1924454.8182227528</v>
      </c>
      <c r="L76" s="15">
        <f t="shared" si="12"/>
        <v>20.726048424304974</v>
      </c>
      <c r="N76" s="6"/>
    </row>
    <row r="77" spans="1:14" x14ac:dyDescent="0.2">
      <c r="A77" s="65">
        <v>68</v>
      </c>
      <c r="B77" s="2">
        <v>178</v>
      </c>
      <c r="C77" s="2">
        <v>25295</v>
      </c>
      <c r="D77" s="2">
        <v>22786</v>
      </c>
      <c r="E77" s="3">
        <v>0.47639999999999999</v>
      </c>
      <c r="F77" s="4">
        <f t="shared" si="10"/>
        <v>7.4041721262036982E-3</v>
      </c>
      <c r="G77" s="4">
        <f t="shared" si="7"/>
        <v>7.3755783033491494E-3</v>
      </c>
      <c r="H77" s="2">
        <f t="shared" si="13"/>
        <v>92381.349292581363</v>
      </c>
      <c r="I77" s="2">
        <f t="shared" si="11"/>
        <v>681.36587547648242</v>
      </c>
      <c r="J77" s="2">
        <f t="shared" si="8"/>
        <v>92024.586120181877</v>
      </c>
      <c r="K77" s="2">
        <f t="shared" si="9"/>
        <v>1831829.4893579776</v>
      </c>
      <c r="L77" s="15">
        <f t="shared" si="12"/>
        <v>19.828996906684949</v>
      </c>
      <c r="N77" s="6"/>
    </row>
    <row r="78" spans="1:14" x14ac:dyDescent="0.2">
      <c r="A78" s="65">
        <v>69</v>
      </c>
      <c r="B78" s="2">
        <v>184</v>
      </c>
      <c r="C78" s="2">
        <v>27524</v>
      </c>
      <c r="D78" s="2">
        <v>24791</v>
      </c>
      <c r="E78" s="3">
        <v>0.49070000000000003</v>
      </c>
      <c r="F78" s="4">
        <f t="shared" si="10"/>
        <v>7.0343113829685559E-3</v>
      </c>
      <c r="G78" s="4">
        <f t="shared" si="7"/>
        <v>7.009200398342001E-3</v>
      </c>
      <c r="H78" s="2">
        <f t="shared" si="13"/>
        <v>91699.983417104886</v>
      </c>
      <c r="I78" s="2">
        <f t="shared" si="11"/>
        <v>642.74356029512649</v>
      </c>
      <c r="J78" s="2">
        <f t="shared" si="8"/>
        <v>91372.634121846568</v>
      </c>
      <c r="K78" s="2">
        <f t="shared" si="9"/>
        <v>1739804.9032377957</v>
      </c>
      <c r="L78" s="15">
        <f t="shared" si="12"/>
        <v>18.972794087913304</v>
      </c>
      <c r="N78" s="6"/>
    </row>
    <row r="79" spans="1:14" x14ac:dyDescent="0.2">
      <c r="A79" s="65">
        <v>70</v>
      </c>
      <c r="B79" s="2">
        <v>215</v>
      </c>
      <c r="C79" s="2">
        <v>25810</v>
      </c>
      <c r="D79" s="2">
        <v>26950</v>
      </c>
      <c r="E79" s="3">
        <v>0.49640000000000001</v>
      </c>
      <c r="F79" s="4">
        <f t="shared" si="10"/>
        <v>8.1501137225170588E-3</v>
      </c>
      <c r="G79" s="4">
        <f t="shared" si="7"/>
        <v>8.1167991542219781E-3</v>
      </c>
      <c r="H79" s="2">
        <f t="shared" si="13"/>
        <v>91057.239856809756</v>
      </c>
      <c r="I79" s="2">
        <f t="shared" si="11"/>
        <v>739.09332745554127</v>
      </c>
      <c r="J79" s="2">
        <f t="shared" si="8"/>
        <v>90685.032457103138</v>
      </c>
      <c r="K79" s="2">
        <f t="shared" si="9"/>
        <v>1648432.269115949</v>
      </c>
      <c r="L79" s="15">
        <f t="shared" si="12"/>
        <v>18.103253203239614</v>
      </c>
      <c r="N79" s="6"/>
    </row>
    <row r="80" spans="1:14" x14ac:dyDescent="0.2">
      <c r="A80" s="65">
        <v>71</v>
      </c>
      <c r="B80" s="2">
        <v>266</v>
      </c>
      <c r="C80" s="2">
        <v>25683</v>
      </c>
      <c r="D80" s="2">
        <v>25209</v>
      </c>
      <c r="E80" s="3">
        <v>0.51629999999999998</v>
      </c>
      <c r="F80" s="4">
        <f t="shared" si="10"/>
        <v>1.045350939243889E-2</v>
      </c>
      <c r="G80" s="4">
        <f t="shared" si="7"/>
        <v>1.0400918577847836E-2</v>
      </c>
      <c r="H80" s="2">
        <f t="shared" si="13"/>
        <v>90318.146529354213</v>
      </c>
      <c r="I80" s="2">
        <f t="shared" si="11"/>
        <v>939.39168815394328</v>
      </c>
      <c r="J80" s="2">
        <f t="shared" si="8"/>
        <v>89863.76276979415</v>
      </c>
      <c r="K80" s="2">
        <f t="shared" si="9"/>
        <v>1557747.2366588458</v>
      </c>
      <c r="L80" s="15">
        <f t="shared" si="12"/>
        <v>17.247333969066382</v>
      </c>
      <c r="N80" s="6"/>
    </row>
    <row r="81" spans="1:14" x14ac:dyDescent="0.2">
      <c r="A81" s="65">
        <v>72</v>
      </c>
      <c r="B81" s="2">
        <v>300</v>
      </c>
      <c r="C81" s="2">
        <v>26368</v>
      </c>
      <c r="D81" s="2">
        <v>25030</v>
      </c>
      <c r="E81" s="3">
        <v>0.52010000000000001</v>
      </c>
      <c r="F81" s="4">
        <f t="shared" si="10"/>
        <v>1.1673605976886259E-2</v>
      </c>
      <c r="G81" s="4">
        <f t="shared" si="7"/>
        <v>1.1608572853661944E-2</v>
      </c>
      <c r="H81" s="2">
        <f t="shared" si="13"/>
        <v>89378.754841200265</v>
      </c>
      <c r="I81" s="2">
        <f t="shared" si="11"/>
        <v>1037.5597871436635</v>
      </c>
      <c r="J81" s="2">
        <f t="shared" si="8"/>
        <v>88880.829899350021</v>
      </c>
      <c r="K81" s="2">
        <f t="shared" si="9"/>
        <v>1467883.4738890517</v>
      </c>
      <c r="L81" s="15">
        <f t="shared" si="12"/>
        <v>16.423181062401781</v>
      </c>
      <c r="N81" s="6"/>
    </row>
    <row r="82" spans="1:14" x14ac:dyDescent="0.2">
      <c r="A82" s="65">
        <v>73</v>
      </c>
      <c r="B82" s="2">
        <v>320</v>
      </c>
      <c r="C82" s="2">
        <v>25424</v>
      </c>
      <c r="D82" s="2">
        <v>25593</v>
      </c>
      <c r="E82" s="3">
        <v>0.49719999999999998</v>
      </c>
      <c r="F82" s="4">
        <f t="shared" si="10"/>
        <v>1.2544837995178078E-2</v>
      </c>
      <c r="G82" s="4">
        <f t="shared" si="7"/>
        <v>1.246620684023886E-2</v>
      </c>
      <c r="H82" s="2">
        <f t="shared" si="13"/>
        <v>88341.195054056603</v>
      </c>
      <c r="I82" s="2">
        <f t="shared" si="11"/>
        <v>1101.2796100577557</v>
      </c>
      <c r="J82" s="2">
        <f t="shared" si="8"/>
        <v>87787.471666119571</v>
      </c>
      <c r="K82" s="2">
        <f t="shared" si="9"/>
        <v>1379002.6439897018</v>
      </c>
      <c r="L82" s="15">
        <f t="shared" si="12"/>
        <v>15.609961390559413</v>
      </c>
      <c r="N82" s="6"/>
    </row>
    <row r="83" spans="1:14" x14ac:dyDescent="0.2">
      <c r="A83" s="65">
        <v>74</v>
      </c>
      <c r="B83" s="2">
        <v>378</v>
      </c>
      <c r="C83" s="2">
        <v>24019</v>
      </c>
      <c r="D83" s="2">
        <v>24740</v>
      </c>
      <c r="E83" s="3">
        <v>0.4844</v>
      </c>
      <c r="F83" s="4">
        <f t="shared" si="10"/>
        <v>1.5504829877561065E-2</v>
      </c>
      <c r="G83" s="4">
        <f t="shared" si="7"/>
        <v>1.5381862801206172E-2</v>
      </c>
      <c r="H83" s="2">
        <f t="shared" si="13"/>
        <v>87239.915443998849</v>
      </c>
      <c r="I83" s="2">
        <f t="shared" si="11"/>
        <v>1341.9124101484178</v>
      </c>
      <c r="J83" s="2">
        <f t="shared" si="8"/>
        <v>86548.02540532632</v>
      </c>
      <c r="K83" s="2">
        <f t="shared" si="9"/>
        <v>1291215.1723235822</v>
      </c>
      <c r="L83" s="15">
        <f t="shared" si="12"/>
        <v>14.80073846646998</v>
      </c>
      <c r="N83" s="6"/>
    </row>
    <row r="84" spans="1:14" x14ac:dyDescent="0.2">
      <c r="A84" s="65">
        <v>75</v>
      </c>
      <c r="B84" s="2">
        <v>379</v>
      </c>
      <c r="C84" s="2">
        <v>24019</v>
      </c>
      <c r="D84" s="2">
        <v>23298</v>
      </c>
      <c r="E84" s="3">
        <v>0.51100000000000001</v>
      </c>
      <c r="F84" s="4">
        <f t="shared" si="10"/>
        <v>1.6019612401462477E-2</v>
      </c>
      <c r="G84" s="4">
        <f t="shared" si="7"/>
        <v>1.5895096723341145E-2</v>
      </c>
      <c r="H84" s="2">
        <f t="shared" si="13"/>
        <v>85898.003033850429</v>
      </c>
      <c r="I84" s="2">
        <f t="shared" si="11"/>
        <v>1365.3570665649038</v>
      </c>
      <c r="J84" s="2">
        <f t="shared" si="8"/>
        <v>85230.343428300199</v>
      </c>
      <c r="K84" s="2">
        <f t="shared" si="9"/>
        <v>1204667.1469182558</v>
      </c>
      <c r="L84" s="15">
        <f t="shared" si="12"/>
        <v>14.024390607119518</v>
      </c>
      <c r="N84" s="6"/>
    </row>
    <row r="85" spans="1:14" x14ac:dyDescent="0.2">
      <c r="A85" s="65">
        <v>76</v>
      </c>
      <c r="B85" s="2">
        <v>421</v>
      </c>
      <c r="C85" s="2">
        <v>22904</v>
      </c>
      <c r="D85" s="2">
        <v>23306</v>
      </c>
      <c r="E85" s="3">
        <v>0.52569999999999995</v>
      </c>
      <c r="F85" s="4">
        <f t="shared" si="10"/>
        <v>1.8221164250162302E-2</v>
      </c>
      <c r="G85" s="4">
        <f t="shared" si="7"/>
        <v>1.8065040780670998E-2</v>
      </c>
      <c r="H85" s="2">
        <f t="shared" si="13"/>
        <v>84532.645967285527</v>
      </c>
      <c r="I85" s="2">
        <f t="shared" si="11"/>
        <v>1527.0856966970368</v>
      </c>
      <c r="J85" s="2">
        <f t="shared" si="8"/>
        <v>83808.349221342127</v>
      </c>
      <c r="K85" s="2">
        <f t="shared" si="9"/>
        <v>1119436.8034899556</v>
      </c>
      <c r="L85" s="15">
        <f t="shared" si="12"/>
        <v>13.242656617221968</v>
      </c>
      <c r="N85" s="6"/>
    </row>
    <row r="86" spans="1:14" x14ac:dyDescent="0.2">
      <c r="A86" s="65">
        <v>77</v>
      </c>
      <c r="B86" s="2">
        <v>440</v>
      </c>
      <c r="C86" s="2">
        <v>22494</v>
      </c>
      <c r="D86" s="2">
        <v>22156</v>
      </c>
      <c r="E86" s="3">
        <v>0.55030000000000001</v>
      </c>
      <c r="F86" s="4">
        <f t="shared" si="10"/>
        <v>1.9708846584546472E-2</v>
      </c>
      <c r="G86" s="4">
        <f t="shared" si="7"/>
        <v>1.9535700337985375E-2</v>
      </c>
      <c r="H86" s="2">
        <f t="shared" si="13"/>
        <v>83005.560270588496</v>
      </c>
      <c r="I86" s="2">
        <f t="shared" si="11"/>
        <v>1621.5717518328011</v>
      </c>
      <c r="J86" s="2">
        <f t="shared" si="8"/>
        <v>82276.339453789289</v>
      </c>
      <c r="K86" s="2">
        <f t="shared" si="9"/>
        <v>1035628.4542686135</v>
      </c>
      <c r="L86" s="15">
        <f t="shared" si="12"/>
        <v>12.476615432659992</v>
      </c>
      <c r="N86" s="6"/>
    </row>
    <row r="87" spans="1:14" x14ac:dyDescent="0.2">
      <c r="A87" s="65">
        <v>78</v>
      </c>
      <c r="B87" s="2">
        <v>481</v>
      </c>
      <c r="C87" s="2">
        <v>20348</v>
      </c>
      <c r="D87" s="2">
        <v>21744</v>
      </c>
      <c r="E87" s="3">
        <v>0.5141</v>
      </c>
      <c r="F87" s="4">
        <f t="shared" si="10"/>
        <v>2.2854699230257531E-2</v>
      </c>
      <c r="G87" s="4">
        <f t="shared" si="7"/>
        <v>2.2603683106156215E-2</v>
      </c>
      <c r="H87" s="2">
        <f t="shared" si="13"/>
        <v>81383.988518755694</v>
      </c>
      <c r="I87" s="2">
        <f t="shared" si="11"/>
        <v>1839.5778863930095</v>
      </c>
      <c r="J87" s="2">
        <f t="shared" si="8"/>
        <v>80490.137623757342</v>
      </c>
      <c r="K87" s="2">
        <f t="shared" si="9"/>
        <v>953352.11481482419</v>
      </c>
      <c r="L87" s="15">
        <f t="shared" si="12"/>
        <v>11.714246649328514</v>
      </c>
      <c r="N87" s="6"/>
    </row>
    <row r="88" spans="1:14" x14ac:dyDescent="0.2">
      <c r="A88" s="65">
        <v>79</v>
      </c>
      <c r="B88" s="2">
        <v>550</v>
      </c>
      <c r="C88" s="2">
        <v>19668</v>
      </c>
      <c r="D88" s="2">
        <v>19572</v>
      </c>
      <c r="E88" s="3">
        <v>0.50449999999999995</v>
      </c>
      <c r="F88" s="4">
        <f t="shared" si="10"/>
        <v>2.8032619775739041E-2</v>
      </c>
      <c r="G88" s="4">
        <f t="shared" si="7"/>
        <v>2.7648576538171998E-2</v>
      </c>
      <c r="H88" s="2">
        <f t="shared" si="13"/>
        <v>79544.410632362691</v>
      </c>
      <c r="I88" s="2">
        <f t="shared" si="11"/>
        <v>2199.2897255526623</v>
      </c>
      <c r="J88" s="2">
        <f t="shared" si="8"/>
        <v>78454.66257335135</v>
      </c>
      <c r="K88" s="2">
        <f t="shared" si="9"/>
        <v>872861.97719106684</v>
      </c>
      <c r="L88" s="15">
        <f t="shared" si="12"/>
        <v>10.973266006397971</v>
      </c>
      <c r="N88" s="6"/>
    </row>
    <row r="89" spans="1:14" x14ac:dyDescent="0.2">
      <c r="A89" s="65">
        <v>80</v>
      </c>
      <c r="B89" s="2">
        <v>594</v>
      </c>
      <c r="C89" s="2">
        <v>18244</v>
      </c>
      <c r="D89" s="2">
        <v>18906</v>
      </c>
      <c r="E89" s="3">
        <v>0.50139999999999996</v>
      </c>
      <c r="F89" s="4">
        <f t="shared" si="10"/>
        <v>3.1978465679676986E-2</v>
      </c>
      <c r="G89" s="4">
        <f t="shared" si="7"/>
        <v>3.1476588381247242E-2</v>
      </c>
      <c r="H89" s="2">
        <f t="shared" si="13"/>
        <v>77345.120906810029</v>
      </c>
      <c r="I89" s="2">
        <f t="shared" si="11"/>
        <v>2434.5605340814595</v>
      </c>
      <c r="J89" s="2">
        <f t="shared" si="8"/>
        <v>76131.249024517005</v>
      </c>
      <c r="K89" s="2">
        <f t="shared" si="9"/>
        <v>794407.31461771543</v>
      </c>
      <c r="L89" s="15">
        <f t="shared" si="12"/>
        <v>10.270942824885674</v>
      </c>
      <c r="N89" s="6"/>
    </row>
    <row r="90" spans="1:14" x14ac:dyDescent="0.2">
      <c r="A90" s="65">
        <v>81</v>
      </c>
      <c r="B90" s="2">
        <v>639</v>
      </c>
      <c r="C90" s="2">
        <v>17177</v>
      </c>
      <c r="D90" s="2">
        <v>17363</v>
      </c>
      <c r="E90" s="3">
        <v>0.51100000000000001</v>
      </c>
      <c r="F90" s="4">
        <f t="shared" si="10"/>
        <v>3.7000579038795597E-2</v>
      </c>
      <c r="G90" s="4">
        <f t="shared" si="7"/>
        <v>3.6343014585378815E-2</v>
      </c>
      <c r="H90" s="2">
        <f t="shared" si="13"/>
        <v>74910.560372728563</v>
      </c>
      <c r="I90" s="2">
        <f t="shared" si="11"/>
        <v>2722.4755882249742</v>
      </c>
      <c r="J90" s="2">
        <f t="shared" si="8"/>
        <v>73579.269810086553</v>
      </c>
      <c r="K90" s="2">
        <f t="shared" si="9"/>
        <v>718276.06559319841</v>
      </c>
      <c r="L90" s="15">
        <f t="shared" si="12"/>
        <v>9.5884487049530769</v>
      </c>
      <c r="N90" s="6"/>
    </row>
    <row r="91" spans="1:14" x14ac:dyDescent="0.2">
      <c r="A91" s="65">
        <v>82</v>
      </c>
      <c r="B91" s="2">
        <v>683</v>
      </c>
      <c r="C91" s="2">
        <v>16115</v>
      </c>
      <c r="D91" s="2">
        <v>16322</v>
      </c>
      <c r="E91" s="3">
        <v>0.47989999999999999</v>
      </c>
      <c r="F91" s="4">
        <f t="shared" si="10"/>
        <v>4.211240250331412E-2</v>
      </c>
      <c r="G91" s="4">
        <f t="shared" si="7"/>
        <v>4.1209798280571551E-2</v>
      </c>
      <c r="H91" s="2">
        <f t="shared" si="13"/>
        <v>72188.08478450359</v>
      </c>
      <c r="I91" s="2">
        <f t="shared" si="11"/>
        <v>2974.8564122301896</v>
      </c>
      <c r="J91" s="2">
        <f t="shared" si="8"/>
        <v>70640.861964502663</v>
      </c>
      <c r="K91" s="2">
        <f t="shared" si="9"/>
        <v>644696.79578311183</v>
      </c>
      <c r="L91" s="15">
        <f t="shared" si="12"/>
        <v>8.9307923559361004</v>
      </c>
      <c r="N91" s="6"/>
    </row>
    <row r="92" spans="1:14" x14ac:dyDescent="0.2">
      <c r="A92" s="65">
        <v>83</v>
      </c>
      <c r="B92" s="2">
        <v>758</v>
      </c>
      <c r="C92" s="2">
        <v>15671</v>
      </c>
      <c r="D92" s="2">
        <v>15209</v>
      </c>
      <c r="E92" s="3">
        <v>0.48809999999999998</v>
      </c>
      <c r="F92" s="4">
        <f t="shared" si="10"/>
        <v>4.9093264248704666E-2</v>
      </c>
      <c r="G92" s="4">
        <f t="shared" si="7"/>
        <v>4.7889754398974041E-2</v>
      </c>
      <c r="H92" s="2">
        <f t="shared" si="13"/>
        <v>69213.228372273399</v>
      </c>
      <c r="I92" s="2">
        <f t="shared" si="11"/>
        <v>3314.6045079082751</v>
      </c>
      <c r="J92" s="2">
        <f t="shared" si="8"/>
        <v>67516.482324675162</v>
      </c>
      <c r="K92" s="2">
        <f t="shared" si="9"/>
        <v>574055.93381860922</v>
      </c>
      <c r="L92" s="15">
        <f t="shared" si="12"/>
        <v>8.2940204830638162</v>
      </c>
      <c r="N92" s="6"/>
    </row>
    <row r="93" spans="1:14" x14ac:dyDescent="0.2">
      <c r="A93" s="65">
        <v>84</v>
      </c>
      <c r="B93" s="2">
        <v>814</v>
      </c>
      <c r="C93" s="2">
        <v>13389</v>
      </c>
      <c r="D93" s="2">
        <v>14597</v>
      </c>
      <c r="E93" s="3">
        <v>0.495</v>
      </c>
      <c r="F93" s="4">
        <f t="shared" si="10"/>
        <v>5.817194311441435E-2</v>
      </c>
      <c r="G93" s="4">
        <f t="shared" si="7"/>
        <v>5.6511805343906263E-2</v>
      </c>
      <c r="H93" s="2">
        <f t="shared" si="13"/>
        <v>65898.62386436513</v>
      </c>
      <c r="I93" s="2">
        <f t="shared" si="11"/>
        <v>3724.050204254298</v>
      </c>
      <c r="J93" s="2">
        <f t="shared" si="8"/>
        <v>64017.978511216708</v>
      </c>
      <c r="K93" s="2">
        <f t="shared" si="9"/>
        <v>506539.45149393409</v>
      </c>
      <c r="L93" s="15">
        <f t="shared" si="12"/>
        <v>7.6866468795541385</v>
      </c>
      <c r="N93" s="6"/>
    </row>
    <row r="94" spans="1:14" x14ac:dyDescent="0.2">
      <c r="A94" s="65">
        <v>85</v>
      </c>
      <c r="B94" s="2">
        <v>817</v>
      </c>
      <c r="C94" s="2">
        <v>11981</v>
      </c>
      <c r="D94" s="2">
        <v>12436</v>
      </c>
      <c r="E94" s="3">
        <v>0.49969999999999998</v>
      </c>
      <c r="F94" s="4">
        <f t="shared" si="10"/>
        <v>6.6920588114838017E-2</v>
      </c>
      <c r="G94" s="4">
        <f t="shared" si="7"/>
        <v>6.4752645567612843E-2</v>
      </c>
      <c r="H94" s="2">
        <f t="shared" si="13"/>
        <v>62174.573660110829</v>
      </c>
      <c r="I94" s="2">
        <f t="shared" si="11"/>
        <v>4025.9681315305938</v>
      </c>
      <c r="J94" s="2">
        <f t="shared" si="8"/>
        <v>60160.381803906072</v>
      </c>
      <c r="K94" s="2">
        <f t="shared" si="9"/>
        <v>442521.47298271739</v>
      </c>
      <c r="L94" s="15">
        <f t="shared" si="12"/>
        <v>7.1174026122293244</v>
      </c>
      <c r="N94" s="6"/>
    </row>
    <row r="95" spans="1:14" x14ac:dyDescent="0.2">
      <c r="A95" s="65">
        <v>86</v>
      </c>
      <c r="B95" s="2">
        <v>875</v>
      </c>
      <c r="C95" s="2">
        <v>9780</v>
      </c>
      <c r="D95" s="2">
        <v>10946</v>
      </c>
      <c r="E95" s="3">
        <v>0.49640000000000001</v>
      </c>
      <c r="F95" s="4">
        <f t="shared" si="10"/>
        <v>8.4435009167229569E-2</v>
      </c>
      <c r="G95" s="4">
        <f t="shared" si="7"/>
        <v>8.0991146510670006E-2</v>
      </c>
      <c r="H95" s="2">
        <f t="shared" si="13"/>
        <v>58148.605528580236</v>
      </c>
      <c r="I95" s="2">
        <f t="shared" si="11"/>
        <v>4709.5222297563978</v>
      </c>
      <c r="J95" s="2">
        <f t="shared" si="8"/>
        <v>55776.890133674919</v>
      </c>
      <c r="K95" s="2">
        <f t="shared" si="9"/>
        <v>382361.09117881133</v>
      </c>
      <c r="L95" s="15">
        <f t="shared" si="12"/>
        <v>6.5755848777986525</v>
      </c>
      <c r="N95" s="6"/>
    </row>
    <row r="96" spans="1:14" x14ac:dyDescent="0.2">
      <c r="A96" s="65">
        <v>87</v>
      </c>
      <c r="B96" s="2">
        <v>782</v>
      </c>
      <c r="C96" s="2">
        <v>8846</v>
      </c>
      <c r="D96" s="2">
        <v>8782</v>
      </c>
      <c r="E96" s="3">
        <v>0.51580000000000004</v>
      </c>
      <c r="F96" s="4">
        <f t="shared" si="10"/>
        <v>8.8722486952575452E-2</v>
      </c>
      <c r="G96" s="4">
        <f t="shared" si="7"/>
        <v>8.5068013726278813E-2</v>
      </c>
      <c r="H96" s="2">
        <f t="shared" si="13"/>
        <v>53439.08329882384</v>
      </c>
      <c r="I96" s="2">
        <f t="shared" si="11"/>
        <v>4545.9566715841029</v>
      </c>
      <c r="J96" s="2">
        <f t="shared" si="8"/>
        <v>51237.931078442816</v>
      </c>
      <c r="K96" s="2">
        <f t="shared" si="9"/>
        <v>326584.20104513643</v>
      </c>
      <c r="L96" s="15">
        <f t="shared" si="12"/>
        <v>6.1113361398608488</v>
      </c>
      <c r="N96" s="6"/>
    </row>
    <row r="97" spans="1:14" x14ac:dyDescent="0.2">
      <c r="A97" s="65">
        <v>88</v>
      </c>
      <c r="B97" s="2">
        <v>843</v>
      </c>
      <c r="C97" s="2">
        <v>8004</v>
      </c>
      <c r="D97" s="2">
        <v>7867</v>
      </c>
      <c r="E97" s="3">
        <v>0.50929999999999997</v>
      </c>
      <c r="F97" s="4">
        <f t="shared" si="10"/>
        <v>0.10623149139940773</v>
      </c>
      <c r="G97" s="4">
        <f t="shared" si="7"/>
        <v>0.10096823990714947</v>
      </c>
      <c r="H97" s="2">
        <f t="shared" si="13"/>
        <v>48893.126627239733</v>
      </c>
      <c r="I97" s="2">
        <f t="shared" si="11"/>
        <v>4936.6529391097793</v>
      </c>
      <c r="J97" s="2">
        <f t="shared" si="8"/>
        <v>46470.711030018567</v>
      </c>
      <c r="K97" s="2">
        <f t="shared" si="9"/>
        <v>275346.2699666936</v>
      </c>
      <c r="L97" s="15">
        <f t="shared" si="12"/>
        <v>5.6315946424520629</v>
      </c>
      <c r="N97" s="6"/>
    </row>
    <row r="98" spans="1:14" x14ac:dyDescent="0.2">
      <c r="A98" s="65">
        <v>89</v>
      </c>
      <c r="B98" s="2">
        <v>795</v>
      </c>
      <c r="C98" s="2">
        <v>6781</v>
      </c>
      <c r="D98" s="2">
        <v>7017</v>
      </c>
      <c r="E98" s="3">
        <v>0.50049999999999994</v>
      </c>
      <c r="F98" s="4">
        <f t="shared" si="10"/>
        <v>0.11523409189737643</v>
      </c>
      <c r="G98" s="4">
        <f t="shared" si="7"/>
        <v>0.10896228500079325</v>
      </c>
      <c r="H98" s="2">
        <f t="shared" si="13"/>
        <v>43956.473688129954</v>
      </c>
      <c r="I98" s="2">
        <f t="shared" si="11"/>
        <v>4789.5978136358854</v>
      </c>
      <c r="J98" s="2">
        <f t="shared" si="8"/>
        <v>41564.069580218835</v>
      </c>
      <c r="K98" s="2">
        <f>K99+J98</f>
        <v>228875.55893667505</v>
      </c>
      <c r="L98" s="15">
        <f t="shared" si="12"/>
        <v>5.2068680613586347</v>
      </c>
      <c r="N98" s="6"/>
    </row>
    <row r="99" spans="1:14" x14ac:dyDescent="0.2">
      <c r="A99" s="65">
        <v>90</v>
      </c>
      <c r="B99" s="28">
        <v>797</v>
      </c>
      <c r="C99" s="2">
        <v>5969</v>
      </c>
      <c r="D99" s="2">
        <v>5824</v>
      </c>
      <c r="E99" s="27">
        <v>0.5</v>
      </c>
      <c r="F99" s="4">
        <f t="shared" ref="F99:F108" si="14">B99/((C99+D99)/2)</f>
        <v>0.13516492834732469</v>
      </c>
      <c r="G99" s="4">
        <f t="shared" ref="G99:G108" si="15">F99/((1+(1-E99)*F99))</f>
        <v>0.12660841938046066</v>
      </c>
      <c r="H99" s="2">
        <f t="shared" ref="H99:H108" si="16">H98-I98</f>
        <v>39166.875874494071</v>
      </c>
      <c r="I99" s="2">
        <f t="shared" ref="I99:I108" si="17">H99*G99</f>
        <v>4958.856246540392</v>
      </c>
      <c r="J99" s="2">
        <f t="shared" ref="J99:J108" si="18">H100+I99*E99</f>
        <v>36687.447751223874</v>
      </c>
      <c r="K99" s="2">
        <f t="shared" ref="K99:K108" si="19">K100+J99</f>
        <v>187311.48935645621</v>
      </c>
      <c r="L99" s="15">
        <f t="shared" ref="L99:L108" si="20">K99/H99</f>
        <v>4.7823954597929941</v>
      </c>
      <c r="N99" s="6"/>
    </row>
    <row r="100" spans="1:14" x14ac:dyDescent="0.2">
      <c r="A100" s="65">
        <v>91</v>
      </c>
      <c r="B100" s="28">
        <v>776</v>
      </c>
      <c r="C100" s="2">
        <v>5201</v>
      </c>
      <c r="D100" s="2">
        <v>5031</v>
      </c>
      <c r="E100" s="27">
        <v>0.5</v>
      </c>
      <c r="F100" s="4">
        <f t="shared" si="14"/>
        <v>0.15168100078186084</v>
      </c>
      <c r="G100" s="4">
        <f t="shared" si="15"/>
        <v>0.14098837209302326</v>
      </c>
      <c r="H100" s="2">
        <f t="shared" si="16"/>
        <v>34208.019627953676</v>
      </c>
      <c r="I100" s="2">
        <f t="shared" si="17"/>
        <v>4822.9329998713756</v>
      </c>
      <c r="J100" s="2">
        <f t="shared" si="18"/>
        <v>31796.553128017986</v>
      </c>
      <c r="K100" s="2">
        <f t="shared" si="19"/>
        <v>150624.04160523234</v>
      </c>
      <c r="L100" s="15">
        <f t="shared" si="20"/>
        <v>4.4031792323384691</v>
      </c>
      <c r="N100" s="6"/>
    </row>
    <row r="101" spans="1:14" x14ac:dyDescent="0.2">
      <c r="A101" s="65">
        <v>92</v>
      </c>
      <c r="B101" s="28">
        <v>703</v>
      </c>
      <c r="C101" s="2">
        <v>4314</v>
      </c>
      <c r="D101" s="2">
        <v>4316</v>
      </c>
      <c r="E101" s="27">
        <v>0.5</v>
      </c>
      <c r="F101" s="4">
        <f t="shared" si="14"/>
        <v>0.16292004634994206</v>
      </c>
      <c r="G101" s="4">
        <f t="shared" si="15"/>
        <v>0.1506482374370513</v>
      </c>
      <c r="H101" s="2">
        <f t="shared" si="16"/>
        <v>29385.086628082299</v>
      </c>
      <c r="I101" s="2">
        <f t="shared" si="17"/>
        <v>4426.8115074556636</v>
      </c>
      <c r="J101" s="2">
        <f t="shared" si="18"/>
        <v>27171.680874354468</v>
      </c>
      <c r="K101" s="2">
        <f t="shared" si="19"/>
        <v>118827.48847721436</v>
      </c>
      <c r="L101" s="15">
        <f t="shared" si="20"/>
        <v>4.0438025581199097</v>
      </c>
      <c r="N101" s="6"/>
    </row>
    <row r="102" spans="1:14" x14ac:dyDescent="0.2">
      <c r="A102" s="65">
        <v>93</v>
      </c>
      <c r="B102" s="28">
        <v>639</v>
      </c>
      <c r="C102" s="2">
        <v>3334</v>
      </c>
      <c r="D102" s="2">
        <v>3494</v>
      </c>
      <c r="E102" s="27">
        <v>0.5</v>
      </c>
      <c r="F102" s="4">
        <f t="shared" si="14"/>
        <v>0.18717047451669597</v>
      </c>
      <c r="G102" s="4">
        <f t="shared" si="15"/>
        <v>0.17115307352350345</v>
      </c>
      <c r="H102" s="2">
        <f t="shared" si="16"/>
        <v>24958.275120626637</v>
      </c>
      <c r="I102" s="2">
        <f t="shared" si="17"/>
        <v>4271.6854967404379</v>
      </c>
      <c r="J102" s="2">
        <f t="shared" si="18"/>
        <v>22822.432372256415</v>
      </c>
      <c r="K102" s="2">
        <f t="shared" si="19"/>
        <v>91655.807602859888</v>
      </c>
      <c r="L102" s="15">
        <f t="shared" si="20"/>
        <v>3.6723614576678587</v>
      </c>
      <c r="N102" s="6"/>
    </row>
    <row r="103" spans="1:14" x14ac:dyDescent="0.2">
      <c r="A103" s="65">
        <v>94</v>
      </c>
      <c r="B103" s="28">
        <v>531</v>
      </c>
      <c r="C103" s="2">
        <v>2550</v>
      </c>
      <c r="D103" s="2">
        <v>2629</v>
      </c>
      <c r="E103" s="27">
        <v>0.5</v>
      </c>
      <c r="F103" s="4">
        <f t="shared" si="14"/>
        <v>0.20505889167793009</v>
      </c>
      <c r="G103" s="4">
        <f t="shared" si="15"/>
        <v>0.18598949211908933</v>
      </c>
      <c r="H103" s="2">
        <f t="shared" si="16"/>
        <v>20686.589623886197</v>
      </c>
      <c r="I103" s="2">
        <f t="shared" si="17"/>
        <v>3847.4882978226169</v>
      </c>
      <c r="J103" s="2">
        <f t="shared" si="18"/>
        <v>18762.845474974889</v>
      </c>
      <c r="K103" s="2">
        <f t="shared" si="19"/>
        <v>68833.375230603473</v>
      </c>
      <c r="L103" s="15">
        <f t="shared" si="20"/>
        <v>3.3274394901286</v>
      </c>
      <c r="N103" s="6"/>
    </row>
    <row r="104" spans="1:14" x14ac:dyDescent="0.2">
      <c r="A104" s="65">
        <v>95</v>
      </c>
      <c r="B104" s="28">
        <v>411</v>
      </c>
      <c r="C104" s="2">
        <v>1912</v>
      </c>
      <c r="D104" s="2">
        <v>1923</v>
      </c>
      <c r="E104" s="27">
        <v>0.5</v>
      </c>
      <c r="F104" s="4">
        <f t="shared" si="14"/>
        <v>0.21434159061277705</v>
      </c>
      <c r="G104" s="4">
        <f t="shared" si="15"/>
        <v>0.19359397079604335</v>
      </c>
      <c r="H104" s="2">
        <f t="shared" si="16"/>
        <v>16839.101326063581</v>
      </c>
      <c r="I104" s="2">
        <f t="shared" si="17"/>
        <v>3259.9484903495677</v>
      </c>
      <c r="J104" s="2">
        <f t="shared" si="18"/>
        <v>15209.127080888797</v>
      </c>
      <c r="K104" s="2">
        <f t="shared" si="19"/>
        <v>50070.52975562858</v>
      </c>
      <c r="L104" s="15">
        <f t="shared" si="20"/>
        <v>2.9734680483292393</v>
      </c>
      <c r="N104" s="6"/>
    </row>
    <row r="105" spans="1:14" x14ac:dyDescent="0.2">
      <c r="A105" s="65">
        <v>96</v>
      </c>
      <c r="B105" s="28">
        <v>366</v>
      </c>
      <c r="C105" s="2">
        <v>1435</v>
      </c>
      <c r="D105" s="2">
        <v>1407</v>
      </c>
      <c r="E105" s="27">
        <v>0.5</v>
      </c>
      <c r="F105" s="4">
        <f t="shared" si="14"/>
        <v>0.25756509500351865</v>
      </c>
      <c r="G105" s="4">
        <f t="shared" si="15"/>
        <v>0.22817955112219454</v>
      </c>
      <c r="H105" s="2">
        <f t="shared" si="16"/>
        <v>13579.152835714012</v>
      </c>
      <c r="I105" s="2">
        <f t="shared" si="17"/>
        <v>3098.4849986728987</v>
      </c>
      <c r="J105" s="2">
        <f t="shared" si="18"/>
        <v>12029.910336377563</v>
      </c>
      <c r="K105" s="2">
        <f t="shared" si="19"/>
        <v>34861.402674739787</v>
      </c>
      <c r="L105" s="15">
        <f t="shared" si="20"/>
        <v>2.5672737538568784</v>
      </c>
      <c r="N105" s="6"/>
    </row>
    <row r="106" spans="1:14" x14ac:dyDescent="0.2">
      <c r="A106" s="65">
        <v>97</v>
      </c>
      <c r="B106" s="28">
        <v>275</v>
      </c>
      <c r="C106" s="2">
        <v>1028</v>
      </c>
      <c r="D106" s="2">
        <v>980</v>
      </c>
      <c r="E106" s="27">
        <v>0.5</v>
      </c>
      <c r="F106" s="4">
        <f t="shared" si="14"/>
        <v>0.2739043824701195</v>
      </c>
      <c r="G106" s="4">
        <f t="shared" si="15"/>
        <v>0.24091108190976784</v>
      </c>
      <c r="H106" s="2">
        <f t="shared" si="16"/>
        <v>10480.667837041114</v>
      </c>
      <c r="I106" s="2">
        <f t="shared" si="17"/>
        <v>2524.909027758481</v>
      </c>
      <c r="J106" s="2">
        <f t="shared" si="18"/>
        <v>9218.2133231618736</v>
      </c>
      <c r="K106" s="2">
        <f t="shared" si="19"/>
        <v>22831.492338362223</v>
      </c>
      <c r="L106" s="15">
        <f t="shared" si="20"/>
        <v>2.1784386923961492</v>
      </c>
      <c r="N106" s="6"/>
    </row>
    <row r="107" spans="1:14" x14ac:dyDescent="0.2">
      <c r="A107" s="65">
        <v>98</v>
      </c>
      <c r="B107" s="28">
        <v>207</v>
      </c>
      <c r="C107" s="2">
        <v>725</v>
      </c>
      <c r="D107" s="2">
        <v>689</v>
      </c>
      <c r="E107" s="27">
        <v>0.5</v>
      </c>
      <c r="F107" s="4">
        <f t="shared" si="14"/>
        <v>0.29278642149929279</v>
      </c>
      <c r="G107" s="4">
        <f t="shared" si="15"/>
        <v>0.25539790252930289</v>
      </c>
      <c r="H107" s="2">
        <f t="shared" si="16"/>
        <v>7955.7588092826327</v>
      </c>
      <c r="I107" s="2">
        <f t="shared" si="17"/>
        <v>2031.8841129198086</v>
      </c>
      <c r="J107" s="2">
        <f t="shared" si="18"/>
        <v>6939.8167528227277</v>
      </c>
      <c r="K107" s="2">
        <f t="shared" si="19"/>
        <v>13613.279015200349</v>
      </c>
      <c r="L107" s="15">
        <f t="shared" si="20"/>
        <v>1.7111226397809629</v>
      </c>
      <c r="N107" s="6"/>
    </row>
    <row r="108" spans="1:14" x14ac:dyDescent="0.2">
      <c r="A108" s="65">
        <v>99</v>
      </c>
      <c r="B108" s="28">
        <v>133</v>
      </c>
      <c r="C108" s="2">
        <v>535</v>
      </c>
      <c r="D108" s="2">
        <v>487</v>
      </c>
      <c r="E108" s="27">
        <v>0.5</v>
      </c>
      <c r="F108" s="4">
        <f t="shared" si="14"/>
        <v>0.26027397260273971</v>
      </c>
      <c r="G108" s="4">
        <f t="shared" si="15"/>
        <v>0.23030303030303029</v>
      </c>
      <c r="H108" s="2">
        <f t="shared" si="16"/>
        <v>5923.8746963628237</v>
      </c>
      <c r="I108" s="2">
        <f t="shared" si="17"/>
        <v>1364.2862937078016</v>
      </c>
      <c r="J108" s="2">
        <f t="shared" si="18"/>
        <v>5241.7315495089224</v>
      </c>
      <c r="K108" s="2">
        <f t="shared" si="19"/>
        <v>6673.4622623776213</v>
      </c>
      <c r="L108" s="15">
        <f t="shared" si="20"/>
        <v>1.1265367018102246</v>
      </c>
      <c r="N108" s="6"/>
    </row>
    <row r="109" spans="1:14" x14ac:dyDescent="0.2">
      <c r="A109" s="65" t="s">
        <v>52</v>
      </c>
      <c r="B109" s="8">
        <v>287</v>
      </c>
      <c r="C109" s="2">
        <v>992</v>
      </c>
      <c r="D109" s="2">
        <v>836</v>
      </c>
      <c r="E109" s="7"/>
      <c r="F109" s="4">
        <f>B109/((C109+D109)/2)</f>
        <v>0.31400437636761486</v>
      </c>
      <c r="G109" s="4">
        <v>1</v>
      </c>
      <c r="H109" s="2">
        <f>H108-I108</f>
        <v>4559.588402655022</v>
      </c>
      <c r="I109" s="2">
        <f>H109*G109</f>
        <v>4559.588402655022</v>
      </c>
      <c r="J109" s="8">
        <f>H109*F109</f>
        <v>1431.7307128686994</v>
      </c>
      <c r="K109" s="2">
        <f>J109</f>
        <v>1431.7307128686994</v>
      </c>
      <c r="L109" s="15">
        <f>K109/H109</f>
        <v>0.31400437636761486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zoomScaleNormal="100" workbookViewId="0"/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75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74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44927</v>
      </c>
      <c r="D7" s="63">
        <v>45292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49</v>
      </c>
      <c r="C9" s="62">
        <v>24709</v>
      </c>
      <c r="D9" s="62">
        <v>24477</v>
      </c>
      <c r="E9" s="3">
        <v>0.1014</v>
      </c>
      <c r="F9" s="4">
        <f>B9/((C9+D9)/2)</f>
        <v>1.9924368722807305E-3</v>
      </c>
      <c r="G9" s="4">
        <f t="shared" ref="G9:G72" si="0">F9/((1+(1-E9)*F9))</f>
        <v>1.9888759812190684E-3</v>
      </c>
      <c r="H9" s="2">
        <v>100000</v>
      </c>
      <c r="I9" s="2">
        <f>H9*G9</f>
        <v>198.88759812190685</v>
      </c>
      <c r="J9" s="2">
        <f t="shared" ref="J9:J72" si="1">H10+I9*E9</f>
        <v>99821.279604327661</v>
      </c>
      <c r="K9" s="2">
        <f t="shared" ref="K9:K72" si="2">K10+J9</f>
        <v>8750163.9669371955</v>
      </c>
      <c r="L9" s="64">
        <f>K9/H9</f>
        <v>87.501639669371954</v>
      </c>
      <c r="M9" s="5"/>
      <c r="N9" s="6"/>
    </row>
    <row r="10" spans="1:14" x14ac:dyDescent="0.2">
      <c r="A10" s="65">
        <v>1</v>
      </c>
      <c r="B10" s="62">
        <v>3</v>
      </c>
      <c r="C10" s="62">
        <v>25344</v>
      </c>
      <c r="D10" s="62">
        <v>25280</v>
      </c>
      <c r="E10" s="3">
        <v>0.28489999999999999</v>
      </c>
      <c r="F10" s="4">
        <f t="shared" ref="F10:F73" si="3">B10/((C10+D10)/2)</f>
        <v>1.1852085967130215E-4</v>
      </c>
      <c r="G10" s="4">
        <f t="shared" si="0"/>
        <v>1.1851081537404305E-4</v>
      </c>
      <c r="H10" s="2">
        <f>H9-I9</f>
        <v>99801.112401878097</v>
      </c>
      <c r="I10" s="2">
        <f t="shared" ref="I10:I73" si="4">H10*G10</f>
        <v>11.827511205983093</v>
      </c>
      <c r="J10" s="2">
        <f t="shared" si="1"/>
        <v>99792.654548614708</v>
      </c>
      <c r="K10" s="2">
        <f t="shared" si="2"/>
        <v>8650342.6873328686</v>
      </c>
      <c r="L10" s="15">
        <f t="shared" ref="L10:L73" si="5">K10/H10</f>
        <v>86.675814318579512</v>
      </c>
      <c r="N10" s="6"/>
    </row>
    <row r="11" spans="1:14" x14ac:dyDescent="0.2">
      <c r="A11" s="65">
        <v>2</v>
      </c>
      <c r="B11" s="62">
        <v>2</v>
      </c>
      <c r="C11" s="62">
        <v>25490</v>
      </c>
      <c r="D11" s="62">
        <v>25153</v>
      </c>
      <c r="E11" s="3">
        <v>0.43969999999999998</v>
      </c>
      <c r="F11" s="4">
        <f t="shared" si="3"/>
        <v>7.8984262385719639E-5</v>
      </c>
      <c r="G11" s="4">
        <f t="shared" si="0"/>
        <v>7.8980767101174336E-5</v>
      </c>
      <c r="H11" s="2">
        <f t="shared" ref="H11:H74" si="6">H10-I10</f>
        <v>99789.284890672119</v>
      </c>
      <c r="I11" s="2">
        <f t="shared" si="4"/>
        <v>7.8814342691429093</v>
      </c>
      <c r="J11" s="2">
        <f t="shared" si="1"/>
        <v>99784.868923051108</v>
      </c>
      <c r="K11" s="2">
        <f t="shared" si="2"/>
        <v>8550550.0327842534</v>
      </c>
      <c r="L11" s="15">
        <f>K11/H11</f>
        <v>85.686053789764387</v>
      </c>
      <c r="N11" s="6"/>
    </row>
    <row r="12" spans="1:14" x14ac:dyDescent="0.2">
      <c r="A12" s="65">
        <v>3</v>
      </c>
      <c r="B12" s="62">
        <v>3</v>
      </c>
      <c r="C12" s="62">
        <v>27006</v>
      </c>
      <c r="D12" s="62">
        <v>25864</v>
      </c>
      <c r="E12" s="3">
        <v>0.56530000000000002</v>
      </c>
      <c r="F12" s="4">
        <f t="shared" si="3"/>
        <v>1.1348590883298657E-4</v>
      </c>
      <c r="G12" s="4">
        <f t="shared" si="0"/>
        <v>1.1348031058547251E-4</v>
      </c>
      <c r="H12" s="2">
        <f t="shared" si="6"/>
        <v>99781.403456402972</v>
      </c>
      <c r="I12" s="2">
        <f t="shared" si="4"/>
        <v>11.32322465488695</v>
      </c>
      <c r="J12" s="2">
        <f t="shared" si="1"/>
        <v>99776.481250645491</v>
      </c>
      <c r="K12" s="2">
        <f t="shared" si="2"/>
        <v>8450765.1638612021</v>
      </c>
      <c r="L12" s="15">
        <f t="shared" si="5"/>
        <v>84.692787143984759</v>
      </c>
      <c r="N12" s="6"/>
    </row>
    <row r="13" spans="1:14" x14ac:dyDescent="0.2">
      <c r="A13" s="65">
        <v>4</v>
      </c>
      <c r="B13" s="62">
        <v>1</v>
      </c>
      <c r="C13" s="62">
        <v>28484</v>
      </c>
      <c r="D13" s="62">
        <v>27488</v>
      </c>
      <c r="E13" s="3">
        <v>0.41920000000000002</v>
      </c>
      <c r="F13" s="4">
        <f t="shared" si="3"/>
        <v>3.5732151790180803E-5</v>
      </c>
      <c r="G13" s="4">
        <f t="shared" si="0"/>
        <v>3.5731410247871367E-5</v>
      </c>
      <c r="H13" s="2">
        <f t="shared" si="6"/>
        <v>99770.080231748085</v>
      </c>
      <c r="I13" s="2">
        <f t="shared" si="4"/>
        <v>3.564925667223632</v>
      </c>
      <c r="J13" s="2">
        <f t="shared" si="1"/>
        <v>99768.009722920571</v>
      </c>
      <c r="K13" s="2">
        <f t="shared" si="2"/>
        <v>8350988.6826105574</v>
      </c>
      <c r="L13" s="15">
        <f t="shared" si="5"/>
        <v>83.702335040852944</v>
      </c>
      <c r="N13" s="6"/>
    </row>
    <row r="14" spans="1:14" x14ac:dyDescent="0.2">
      <c r="A14" s="65">
        <v>5</v>
      </c>
      <c r="B14" s="62">
        <v>6</v>
      </c>
      <c r="C14" s="62">
        <v>30189</v>
      </c>
      <c r="D14" s="62">
        <v>28865</v>
      </c>
      <c r="E14" s="3">
        <v>0.53559999999999997</v>
      </c>
      <c r="F14" s="4">
        <f t="shared" si="3"/>
        <v>2.0320384732617605E-4</v>
      </c>
      <c r="G14" s="4">
        <f t="shared" si="0"/>
        <v>2.0318467322201831E-4</v>
      </c>
      <c r="H14" s="2">
        <f t="shared" si="6"/>
        <v>99766.515306080866</v>
      </c>
      <c r="I14" s="2">
        <f t="shared" si="4"/>
        <v>20.271026810965527</v>
      </c>
      <c r="J14" s="2">
        <f t="shared" si="1"/>
        <v>99757.101441229854</v>
      </c>
      <c r="K14" s="2">
        <f t="shared" si="2"/>
        <v>8251220.6728876373</v>
      </c>
      <c r="L14" s="15">
        <f t="shared" si="5"/>
        <v>82.705310971052</v>
      </c>
      <c r="N14" s="6"/>
    </row>
    <row r="15" spans="1:14" x14ac:dyDescent="0.2">
      <c r="A15" s="65">
        <v>6</v>
      </c>
      <c r="B15" s="62">
        <v>0</v>
      </c>
      <c r="C15" s="62">
        <v>31889</v>
      </c>
      <c r="D15" s="62">
        <v>30613</v>
      </c>
      <c r="E15" s="3">
        <v>0</v>
      </c>
      <c r="F15" s="4">
        <f t="shared" si="3"/>
        <v>0</v>
      </c>
      <c r="G15" s="4">
        <f t="shared" si="0"/>
        <v>0</v>
      </c>
      <c r="H15" s="2">
        <f t="shared" si="6"/>
        <v>99746.2442792699</v>
      </c>
      <c r="I15" s="2">
        <f t="shared" si="4"/>
        <v>0</v>
      </c>
      <c r="J15" s="2">
        <f t="shared" si="1"/>
        <v>99746.2442792699</v>
      </c>
      <c r="K15" s="2">
        <f t="shared" si="2"/>
        <v>8151463.5714464076</v>
      </c>
      <c r="L15" s="15">
        <f t="shared" si="5"/>
        <v>81.722009989909097</v>
      </c>
      <c r="N15" s="6"/>
    </row>
    <row r="16" spans="1:14" x14ac:dyDescent="0.2">
      <c r="A16" s="65">
        <v>7</v>
      </c>
      <c r="B16" s="62">
        <v>2</v>
      </c>
      <c r="C16" s="62">
        <v>32894</v>
      </c>
      <c r="D16" s="62">
        <v>32459</v>
      </c>
      <c r="E16" s="3">
        <v>0.13289999999999999</v>
      </c>
      <c r="F16" s="4">
        <f t="shared" si="3"/>
        <v>6.1206065521093145E-5</v>
      </c>
      <c r="G16" s="4">
        <f t="shared" si="0"/>
        <v>6.1202817378669741E-5</v>
      </c>
      <c r="H16" s="2">
        <f t="shared" si="6"/>
        <v>99746.2442792699</v>
      </c>
      <c r="I16" s="2">
        <f t="shared" si="4"/>
        <v>6.1047511728323371</v>
      </c>
      <c r="J16" s="2">
        <f t="shared" si="1"/>
        <v>99740.95084952793</v>
      </c>
      <c r="K16" s="2">
        <f t="shared" si="2"/>
        <v>8051717.3271671375</v>
      </c>
      <c r="L16" s="15">
        <f t="shared" si="5"/>
        <v>80.722009989909097</v>
      </c>
      <c r="N16" s="6"/>
    </row>
    <row r="17" spans="1:14" x14ac:dyDescent="0.2">
      <c r="A17" s="65">
        <v>8</v>
      </c>
      <c r="B17" s="62">
        <v>3</v>
      </c>
      <c r="C17" s="62">
        <v>33070</v>
      </c>
      <c r="D17" s="62">
        <v>33538</v>
      </c>
      <c r="E17" s="3">
        <v>0.52969999999999995</v>
      </c>
      <c r="F17" s="4">
        <f t="shared" si="3"/>
        <v>9.0079269757386502E-5</v>
      </c>
      <c r="G17" s="4">
        <f t="shared" si="0"/>
        <v>9.0075453775590556E-5</v>
      </c>
      <c r="H17" s="2">
        <f t="shared" si="6"/>
        <v>99740.139528097061</v>
      </c>
      <c r="I17" s="2">
        <f t="shared" si="4"/>
        <v>8.9841383276340601</v>
      </c>
      <c r="J17" s="2">
        <f t="shared" si="1"/>
        <v>99735.914287841573</v>
      </c>
      <c r="K17" s="2">
        <f t="shared" si="2"/>
        <v>7951976.37631761</v>
      </c>
      <c r="L17" s="15">
        <f t="shared" si="5"/>
        <v>79.726942572378462</v>
      </c>
      <c r="N17" s="6"/>
    </row>
    <row r="18" spans="1:14" x14ac:dyDescent="0.2">
      <c r="A18" s="65">
        <v>9</v>
      </c>
      <c r="B18" s="62">
        <v>4</v>
      </c>
      <c r="C18" s="62">
        <v>32855</v>
      </c>
      <c r="D18" s="62">
        <v>33678</v>
      </c>
      <c r="E18" s="3">
        <v>0.64929999999999999</v>
      </c>
      <c r="F18" s="4">
        <f t="shared" si="3"/>
        <v>1.2024108337216119E-4</v>
      </c>
      <c r="G18" s="4">
        <f t="shared" si="0"/>
        <v>1.2023601319407487E-4</v>
      </c>
      <c r="H18" s="2">
        <f t="shared" si="6"/>
        <v>99731.155389769425</v>
      </c>
      <c r="I18" s="2">
        <f t="shared" si="4"/>
        <v>11.991276515304648</v>
      </c>
      <c r="J18" s="2">
        <f t="shared" si="1"/>
        <v>99726.950049095511</v>
      </c>
      <c r="K18" s="2">
        <f t="shared" si="2"/>
        <v>7852240.4620297682</v>
      </c>
      <c r="L18" s="15">
        <f t="shared" si="5"/>
        <v>78.734076942572585</v>
      </c>
      <c r="N18" s="6"/>
    </row>
    <row r="19" spans="1:14" x14ac:dyDescent="0.2">
      <c r="A19" s="65">
        <v>10</v>
      </c>
      <c r="B19" s="62">
        <v>4</v>
      </c>
      <c r="C19" s="62">
        <v>34453</v>
      </c>
      <c r="D19" s="62">
        <v>33526</v>
      </c>
      <c r="E19" s="3">
        <v>0.46850000000000003</v>
      </c>
      <c r="F19" s="4">
        <f t="shared" si="3"/>
        <v>1.1768340222715839E-4</v>
      </c>
      <c r="G19" s="4">
        <f t="shared" si="0"/>
        <v>1.1767604174039807E-4</v>
      </c>
      <c r="H19" s="2">
        <f t="shared" si="6"/>
        <v>99719.164113254126</v>
      </c>
      <c r="I19" s="2">
        <f t="shared" si="4"/>
        <v>11.734556518508898</v>
      </c>
      <c r="J19" s="2">
        <f t="shared" si="1"/>
        <v>99712.927196464545</v>
      </c>
      <c r="K19" s="2">
        <f t="shared" si="2"/>
        <v>7752513.5119806724</v>
      </c>
      <c r="L19" s="15">
        <f t="shared" si="5"/>
        <v>77.743466673827143</v>
      </c>
      <c r="N19" s="6"/>
    </row>
    <row r="20" spans="1:14" x14ac:dyDescent="0.2">
      <c r="A20" s="65">
        <v>11</v>
      </c>
      <c r="B20" s="62">
        <v>0</v>
      </c>
      <c r="C20" s="62">
        <v>35139</v>
      </c>
      <c r="D20" s="62">
        <v>35084</v>
      </c>
      <c r="E20" s="3">
        <v>0</v>
      </c>
      <c r="F20" s="4">
        <f t="shared" si="3"/>
        <v>0</v>
      </c>
      <c r="G20" s="4">
        <f t="shared" si="0"/>
        <v>0</v>
      </c>
      <c r="H20" s="2">
        <f t="shared" si="6"/>
        <v>99707.429556735617</v>
      </c>
      <c r="I20" s="2">
        <f t="shared" si="4"/>
        <v>0</v>
      </c>
      <c r="J20" s="2">
        <f t="shared" si="1"/>
        <v>99707.429556735617</v>
      </c>
      <c r="K20" s="2">
        <f t="shared" si="2"/>
        <v>7652800.5847842079</v>
      </c>
      <c r="L20" s="15">
        <f t="shared" si="5"/>
        <v>76.752561156233639</v>
      </c>
      <c r="N20" s="6"/>
    </row>
    <row r="21" spans="1:14" x14ac:dyDescent="0.2">
      <c r="A21" s="65">
        <v>12</v>
      </c>
      <c r="B21" s="62">
        <v>2</v>
      </c>
      <c r="C21" s="62">
        <v>35730</v>
      </c>
      <c r="D21" s="62">
        <v>35780</v>
      </c>
      <c r="E21" s="3">
        <v>0.31369999999999998</v>
      </c>
      <c r="F21" s="4">
        <f t="shared" si="3"/>
        <v>5.593623269472801E-5</v>
      </c>
      <c r="G21" s="4">
        <f t="shared" si="0"/>
        <v>5.5934085439080585E-5</v>
      </c>
      <c r="H21" s="2">
        <f t="shared" si="6"/>
        <v>99707.429556735617</v>
      </c>
      <c r="I21" s="2">
        <f t="shared" si="4"/>
        <v>5.5770438837375584</v>
      </c>
      <c r="J21" s="2">
        <f t="shared" si="1"/>
        <v>99703.60203151821</v>
      </c>
      <c r="K21" s="2">
        <f t="shared" si="2"/>
        <v>7553093.1552274721</v>
      </c>
      <c r="L21" s="15">
        <f t="shared" si="5"/>
        <v>75.752561156233639</v>
      </c>
      <c r="N21" s="6"/>
    </row>
    <row r="22" spans="1:14" x14ac:dyDescent="0.2">
      <c r="A22" s="65">
        <v>13</v>
      </c>
      <c r="B22" s="62">
        <v>7</v>
      </c>
      <c r="C22" s="62">
        <v>36165</v>
      </c>
      <c r="D22" s="62">
        <v>36388</v>
      </c>
      <c r="E22" s="3">
        <v>0.5444</v>
      </c>
      <c r="F22" s="4">
        <f t="shared" si="3"/>
        <v>1.9296238611773463E-4</v>
      </c>
      <c r="G22" s="4">
        <f t="shared" si="0"/>
        <v>1.9294542357876647E-4</v>
      </c>
      <c r="H22" s="2">
        <f t="shared" si="6"/>
        <v>99701.852512851881</v>
      </c>
      <c r="I22" s="2">
        <f t="shared" si="4"/>
        <v>19.237016164679908</v>
      </c>
      <c r="J22" s="2">
        <f t="shared" si="1"/>
        <v>99693.088128287243</v>
      </c>
      <c r="K22" s="2">
        <f t="shared" si="2"/>
        <v>7453389.5531959543</v>
      </c>
      <c r="L22" s="15">
        <f t="shared" si="5"/>
        <v>74.756780995971852</v>
      </c>
      <c r="N22" s="6"/>
    </row>
    <row r="23" spans="1:14" x14ac:dyDescent="0.2">
      <c r="A23" s="65">
        <v>14</v>
      </c>
      <c r="B23" s="62">
        <v>4</v>
      </c>
      <c r="C23" s="62">
        <v>37273</v>
      </c>
      <c r="D23" s="62">
        <v>36923</v>
      </c>
      <c r="E23" s="3">
        <v>0.84450000000000003</v>
      </c>
      <c r="F23" s="4">
        <f t="shared" si="3"/>
        <v>1.0782252412528977E-4</v>
      </c>
      <c r="G23" s="4">
        <f t="shared" si="0"/>
        <v>1.0782071635976129E-4</v>
      </c>
      <c r="H23" s="2">
        <f t="shared" si="6"/>
        <v>99682.615496687198</v>
      </c>
      <c r="I23" s="2">
        <f t="shared" si="4"/>
        <v>10.747851011467455</v>
      </c>
      <c r="J23" s="2">
        <f t="shared" si="1"/>
        <v>99680.944205854903</v>
      </c>
      <c r="K23" s="2">
        <f t="shared" si="2"/>
        <v>7353696.465067667</v>
      </c>
      <c r="L23" s="15">
        <f t="shared" si="5"/>
        <v>73.771102698564889</v>
      </c>
      <c r="N23" s="6"/>
    </row>
    <row r="24" spans="1:14" x14ac:dyDescent="0.2">
      <c r="A24" s="65">
        <v>15</v>
      </c>
      <c r="B24" s="62">
        <v>3</v>
      </c>
      <c r="C24" s="62">
        <v>35999</v>
      </c>
      <c r="D24" s="62">
        <v>38104</v>
      </c>
      <c r="E24" s="3">
        <v>0.45939999999999998</v>
      </c>
      <c r="F24" s="4">
        <f t="shared" si="3"/>
        <v>8.0968381846888786E-5</v>
      </c>
      <c r="G24" s="4">
        <f t="shared" si="0"/>
        <v>8.0964837893901837E-5</v>
      </c>
      <c r="H24" s="2">
        <f t="shared" si="6"/>
        <v>99671.867645675724</v>
      </c>
      <c r="I24" s="2">
        <f t="shared" si="4"/>
        <v>8.0699166065145747</v>
      </c>
      <c r="J24" s="2">
        <f t="shared" si="1"/>
        <v>99667.505048758234</v>
      </c>
      <c r="K24" s="2">
        <f t="shared" si="2"/>
        <v>7254015.5208618119</v>
      </c>
      <c r="L24" s="15">
        <f t="shared" si="5"/>
        <v>72.778966544995086</v>
      </c>
      <c r="N24" s="6"/>
    </row>
    <row r="25" spans="1:14" x14ac:dyDescent="0.2">
      <c r="A25" s="65">
        <v>16</v>
      </c>
      <c r="B25" s="62">
        <v>4</v>
      </c>
      <c r="C25" s="62">
        <v>35501</v>
      </c>
      <c r="D25" s="62">
        <v>36673</v>
      </c>
      <c r="E25" s="3">
        <v>0.36030000000000001</v>
      </c>
      <c r="F25" s="4">
        <f t="shared" si="3"/>
        <v>1.1084323994790368E-4</v>
      </c>
      <c r="G25" s="4">
        <f t="shared" si="0"/>
        <v>1.1083538100776118E-4</v>
      </c>
      <c r="H25" s="2">
        <f t="shared" si="6"/>
        <v>99663.797729069207</v>
      </c>
      <c r="I25" s="2">
        <f t="shared" si="4"/>
        <v>11.046274993981829</v>
      </c>
      <c r="J25" s="2">
        <f t="shared" si="1"/>
        <v>99656.731426955565</v>
      </c>
      <c r="K25" s="2">
        <f t="shared" si="2"/>
        <v>7154348.0158130536</v>
      </c>
      <c r="L25" s="15">
        <f t="shared" si="5"/>
        <v>71.784822361092168</v>
      </c>
      <c r="N25" s="6"/>
    </row>
    <row r="26" spans="1:14" x14ac:dyDescent="0.2">
      <c r="A26" s="65">
        <v>17</v>
      </c>
      <c r="B26" s="62">
        <v>6</v>
      </c>
      <c r="C26" s="62">
        <v>35008</v>
      </c>
      <c r="D26" s="62">
        <v>36137</v>
      </c>
      <c r="E26" s="3">
        <v>0.63790000000000002</v>
      </c>
      <c r="F26" s="4">
        <f t="shared" si="3"/>
        <v>1.6866961838498841E-4</v>
      </c>
      <c r="G26" s="4">
        <f t="shared" si="0"/>
        <v>1.6865931747183526E-4</v>
      </c>
      <c r="H26" s="2">
        <f t="shared" si="6"/>
        <v>99652.751454075231</v>
      </c>
      <c r="I26" s="2">
        <f t="shared" si="4"/>
        <v>16.807365044434768</v>
      </c>
      <c r="J26" s="2">
        <f t="shared" si="1"/>
        <v>99646.665507192651</v>
      </c>
      <c r="K26" s="2">
        <f t="shared" si="2"/>
        <v>7054691.2843860984</v>
      </c>
      <c r="L26" s="15">
        <f t="shared" si="5"/>
        <v>70.792739602751851</v>
      </c>
      <c r="N26" s="6"/>
    </row>
    <row r="27" spans="1:14" x14ac:dyDescent="0.2">
      <c r="A27" s="65">
        <v>18</v>
      </c>
      <c r="B27" s="62">
        <v>6</v>
      </c>
      <c r="C27" s="62">
        <v>35998</v>
      </c>
      <c r="D27" s="62">
        <v>36822</v>
      </c>
      <c r="E27" s="3">
        <v>0.56710000000000005</v>
      </c>
      <c r="F27" s="4">
        <f t="shared" si="3"/>
        <v>1.6478989288656962E-4</v>
      </c>
      <c r="G27" s="4">
        <f t="shared" si="0"/>
        <v>1.6477813801879455E-4</v>
      </c>
      <c r="H27" s="2">
        <f t="shared" si="6"/>
        <v>99635.944089030803</v>
      </c>
      <c r="I27" s="2">
        <f t="shared" si="4"/>
        <v>16.417825346735214</v>
      </c>
      <c r="J27" s="2">
        <f t="shared" si="1"/>
        <v>99628.836812438196</v>
      </c>
      <c r="K27" s="2">
        <f t="shared" si="2"/>
        <v>6955044.6188789057</v>
      </c>
      <c r="L27" s="15">
        <f t="shared" si="5"/>
        <v>69.804573866075359</v>
      </c>
      <c r="N27" s="6"/>
    </row>
    <row r="28" spans="1:14" x14ac:dyDescent="0.2">
      <c r="A28" s="65">
        <v>19</v>
      </c>
      <c r="B28" s="62">
        <v>6</v>
      </c>
      <c r="C28" s="62">
        <v>36830</v>
      </c>
      <c r="D28" s="62">
        <v>38251</v>
      </c>
      <c r="E28" s="3">
        <v>0.37309999999999999</v>
      </c>
      <c r="F28" s="4">
        <f t="shared" si="3"/>
        <v>1.5982738642266353E-4</v>
      </c>
      <c r="G28" s="4">
        <f t="shared" si="0"/>
        <v>1.5981137399602698E-4</v>
      </c>
      <c r="H28" s="2">
        <f t="shared" si="6"/>
        <v>99619.526263684063</v>
      </c>
      <c r="I28" s="2">
        <f t="shared" si="4"/>
        <v>15.920333369032646</v>
      </c>
      <c r="J28" s="2">
        <f t="shared" si="1"/>
        <v>99609.545806695009</v>
      </c>
      <c r="K28" s="2">
        <f t="shared" si="2"/>
        <v>6855415.7820664672</v>
      </c>
      <c r="L28" s="15">
        <f t="shared" si="5"/>
        <v>68.815984568334414</v>
      </c>
      <c r="N28" s="6"/>
    </row>
    <row r="29" spans="1:14" x14ac:dyDescent="0.2">
      <c r="A29" s="65">
        <v>20</v>
      </c>
      <c r="B29" s="62">
        <v>7</v>
      </c>
      <c r="C29" s="62">
        <v>36098</v>
      </c>
      <c r="D29" s="62">
        <v>38760</v>
      </c>
      <c r="E29" s="3">
        <v>0.54320000000000002</v>
      </c>
      <c r="F29" s="4">
        <f t="shared" si="3"/>
        <v>1.8702075930428279E-4</v>
      </c>
      <c r="G29" s="4">
        <f t="shared" si="0"/>
        <v>1.8700478328314874E-4</v>
      </c>
      <c r="H29" s="2">
        <f t="shared" si="6"/>
        <v>99603.605930315025</v>
      </c>
      <c r="I29" s="2">
        <f t="shared" si="4"/>
        <v>18.626350741218708</v>
      </c>
      <c r="J29" s="2">
        <f t="shared" si="1"/>
        <v>99595.097413296433</v>
      </c>
      <c r="K29" s="2">
        <f t="shared" si="2"/>
        <v>6755806.2362597724</v>
      </c>
      <c r="L29" s="15">
        <f t="shared" si="5"/>
        <v>67.826924268045971</v>
      </c>
      <c r="N29" s="6"/>
    </row>
    <row r="30" spans="1:14" x14ac:dyDescent="0.2">
      <c r="A30" s="65">
        <v>21</v>
      </c>
      <c r="B30" s="62">
        <v>5</v>
      </c>
      <c r="C30" s="62">
        <v>36230</v>
      </c>
      <c r="D30" s="62">
        <v>38185</v>
      </c>
      <c r="E30" s="3">
        <v>0.51670000000000005</v>
      </c>
      <c r="F30" s="4">
        <f t="shared" si="3"/>
        <v>1.3438150910434723E-4</v>
      </c>
      <c r="G30" s="4">
        <f t="shared" si="0"/>
        <v>1.3437278205125774E-4</v>
      </c>
      <c r="H30" s="2">
        <f t="shared" si="6"/>
        <v>99584.979579573803</v>
      </c>
      <c r="I30" s="2">
        <f t="shared" si="4"/>
        <v>13.381510756625024</v>
      </c>
      <c r="J30" s="2">
        <f t="shared" si="1"/>
        <v>99578.512295425127</v>
      </c>
      <c r="K30" s="2">
        <f t="shared" si="2"/>
        <v>6656211.1388464756</v>
      </c>
      <c r="L30" s="15">
        <f t="shared" si="5"/>
        <v>66.83950899972622</v>
      </c>
      <c r="N30" s="6"/>
    </row>
    <row r="31" spans="1:14" x14ac:dyDescent="0.2">
      <c r="A31" s="65">
        <v>22</v>
      </c>
      <c r="B31" s="62">
        <v>7</v>
      </c>
      <c r="C31" s="62">
        <v>37100</v>
      </c>
      <c r="D31" s="62">
        <v>38507</v>
      </c>
      <c r="E31" s="3">
        <v>0.4078</v>
      </c>
      <c r="F31" s="4">
        <f t="shared" si="3"/>
        <v>1.8516803999629665E-4</v>
      </c>
      <c r="G31" s="4">
        <f t="shared" si="0"/>
        <v>1.8514773734097707E-4</v>
      </c>
      <c r="H31" s="2">
        <f t="shared" si="6"/>
        <v>99571.598068817184</v>
      </c>
      <c r="I31" s="2">
        <f t="shared" si="4"/>
        <v>18.435456085866704</v>
      </c>
      <c r="J31" s="2">
        <f t="shared" si="1"/>
        <v>99560.68059172314</v>
      </c>
      <c r="K31" s="2">
        <f t="shared" si="2"/>
        <v>6556632.6265510507</v>
      </c>
      <c r="L31" s="15">
        <f t="shared" si="5"/>
        <v>65.8484221777735</v>
      </c>
      <c r="N31" s="6"/>
    </row>
    <row r="32" spans="1:14" x14ac:dyDescent="0.2">
      <c r="A32" s="65">
        <v>23</v>
      </c>
      <c r="B32" s="62">
        <v>7</v>
      </c>
      <c r="C32" s="62">
        <v>37544</v>
      </c>
      <c r="D32" s="62">
        <v>39841</v>
      </c>
      <c r="E32" s="3">
        <v>0.45479999999999998</v>
      </c>
      <c r="F32" s="4">
        <f t="shared" si="3"/>
        <v>1.8091361374943465E-4</v>
      </c>
      <c r="G32" s="4">
        <f t="shared" si="0"/>
        <v>1.8089577125744195E-4</v>
      </c>
      <c r="H32" s="2">
        <f t="shared" si="6"/>
        <v>99553.162612731321</v>
      </c>
      <c r="I32" s="2">
        <f t="shared" si="4"/>
        <v>18.008746131947568</v>
      </c>
      <c r="J32" s="2">
        <f t="shared" si="1"/>
        <v>99543.344244340187</v>
      </c>
      <c r="K32" s="2">
        <f t="shared" si="2"/>
        <v>6457071.9459593277</v>
      </c>
      <c r="L32" s="15">
        <f t="shared" si="5"/>
        <v>64.860540604599208</v>
      </c>
      <c r="N32" s="6"/>
    </row>
    <row r="33" spans="1:14" x14ac:dyDescent="0.2">
      <c r="A33" s="65">
        <v>24</v>
      </c>
      <c r="B33" s="62">
        <v>5</v>
      </c>
      <c r="C33" s="62">
        <v>37820</v>
      </c>
      <c r="D33" s="62">
        <v>40393</v>
      </c>
      <c r="E33" s="3">
        <v>0.64270000000000005</v>
      </c>
      <c r="F33" s="4">
        <f t="shared" si="3"/>
        <v>1.2785598302072546E-4</v>
      </c>
      <c r="G33" s="4">
        <f t="shared" si="0"/>
        <v>1.2785014244998948E-4</v>
      </c>
      <c r="H33" s="2">
        <f t="shared" si="6"/>
        <v>99535.153866599372</v>
      </c>
      <c r="I33" s="2">
        <f t="shared" si="4"/>
        <v>12.725583600626351</v>
      </c>
      <c r="J33" s="2">
        <f t="shared" si="1"/>
        <v>99530.607015578877</v>
      </c>
      <c r="K33" s="2">
        <f t="shared" si="2"/>
        <v>6357528.6017149873</v>
      </c>
      <c r="L33" s="15">
        <f t="shared" si="5"/>
        <v>63.872193438667686</v>
      </c>
      <c r="N33" s="6"/>
    </row>
    <row r="34" spans="1:14" x14ac:dyDescent="0.2">
      <c r="A34" s="65">
        <v>25</v>
      </c>
      <c r="B34" s="62">
        <v>10</v>
      </c>
      <c r="C34" s="62">
        <v>39630</v>
      </c>
      <c r="D34" s="62">
        <v>40763</v>
      </c>
      <c r="E34" s="3">
        <v>0.56740000000000002</v>
      </c>
      <c r="F34" s="4">
        <f t="shared" si="3"/>
        <v>2.4877787867102856E-4</v>
      </c>
      <c r="G34" s="4">
        <f t="shared" si="0"/>
        <v>2.4875110775087058E-4</v>
      </c>
      <c r="H34" s="2">
        <f t="shared" si="6"/>
        <v>99522.42828299875</v>
      </c>
      <c r="I34" s="2">
        <f t="shared" si="4"/>
        <v>24.756314281452511</v>
      </c>
      <c r="J34" s="2">
        <f t="shared" si="1"/>
        <v>99511.718701440594</v>
      </c>
      <c r="K34" s="2">
        <f t="shared" si="2"/>
        <v>6257997.9946994083</v>
      </c>
      <c r="L34" s="15">
        <f t="shared" si="5"/>
        <v>62.880278372070748</v>
      </c>
      <c r="N34" s="6"/>
    </row>
    <row r="35" spans="1:14" x14ac:dyDescent="0.2">
      <c r="A35" s="65">
        <v>26</v>
      </c>
      <c r="B35" s="62">
        <v>6</v>
      </c>
      <c r="C35" s="62">
        <v>40586</v>
      </c>
      <c r="D35" s="62">
        <v>42594</v>
      </c>
      <c r="E35" s="3">
        <v>0.52149999999999996</v>
      </c>
      <c r="F35" s="4">
        <f t="shared" si="3"/>
        <v>1.442654484251022E-4</v>
      </c>
      <c r="G35" s="4">
        <f t="shared" si="0"/>
        <v>1.4425549032188713E-4</v>
      </c>
      <c r="H35" s="2">
        <f t="shared" si="6"/>
        <v>99497.671968717303</v>
      </c>
      <c r="I35" s="2">
        <f t="shared" si="4"/>
        <v>14.353085455733599</v>
      </c>
      <c r="J35" s="2">
        <f t="shared" si="1"/>
        <v>99490.804017326736</v>
      </c>
      <c r="K35" s="2">
        <f t="shared" si="2"/>
        <v>6158486.2759979675</v>
      </c>
      <c r="L35" s="15">
        <f t="shared" si="5"/>
        <v>61.895782626293354</v>
      </c>
      <c r="N35" s="6"/>
    </row>
    <row r="36" spans="1:14" x14ac:dyDescent="0.2">
      <c r="A36" s="65">
        <v>27</v>
      </c>
      <c r="B36" s="62">
        <v>2</v>
      </c>
      <c r="C36" s="62">
        <v>41162</v>
      </c>
      <c r="D36" s="62">
        <v>43457</v>
      </c>
      <c r="E36" s="3">
        <v>0.83840000000000003</v>
      </c>
      <c r="F36" s="4">
        <f t="shared" si="3"/>
        <v>4.7270707524314872E-5</v>
      </c>
      <c r="G36" s="4">
        <f t="shared" si="0"/>
        <v>4.7270346428675222E-5</v>
      </c>
      <c r="H36" s="2">
        <f t="shared" si="6"/>
        <v>99483.318883261571</v>
      </c>
      <c r="I36" s="2">
        <f t="shared" si="4"/>
        <v>4.7026109474861419</v>
      </c>
      <c r="J36" s="2">
        <f t="shared" si="1"/>
        <v>99482.558941332463</v>
      </c>
      <c r="K36" s="2">
        <f t="shared" si="2"/>
        <v>6058995.4719806407</v>
      </c>
      <c r="L36" s="15">
        <f t="shared" si="5"/>
        <v>60.904637480888148</v>
      </c>
      <c r="N36" s="6"/>
    </row>
    <row r="37" spans="1:14" x14ac:dyDescent="0.2">
      <c r="A37" s="65">
        <v>28</v>
      </c>
      <c r="B37" s="62">
        <v>7</v>
      </c>
      <c r="C37" s="62">
        <v>42255</v>
      </c>
      <c r="D37" s="62">
        <v>43754</v>
      </c>
      <c r="E37" s="3">
        <v>0.39329999999999998</v>
      </c>
      <c r="F37" s="4">
        <f t="shared" si="3"/>
        <v>1.627736632212908E-4</v>
      </c>
      <c r="G37" s="4">
        <f t="shared" si="0"/>
        <v>1.627575901310438E-4</v>
      </c>
      <c r="H37" s="2">
        <f t="shared" si="6"/>
        <v>99478.616272314088</v>
      </c>
      <c r="I37" s="2">
        <f t="shared" si="4"/>
        <v>16.190899854052681</v>
      </c>
      <c r="J37" s="2">
        <f t="shared" si="1"/>
        <v>99468.793253372642</v>
      </c>
      <c r="K37" s="2">
        <f t="shared" si="2"/>
        <v>5959512.913039308</v>
      </c>
      <c r="L37" s="15">
        <f t="shared" si="5"/>
        <v>59.90747696696603</v>
      </c>
      <c r="N37" s="6"/>
    </row>
    <row r="38" spans="1:14" x14ac:dyDescent="0.2">
      <c r="A38" s="65">
        <v>29</v>
      </c>
      <c r="B38" s="62">
        <v>9</v>
      </c>
      <c r="C38" s="62">
        <v>43528</v>
      </c>
      <c r="D38" s="62">
        <v>44645</v>
      </c>
      <c r="E38" s="3">
        <v>0.62439999999999996</v>
      </c>
      <c r="F38" s="4">
        <f t="shared" si="3"/>
        <v>2.0414412575278147E-4</v>
      </c>
      <c r="G38" s="4">
        <f t="shared" si="0"/>
        <v>2.0412847388898793E-4</v>
      </c>
      <c r="H38" s="2">
        <f t="shared" si="6"/>
        <v>99462.425372460042</v>
      </c>
      <c r="I38" s="2">
        <f t="shared" si="4"/>
        <v>20.303113100577619</v>
      </c>
      <c r="J38" s="2">
        <f t="shared" si="1"/>
        <v>99454.799523179463</v>
      </c>
      <c r="K38" s="2">
        <f t="shared" si="2"/>
        <v>5860044.1197859356</v>
      </c>
      <c r="L38" s="15">
        <f t="shared" si="5"/>
        <v>58.917164927776959</v>
      </c>
      <c r="N38" s="6"/>
    </row>
    <row r="39" spans="1:14" x14ac:dyDescent="0.2">
      <c r="A39" s="65">
        <v>30</v>
      </c>
      <c r="B39" s="62">
        <v>4</v>
      </c>
      <c r="C39" s="62">
        <v>44440</v>
      </c>
      <c r="D39" s="62">
        <v>45741</v>
      </c>
      <c r="E39" s="3">
        <v>0.42470000000000002</v>
      </c>
      <c r="F39" s="4">
        <f t="shared" si="3"/>
        <v>8.871048225235915E-5</v>
      </c>
      <c r="G39" s="4">
        <f t="shared" si="0"/>
        <v>8.8705955131481175E-5</v>
      </c>
      <c r="H39" s="2">
        <f t="shared" si="6"/>
        <v>99442.122259359458</v>
      </c>
      <c r="I39" s="2">
        <f t="shared" si="4"/>
        <v>8.8211084353180063</v>
      </c>
      <c r="J39" s="2">
        <f t="shared" si="1"/>
        <v>99437.04747567662</v>
      </c>
      <c r="K39" s="2">
        <f t="shared" si="2"/>
        <v>5760589.3202627562</v>
      </c>
      <c r="L39" s="15">
        <f t="shared" si="5"/>
        <v>57.929066570384578</v>
      </c>
      <c r="N39" s="6"/>
    </row>
    <row r="40" spans="1:14" x14ac:dyDescent="0.2">
      <c r="A40" s="65">
        <v>31</v>
      </c>
      <c r="B40" s="62">
        <v>11</v>
      </c>
      <c r="C40" s="62">
        <v>43566</v>
      </c>
      <c r="D40" s="62">
        <v>46450</v>
      </c>
      <c r="E40" s="3">
        <v>0.58330000000000004</v>
      </c>
      <c r="F40" s="4">
        <f t="shared" si="3"/>
        <v>2.4440099537859935E-4</v>
      </c>
      <c r="G40" s="4">
        <f t="shared" si="0"/>
        <v>2.4437610765275843E-4</v>
      </c>
      <c r="H40" s="2">
        <f t="shared" si="6"/>
        <v>99433.301150924133</v>
      </c>
      <c r="I40" s="2">
        <f t="shared" si="4"/>
        <v>24.299123106327386</v>
      </c>
      <c r="J40" s="2">
        <f t="shared" si="1"/>
        <v>99423.175706325739</v>
      </c>
      <c r="K40" s="2">
        <f t="shared" si="2"/>
        <v>5661152.2727870792</v>
      </c>
      <c r="L40" s="15">
        <f t="shared" si="5"/>
        <v>56.934168002672862</v>
      </c>
      <c r="N40" s="6"/>
    </row>
    <row r="41" spans="1:14" x14ac:dyDescent="0.2">
      <c r="A41" s="65">
        <v>32</v>
      </c>
      <c r="B41" s="62">
        <v>9</v>
      </c>
      <c r="C41" s="62">
        <v>44096</v>
      </c>
      <c r="D41" s="62">
        <v>45184</v>
      </c>
      <c r="E41" s="3">
        <v>0.66</v>
      </c>
      <c r="F41" s="4">
        <f t="shared" si="3"/>
        <v>2.0161290322580645E-4</v>
      </c>
      <c r="G41" s="4">
        <f t="shared" si="0"/>
        <v>2.0159908393376259E-4</v>
      </c>
      <c r="H41" s="2">
        <f t="shared" si="6"/>
        <v>99409.002027817813</v>
      </c>
      <c r="I41" s="2">
        <f t="shared" si="4"/>
        <v>20.040763743577617</v>
      </c>
      <c r="J41" s="2">
        <f t="shared" si="1"/>
        <v>99402.188168145003</v>
      </c>
      <c r="K41" s="2">
        <f t="shared" si="2"/>
        <v>5561729.0970807532</v>
      </c>
      <c r="L41" s="15">
        <f t="shared" si="5"/>
        <v>55.947942174536706</v>
      </c>
      <c r="N41" s="6"/>
    </row>
    <row r="42" spans="1:14" x14ac:dyDescent="0.2">
      <c r="A42" s="65">
        <v>33</v>
      </c>
      <c r="B42" s="62">
        <v>11</v>
      </c>
      <c r="C42" s="62">
        <v>44644</v>
      </c>
      <c r="D42" s="62">
        <v>45594</v>
      </c>
      <c r="E42" s="3">
        <v>0.44879999999999998</v>
      </c>
      <c r="F42" s="4">
        <f t="shared" si="3"/>
        <v>2.4379972960393627E-4</v>
      </c>
      <c r="G42" s="4">
        <f t="shared" si="0"/>
        <v>2.437669716105794E-4</v>
      </c>
      <c r="H42" s="2">
        <f t="shared" si="6"/>
        <v>99388.961264074242</v>
      </c>
      <c r="I42" s="2">
        <f t="shared" si="4"/>
        <v>24.227746098864561</v>
      </c>
      <c r="J42" s="2">
        <f t="shared" si="1"/>
        <v>99375.606930424547</v>
      </c>
      <c r="K42" s="2">
        <f t="shared" si="2"/>
        <v>5462326.9089126084</v>
      </c>
      <c r="L42" s="15">
        <f t="shared" si="5"/>
        <v>54.959090420507849</v>
      </c>
      <c r="N42" s="6"/>
    </row>
    <row r="43" spans="1:14" x14ac:dyDescent="0.2">
      <c r="A43" s="65">
        <v>34</v>
      </c>
      <c r="B43" s="62">
        <v>16</v>
      </c>
      <c r="C43" s="62">
        <v>44969</v>
      </c>
      <c r="D43" s="62">
        <v>46135</v>
      </c>
      <c r="E43" s="3">
        <v>0.45669999999999999</v>
      </c>
      <c r="F43" s="4">
        <f t="shared" si="3"/>
        <v>3.5124692658939234E-4</v>
      </c>
      <c r="G43" s="4">
        <f t="shared" si="0"/>
        <v>3.5117991006493213E-4</v>
      </c>
      <c r="H43" s="2">
        <f t="shared" si="6"/>
        <v>99364.733517975372</v>
      </c>
      <c r="I43" s="2">
        <f t="shared" si="4"/>
        <v>34.894898180468537</v>
      </c>
      <c r="J43" s="2">
        <f t="shared" si="1"/>
        <v>99345.775119793921</v>
      </c>
      <c r="K43" s="2">
        <f t="shared" si="2"/>
        <v>5362951.3019821839</v>
      </c>
      <c r="L43" s="15">
        <f t="shared" si="5"/>
        <v>53.972381468843878</v>
      </c>
      <c r="N43" s="6"/>
    </row>
    <row r="44" spans="1:14" x14ac:dyDescent="0.2">
      <c r="A44" s="65">
        <v>35</v>
      </c>
      <c r="B44" s="62">
        <v>14</v>
      </c>
      <c r="C44" s="62">
        <v>45278</v>
      </c>
      <c r="D44" s="62">
        <v>46253</v>
      </c>
      <c r="E44" s="3">
        <v>0.50919999999999999</v>
      </c>
      <c r="F44" s="4">
        <f t="shared" si="3"/>
        <v>3.0590728824114234E-4</v>
      </c>
      <c r="G44" s="4">
        <f t="shared" si="0"/>
        <v>3.0586136643058595E-4</v>
      </c>
      <c r="H44" s="2">
        <f t="shared" si="6"/>
        <v>99329.8386197949</v>
      </c>
      <c r="I44" s="2">
        <f t="shared" si="4"/>
        <v>30.381160167580056</v>
      </c>
      <c r="J44" s="2">
        <f t="shared" si="1"/>
        <v>99314.927546384642</v>
      </c>
      <c r="K44" s="2">
        <f t="shared" si="2"/>
        <v>5263605.5268623903</v>
      </c>
      <c r="L44" s="15">
        <f t="shared" si="5"/>
        <v>52.991181703313821</v>
      </c>
      <c r="N44" s="6"/>
    </row>
    <row r="45" spans="1:14" x14ac:dyDescent="0.2">
      <c r="A45" s="65">
        <v>36</v>
      </c>
      <c r="B45" s="62">
        <v>14</v>
      </c>
      <c r="C45" s="62">
        <v>46396</v>
      </c>
      <c r="D45" s="62">
        <v>46508</v>
      </c>
      <c r="E45" s="3">
        <v>0.65380000000000005</v>
      </c>
      <c r="F45" s="4">
        <f t="shared" si="3"/>
        <v>3.0138637733574441E-4</v>
      </c>
      <c r="G45" s="4">
        <f t="shared" si="0"/>
        <v>3.013549339728326E-4</v>
      </c>
      <c r="H45" s="2">
        <f t="shared" si="6"/>
        <v>99299.457459627316</v>
      </c>
      <c r="I45" s="2">
        <f t="shared" si="4"/>
        <v>29.924381446284091</v>
      </c>
      <c r="J45" s="2">
        <f t="shared" si="1"/>
        <v>99289.097638770618</v>
      </c>
      <c r="K45" s="2">
        <f t="shared" si="2"/>
        <v>5164290.5993160056</v>
      </c>
      <c r="L45" s="15">
        <f t="shared" si="5"/>
        <v>52.007238825203828</v>
      </c>
      <c r="N45" s="6"/>
    </row>
    <row r="46" spans="1:14" x14ac:dyDescent="0.2">
      <c r="A46" s="65">
        <v>37</v>
      </c>
      <c r="B46" s="62">
        <v>10</v>
      </c>
      <c r="C46" s="62">
        <v>47462</v>
      </c>
      <c r="D46" s="62">
        <v>47568</v>
      </c>
      <c r="E46" s="3">
        <v>0.53749999999999998</v>
      </c>
      <c r="F46" s="4">
        <f t="shared" si="3"/>
        <v>2.1045985478270019E-4</v>
      </c>
      <c r="G46" s="4">
        <f t="shared" si="0"/>
        <v>2.1043937110193944E-4</v>
      </c>
      <c r="H46" s="2">
        <f t="shared" si="6"/>
        <v>99269.533078181033</v>
      </c>
      <c r="I46" s="2">
        <f t="shared" si="4"/>
        <v>20.89021811055559</v>
      </c>
      <c r="J46" s="2">
        <f t="shared" si="1"/>
        <v>99259.871352304908</v>
      </c>
      <c r="K46" s="2">
        <f t="shared" si="2"/>
        <v>5065001.5016772347</v>
      </c>
      <c r="L46" s="15">
        <f t="shared" si="5"/>
        <v>51.022719102428191</v>
      </c>
      <c r="N46" s="6"/>
    </row>
    <row r="47" spans="1:14" x14ac:dyDescent="0.2">
      <c r="A47" s="65">
        <v>38</v>
      </c>
      <c r="B47" s="62">
        <v>18</v>
      </c>
      <c r="C47" s="62">
        <v>49142</v>
      </c>
      <c r="D47" s="62">
        <v>48500</v>
      </c>
      <c r="E47" s="3">
        <v>0.40589999999999998</v>
      </c>
      <c r="F47" s="4">
        <f t="shared" si="3"/>
        <v>3.6869379979926671E-4</v>
      </c>
      <c r="G47" s="4">
        <f t="shared" si="0"/>
        <v>3.6861305843132564E-4</v>
      </c>
      <c r="H47" s="2">
        <f t="shared" si="6"/>
        <v>99248.642860070482</v>
      </c>
      <c r="I47" s="2">
        <f t="shared" si="4"/>
        <v>36.584345789808928</v>
      </c>
      <c r="J47" s="2">
        <f t="shared" si="1"/>
        <v>99226.908100236746</v>
      </c>
      <c r="K47" s="2">
        <f t="shared" si="2"/>
        <v>4965741.63032493</v>
      </c>
      <c r="L47" s="15">
        <f t="shared" si="5"/>
        <v>50.033345416380875</v>
      </c>
      <c r="N47" s="6"/>
    </row>
    <row r="48" spans="1:14" x14ac:dyDescent="0.2">
      <c r="A48" s="65">
        <v>39</v>
      </c>
      <c r="B48" s="62">
        <v>15</v>
      </c>
      <c r="C48" s="62">
        <v>49833</v>
      </c>
      <c r="D48" s="62">
        <v>50206</v>
      </c>
      <c r="E48" s="3">
        <v>0.38919999999999999</v>
      </c>
      <c r="F48" s="4">
        <f t="shared" si="3"/>
        <v>2.9988304561221125E-4</v>
      </c>
      <c r="G48" s="4">
        <f t="shared" si="0"/>
        <v>2.9982812652475094E-4</v>
      </c>
      <c r="H48" s="2">
        <f t="shared" si="6"/>
        <v>99212.058514280667</v>
      </c>
      <c r="I48" s="2">
        <f t="shared" si="4"/>
        <v>29.746565633000738</v>
      </c>
      <c r="J48" s="2">
        <f t="shared" si="1"/>
        <v>99193.889311992025</v>
      </c>
      <c r="K48" s="2">
        <f t="shared" si="2"/>
        <v>4866514.7222246928</v>
      </c>
      <c r="L48" s="15">
        <f t="shared" si="5"/>
        <v>49.051645486462746</v>
      </c>
      <c r="N48" s="6"/>
    </row>
    <row r="49" spans="1:14" x14ac:dyDescent="0.2">
      <c r="A49" s="65">
        <v>40</v>
      </c>
      <c r="B49" s="62">
        <v>15</v>
      </c>
      <c r="C49" s="62">
        <v>52515</v>
      </c>
      <c r="D49" s="62">
        <v>50822</v>
      </c>
      <c r="E49" s="3">
        <v>0.46899999999999997</v>
      </c>
      <c r="F49" s="4">
        <f t="shared" si="3"/>
        <v>2.9031227924170434E-4</v>
      </c>
      <c r="G49" s="4">
        <f t="shared" si="0"/>
        <v>2.9026753281208382E-4</v>
      </c>
      <c r="H49" s="2">
        <f t="shared" si="6"/>
        <v>99182.311948647664</v>
      </c>
      <c r="I49" s="2">
        <f t="shared" si="4"/>
        <v>28.789404987932418</v>
      </c>
      <c r="J49" s="2">
        <f t="shared" si="1"/>
        <v>99167.024774599064</v>
      </c>
      <c r="K49" s="2">
        <f t="shared" si="2"/>
        <v>4767320.8329127012</v>
      </c>
      <c r="L49" s="15">
        <f t="shared" si="5"/>
        <v>48.066240232240354</v>
      </c>
      <c r="N49" s="6"/>
    </row>
    <row r="50" spans="1:14" x14ac:dyDescent="0.2">
      <c r="A50" s="65">
        <v>41</v>
      </c>
      <c r="B50" s="62">
        <v>27</v>
      </c>
      <c r="C50" s="62">
        <v>54237</v>
      </c>
      <c r="D50" s="62">
        <v>53455</v>
      </c>
      <c r="E50" s="3">
        <v>0.51749999999999996</v>
      </c>
      <c r="F50" s="4">
        <f t="shared" si="3"/>
        <v>5.0143000408572598E-4</v>
      </c>
      <c r="G50" s="4">
        <f t="shared" si="0"/>
        <v>5.0130871746616667E-4</v>
      </c>
      <c r="H50" s="2">
        <f t="shared" si="6"/>
        <v>99153.522543659725</v>
      </c>
      <c r="I50" s="2">
        <f t="shared" si="4"/>
        <v>49.706525218614701</v>
      </c>
      <c r="J50" s="2">
        <f t="shared" si="1"/>
        <v>99129.539145241739</v>
      </c>
      <c r="K50" s="2">
        <f t="shared" si="2"/>
        <v>4668153.8081381023</v>
      </c>
      <c r="L50" s="15">
        <f t="shared" si="5"/>
        <v>47.080060177212566</v>
      </c>
      <c r="N50" s="6"/>
    </row>
    <row r="51" spans="1:14" x14ac:dyDescent="0.2">
      <c r="A51" s="65">
        <v>42</v>
      </c>
      <c r="B51" s="62">
        <v>20</v>
      </c>
      <c r="C51" s="62">
        <v>55433</v>
      </c>
      <c r="D51" s="62">
        <v>55170</v>
      </c>
      <c r="E51" s="3">
        <v>0.4914</v>
      </c>
      <c r="F51" s="4">
        <f t="shared" si="3"/>
        <v>3.6165384302414943E-4</v>
      </c>
      <c r="G51" s="4">
        <f t="shared" si="0"/>
        <v>3.6158733368248211E-4</v>
      </c>
      <c r="H51" s="2">
        <f t="shared" si="6"/>
        <v>99103.81601844111</v>
      </c>
      <c r="I51" s="2">
        <f t="shared" si="4"/>
        <v>35.834684591867379</v>
      </c>
      <c r="J51" s="2">
        <f t="shared" si="1"/>
        <v>99085.590497857687</v>
      </c>
      <c r="K51" s="2">
        <f t="shared" si="2"/>
        <v>4569024.2689928608</v>
      </c>
      <c r="L51" s="15">
        <f t="shared" si="5"/>
        <v>46.103414102063063</v>
      </c>
      <c r="N51" s="6"/>
    </row>
    <row r="52" spans="1:14" x14ac:dyDescent="0.2">
      <c r="A52" s="65">
        <v>43</v>
      </c>
      <c r="B52" s="62">
        <v>26</v>
      </c>
      <c r="C52" s="62">
        <v>57254</v>
      </c>
      <c r="D52" s="62">
        <v>56257</v>
      </c>
      <c r="E52" s="3">
        <v>0.46439999999999998</v>
      </c>
      <c r="F52" s="4">
        <f t="shared" si="3"/>
        <v>4.5810538185726493E-4</v>
      </c>
      <c r="G52" s="4">
        <f t="shared" si="0"/>
        <v>4.5799300812372491E-4</v>
      </c>
      <c r="H52" s="2">
        <f t="shared" si="6"/>
        <v>99067.981333849239</v>
      </c>
      <c r="I52" s="2">
        <f t="shared" si="4"/>
        <v>45.372442779834643</v>
      </c>
      <c r="J52" s="2">
        <f t="shared" si="1"/>
        <v>99043.67985349636</v>
      </c>
      <c r="K52" s="2">
        <f t="shared" si="2"/>
        <v>4469938.6784950029</v>
      </c>
      <c r="L52" s="15">
        <f t="shared" si="5"/>
        <v>45.119912794344266</v>
      </c>
      <c r="N52" s="6"/>
    </row>
    <row r="53" spans="1:14" x14ac:dyDescent="0.2">
      <c r="A53" s="65">
        <v>44</v>
      </c>
      <c r="B53" s="62">
        <v>31</v>
      </c>
      <c r="C53" s="62">
        <v>59919</v>
      </c>
      <c r="D53" s="62">
        <v>58084</v>
      </c>
      <c r="E53" s="3">
        <v>0.45850000000000002</v>
      </c>
      <c r="F53" s="4">
        <f t="shared" si="3"/>
        <v>5.254103709227731E-4</v>
      </c>
      <c r="G53" s="4">
        <f t="shared" si="0"/>
        <v>5.2526092908508962E-4</v>
      </c>
      <c r="H53" s="2">
        <f t="shared" si="6"/>
        <v>99022.608891069409</v>
      </c>
      <c r="I53" s="2">
        <f t="shared" si="4"/>
        <v>52.012707546552576</v>
      </c>
      <c r="J53" s="2">
        <f t="shared" si="1"/>
        <v>98994.444009932951</v>
      </c>
      <c r="K53" s="2">
        <f t="shared" si="2"/>
        <v>4370894.9986415068</v>
      </c>
      <c r="L53" s="15">
        <f t="shared" si="5"/>
        <v>44.14037407810315</v>
      </c>
      <c r="N53" s="6"/>
    </row>
    <row r="54" spans="1:14" x14ac:dyDescent="0.2">
      <c r="A54" s="65">
        <v>45</v>
      </c>
      <c r="B54" s="62">
        <v>29</v>
      </c>
      <c r="C54" s="62">
        <v>60330</v>
      </c>
      <c r="D54" s="62">
        <v>60706</v>
      </c>
      <c r="E54" s="3">
        <v>0.40849999999999997</v>
      </c>
      <c r="F54" s="4">
        <f t="shared" si="3"/>
        <v>4.791962721834826E-4</v>
      </c>
      <c r="G54" s="4">
        <f t="shared" si="0"/>
        <v>4.790604850783107E-4</v>
      </c>
      <c r="H54" s="2">
        <f t="shared" si="6"/>
        <v>98970.596183522852</v>
      </c>
      <c r="I54" s="2">
        <f t="shared" si="4"/>
        <v>47.412901816168066</v>
      </c>
      <c r="J54" s="2">
        <f t="shared" si="1"/>
        <v>98942.551452098589</v>
      </c>
      <c r="K54" s="2">
        <f t="shared" si="2"/>
        <v>4271900.5546315741</v>
      </c>
      <c r="L54" s="15">
        <f t="shared" si="5"/>
        <v>43.163330517986537</v>
      </c>
      <c r="N54" s="6"/>
    </row>
    <row r="55" spans="1:14" x14ac:dyDescent="0.2">
      <c r="A55" s="65">
        <v>46</v>
      </c>
      <c r="B55" s="62">
        <v>41</v>
      </c>
      <c r="C55" s="62">
        <v>62357</v>
      </c>
      <c r="D55" s="62">
        <v>61060</v>
      </c>
      <c r="E55" s="3">
        <v>0.47360000000000002</v>
      </c>
      <c r="F55" s="4">
        <f t="shared" si="3"/>
        <v>6.6441414067754036E-4</v>
      </c>
      <c r="G55" s="4">
        <f t="shared" si="0"/>
        <v>6.6418184466897779E-4</v>
      </c>
      <c r="H55" s="2">
        <f t="shared" si="6"/>
        <v>98923.18328170669</v>
      </c>
      <c r="I55" s="2">
        <f t="shared" si="4"/>
        <v>65.70298235257134</v>
      </c>
      <c r="J55" s="2">
        <f t="shared" si="1"/>
        <v>98888.597231796302</v>
      </c>
      <c r="K55" s="2">
        <f t="shared" si="2"/>
        <v>4172958.0031794757</v>
      </c>
      <c r="L55" s="15">
        <f t="shared" si="5"/>
        <v>42.183822484725454</v>
      </c>
      <c r="N55" s="6"/>
    </row>
    <row r="56" spans="1:14" x14ac:dyDescent="0.2">
      <c r="A56" s="65">
        <v>47</v>
      </c>
      <c r="B56" s="62">
        <v>53</v>
      </c>
      <c r="C56" s="62">
        <v>61275</v>
      </c>
      <c r="D56" s="62">
        <v>62933</v>
      </c>
      <c r="E56" s="3">
        <v>0.49359999999999998</v>
      </c>
      <c r="F56" s="4">
        <f t="shared" si="3"/>
        <v>8.5340718794280567E-4</v>
      </c>
      <c r="G56" s="4">
        <f t="shared" si="0"/>
        <v>8.530385342034783E-4</v>
      </c>
      <c r="H56" s="2">
        <f t="shared" si="6"/>
        <v>98857.480299354123</v>
      </c>
      <c r="I56" s="2">
        <f t="shared" si="4"/>
        <v>84.329240089610281</v>
      </c>
      <c r="J56" s="2">
        <f t="shared" si="1"/>
        <v>98814.775972172734</v>
      </c>
      <c r="K56" s="2">
        <f t="shared" si="2"/>
        <v>4074069.4059476792</v>
      </c>
      <c r="L56" s="15">
        <f t="shared" si="5"/>
        <v>41.211544069410159</v>
      </c>
      <c r="N56" s="6"/>
    </row>
    <row r="57" spans="1:14" x14ac:dyDescent="0.2">
      <c r="A57" s="65">
        <v>48</v>
      </c>
      <c r="B57" s="62">
        <v>44</v>
      </c>
      <c r="C57" s="62">
        <v>61264</v>
      </c>
      <c r="D57" s="62">
        <v>61950</v>
      </c>
      <c r="E57" s="3">
        <v>0.50639999999999996</v>
      </c>
      <c r="F57" s="4">
        <f t="shared" si="3"/>
        <v>7.1420455467722827E-4</v>
      </c>
      <c r="G57" s="4">
        <f t="shared" si="0"/>
        <v>7.1395286389729638E-4</v>
      </c>
      <c r="H57" s="2">
        <f t="shared" si="6"/>
        <v>98773.151059264506</v>
      </c>
      <c r="I57" s="2">
        <f t="shared" si="4"/>
        <v>70.519374074922169</v>
      </c>
      <c r="J57" s="2">
        <f t="shared" si="1"/>
        <v>98738.342696221123</v>
      </c>
      <c r="K57" s="2">
        <f t="shared" si="2"/>
        <v>3975254.6299755066</v>
      </c>
      <c r="L57" s="15">
        <f t="shared" si="5"/>
        <v>40.246307699450924</v>
      </c>
      <c r="N57" s="6"/>
    </row>
    <row r="58" spans="1:14" x14ac:dyDescent="0.2">
      <c r="A58" s="65">
        <v>49</v>
      </c>
      <c r="B58" s="62">
        <v>65</v>
      </c>
      <c r="C58" s="62">
        <v>59090</v>
      </c>
      <c r="D58" s="62">
        <v>61886</v>
      </c>
      <c r="E58" s="3">
        <v>0.48</v>
      </c>
      <c r="F58" s="4">
        <f t="shared" si="3"/>
        <v>1.0745933077635234E-3</v>
      </c>
      <c r="G58" s="4">
        <f t="shared" si="0"/>
        <v>1.0739931727080159E-3</v>
      </c>
      <c r="H58" s="2">
        <f t="shared" si="6"/>
        <v>98702.631685189583</v>
      </c>
      <c r="I58" s="2">
        <f t="shared" si="4"/>
        <v>106.0059525582075</v>
      </c>
      <c r="J58" s="2">
        <f t="shared" si="1"/>
        <v>98647.508589859324</v>
      </c>
      <c r="K58" s="2">
        <f t="shared" si="2"/>
        <v>3876516.2872792855</v>
      </c>
      <c r="L58" s="15">
        <f t="shared" si="5"/>
        <v>39.274700391407698</v>
      </c>
      <c r="N58" s="6"/>
    </row>
    <row r="59" spans="1:14" x14ac:dyDescent="0.2">
      <c r="A59" s="65">
        <v>50</v>
      </c>
      <c r="B59" s="62">
        <v>66</v>
      </c>
      <c r="C59" s="62">
        <v>57978</v>
      </c>
      <c r="D59" s="62">
        <v>59780</v>
      </c>
      <c r="E59" s="3">
        <v>0.48570000000000002</v>
      </c>
      <c r="F59" s="4">
        <f t="shared" si="3"/>
        <v>1.1209429507973981E-3</v>
      </c>
      <c r="G59" s="4">
        <f t="shared" si="0"/>
        <v>1.1202970984451129E-3</v>
      </c>
      <c r="H59" s="2">
        <f t="shared" si="6"/>
        <v>98596.625732631379</v>
      </c>
      <c r="I59" s="2">
        <f t="shared" si="4"/>
        <v>110.45751372474568</v>
      </c>
      <c r="J59" s="2">
        <f t="shared" si="1"/>
        <v>98539.817433322736</v>
      </c>
      <c r="K59" s="2">
        <f t="shared" si="2"/>
        <v>3777868.7786894264</v>
      </c>
      <c r="L59" s="15">
        <f t="shared" si="5"/>
        <v>38.316410431063147</v>
      </c>
      <c r="N59" s="6"/>
    </row>
    <row r="60" spans="1:14" x14ac:dyDescent="0.2">
      <c r="A60" s="65">
        <v>51</v>
      </c>
      <c r="B60" s="62">
        <v>70</v>
      </c>
      <c r="C60" s="62">
        <v>57418</v>
      </c>
      <c r="D60" s="62">
        <v>58511</v>
      </c>
      <c r="E60" s="3">
        <v>0.55779999999999996</v>
      </c>
      <c r="F60" s="4">
        <f t="shared" si="3"/>
        <v>1.2076357080626936E-3</v>
      </c>
      <c r="G60" s="4">
        <f t="shared" si="0"/>
        <v>1.206991154858448E-3</v>
      </c>
      <c r="H60" s="2">
        <f t="shared" si="6"/>
        <v>98486.168218906634</v>
      </c>
      <c r="I60" s="2">
        <f t="shared" si="4"/>
        <v>118.87193391612151</v>
      </c>
      <c r="J60" s="2">
        <f t="shared" si="1"/>
        <v>98433.603049728932</v>
      </c>
      <c r="K60" s="2">
        <f t="shared" si="2"/>
        <v>3679328.9612561036</v>
      </c>
      <c r="L60" s="15">
        <f t="shared" si="5"/>
        <v>37.358839599465441</v>
      </c>
      <c r="N60" s="6"/>
    </row>
    <row r="61" spans="1:14" x14ac:dyDescent="0.2">
      <c r="A61" s="65">
        <v>52</v>
      </c>
      <c r="B61" s="62">
        <v>68</v>
      </c>
      <c r="C61" s="62">
        <v>55393</v>
      </c>
      <c r="D61" s="62">
        <v>57922</v>
      </c>
      <c r="E61" s="3">
        <v>0.48559999999999998</v>
      </c>
      <c r="F61" s="4">
        <f t="shared" si="3"/>
        <v>1.2001941490535233E-3</v>
      </c>
      <c r="G61" s="4">
        <f t="shared" si="0"/>
        <v>1.1994536305267101E-3</v>
      </c>
      <c r="H61" s="2">
        <f t="shared" si="6"/>
        <v>98367.296284990516</v>
      </c>
      <c r="I61" s="2">
        <f t="shared" si="4"/>
        <v>117.98701065412844</v>
      </c>
      <c r="J61" s="2">
        <f t="shared" si="1"/>
        <v>98306.603766710032</v>
      </c>
      <c r="K61" s="2">
        <f t="shared" si="2"/>
        <v>3580895.3582063746</v>
      </c>
      <c r="L61" s="15">
        <f t="shared" si="5"/>
        <v>36.403311806311883</v>
      </c>
      <c r="N61" s="6"/>
    </row>
    <row r="62" spans="1:14" x14ac:dyDescent="0.2">
      <c r="A62" s="65">
        <v>53</v>
      </c>
      <c r="B62" s="62">
        <v>90</v>
      </c>
      <c r="C62" s="62">
        <v>54504</v>
      </c>
      <c r="D62" s="62">
        <v>55814</v>
      </c>
      <c r="E62" s="3">
        <v>0.4945</v>
      </c>
      <c r="F62" s="4">
        <f t="shared" si="3"/>
        <v>1.6316466941025036E-3</v>
      </c>
      <c r="G62" s="4">
        <f t="shared" si="0"/>
        <v>1.6303020252245763E-3</v>
      </c>
      <c r="H62" s="2">
        <f t="shared" si="6"/>
        <v>98249.309274336381</v>
      </c>
      <c r="I62" s="2">
        <f t="shared" si="4"/>
        <v>160.17604788686634</v>
      </c>
      <c r="J62" s="2">
        <f t="shared" si="1"/>
        <v>98168.340282129575</v>
      </c>
      <c r="K62" s="2">
        <f t="shared" si="2"/>
        <v>3482588.7544396645</v>
      </c>
      <c r="L62" s="15">
        <f t="shared" si="5"/>
        <v>35.446445172610986</v>
      </c>
      <c r="N62" s="6"/>
    </row>
    <row r="63" spans="1:14" x14ac:dyDescent="0.2">
      <c r="A63" s="65">
        <v>54</v>
      </c>
      <c r="B63" s="62">
        <v>97</v>
      </c>
      <c r="C63" s="62">
        <v>54063</v>
      </c>
      <c r="D63" s="62">
        <v>54989</v>
      </c>
      <c r="E63" s="3">
        <v>0.50090000000000001</v>
      </c>
      <c r="F63" s="4">
        <f t="shared" si="3"/>
        <v>1.7789678318600301E-3</v>
      </c>
      <c r="G63" s="4">
        <f t="shared" si="0"/>
        <v>1.7773897180207311E-3</v>
      </c>
      <c r="H63" s="2">
        <f t="shared" si="6"/>
        <v>98089.133226449514</v>
      </c>
      <c r="I63" s="2">
        <f t="shared" si="4"/>
        <v>174.34261684625702</v>
      </c>
      <c r="J63" s="2">
        <f t="shared" si="1"/>
        <v>98002.118826381542</v>
      </c>
      <c r="K63" s="2">
        <f t="shared" si="2"/>
        <v>3384420.4141575349</v>
      </c>
      <c r="L63" s="15">
        <f t="shared" si="5"/>
        <v>34.503520449551019</v>
      </c>
      <c r="N63" s="6"/>
    </row>
    <row r="64" spans="1:14" x14ac:dyDescent="0.2">
      <c r="A64" s="65">
        <v>55</v>
      </c>
      <c r="B64" s="62">
        <v>111</v>
      </c>
      <c r="C64" s="62">
        <v>53557</v>
      </c>
      <c r="D64" s="62">
        <v>54468</v>
      </c>
      <c r="E64" s="3">
        <v>0.50600000000000001</v>
      </c>
      <c r="F64" s="4">
        <f t="shared" si="3"/>
        <v>2.0550798426290213E-3</v>
      </c>
      <c r="G64" s="4">
        <f t="shared" si="0"/>
        <v>2.0529956220885614E-3</v>
      </c>
      <c r="H64" s="2">
        <f t="shared" si="6"/>
        <v>97914.790609603253</v>
      </c>
      <c r="I64" s="2">
        <f t="shared" si="4"/>
        <v>201.01863645923365</v>
      </c>
      <c r="J64" s="2">
        <f t="shared" si="1"/>
        <v>97815.487403192383</v>
      </c>
      <c r="K64" s="2">
        <f t="shared" si="2"/>
        <v>3286418.2953311536</v>
      </c>
      <c r="L64" s="15">
        <f t="shared" si="5"/>
        <v>33.564063966949128</v>
      </c>
      <c r="N64" s="6"/>
    </row>
    <row r="65" spans="1:14" x14ac:dyDescent="0.2">
      <c r="A65" s="65">
        <v>56</v>
      </c>
      <c r="B65" s="62">
        <v>112</v>
      </c>
      <c r="C65" s="62">
        <v>51622</v>
      </c>
      <c r="D65" s="62">
        <v>53752</v>
      </c>
      <c r="E65" s="3">
        <v>0.47199999999999998</v>
      </c>
      <c r="F65" s="4">
        <f t="shared" si="3"/>
        <v>2.1257615730635639E-3</v>
      </c>
      <c r="G65" s="4">
        <f t="shared" si="0"/>
        <v>2.1233782887906706E-3</v>
      </c>
      <c r="H65" s="2">
        <f t="shared" si="6"/>
        <v>97713.771973144016</v>
      </c>
      <c r="I65" s="2">
        <f t="shared" si="4"/>
        <v>207.48330192361632</v>
      </c>
      <c r="J65" s="2">
        <f t="shared" si="1"/>
        <v>97604.220789728352</v>
      </c>
      <c r="K65" s="2">
        <f t="shared" si="2"/>
        <v>3188602.807927961</v>
      </c>
      <c r="L65" s="15">
        <f t="shared" si="5"/>
        <v>32.632071647017447</v>
      </c>
      <c r="N65" s="6"/>
    </row>
    <row r="66" spans="1:14" x14ac:dyDescent="0.2">
      <c r="A66" s="65">
        <v>57</v>
      </c>
      <c r="B66" s="62">
        <v>127</v>
      </c>
      <c r="C66" s="62">
        <v>51172</v>
      </c>
      <c r="D66" s="62">
        <v>51943</v>
      </c>
      <c r="E66" s="3">
        <v>0.52800000000000002</v>
      </c>
      <c r="F66" s="4">
        <f t="shared" si="3"/>
        <v>2.4632691654948359E-3</v>
      </c>
      <c r="G66" s="4">
        <f t="shared" si="0"/>
        <v>2.4604085394077245E-3</v>
      </c>
      <c r="H66" s="2">
        <f t="shared" si="6"/>
        <v>97506.288671220405</v>
      </c>
      <c r="I66" s="2">
        <f t="shared" si="4"/>
        <v>239.90530529262534</v>
      </c>
      <c r="J66" s="2">
        <f t="shared" si="1"/>
        <v>97393.05336712228</v>
      </c>
      <c r="K66" s="2">
        <f t="shared" si="2"/>
        <v>3090998.5871382328</v>
      </c>
      <c r="L66" s="15">
        <f t="shared" si="5"/>
        <v>31.700504954718479</v>
      </c>
      <c r="N66" s="6"/>
    </row>
    <row r="67" spans="1:14" x14ac:dyDescent="0.2">
      <c r="A67" s="65">
        <v>58</v>
      </c>
      <c r="B67" s="62">
        <v>123</v>
      </c>
      <c r="C67" s="62">
        <v>51318</v>
      </c>
      <c r="D67" s="62">
        <v>51419</v>
      </c>
      <c r="E67" s="3">
        <v>0.50539999999999996</v>
      </c>
      <c r="F67" s="4">
        <f t="shared" si="3"/>
        <v>2.3944635330990782E-3</v>
      </c>
      <c r="G67" s="4">
        <f t="shared" si="0"/>
        <v>2.391631120384798E-3</v>
      </c>
      <c r="H67" s="2">
        <f t="shared" si="6"/>
        <v>97266.383365927773</v>
      </c>
      <c r="I67" s="2">
        <f t="shared" si="4"/>
        <v>232.62530942523111</v>
      </c>
      <c r="J67" s="2">
        <f t="shared" si="1"/>
        <v>97151.326887886054</v>
      </c>
      <c r="K67" s="2">
        <f t="shared" si="2"/>
        <v>2993605.5337711107</v>
      </c>
      <c r="L67" s="15">
        <f t="shared" si="5"/>
        <v>30.777391223736657</v>
      </c>
      <c r="N67" s="6"/>
    </row>
    <row r="68" spans="1:14" x14ac:dyDescent="0.2">
      <c r="A68" s="65">
        <v>59</v>
      </c>
      <c r="B68" s="62">
        <v>144</v>
      </c>
      <c r="C68" s="62">
        <v>48903</v>
      </c>
      <c r="D68" s="62">
        <v>51492</v>
      </c>
      <c r="E68" s="3">
        <v>0.5161</v>
      </c>
      <c r="F68" s="4">
        <f t="shared" si="3"/>
        <v>2.8686687584043029E-3</v>
      </c>
      <c r="G68" s="4">
        <f t="shared" si="0"/>
        <v>2.8646921394136805E-3</v>
      </c>
      <c r="H68" s="2">
        <f t="shared" si="6"/>
        <v>97033.758056502542</v>
      </c>
      <c r="I68" s="2">
        <f t="shared" si="4"/>
        <v>277.97184396223173</v>
      </c>
      <c r="J68" s="2">
        <f t="shared" si="1"/>
        <v>96899.247481209211</v>
      </c>
      <c r="K68" s="2">
        <f t="shared" si="2"/>
        <v>2896454.2068832247</v>
      </c>
      <c r="L68" s="15">
        <f t="shared" si="5"/>
        <v>29.849964227878569</v>
      </c>
      <c r="N68" s="6"/>
    </row>
    <row r="69" spans="1:14" x14ac:dyDescent="0.2">
      <c r="A69" s="65">
        <v>60</v>
      </c>
      <c r="B69" s="62">
        <v>133</v>
      </c>
      <c r="C69" s="62">
        <v>46873</v>
      </c>
      <c r="D69" s="62">
        <v>48966</v>
      </c>
      <c r="E69" s="3">
        <v>0.52200000000000002</v>
      </c>
      <c r="F69" s="4">
        <f t="shared" si="3"/>
        <v>2.7754880580974344E-3</v>
      </c>
      <c r="G69" s="4">
        <f t="shared" si="0"/>
        <v>2.7718107430966176E-3</v>
      </c>
      <c r="H69" s="2">
        <f t="shared" si="6"/>
        <v>96755.786212540304</v>
      </c>
      <c r="I69" s="2">
        <f t="shared" si="4"/>
        <v>268.18872768067882</v>
      </c>
      <c r="J69" s="2">
        <f t="shared" si="1"/>
        <v>96627.592000708944</v>
      </c>
      <c r="K69" s="2">
        <f t="shared" si="2"/>
        <v>2799554.9594020154</v>
      </c>
      <c r="L69" s="15">
        <f t="shared" si="5"/>
        <v>28.934238136955692</v>
      </c>
      <c r="N69" s="6"/>
    </row>
    <row r="70" spans="1:14" x14ac:dyDescent="0.2">
      <c r="A70" s="65">
        <v>61</v>
      </c>
      <c r="B70" s="62">
        <v>143</v>
      </c>
      <c r="C70" s="62">
        <v>44951</v>
      </c>
      <c r="D70" s="62">
        <v>47022</v>
      </c>
      <c r="E70" s="3">
        <v>0.5151</v>
      </c>
      <c r="F70" s="4">
        <f t="shared" si="3"/>
        <v>3.1096082545964574E-3</v>
      </c>
      <c r="G70" s="4">
        <f t="shared" si="0"/>
        <v>3.1049264941547354E-3</v>
      </c>
      <c r="H70" s="2">
        <f t="shared" si="6"/>
        <v>96487.597484859623</v>
      </c>
      <c r="I70" s="2">
        <f t="shared" si="4"/>
        <v>299.58689778807843</v>
      </c>
      <c r="J70" s="2">
        <f t="shared" si="1"/>
        <v>96342.327798122191</v>
      </c>
      <c r="K70" s="2">
        <f t="shared" si="2"/>
        <v>2702927.3674013065</v>
      </c>
      <c r="L70" s="15">
        <f t="shared" si="5"/>
        <v>28.013210379970722</v>
      </c>
      <c r="N70" s="6"/>
    </row>
    <row r="71" spans="1:14" x14ac:dyDescent="0.2">
      <c r="A71" s="65">
        <v>62</v>
      </c>
      <c r="B71" s="62">
        <v>173</v>
      </c>
      <c r="C71" s="62">
        <v>44645</v>
      </c>
      <c r="D71" s="62">
        <v>44983</v>
      </c>
      <c r="E71" s="3">
        <v>0.504</v>
      </c>
      <c r="F71" s="4">
        <f t="shared" si="3"/>
        <v>3.8604007676172627E-3</v>
      </c>
      <c r="G71" s="4">
        <f t="shared" si="0"/>
        <v>3.8530231576936812E-3</v>
      </c>
      <c r="H71" s="2">
        <f t="shared" si="6"/>
        <v>96188.010587071549</v>
      </c>
      <c r="I71" s="2">
        <f t="shared" si="4"/>
        <v>370.61463228447167</v>
      </c>
      <c r="J71" s="2">
        <f t="shared" si="1"/>
        <v>96004.185729458448</v>
      </c>
      <c r="K71" s="2">
        <f t="shared" si="2"/>
        <v>2606585.0396031844</v>
      </c>
      <c r="L71" s="15">
        <f t="shared" si="5"/>
        <v>27.098855914518005</v>
      </c>
      <c r="N71" s="6"/>
    </row>
    <row r="72" spans="1:14" x14ac:dyDescent="0.2">
      <c r="A72" s="65">
        <v>63</v>
      </c>
      <c r="B72" s="62">
        <v>186</v>
      </c>
      <c r="C72" s="62">
        <v>43137</v>
      </c>
      <c r="D72" s="62">
        <v>44589</v>
      </c>
      <c r="E72" s="3">
        <v>0.47749999999999998</v>
      </c>
      <c r="F72" s="4">
        <f t="shared" si="3"/>
        <v>4.2404760276314891E-3</v>
      </c>
      <c r="G72" s="4">
        <f t="shared" si="0"/>
        <v>4.2311013932266215E-3</v>
      </c>
      <c r="H72" s="2">
        <f t="shared" si="6"/>
        <v>95817.395954787076</v>
      </c>
      <c r="I72" s="2">
        <f t="shared" si="4"/>
        <v>405.41311751964645</v>
      </c>
      <c r="J72" s="2">
        <f t="shared" si="1"/>
        <v>95605.567600883049</v>
      </c>
      <c r="K72" s="2">
        <f t="shared" si="2"/>
        <v>2510580.853873726</v>
      </c>
      <c r="L72" s="15">
        <f t="shared" si="5"/>
        <v>26.201722858951232</v>
      </c>
      <c r="N72" s="6"/>
    </row>
    <row r="73" spans="1:14" x14ac:dyDescent="0.2">
      <c r="A73" s="65">
        <v>64</v>
      </c>
      <c r="B73" s="62">
        <v>177</v>
      </c>
      <c r="C73" s="62">
        <v>41923</v>
      </c>
      <c r="D73" s="62">
        <v>43081</v>
      </c>
      <c r="E73" s="3">
        <v>0.53590000000000004</v>
      </c>
      <c r="F73" s="4">
        <f t="shared" si="3"/>
        <v>4.1645099054162154E-3</v>
      </c>
      <c r="G73" s="4">
        <f t="shared" ref="G73:G108" si="7">F73/((1+(1-E73)*F73))</f>
        <v>4.1564764794612278E-3</v>
      </c>
      <c r="H73" s="2">
        <f t="shared" si="6"/>
        <v>95411.982837267424</v>
      </c>
      <c r="I73" s="2">
        <f t="shared" si="4"/>
        <v>396.57766252186036</v>
      </c>
      <c r="J73" s="2">
        <f t="shared" ref="J73:J108" si="8">H74+I73*E73</f>
        <v>95227.931144091039</v>
      </c>
      <c r="K73" s="2">
        <f t="shared" ref="K73:K97" si="9">K74+J73</f>
        <v>2414975.2862728429</v>
      </c>
      <c r="L73" s="15">
        <f t="shared" si="5"/>
        <v>25.311027131589661</v>
      </c>
      <c r="N73" s="6"/>
    </row>
    <row r="74" spans="1:14" x14ac:dyDescent="0.2">
      <c r="A74" s="65">
        <v>65</v>
      </c>
      <c r="B74" s="62">
        <v>192</v>
      </c>
      <c r="C74" s="62">
        <v>41258</v>
      </c>
      <c r="D74" s="62">
        <v>41885</v>
      </c>
      <c r="E74" s="3">
        <v>0.52300000000000002</v>
      </c>
      <c r="F74" s="4">
        <f t="shared" ref="F74:F109" si="10">B74/((C74+D74)/2)</f>
        <v>4.6185487653801283E-3</v>
      </c>
      <c r="G74" s="4">
        <f t="shared" si="7"/>
        <v>4.608396248343017E-3</v>
      </c>
      <c r="H74" s="2">
        <f t="shared" si="6"/>
        <v>95015.405174745567</v>
      </c>
      <c r="I74" s="2">
        <f t="shared" ref="I74:I109" si="11">H74*G74</f>
        <v>437.86863674208917</v>
      </c>
      <c r="J74" s="2">
        <f t="shared" si="8"/>
        <v>94806.541835019598</v>
      </c>
      <c r="K74" s="2">
        <f t="shared" si="9"/>
        <v>2319747.3551287521</v>
      </c>
      <c r="L74" s="15">
        <f t="shared" ref="L74:L109" si="12">K74/H74</f>
        <v>24.414434173726228</v>
      </c>
      <c r="N74" s="6"/>
    </row>
    <row r="75" spans="1:14" x14ac:dyDescent="0.2">
      <c r="A75" s="65">
        <v>66</v>
      </c>
      <c r="B75" s="62">
        <v>193</v>
      </c>
      <c r="C75" s="62">
        <v>38234</v>
      </c>
      <c r="D75" s="62">
        <v>41176</v>
      </c>
      <c r="E75" s="3">
        <v>0.4849</v>
      </c>
      <c r="F75" s="4">
        <f t="shared" si="10"/>
        <v>4.8608487596020654E-3</v>
      </c>
      <c r="G75" s="4">
        <f t="shared" si="7"/>
        <v>4.8487084509116875E-3</v>
      </c>
      <c r="H75" s="2">
        <f t="shared" ref="H75:H109" si="13">H74-I74</f>
        <v>94577.536538003478</v>
      </c>
      <c r="I75" s="2">
        <f t="shared" si="11"/>
        <v>458.57890067822638</v>
      </c>
      <c r="J75" s="2">
        <f t="shared" si="8"/>
        <v>94341.322546264128</v>
      </c>
      <c r="K75" s="2">
        <f t="shared" si="9"/>
        <v>2224940.8132937322</v>
      </c>
      <c r="L75" s="15">
        <f t="shared" si="12"/>
        <v>23.525045108356135</v>
      </c>
      <c r="N75" s="6"/>
    </row>
    <row r="76" spans="1:14" x14ac:dyDescent="0.2">
      <c r="A76" s="65">
        <v>67</v>
      </c>
      <c r="B76" s="62">
        <v>245</v>
      </c>
      <c r="C76" s="62">
        <v>37046</v>
      </c>
      <c r="D76" s="62">
        <v>38412</v>
      </c>
      <c r="E76" s="3">
        <v>0.51459999999999995</v>
      </c>
      <c r="F76" s="4">
        <f t="shared" si="10"/>
        <v>6.4936786026663839E-3</v>
      </c>
      <c r="G76" s="4">
        <f t="shared" si="7"/>
        <v>6.4732746364972258E-3</v>
      </c>
      <c r="H76" s="2">
        <f t="shared" si="13"/>
        <v>94118.957637325249</v>
      </c>
      <c r="I76" s="2">
        <f t="shared" si="11"/>
        <v>609.2578612872544</v>
      </c>
      <c r="J76" s="2">
        <f t="shared" si="8"/>
        <v>93823.223871456416</v>
      </c>
      <c r="K76" s="2">
        <f t="shared" si="9"/>
        <v>2130599.4907474681</v>
      </c>
      <c r="L76" s="15">
        <f t="shared" si="12"/>
        <v>22.637304367069671</v>
      </c>
      <c r="N76" s="6"/>
    </row>
    <row r="77" spans="1:14" x14ac:dyDescent="0.2">
      <c r="A77" s="65">
        <v>68</v>
      </c>
      <c r="B77" s="62">
        <v>259</v>
      </c>
      <c r="C77" s="62">
        <v>35425</v>
      </c>
      <c r="D77" s="62">
        <v>37005</v>
      </c>
      <c r="E77" s="3">
        <v>0.48680000000000001</v>
      </c>
      <c r="F77" s="4">
        <f t="shared" si="10"/>
        <v>7.1517327074416678E-3</v>
      </c>
      <c r="G77" s="4">
        <f t="shared" si="7"/>
        <v>7.1255799107815768E-3</v>
      </c>
      <c r="H77" s="2">
        <f t="shared" si="13"/>
        <v>93509.699776037989</v>
      </c>
      <c r="I77" s="2">
        <f t="shared" si="11"/>
        <v>666.31083818735283</v>
      </c>
      <c r="J77" s="2">
        <f t="shared" si="8"/>
        <v>93167.749053880252</v>
      </c>
      <c r="K77" s="2">
        <f t="shared" si="9"/>
        <v>2036776.2668760116</v>
      </c>
      <c r="L77" s="15">
        <f t="shared" si="12"/>
        <v>21.781443762029262</v>
      </c>
      <c r="N77" s="6"/>
    </row>
    <row r="78" spans="1:14" x14ac:dyDescent="0.2">
      <c r="A78" s="65">
        <v>69</v>
      </c>
      <c r="B78" s="62">
        <v>232</v>
      </c>
      <c r="C78" s="62">
        <v>35100</v>
      </c>
      <c r="D78" s="62">
        <v>35382</v>
      </c>
      <c r="E78" s="3">
        <v>0.49959999999999999</v>
      </c>
      <c r="F78" s="4">
        <f t="shared" si="10"/>
        <v>6.5832411112056975E-3</v>
      </c>
      <c r="G78" s="4">
        <f t="shared" si="7"/>
        <v>6.5616254512871038E-3</v>
      </c>
      <c r="H78" s="2">
        <f t="shared" si="13"/>
        <v>92843.388937850643</v>
      </c>
      <c r="I78" s="2">
        <f t="shared" si="11"/>
        <v>609.20354383834831</v>
      </c>
      <c r="J78" s="2">
        <f t="shared" si="8"/>
        <v>92538.543484513939</v>
      </c>
      <c r="K78" s="2">
        <f t="shared" si="9"/>
        <v>1943608.5178221313</v>
      </c>
      <c r="L78" s="15">
        <f t="shared" si="12"/>
        <v>20.934269419260243</v>
      </c>
      <c r="N78" s="6"/>
    </row>
    <row r="79" spans="1:14" x14ac:dyDescent="0.2">
      <c r="A79" s="65">
        <v>70</v>
      </c>
      <c r="B79" s="62">
        <v>229</v>
      </c>
      <c r="C79" s="62">
        <v>34506</v>
      </c>
      <c r="D79" s="62">
        <v>34924</v>
      </c>
      <c r="E79" s="3">
        <v>0.49969999999999998</v>
      </c>
      <c r="F79" s="4">
        <f t="shared" si="10"/>
        <v>6.5965720869940944E-3</v>
      </c>
      <c r="G79" s="4">
        <f t="shared" si="7"/>
        <v>6.5748732627860535E-3</v>
      </c>
      <c r="H79" s="2">
        <f t="shared" si="13"/>
        <v>92234.185394012296</v>
      </c>
      <c r="I79" s="2">
        <f t="shared" si="11"/>
        <v>606.42807946194341</v>
      </c>
      <c r="J79" s="2">
        <f t="shared" si="8"/>
        <v>91930.789425857482</v>
      </c>
      <c r="K79" s="2">
        <f t="shared" si="9"/>
        <v>1851069.9743376174</v>
      </c>
      <c r="L79" s="15">
        <f t="shared" si="12"/>
        <v>20.069239690577742</v>
      </c>
      <c r="N79" s="6"/>
    </row>
    <row r="80" spans="1:14" x14ac:dyDescent="0.2">
      <c r="A80" s="65">
        <v>71</v>
      </c>
      <c r="B80" s="62">
        <v>228</v>
      </c>
      <c r="C80" s="62">
        <v>32620</v>
      </c>
      <c r="D80" s="62">
        <v>34369</v>
      </c>
      <c r="E80" s="3">
        <v>0.52559999999999996</v>
      </c>
      <c r="F80" s="4">
        <f t="shared" si="10"/>
        <v>6.8070877308214778E-3</v>
      </c>
      <c r="G80" s="4">
        <f t="shared" si="7"/>
        <v>6.7851764797023581E-3</v>
      </c>
      <c r="H80" s="2">
        <f t="shared" si="13"/>
        <v>91627.757314550356</v>
      </c>
      <c r="I80" s="2">
        <f t="shared" si="11"/>
        <v>621.71050381856276</v>
      </c>
      <c r="J80" s="2">
        <f t="shared" si="8"/>
        <v>91332.817851538828</v>
      </c>
      <c r="K80" s="2">
        <f t="shared" si="9"/>
        <v>1759139.1849117598</v>
      </c>
      <c r="L80" s="15">
        <f t="shared" si="12"/>
        <v>19.19875850363535</v>
      </c>
      <c r="N80" s="6"/>
    </row>
    <row r="81" spans="1:14" x14ac:dyDescent="0.2">
      <c r="A81" s="65">
        <v>72</v>
      </c>
      <c r="B81" s="62">
        <v>259</v>
      </c>
      <c r="C81" s="62">
        <v>31974</v>
      </c>
      <c r="D81" s="62">
        <v>32445</v>
      </c>
      <c r="E81" s="3">
        <v>0.5323</v>
      </c>
      <c r="F81" s="4">
        <f t="shared" si="10"/>
        <v>8.0411058849097321E-3</v>
      </c>
      <c r="G81" s="4">
        <f t="shared" si="7"/>
        <v>8.0109779968034842E-3</v>
      </c>
      <c r="H81" s="2">
        <f t="shared" si="13"/>
        <v>91006.046810731787</v>
      </c>
      <c r="I81" s="2">
        <f t="shared" si="11"/>
        <v>729.04743857684025</v>
      </c>
      <c r="J81" s="2">
        <f t="shared" si="8"/>
        <v>90665.071323709388</v>
      </c>
      <c r="K81" s="2">
        <f t="shared" si="9"/>
        <v>1667806.367060221</v>
      </c>
      <c r="L81" s="15">
        <f t="shared" si="12"/>
        <v>18.326324738935334</v>
      </c>
      <c r="N81" s="6"/>
    </row>
    <row r="82" spans="1:14" x14ac:dyDescent="0.2">
      <c r="A82" s="65">
        <v>73</v>
      </c>
      <c r="B82" s="62">
        <v>298</v>
      </c>
      <c r="C82" s="62">
        <v>33316</v>
      </c>
      <c r="D82" s="62">
        <v>31811</v>
      </c>
      <c r="E82" s="3">
        <v>0.50239999999999996</v>
      </c>
      <c r="F82" s="4">
        <f t="shared" si="10"/>
        <v>9.1513504383742526E-3</v>
      </c>
      <c r="G82" s="4">
        <f t="shared" si="7"/>
        <v>9.1098667291305974E-3</v>
      </c>
      <c r="H82" s="2">
        <f t="shared" si="13"/>
        <v>90276.99937215494</v>
      </c>
      <c r="I82" s="2">
        <f t="shared" si="11"/>
        <v>822.41143298613815</v>
      </c>
      <c r="J82" s="2">
        <f t="shared" si="8"/>
        <v>89867.767443101038</v>
      </c>
      <c r="K82" s="2">
        <f t="shared" si="9"/>
        <v>1577141.2957365117</v>
      </c>
      <c r="L82" s="15">
        <f t="shared" si="12"/>
        <v>17.470023446780239</v>
      </c>
      <c r="N82" s="6"/>
    </row>
    <row r="83" spans="1:14" x14ac:dyDescent="0.2">
      <c r="A83" s="65">
        <v>74</v>
      </c>
      <c r="B83" s="62">
        <v>338</v>
      </c>
      <c r="C83" s="62">
        <v>34697</v>
      </c>
      <c r="D83" s="62">
        <v>33129</v>
      </c>
      <c r="E83" s="3">
        <v>0.51819999999999999</v>
      </c>
      <c r="F83" s="4">
        <f t="shared" si="10"/>
        <v>9.9666794444608266E-3</v>
      </c>
      <c r="G83" s="4">
        <f t="shared" si="7"/>
        <v>9.919048706649369E-3</v>
      </c>
      <c r="H83" s="2">
        <f t="shared" si="13"/>
        <v>89454.587939168807</v>
      </c>
      <c r="I83" s="2">
        <f t="shared" si="11"/>
        <v>887.3044148018646</v>
      </c>
      <c r="J83" s="2">
        <f t="shared" si="8"/>
        <v>89027.084672117271</v>
      </c>
      <c r="K83" s="2">
        <f t="shared" si="9"/>
        <v>1487273.5282934105</v>
      </c>
      <c r="L83" s="15">
        <f t="shared" si="12"/>
        <v>16.626017318472151</v>
      </c>
      <c r="N83" s="6"/>
    </row>
    <row r="84" spans="1:14" x14ac:dyDescent="0.2">
      <c r="A84" s="65">
        <v>75</v>
      </c>
      <c r="B84" s="62">
        <v>394</v>
      </c>
      <c r="C84" s="62">
        <v>30958</v>
      </c>
      <c r="D84" s="62">
        <v>34375</v>
      </c>
      <c r="E84" s="3">
        <v>0.4889</v>
      </c>
      <c r="F84" s="4">
        <f t="shared" si="10"/>
        <v>1.2061286026969525E-2</v>
      </c>
      <c r="G84" s="4">
        <f t="shared" si="7"/>
        <v>1.1987389485320337E-2</v>
      </c>
      <c r="H84" s="2">
        <f t="shared" si="13"/>
        <v>88567.28352436694</v>
      </c>
      <c r="I84" s="2">
        <f t="shared" si="11"/>
        <v>1061.6905232633815</v>
      </c>
      <c r="J84" s="2">
        <f t="shared" si="8"/>
        <v>88024.653497927022</v>
      </c>
      <c r="K84" s="2">
        <f t="shared" si="9"/>
        <v>1398246.4436212932</v>
      </c>
      <c r="L84" s="15">
        <f t="shared" si="12"/>
        <v>15.78739222860553</v>
      </c>
      <c r="N84" s="6"/>
    </row>
    <row r="85" spans="1:14" x14ac:dyDescent="0.2">
      <c r="A85" s="65">
        <v>76</v>
      </c>
      <c r="B85" s="62">
        <v>376</v>
      </c>
      <c r="C85" s="62">
        <v>28959</v>
      </c>
      <c r="D85" s="62">
        <v>30628</v>
      </c>
      <c r="E85" s="3">
        <v>0.48730000000000001</v>
      </c>
      <c r="F85" s="4">
        <f t="shared" si="10"/>
        <v>1.2620202393139443E-2</v>
      </c>
      <c r="G85" s="4">
        <f t="shared" si="7"/>
        <v>1.2539069874206984E-2</v>
      </c>
      <c r="H85" s="2">
        <f t="shared" si="13"/>
        <v>87505.593001103553</v>
      </c>
      <c r="I85" s="2">
        <f t="shared" si="11"/>
        <v>1097.2387450247552</v>
      </c>
      <c r="J85" s="2">
        <f t="shared" si="8"/>
        <v>86943.038696529373</v>
      </c>
      <c r="K85" s="2">
        <f t="shared" si="9"/>
        <v>1310221.7901233661</v>
      </c>
      <c r="L85" s="15">
        <f t="shared" si="12"/>
        <v>14.97300624094785</v>
      </c>
      <c r="N85" s="6"/>
    </row>
    <row r="86" spans="1:14" x14ac:dyDescent="0.2">
      <c r="A86" s="65">
        <v>77</v>
      </c>
      <c r="B86" s="62">
        <v>458</v>
      </c>
      <c r="C86" s="62">
        <v>29787</v>
      </c>
      <c r="D86" s="62">
        <v>28547</v>
      </c>
      <c r="E86" s="3">
        <v>0.52510000000000001</v>
      </c>
      <c r="F86" s="4">
        <f t="shared" si="10"/>
        <v>1.5702677683683615E-2</v>
      </c>
      <c r="G86" s="4">
        <f t="shared" si="7"/>
        <v>1.5586446410077594E-2</v>
      </c>
      <c r="H86" s="2">
        <f t="shared" si="13"/>
        <v>86408.354256078805</v>
      </c>
      <c r="I86" s="2">
        <f t="shared" si="11"/>
        <v>1346.7991829953723</v>
      </c>
      <c r="J86" s="2">
        <f t="shared" si="8"/>
        <v>85768.759324074301</v>
      </c>
      <c r="K86" s="2">
        <f t="shared" si="9"/>
        <v>1223278.7514268367</v>
      </c>
      <c r="L86" s="15">
        <f t="shared" si="12"/>
        <v>14.156950007421063</v>
      </c>
      <c r="N86" s="6"/>
    </row>
    <row r="87" spans="1:14" x14ac:dyDescent="0.2">
      <c r="A87" s="65">
        <v>78</v>
      </c>
      <c r="B87" s="62">
        <v>520</v>
      </c>
      <c r="C87" s="62">
        <v>28564</v>
      </c>
      <c r="D87" s="62">
        <v>29356</v>
      </c>
      <c r="E87" s="3">
        <v>0.5282</v>
      </c>
      <c r="F87" s="4">
        <f t="shared" si="10"/>
        <v>1.7955801104972375E-2</v>
      </c>
      <c r="G87" s="4">
        <f t="shared" si="7"/>
        <v>1.7804965503564144E-2</v>
      </c>
      <c r="H87" s="2">
        <f t="shared" si="13"/>
        <v>85061.555073083437</v>
      </c>
      <c r="I87" s="2">
        <f t="shared" si="11"/>
        <v>1514.5180537557721</v>
      </c>
      <c r="J87" s="2">
        <f t="shared" si="8"/>
        <v>84347.005455321458</v>
      </c>
      <c r="K87" s="2">
        <f t="shared" si="9"/>
        <v>1137509.9921027625</v>
      </c>
      <c r="L87" s="15">
        <f t="shared" si="12"/>
        <v>13.372786226697047</v>
      </c>
      <c r="N87" s="6"/>
    </row>
    <row r="88" spans="1:14" x14ac:dyDescent="0.2">
      <c r="A88" s="65">
        <v>79</v>
      </c>
      <c r="B88" s="62">
        <v>537</v>
      </c>
      <c r="C88" s="62">
        <v>27116</v>
      </c>
      <c r="D88" s="62">
        <v>28072</v>
      </c>
      <c r="E88" s="3">
        <v>0.51229999999999998</v>
      </c>
      <c r="F88" s="4">
        <f t="shared" si="10"/>
        <v>1.9460752337464665E-2</v>
      </c>
      <c r="G88" s="4">
        <f t="shared" si="7"/>
        <v>1.9277786692108747E-2</v>
      </c>
      <c r="H88" s="2">
        <f t="shared" si="13"/>
        <v>83547.037019327661</v>
      </c>
      <c r="I88" s="2">
        <f t="shared" si="11"/>
        <v>1610.6019584163116</v>
      </c>
      <c r="J88" s="2">
        <f t="shared" si="8"/>
        <v>82761.546444208027</v>
      </c>
      <c r="K88" s="2">
        <f t="shared" si="9"/>
        <v>1053162.9866474411</v>
      </c>
      <c r="L88" s="15">
        <f t="shared" si="12"/>
        <v>12.605629406148823</v>
      </c>
      <c r="N88" s="6"/>
    </row>
    <row r="89" spans="1:14" x14ac:dyDescent="0.2">
      <c r="A89" s="65">
        <v>80</v>
      </c>
      <c r="B89" s="62">
        <v>552</v>
      </c>
      <c r="C89" s="62">
        <v>22427</v>
      </c>
      <c r="D89" s="62">
        <v>26597</v>
      </c>
      <c r="E89" s="3">
        <v>0.50090000000000001</v>
      </c>
      <c r="F89" s="4">
        <f t="shared" si="10"/>
        <v>2.2519582245430811E-2</v>
      </c>
      <c r="G89" s="4">
        <f t="shared" si="7"/>
        <v>2.2269286081221765E-2</v>
      </c>
      <c r="H89" s="2">
        <f t="shared" si="13"/>
        <v>81936.435060911346</v>
      </c>
      <c r="I89" s="2">
        <f t="shared" si="11"/>
        <v>1824.6659128468841</v>
      </c>
      <c r="J89" s="2">
        <f t="shared" si="8"/>
        <v>81025.744303809464</v>
      </c>
      <c r="K89" s="2">
        <f t="shared" si="9"/>
        <v>970401.44020323304</v>
      </c>
      <c r="L89" s="15">
        <f t="shared" si="12"/>
        <v>11.84334465469286</v>
      </c>
      <c r="N89" s="6"/>
    </row>
    <row r="90" spans="1:14" x14ac:dyDescent="0.2">
      <c r="A90" s="65">
        <v>81</v>
      </c>
      <c r="B90" s="62">
        <v>446</v>
      </c>
      <c r="C90" s="62">
        <v>19893</v>
      </c>
      <c r="D90" s="62">
        <v>22008</v>
      </c>
      <c r="E90" s="3">
        <v>0.4924</v>
      </c>
      <c r="F90" s="4">
        <f t="shared" si="10"/>
        <v>2.1288274742846232E-2</v>
      </c>
      <c r="G90" s="4">
        <f t="shared" si="7"/>
        <v>2.1060694390171442E-2</v>
      </c>
      <c r="H90" s="2">
        <f t="shared" si="13"/>
        <v>80111.769148064457</v>
      </c>
      <c r="I90" s="2">
        <f t="shared" si="11"/>
        <v>1687.2094870833507</v>
      </c>
      <c r="J90" s="2">
        <f t="shared" si="8"/>
        <v>79255.341612420947</v>
      </c>
      <c r="K90" s="2">
        <f t="shared" si="9"/>
        <v>889375.69589942356</v>
      </c>
      <c r="L90" s="15">
        <f t="shared" si="12"/>
        <v>11.101685874089966</v>
      </c>
      <c r="N90" s="6"/>
    </row>
    <row r="91" spans="1:14" x14ac:dyDescent="0.2">
      <c r="A91" s="65">
        <v>82</v>
      </c>
      <c r="B91" s="62">
        <v>605</v>
      </c>
      <c r="C91" s="62">
        <v>25049</v>
      </c>
      <c r="D91" s="62">
        <v>19417</v>
      </c>
      <c r="E91" s="3">
        <v>0.4975</v>
      </c>
      <c r="F91" s="4">
        <f t="shared" si="10"/>
        <v>2.7211802275896192E-2</v>
      </c>
      <c r="G91" s="4">
        <f t="shared" si="7"/>
        <v>2.6844729309175298E-2</v>
      </c>
      <c r="H91" s="2">
        <f t="shared" si="13"/>
        <v>78424.559660981104</v>
      </c>
      <c r="I91" s="2">
        <f t="shared" si="11"/>
        <v>2105.2860752903061</v>
      </c>
      <c r="J91" s="2">
        <f t="shared" si="8"/>
        <v>77366.653408147729</v>
      </c>
      <c r="K91" s="2">
        <f t="shared" si="9"/>
        <v>810120.35428700258</v>
      </c>
      <c r="L91" s="15">
        <f t="shared" si="12"/>
        <v>10.329931819688177</v>
      </c>
      <c r="N91" s="6"/>
    </row>
    <row r="92" spans="1:14" x14ac:dyDescent="0.2">
      <c r="A92" s="65">
        <v>83</v>
      </c>
      <c r="B92" s="62">
        <v>656</v>
      </c>
      <c r="C92" s="62">
        <v>15200</v>
      </c>
      <c r="D92" s="62">
        <v>24342</v>
      </c>
      <c r="E92" s="3">
        <v>0.46110000000000001</v>
      </c>
      <c r="F92" s="4">
        <f t="shared" si="10"/>
        <v>3.3179909969146729E-2</v>
      </c>
      <c r="G92" s="4">
        <f t="shared" si="7"/>
        <v>3.2597053353584843E-2</v>
      </c>
      <c r="H92" s="2">
        <f t="shared" si="13"/>
        <v>76319.273585690797</v>
      </c>
      <c r="I92" s="2">
        <f t="shared" si="11"/>
        <v>2487.7834329796015</v>
      </c>
      <c r="J92" s="2">
        <f t="shared" si="8"/>
        <v>74978.607093658095</v>
      </c>
      <c r="K92" s="2">
        <f t="shared" si="9"/>
        <v>732753.70087885484</v>
      </c>
      <c r="L92" s="15">
        <f t="shared" si="12"/>
        <v>9.6011618881058087</v>
      </c>
      <c r="N92" s="6"/>
    </row>
    <row r="93" spans="1:14" x14ac:dyDescent="0.2">
      <c r="A93" s="65">
        <v>84</v>
      </c>
      <c r="B93" s="62">
        <v>600</v>
      </c>
      <c r="C93" s="62">
        <v>17047</v>
      </c>
      <c r="D93" s="62">
        <v>14691</v>
      </c>
      <c r="E93" s="3">
        <v>0.51700000000000002</v>
      </c>
      <c r="F93" s="4">
        <f t="shared" si="10"/>
        <v>3.7809565820152498E-2</v>
      </c>
      <c r="G93" s="4">
        <f t="shared" si="7"/>
        <v>3.7131470158675149E-2</v>
      </c>
      <c r="H93" s="2">
        <f t="shared" si="13"/>
        <v>73831.490152711194</v>
      </c>
      <c r="I93" s="2">
        <f t="shared" si="11"/>
        <v>2741.4717733759139</v>
      </c>
      <c r="J93" s="2">
        <f t="shared" si="8"/>
        <v>72507.359286170627</v>
      </c>
      <c r="K93" s="2">
        <f t="shared" si="9"/>
        <v>657775.09378519678</v>
      </c>
      <c r="L93" s="15">
        <f t="shared" si="12"/>
        <v>8.9091401571967648</v>
      </c>
      <c r="N93" s="6"/>
    </row>
    <row r="94" spans="1:14" x14ac:dyDescent="0.2">
      <c r="A94" s="65">
        <v>85</v>
      </c>
      <c r="B94" s="62">
        <v>832</v>
      </c>
      <c r="C94" s="62">
        <v>17960</v>
      </c>
      <c r="D94" s="62">
        <v>16321</v>
      </c>
      <c r="E94" s="3">
        <v>0.49659999999999999</v>
      </c>
      <c r="F94" s="4">
        <f t="shared" si="10"/>
        <v>4.8540007584376182E-2</v>
      </c>
      <c r="G94" s="4">
        <f t="shared" si="7"/>
        <v>4.73822211245341E-2</v>
      </c>
      <c r="H94" s="2">
        <f t="shared" si="13"/>
        <v>71090.018379335277</v>
      </c>
      <c r="I94" s="2">
        <f t="shared" si="11"/>
        <v>3368.4029705968574</v>
      </c>
      <c r="J94" s="2">
        <f t="shared" si="8"/>
        <v>69394.364323936825</v>
      </c>
      <c r="K94" s="2">
        <f t="shared" si="9"/>
        <v>585267.73449902621</v>
      </c>
      <c r="L94" s="15">
        <f t="shared" si="12"/>
        <v>8.2327694919988108</v>
      </c>
      <c r="N94" s="6"/>
    </row>
    <row r="95" spans="1:14" x14ac:dyDescent="0.2">
      <c r="A95" s="65">
        <v>86</v>
      </c>
      <c r="B95" s="62">
        <v>964</v>
      </c>
      <c r="C95" s="62">
        <v>18379</v>
      </c>
      <c r="D95" s="62">
        <v>17108</v>
      </c>
      <c r="E95" s="3">
        <v>0.50880000000000003</v>
      </c>
      <c r="F95" s="4">
        <f t="shared" si="10"/>
        <v>5.4329754558007155E-2</v>
      </c>
      <c r="G95" s="4">
        <f t="shared" si="7"/>
        <v>5.2917555634026753E-2</v>
      </c>
      <c r="H95" s="2">
        <f t="shared" si="13"/>
        <v>67721.61540873842</v>
      </c>
      <c r="I95" s="2">
        <f t="shared" si="11"/>
        <v>3583.6623510180789</v>
      </c>
      <c r="J95" s="2">
        <f t="shared" si="8"/>
        <v>65961.320461918338</v>
      </c>
      <c r="K95" s="2">
        <f t="shared" si="9"/>
        <v>515873.37017508934</v>
      </c>
      <c r="L95" s="15">
        <f t="shared" si="12"/>
        <v>7.6175585455470971</v>
      </c>
      <c r="N95" s="6"/>
    </row>
    <row r="96" spans="1:14" x14ac:dyDescent="0.2">
      <c r="A96" s="65">
        <v>87</v>
      </c>
      <c r="B96" s="62">
        <v>992</v>
      </c>
      <c r="C96" s="62">
        <v>16392</v>
      </c>
      <c r="D96" s="62">
        <v>17354</v>
      </c>
      <c r="E96" s="3">
        <v>0.4955</v>
      </c>
      <c r="F96" s="4">
        <f t="shared" si="10"/>
        <v>5.8792153144076334E-2</v>
      </c>
      <c r="G96" s="4">
        <f t="shared" si="7"/>
        <v>5.7098572858009199E-2</v>
      </c>
      <c r="H96" s="2">
        <f t="shared" si="13"/>
        <v>64137.95305772034</v>
      </c>
      <c r="I96" s="2">
        <f t="shared" si="11"/>
        <v>3662.1855856298189</v>
      </c>
      <c r="J96" s="2">
        <f t="shared" si="8"/>
        <v>62290.380429770092</v>
      </c>
      <c r="K96" s="2">
        <f t="shared" si="9"/>
        <v>449912.04971317103</v>
      </c>
      <c r="L96" s="15">
        <f t="shared" si="12"/>
        <v>7.0147553556671349</v>
      </c>
      <c r="N96" s="6"/>
    </row>
    <row r="97" spans="1:14" x14ac:dyDescent="0.2">
      <c r="A97" s="65">
        <v>88</v>
      </c>
      <c r="B97" s="62">
        <v>1034</v>
      </c>
      <c r="C97" s="62">
        <v>15040</v>
      </c>
      <c r="D97" s="62">
        <v>15380</v>
      </c>
      <c r="E97" s="3">
        <v>0.49659999999999999</v>
      </c>
      <c r="F97" s="4">
        <f t="shared" si="10"/>
        <v>6.7981591058514132E-2</v>
      </c>
      <c r="G97" s="4">
        <f t="shared" si="7"/>
        <v>6.5732111158517903E-2</v>
      </c>
      <c r="H97" s="2">
        <f t="shared" si="13"/>
        <v>60475.76747209052</v>
      </c>
      <c r="I97" s="2">
        <f t="shared" si="11"/>
        <v>3975.1998698721354</v>
      </c>
      <c r="J97" s="2">
        <f t="shared" si="8"/>
        <v>58474.651857596888</v>
      </c>
      <c r="K97" s="2">
        <f t="shared" si="9"/>
        <v>387621.66928340093</v>
      </c>
      <c r="L97" s="15">
        <f t="shared" si="12"/>
        <v>6.4095370011184691</v>
      </c>
      <c r="N97" s="6"/>
    </row>
    <row r="98" spans="1:14" x14ac:dyDescent="0.2">
      <c r="A98" s="65">
        <v>89</v>
      </c>
      <c r="B98" s="62">
        <v>1233</v>
      </c>
      <c r="C98" s="62">
        <v>14093</v>
      </c>
      <c r="D98" s="62">
        <v>13935</v>
      </c>
      <c r="E98" s="3">
        <v>0.49969999999999998</v>
      </c>
      <c r="F98" s="4">
        <f t="shared" si="10"/>
        <v>8.7983445126302268E-2</v>
      </c>
      <c r="G98" s="4">
        <f t="shared" si="7"/>
        <v>8.4273868090372406E-2</v>
      </c>
      <c r="H98" s="2">
        <f t="shared" si="13"/>
        <v>56500.567602218383</v>
      </c>
      <c r="I98" s="2">
        <f t="shared" si="11"/>
        <v>4761.521381140521</v>
      </c>
      <c r="J98" s="2">
        <f t="shared" si="8"/>
        <v>54118.378455233782</v>
      </c>
      <c r="K98" s="2">
        <f>K99+J98</f>
        <v>329147.01742580405</v>
      </c>
      <c r="L98" s="15">
        <f t="shared" si="12"/>
        <v>5.8255524040590476</v>
      </c>
      <c r="N98" s="6"/>
    </row>
    <row r="99" spans="1:14" x14ac:dyDescent="0.2">
      <c r="A99" s="65">
        <v>90</v>
      </c>
      <c r="B99" s="62">
        <v>1222</v>
      </c>
      <c r="C99" s="62">
        <v>12275</v>
      </c>
      <c r="D99" s="62">
        <v>12856</v>
      </c>
      <c r="E99" s="3">
        <v>0.50249999999999995</v>
      </c>
      <c r="F99" s="4">
        <f t="shared" si="10"/>
        <v>9.725040786279894E-2</v>
      </c>
      <c r="G99" s="4">
        <f t="shared" si="7"/>
        <v>9.2762371574026378E-2</v>
      </c>
      <c r="H99" s="2">
        <f t="shared" si="13"/>
        <v>51739.046221077864</v>
      </c>
      <c r="I99" s="2">
        <f t="shared" si="11"/>
        <v>4799.4366304453506</v>
      </c>
      <c r="J99" s="2">
        <f t="shared" si="8"/>
        <v>49351.326497431299</v>
      </c>
      <c r="K99" s="2">
        <f t="shared" ref="K99:K108" si="14">K100+J99</f>
        <v>275028.63897057029</v>
      </c>
      <c r="L99" s="15">
        <f t="shared" si="12"/>
        <v>5.3156882288743645</v>
      </c>
      <c r="N99" s="6"/>
    </row>
    <row r="100" spans="1:14" x14ac:dyDescent="0.2">
      <c r="A100" s="65">
        <v>91</v>
      </c>
      <c r="B100" s="62">
        <v>1266</v>
      </c>
      <c r="C100" s="62">
        <v>10385</v>
      </c>
      <c r="D100" s="62">
        <v>11070</v>
      </c>
      <c r="E100" s="3">
        <v>0.49459999999999998</v>
      </c>
      <c r="F100" s="4">
        <f t="shared" si="10"/>
        <v>0.11801444884642275</v>
      </c>
      <c r="G100" s="4">
        <f t="shared" si="7"/>
        <v>0.11137173700604128</v>
      </c>
      <c r="H100" s="2">
        <f t="shared" si="13"/>
        <v>46939.609590632514</v>
      </c>
      <c r="I100" s="2">
        <f t="shared" si="11"/>
        <v>5227.7458544941774</v>
      </c>
      <c r="J100" s="2">
        <f t="shared" si="8"/>
        <v>44297.506835771157</v>
      </c>
      <c r="K100" s="2">
        <f t="shared" si="14"/>
        <v>225677.31247313897</v>
      </c>
      <c r="L100" s="15">
        <f t="shared" si="12"/>
        <v>4.8078225285916352</v>
      </c>
      <c r="N100" s="6"/>
    </row>
    <row r="101" spans="1:14" x14ac:dyDescent="0.2">
      <c r="A101" s="65">
        <v>92</v>
      </c>
      <c r="B101" s="62">
        <v>1236</v>
      </c>
      <c r="C101" s="62">
        <v>8867</v>
      </c>
      <c r="D101" s="62">
        <v>9119</v>
      </c>
      <c r="E101" s="3">
        <v>0.50719999999999998</v>
      </c>
      <c r="F101" s="4">
        <f t="shared" si="10"/>
        <v>0.13744023129100411</v>
      </c>
      <c r="G101" s="4">
        <f t="shared" si="7"/>
        <v>0.12872183137256796</v>
      </c>
      <c r="H101" s="2">
        <f t="shared" si="13"/>
        <v>41711.863736138337</v>
      </c>
      <c r="I101" s="2">
        <f t="shared" si="11"/>
        <v>5369.2274900787315</v>
      </c>
      <c r="J101" s="2">
        <f t="shared" si="8"/>
        <v>39065.908429027542</v>
      </c>
      <c r="K101" s="2">
        <f t="shared" si="14"/>
        <v>181379.80563736783</v>
      </c>
      <c r="L101" s="15">
        <f t="shared" si="12"/>
        <v>4.3483984984402397</v>
      </c>
      <c r="N101" s="6"/>
    </row>
    <row r="102" spans="1:14" x14ac:dyDescent="0.2">
      <c r="A102" s="65">
        <v>93</v>
      </c>
      <c r="B102" s="62">
        <v>1163</v>
      </c>
      <c r="C102" s="62">
        <v>7276</v>
      </c>
      <c r="D102" s="62">
        <v>7642</v>
      </c>
      <c r="E102" s="3">
        <v>0.48709999999999998</v>
      </c>
      <c r="F102" s="4">
        <f t="shared" si="10"/>
        <v>0.15591902399785493</v>
      </c>
      <c r="G102" s="4">
        <f t="shared" si="7"/>
        <v>0.14437336108148779</v>
      </c>
      <c r="H102" s="2">
        <f t="shared" si="13"/>
        <v>36342.636246059606</v>
      </c>
      <c r="I102" s="2">
        <f t="shared" si="11"/>
        <v>5246.9085454055294</v>
      </c>
      <c r="J102" s="2">
        <f t="shared" si="8"/>
        <v>33651.496853121105</v>
      </c>
      <c r="K102" s="2">
        <f t="shared" si="14"/>
        <v>142313.89720834029</v>
      </c>
      <c r="L102" s="15">
        <f t="shared" si="12"/>
        <v>3.9158936144532017</v>
      </c>
      <c r="N102" s="6"/>
    </row>
    <row r="103" spans="1:14" x14ac:dyDescent="0.2">
      <c r="A103" s="65">
        <v>94</v>
      </c>
      <c r="B103" s="62">
        <v>1073</v>
      </c>
      <c r="C103" s="62">
        <v>5848</v>
      </c>
      <c r="D103" s="62">
        <v>6185</v>
      </c>
      <c r="E103" s="3">
        <v>0.49390000000000001</v>
      </c>
      <c r="F103" s="4">
        <f t="shared" si="10"/>
        <v>0.17834289038477519</v>
      </c>
      <c r="G103" s="4">
        <f t="shared" si="7"/>
        <v>0.16357841144873256</v>
      </c>
      <c r="H103" s="2">
        <f t="shared" si="13"/>
        <v>31095.727700654075</v>
      </c>
      <c r="I103" s="2">
        <f t="shared" si="11"/>
        <v>5086.5897401153425</v>
      </c>
      <c r="J103" s="2">
        <f t="shared" si="8"/>
        <v>28521.404633181701</v>
      </c>
      <c r="K103" s="2">
        <f t="shared" si="14"/>
        <v>108662.4003552192</v>
      </c>
      <c r="L103" s="15">
        <f t="shared" si="12"/>
        <v>3.4944478997651363</v>
      </c>
      <c r="N103" s="6"/>
    </row>
    <row r="104" spans="1:14" x14ac:dyDescent="0.2">
      <c r="A104" s="65">
        <v>95</v>
      </c>
      <c r="B104" s="62">
        <v>950</v>
      </c>
      <c r="C104" s="62">
        <v>4447</v>
      </c>
      <c r="D104" s="62">
        <v>4864</v>
      </c>
      <c r="E104" s="3">
        <v>0.498</v>
      </c>
      <c r="F104" s="4">
        <f t="shared" si="10"/>
        <v>0.20405971431639996</v>
      </c>
      <c r="G104" s="4">
        <f t="shared" si="7"/>
        <v>0.18509858935390849</v>
      </c>
      <c r="H104" s="2">
        <f t="shared" si="13"/>
        <v>26009.137960538734</v>
      </c>
      <c r="I104" s="2">
        <f t="shared" si="11"/>
        <v>4814.2547468069124</v>
      </c>
      <c r="J104" s="2">
        <f t="shared" si="8"/>
        <v>23592.382077641661</v>
      </c>
      <c r="K104" s="2">
        <f t="shared" si="14"/>
        <v>80140.995722037507</v>
      </c>
      <c r="L104" s="15">
        <f t="shared" si="12"/>
        <v>3.0812630485342516</v>
      </c>
      <c r="N104" s="6"/>
    </row>
    <row r="105" spans="1:14" x14ac:dyDescent="0.2">
      <c r="A105" s="65">
        <v>96</v>
      </c>
      <c r="B105" s="62">
        <v>818</v>
      </c>
      <c r="C105" s="62">
        <v>3413</v>
      </c>
      <c r="D105" s="62">
        <v>3601</v>
      </c>
      <c r="E105" s="3">
        <v>0.4894</v>
      </c>
      <c r="F105" s="4">
        <f t="shared" si="10"/>
        <v>0.23324779013401767</v>
      </c>
      <c r="G105" s="4">
        <f t="shared" si="7"/>
        <v>0.20842512447158623</v>
      </c>
      <c r="H105" s="2">
        <f t="shared" si="13"/>
        <v>21194.88321373182</v>
      </c>
      <c r="I105" s="2">
        <f t="shared" si="11"/>
        <v>4417.5461719827881</v>
      </c>
      <c r="J105" s="2">
        <f t="shared" si="8"/>
        <v>18939.284138317409</v>
      </c>
      <c r="K105" s="2">
        <f t="shared" si="14"/>
        <v>56548.613644395853</v>
      </c>
      <c r="L105" s="15">
        <f t="shared" si="12"/>
        <v>2.6680313863564451</v>
      </c>
      <c r="N105" s="6"/>
    </row>
    <row r="106" spans="1:14" x14ac:dyDescent="0.2">
      <c r="A106" s="65">
        <v>97</v>
      </c>
      <c r="B106" s="62">
        <v>641</v>
      </c>
      <c r="C106" s="62">
        <v>2427</v>
      </c>
      <c r="D106" s="62">
        <v>2693</v>
      </c>
      <c r="E106" s="3">
        <v>0.501</v>
      </c>
      <c r="F106" s="4">
        <f t="shared" si="10"/>
        <v>0.25039062499999998</v>
      </c>
      <c r="G106" s="4">
        <f t="shared" si="7"/>
        <v>0.22258034160700227</v>
      </c>
      <c r="H106" s="2">
        <f t="shared" si="13"/>
        <v>16777.337041749033</v>
      </c>
      <c r="I106" s="2">
        <f t="shared" si="11"/>
        <v>3734.3054100083127</v>
      </c>
      <c r="J106" s="2">
        <f t="shared" si="8"/>
        <v>14913.918642154884</v>
      </c>
      <c r="K106" s="2">
        <f t="shared" si="14"/>
        <v>37609.329506078444</v>
      </c>
      <c r="L106" s="15">
        <f t="shared" si="12"/>
        <v>2.2416745525520945</v>
      </c>
      <c r="N106" s="6"/>
    </row>
    <row r="107" spans="1:14" x14ac:dyDescent="0.2">
      <c r="A107" s="65">
        <v>98</v>
      </c>
      <c r="B107" s="62">
        <v>501</v>
      </c>
      <c r="C107" s="62">
        <v>1716</v>
      </c>
      <c r="D107" s="62">
        <v>1861</v>
      </c>
      <c r="E107" s="3">
        <v>0.47339999999999999</v>
      </c>
      <c r="F107" s="4">
        <f t="shared" si="10"/>
        <v>0.28012300810735252</v>
      </c>
      <c r="G107" s="4">
        <f t="shared" si="7"/>
        <v>0.24411319328999587</v>
      </c>
      <c r="H107" s="2">
        <f t="shared" si="13"/>
        <v>13043.03163174072</v>
      </c>
      <c r="I107" s="2">
        <f t="shared" si="11"/>
        <v>3183.9761018066524</v>
      </c>
      <c r="J107" s="2">
        <f t="shared" si="8"/>
        <v>11366.349816529335</v>
      </c>
      <c r="K107" s="2">
        <f t="shared" si="14"/>
        <v>22695.410863923564</v>
      </c>
      <c r="L107" s="15">
        <f t="shared" si="12"/>
        <v>1.7400410812999494</v>
      </c>
      <c r="N107" s="6"/>
    </row>
    <row r="108" spans="1:14" x14ac:dyDescent="0.2">
      <c r="A108" s="65">
        <v>99</v>
      </c>
      <c r="B108" s="62">
        <v>400</v>
      </c>
      <c r="C108" s="62">
        <v>1201</v>
      </c>
      <c r="D108" s="62">
        <v>1285</v>
      </c>
      <c r="E108" s="3">
        <v>0.4914</v>
      </c>
      <c r="F108" s="4">
        <f t="shared" si="10"/>
        <v>0.32180209171359614</v>
      </c>
      <c r="G108" s="4">
        <f t="shared" si="7"/>
        <v>0.27654102486103815</v>
      </c>
      <c r="H108" s="2">
        <f t="shared" si="13"/>
        <v>9859.0555299340667</v>
      </c>
      <c r="I108" s="2">
        <f t="shared" si="11"/>
        <v>2726.4333204098525</v>
      </c>
      <c r="J108" s="2">
        <f t="shared" si="8"/>
        <v>8472.391543173615</v>
      </c>
      <c r="K108" s="2">
        <f t="shared" si="14"/>
        <v>11329.061047394227</v>
      </c>
      <c r="L108" s="15">
        <f t="shared" si="12"/>
        <v>1.1491020628697068</v>
      </c>
      <c r="N108" s="6"/>
    </row>
    <row r="109" spans="1:14" x14ac:dyDescent="0.2">
      <c r="A109" s="66" t="s">
        <v>52</v>
      </c>
      <c r="B109" s="62">
        <v>789</v>
      </c>
      <c r="C109" s="2">
        <v>1875</v>
      </c>
      <c r="D109" s="2">
        <v>2065</v>
      </c>
      <c r="E109" s="3"/>
      <c r="F109" s="4">
        <f t="shared" si="10"/>
        <v>0.40050761421319797</v>
      </c>
      <c r="G109" s="4">
        <v>1</v>
      </c>
      <c r="H109" s="2">
        <f t="shared" si="13"/>
        <v>7132.6222095242138</v>
      </c>
      <c r="I109" s="2">
        <f t="shared" si="11"/>
        <v>7132.6222095242138</v>
      </c>
      <c r="J109" s="2">
        <f>H109*F109</f>
        <v>2856.6695042206115</v>
      </c>
      <c r="K109" s="29">
        <f>J109</f>
        <v>2856.6695042206115</v>
      </c>
      <c r="L109" s="15">
        <f t="shared" si="12"/>
        <v>0.40050761421319797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12" t="s">
        <v>0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38353</v>
      </c>
      <c r="D7" s="74">
        <v>38718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111</v>
      </c>
      <c r="C9" s="2">
        <v>33482</v>
      </c>
      <c r="D9" s="2">
        <v>34002</v>
      </c>
      <c r="E9" s="3">
        <v>0.1331</v>
      </c>
      <c r="F9" s="4">
        <f>B9/((C9+D9)/2)</f>
        <v>3.2896686622014108E-3</v>
      </c>
      <c r="G9" s="4">
        <f t="shared" ref="G9:G72" si="0">F9/((1+(1-E9)*F9))</f>
        <v>3.2803138181071128E-3</v>
      </c>
      <c r="H9" s="2">
        <v>100000</v>
      </c>
      <c r="I9" s="2">
        <f>H9*G9</f>
        <v>328.03138181071131</v>
      </c>
      <c r="J9" s="2">
        <f t="shared" ref="J9:J72" si="1">H10+I9*E9</f>
        <v>99715.629595108301</v>
      </c>
      <c r="K9" s="2">
        <f t="shared" ref="K9:K72" si="2">K10+J9</f>
        <v>8477292.3170050811</v>
      </c>
      <c r="L9" s="64">
        <f>K9/H9</f>
        <v>84.772923170050817</v>
      </c>
      <c r="M9" s="5"/>
      <c r="N9" s="6"/>
    </row>
    <row r="10" spans="1:14" x14ac:dyDescent="0.2">
      <c r="A10" s="65">
        <v>1</v>
      </c>
      <c r="B10" s="2">
        <v>10</v>
      </c>
      <c r="C10" s="2">
        <v>32486</v>
      </c>
      <c r="D10" s="2">
        <v>34516</v>
      </c>
      <c r="E10" s="3">
        <v>0.43290000000000001</v>
      </c>
      <c r="F10" s="4">
        <f t="shared" ref="F10:F73" si="3">B10/((C10+D10)/2)</f>
        <v>2.9849855228202145E-4</v>
      </c>
      <c r="G10" s="4">
        <f t="shared" si="0"/>
        <v>2.9844803143827694E-4</v>
      </c>
      <c r="H10" s="2">
        <f>H9-I9</f>
        <v>99671.96861818929</v>
      </c>
      <c r="I10" s="2">
        <f t="shared" ref="I10:I73" si="4">H10*G10</f>
        <v>29.746902823676308</v>
      </c>
      <c r="J10" s="2">
        <f t="shared" si="1"/>
        <v>99655.099149597983</v>
      </c>
      <c r="K10" s="2">
        <f t="shared" si="2"/>
        <v>8377576.6874099737</v>
      </c>
      <c r="L10" s="15">
        <f t="shared" ref="L10:L73" si="5">K10/H10</f>
        <v>84.051482112305109</v>
      </c>
      <c r="N10" s="6"/>
    </row>
    <row r="11" spans="1:14" x14ac:dyDescent="0.2">
      <c r="A11" s="65">
        <v>2</v>
      </c>
      <c r="B11" s="2">
        <v>6</v>
      </c>
      <c r="C11" s="2">
        <v>31031</v>
      </c>
      <c r="D11" s="2">
        <v>34082</v>
      </c>
      <c r="E11" s="3">
        <v>0.2858</v>
      </c>
      <c r="F11" s="4">
        <f t="shared" si="3"/>
        <v>1.8429499485509806E-4</v>
      </c>
      <c r="G11" s="4">
        <f t="shared" si="0"/>
        <v>1.8427074049799021E-4</v>
      </c>
      <c r="H11" s="2">
        <f t="shared" ref="H11:H74" si="6">H10-I10</f>
        <v>99642.221715365609</v>
      </c>
      <c r="I11" s="2">
        <f t="shared" si="4"/>
        <v>18.361145980355342</v>
      </c>
      <c r="J11" s="2">
        <f t="shared" si="1"/>
        <v>99629.10818490645</v>
      </c>
      <c r="K11" s="2">
        <f t="shared" si="2"/>
        <v>8277921.5882603759</v>
      </c>
      <c r="L11" s="15">
        <f t="shared" si="5"/>
        <v>83.076445363761451</v>
      </c>
      <c r="N11" s="6"/>
    </row>
    <row r="12" spans="1:14" x14ac:dyDescent="0.2">
      <c r="A12" s="65">
        <v>3</v>
      </c>
      <c r="B12" s="8">
        <v>5</v>
      </c>
      <c r="C12" s="2">
        <v>30335</v>
      </c>
      <c r="D12" s="2">
        <v>32359</v>
      </c>
      <c r="E12" s="3">
        <v>0.56710000000000005</v>
      </c>
      <c r="F12" s="4">
        <f t="shared" si="3"/>
        <v>1.5950489680033176E-4</v>
      </c>
      <c r="G12" s="4">
        <f t="shared" si="0"/>
        <v>1.5949388380031627E-4</v>
      </c>
      <c r="H12" s="2">
        <f t="shared" si="6"/>
        <v>99623.860569385259</v>
      </c>
      <c r="I12" s="2">
        <f t="shared" si="4"/>
        <v>15.889396441392442</v>
      </c>
      <c r="J12" s="2">
        <f t="shared" si="1"/>
        <v>99616.982049665792</v>
      </c>
      <c r="K12" s="2">
        <f t="shared" si="2"/>
        <v>8178292.4800754692</v>
      </c>
      <c r="L12" s="15">
        <f t="shared" si="5"/>
        <v>82.091704069021844</v>
      </c>
      <c r="N12" s="6"/>
    </row>
    <row r="13" spans="1:14" x14ac:dyDescent="0.2">
      <c r="A13" s="65">
        <v>4</v>
      </c>
      <c r="B13" s="2">
        <v>1</v>
      </c>
      <c r="C13" s="2">
        <v>29051</v>
      </c>
      <c r="D13" s="2">
        <v>31781</v>
      </c>
      <c r="E13" s="3">
        <v>0.34250000000000003</v>
      </c>
      <c r="F13" s="4">
        <f t="shared" si="3"/>
        <v>3.2877432930036822E-5</v>
      </c>
      <c r="G13" s="4">
        <f t="shared" si="0"/>
        <v>3.28767222368204E-5</v>
      </c>
      <c r="H13" s="2">
        <f t="shared" si="6"/>
        <v>99607.971172943871</v>
      </c>
      <c r="I13" s="2">
        <f t="shared" si="4"/>
        <v>3.2747836008260891</v>
      </c>
      <c r="J13" s="2">
        <f t="shared" si="1"/>
        <v>99605.81800272633</v>
      </c>
      <c r="K13" s="2">
        <f t="shared" si="2"/>
        <v>8078675.4980258038</v>
      </c>
      <c r="L13" s="15">
        <f t="shared" si="5"/>
        <v>81.104708818928174</v>
      </c>
      <c r="N13" s="6"/>
    </row>
    <row r="14" spans="1:14" x14ac:dyDescent="0.2">
      <c r="A14" s="65">
        <v>5</v>
      </c>
      <c r="B14" s="2">
        <v>4</v>
      </c>
      <c r="C14" s="2">
        <v>27370</v>
      </c>
      <c r="D14" s="2">
        <v>28401</v>
      </c>
      <c r="E14" s="3">
        <v>0.71989999999999998</v>
      </c>
      <c r="F14" s="4">
        <f t="shared" si="3"/>
        <v>1.4344372523354432E-4</v>
      </c>
      <c r="G14" s="4">
        <f t="shared" si="0"/>
        <v>1.4343796209884222E-4</v>
      </c>
      <c r="H14" s="2">
        <f t="shared" si="6"/>
        <v>99604.696389343051</v>
      </c>
      <c r="I14" s="2">
        <f t="shared" si="4"/>
        <v>14.287094665561275</v>
      </c>
      <c r="J14" s="2">
        <f t="shared" si="1"/>
        <v>99600.694574127221</v>
      </c>
      <c r="K14" s="2">
        <f t="shared" si="2"/>
        <v>7979069.6800230779</v>
      </c>
      <c r="L14" s="15">
        <f t="shared" si="5"/>
        <v>80.107364102931783</v>
      </c>
      <c r="N14" s="6"/>
    </row>
    <row r="15" spans="1:14" x14ac:dyDescent="0.2">
      <c r="A15" s="65">
        <v>6</v>
      </c>
      <c r="B15" s="2">
        <v>2</v>
      </c>
      <c r="C15" s="2">
        <v>25620</v>
      </c>
      <c r="D15" s="2">
        <v>26338</v>
      </c>
      <c r="E15" s="3">
        <v>0.52190000000000003</v>
      </c>
      <c r="F15" s="4">
        <f t="shared" si="3"/>
        <v>7.6985257323222608E-5</v>
      </c>
      <c r="G15" s="4">
        <f t="shared" si="0"/>
        <v>7.6982423857974031E-5</v>
      </c>
      <c r="H15" s="2">
        <f t="shared" si="6"/>
        <v>99590.409294677491</v>
      </c>
      <c r="I15" s="2">
        <f t="shared" si="4"/>
        <v>7.6667111005119795</v>
      </c>
      <c r="J15" s="2">
        <f t="shared" si="1"/>
        <v>99586.743840100346</v>
      </c>
      <c r="K15" s="2">
        <f t="shared" si="2"/>
        <v>7879468.9854489509</v>
      </c>
      <c r="L15" s="15">
        <f t="shared" si="5"/>
        <v>79.118752912586544</v>
      </c>
      <c r="N15" s="6"/>
    </row>
    <row r="16" spans="1:14" x14ac:dyDescent="0.2">
      <c r="A16" s="65">
        <v>7</v>
      </c>
      <c r="B16" s="2">
        <v>1</v>
      </c>
      <c r="C16" s="2">
        <v>26342</v>
      </c>
      <c r="D16" s="2">
        <v>26060</v>
      </c>
      <c r="E16" s="3">
        <v>0.58079999999999998</v>
      </c>
      <c r="F16" s="4">
        <f t="shared" si="3"/>
        <v>3.8166482195336056E-5</v>
      </c>
      <c r="G16" s="4">
        <f t="shared" si="0"/>
        <v>3.8165871564697534E-5</v>
      </c>
      <c r="H16" s="2">
        <f t="shared" si="6"/>
        <v>99582.742583576983</v>
      </c>
      <c r="I16" s="2">
        <f t="shared" si="4"/>
        <v>3.8006621635051352</v>
      </c>
      <c r="J16" s="2">
        <f t="shared" si="1"/>
        <v>99581.149345998041</v>
      </c>
      <c r="K16" s="2">
        <f t="shared" si="2"/>
        <v>7779882.2416088507</v>
      </c>
      <c r="L16" s="15">
        <f t="shared" si="5"/>
        <v>78.124803954655249</v>
      </c>
      <c r="N16" s="6"/>
    </row>
    <row r="17" spans="1:14" x14ac:dyDescent="0.2">
      <c r="A17" s="65">
        <v>8</v>
      </c>
      <c r="B17" s="8">
        <v>3</v>
      </c>
      <c r="C17" s="2">
        <v>26185</v>
      </c>
      <c r="D17" s="2">
        <v>26460</v>
      </c>
      <c r="E17" s="3">
        <v>0.35070000000000001</v>
      </c>
      <c r="F17" s="4">
        <f t="shared" si="3"/>
        <v>1.1397093741096021E-4</v>
      </c>
      <c r="G17" s="4">
        <f t="shared" si="0"/>
        <v>1.1396250403413019E-4</v>
      </c>
      <c r="H17" s="2">
        <f t="shared" si="6"/>
        <v>99578.941921413483</v>
      </c>
      <c r="I17" s="2">
        <f t="shared" si="4"/>
        <v>11.348265570433501</v>
      </c>
      <c r="J17" s="2">
        <f t="shared" si="1"/>
        <v>99571.573492578609</v>
      </c>
      <c r="K17" s="2">
        <f t="shared" si="2"/>
        <v>7680301.0922628529</v>
      </c>
      <c r="L17" s="15">
        <f t="shared" si="5"/>
        <v>77.127763602108317</v>
      </c>
      <c r="N17" s="6"/>
    </row>
    <row r="18" spans="1:14" x14ac:dyDescent="0.2">
      <c r="A18" s="65">
        <v>9</v>
      </c>
      <c r="B18" s="8">
        <v>1</v>
      </c>
      <c r="C18" s="2">
        <v>25582</v>
      </c>
      <c r="D18" s="2">
        <v>26281</v>
      </c>
      <c r="E18" s="3">
        <v>0.37809999999999999</v>
      </c>
      <c r="F18" s="4">
        <f t="shared" si="3"/>
        <v>3.8563137496866747E-5</v>
      </c>
      <c r="G18" s="4">
        <f t="shared" si="0"/>
        <v>3.8562212681870821E-5</v>
      </c>
      <c r="H18" s="2">
        <f t="shared" si="6"/>
        <v>99567.593655843055</v>
      </c>
      <c r="I18" s="2">
        <f t="shared" si="4"/>
        <v>3.8395467227787119</v>
      </c>
      <c r="J18" s="2">
        <f t="shared" si="1"/>
        <v>99565.205841736155</v>
      </c>
      <c r="K18" s="2">
        <f t="shared" si="2"/>
        <v>7580729.5187702747</v>
      </c>
      <c r="L18" s="15">
        <f t="shared" si="5"/>
        <v>76.136514305780906</v>
      </c>
      <c r="N18" s="6"/>
    </row>
    <row r="19" spans="1:14" x14ac:dyDescent="0.2">
      <c r="A19" s="65">
        <v>10</v>
      </c>
      <c r="B19" s="2">
        <v>4</v>
      </c>
      <c r="C19" s="2">
        <v>25869</v>
      </c>
      <c r="D19" s="2">
        <v>25588</v>
      </c>
      <c r="E19" s="3">
        <v>0.27600000000000002</v>
      </c>
      <c r="F19" s="4">
        <f t="shared" si="3"/>
        <v>1.554696154070389E-4</v>
      </c>
      <c r="G19" s="4">
        <f t="shared" si="0"/>
        <v>1.5545211771642703E-4</v>
      </c>
      <c r="H19" s="2">
        <f t="shared" si="6"/>
        <v>99563.754109120273</v>
      </c>
      <c r="I19" s="2">
        <f t="shared" si="4"/>
        <v>15.477396424060361</v>
      </c>
      <c r="J19" s="2">
        <f t="shared" si="1"/>
        <v>99552.548474109251</v>
      </c>
      <c r="K19" s="2">
        <f t="shared" si="2"/>
        <v>7481164.3129285388</v>
      </c>
      <c r="L19" s="15">
        <f t="shared" si="5"/>
        <v>75.139435830526267</v>
      </c>
      <c r="N19" s="6"/>
    </row>
    <row r="20" spans="1:14" x14ac:dyDescent="0.2">
      <c r="A20" s="65">
        <v>11</v>
      </c>
      <c r="B20" s="2">
        <v>0</v>
      </c>
      <c r="C20" s="2">
        <v>26797</v>
      </c>
      <c r="D20" s="2">
        <v>25882</v>
      </c>
      <c r="E20" s="3">
        <v>0</v>
      </c>
      <c r="F20" s="4">
        <f t="shared" si="3"/>
        <v>0</v>
      </c>
      <c r="G20" s="4">
        <f t="shared" si="0"/>
        <v>0</v>
      </c>
      <c r="H20" s="2">
        <f t="shared" si="6"/>
        <v>99548.276712696214</v>
      </c>
      <c r="I20" s="2">
        <f t="shared" si="4"/>
        <v>0</v>
      </c>
      <c r="J20" s="2">
        <f t="shared" si="1"/>
        <v>99548.276712696214</v>
      </c>
      <c r="K20" s="2">
        <f t="shared" si="2"/>
        <v>7381611.76445443</v>
      </c>
      <c r="L20" s="15">
        <f t="shared" si="5"/>
        <v>74.151075319548866</v>
      </c>
      <c r="N20" s="6"/>
    </row>
    <row r="21" spans="1:14" x14ac:dyDescent="0.2">
      <c r="A21" s="65">
        <v>12</v>
      </c>
      <c r="B21" s="2">
        <v>4</v>
      </c>
      <c r="C21" s="2">
        <v>27648</v>
      </c>
      <c r="D21" s="2">
        <v>26791</v>
      </c>
      <c r="E21" s="3">
        <v>0.13769999999999999</v>
      </c>
      <c r="F21" s="4">
        <f t="shared" si="3"/>
        <v>1.469534708572898E-4</v>
      </c>
      <c r="G21" s="4">
        <f t="shared" si="0"/>
        <v>1.4693485157001284E-4</v>
      </c>
      <c r="H21" s="2">
        <f t="shared" si="6"/>
        <v>99548.276712696214</v>
      </c>
      <c r="I21" s="2">
        <f t="shared" si="4"/>
        <v>14.627111262830583</v>
      </c>
      <c r="J21" s="2">
        <f t="shared" si="1"/>
        <v>99535.663754654277</v>
      </c>
      <c r="K21" s="2">
        <f t="shared" si="2"/>
        <v>7282063.4877417339</v>
      </c>
      <c r="L21" s="15">
        <f t="shared" si="5"/>
        <v>73.15107531954888</v>
      </c>
      <c r="N21" s="6"/>
    </row>
    <row r="22" spans="1:14" x14ac:dyDescent="0.2">
      <c r="A22" s="65">
        <v>13</v>
      </c>
      <c r="B22" s="2">
        <v>2</v>
      </c>
      <c r="C22" s="2">
        <v>27000</v>
      </c>
      <c r="D22" s="2">
        <v>27609</v>
      </c>
      <c r="E22" s="3">
        <v>0.41510000000000002</v>
      </c>
      <c r="F22" s="4">
        <f t="shared" si="3"/>
        <v>7.3247999414016008E-5</v>
      </c>
      <c r="G22" s="4">
        <f t="shared" si="0"/>
        <v>7.324486140237439E-5</v>
      </c>
      <c r="H22" s="2">
        <f t="shared" si="6"/>
        <v>99533.649601433382</v>
      </c>
      <c r="I22" s="2">
        <f t="shared" si="4"/>
        <v>7.290328369929485</v>
      </c>
      <c r="J22" s="2">
        <f t="shared" si="1"/>
        <v>99529.385488369808</v>
      </c>
      <c r="K22" s="2">
        <f t="shared" si="2"/>
        <v>7182527.8239870798</v>
      </c>
      <c r="L22" s="15">
        <f t="shared" si="5"/>
        <v>72.161805105593601</v>
      </c>
      <c r="N22" s="6"/>
    </row>
    <row r="23" spans="1:14" x14ac:dyDescent="0.2">
      <c r="A23" s="65">
        <v>14</v>
      </c>
      <c r="B23" s="2">
        <v>3</v>
      </c>
      <c r="C23" s="2">
        <v>27183</v>
      </c>
      <c r="D23" s="2">
        <v>27003</v>
      </c>
      <c r="E23" s="3">
        <v>0.58630000000000004</v>
      </c>
      <c r="F23" s="4">
        <f t="shared" si="3"/>
        <v>1.1072970878086591E-4</v>
      </c>
      <c r="G23" s="4">
        <f t="shared" si="0"/>
        <v>1.1072463660921657E-4</v>
      </c>
      <c r="H23" s="2">
        <f t="shared" si="6"/>
        <v>99526.359273063455</v>
      </c>
      <c r="I23" s="2">
        <f t="shared" si="4"/>
        <v>11.020019963548283</v>
      </c>
      <c r="J23" s="2">
        <f t="shared" si="1"/>
        <v>99521.800290804546</v>
      </c>
      <c r="K23" s="2">
        <f t="shared" si="2"/>
        <v>7082998.4384987103</v>
      </c>
      <c r="L23" s="15">
        <f t="shared" si="5"/>
        <v>71.16706056800075</v>
      </c>
      <c r="N23" s="6"/>
    </row>
    <row r="24" spans="1:14" x14ac:dyDescent="0.2">
      <c r="A24" s="65">
        <v>15</v>
      </c>
      <c r="B24" s="2">
        <v>5</v>
      </c>
      <c r="C24" s="2">
        <v>28010</v>
      </c>
      <c r="D24" s="2">
        <v>27250</v>
      </c>
      <c r="E24" s="3">
        <v>0.70579999999999998</v>
      </c>
      <c r="F24" s="4">
        <f t="shared" si="3"/>
        <v>1.8096272167933406E-4</v>
      </c>
      <c r="G24" s="4">
        <f t="shared" si="0"/>
        <v>1.8095308787577756E-4</v>
      </c>
      <c r="H24" s="2">
        <f t="shared" si="6"/>
        <v>99515.339253099912</v>
      </c>
      <c r="I24" s="2">
        <f t="shared" si="4"/>
        <v>18.007607928854004</v>
      </c>
      <c r="J24" s="2">
        <f t="shared" si="1"/>
        <v>99510.041414847248</v>
      </c>
      <c r="K24" s="2">
        <f t="shared" si="2"/>
        <v>6983476.6382079059</v>
      </c>
      <c r="L24" s="15">
        <f t="shared" si="5"/>
        <v>70.174876462478323</v>
      </c>
      <c r="N24" s="6"/>
    </row>
    <row r="25" spans="1:14" x14ac:dyDescent="0.2">
      <c r="A25" s="65">
        <v>16</v>
      </c>
      <c r="B25" s="2">
        <v>6</v>
      </c>
      <c r="C25" s="2">
        <v>28111</v>
      </c>
      <c r="D25" s="2">
        <v>28111</v>
      </c>
      <c r="E25" s="3">
        <v>0.60640000000000005</v>
      </c>
      <c r="F25" s="4">
        <f t="shared" si="3"/>
        <v>2.1343957881256447E-4</v>
      </c>
      <c r="G25" s="4">
        <f t="shared" si="0"/>
        <v>2.1342164929860256E-4</v>
      </c>
      <c r="H25" s="2">
        <f t="shared" si="6"/>
        <v>99497.331645171056</v>
      </c>
      <c r="I25" s="2">
        <f t="shared" si="4"/>
        <v>21.234884620522447</v>
      </c>
      <c r="J25" s="2">
        <f t="shared" si="1"/>
        <v>99488.973594584415</v>
      </c>
      <c r="K25" s="2">
        <f t="shared" si="2"/>
        <v>6883966.5967930583</v>
      </c>
      <c r="L25" s="15">
        <f t="shared" si="5"/>
        <v>69.187449381484598</v>
      </c>
      <c r="N25" s="6"/>
    </row>
    <row r="26" spans="1:14" x14ac:dyDescent="0.2">
      <c r="A26" s="65">
        <v>17</v>
      </c>
      <c r="B26" s="2">
        <v>8</v>
      </c>
      <c r="C26" s="2">
        <v>28988</v>
      </c>
      <c r="D26" s="2">
        <v>28375</v>
      </c>
      <c r="E26" s="3">
        <v>0.62260000000000004</v>
      </c>
      <c r="F26" s="4">
        <f t="shared" si="3"/>
        <v>2.7892543974338858E-4</v>
      </c>
      <c r="G26" s="4">
        <f t="shared" si="0"/>
        <v>2.7889608133993055E-4</v>
      </c>
      <c r="H26" s="2">
        <f t="shared" si="6"/>
        <v>99476.096760550528</v>
      </c>
      <c r="I26" s="2">
        <f t="shared" si="4"/>
        <v>27.743493573509301</v>
      </c>
      <c r="J26" s="2">
        <f t="shared" si="1"/>
        <v>99465.626366075885</v>
      </c>
      <c r="K26" s="2">
        <f t="shared" si="2"/>
        <v>6784477.6231984738</v>
      </c>
      <c r="L26" s="15">
        <f t="shared" si="5"/>
        <v>68.202089186605576</v>
      </c>
      <c r="N26" s="6"/>
    </row>
    <row r="27" spans="1:14" x14ac:dyDescent="0.2">
      <c r="A27" s="65">
        <v>18</v>
      </c>
      <c r="B27" s="2">
        <v>6</v>
      </c>
      <c r="C27" s="2">
        <v>30403</v>
      </c>
      <c r="D27" s="2">
        <v>29657</v>
      </c>
      <c r="E27" s="3">
        <v>0.70140000000000002</v>
      </c>
      <c r="F27" s="4">
        <f t="shared" si="3"/>
        <v>1.998001998001998E-4</v>
      </c>
      <c r="G27" s="4">
        <f t="shared" si="0"/>
        <v>1.9978828036353315E-4</v>
      </c>
      <c r="H27" s="2">
        <f t="shared" si="6"/>
        <v>99448.353266977021</v>
      </c>
      <c r="I27" s="2">
        <f t="shared" si="4"/>
        <v>19.868615484194493</v>
      </c>
      <c r="J27" s="2">
        <f t="shared" si="1"/>
        <v>99442.420498393432</v>
      </c>
      <c r="K27" s="2">
        <f t="shared" si="2"/>
        <v>6685011.9968323978</v>
      </c>
      <c r="L27" s="15">
        <f t="shared" si="5"/>
        <v>67.220942099322158</v>
      </c>
      <c r="N27" s="6"/>
    </row>
    <row r="28" spans="1:14" x14ac:dyDescent="0.2">
      <c r="A28" s="65">
        <v>19</v>
      </c>
      <c r="B28" s="2">
        <v>10</v>
      </c>
      <c r="C28" s="2">
        <v>32574</v>
      </c>
      <c r="D28" s="2">
        <v>31548</v>
      </c>
      <c r="E28" s="3">
        <v>0.4874</v>
      </c>
      <c r="F28" s="4">
        <f t="shared" si="3"/>
        <v>3.1190543027354104E-4</v>
      </c>
      <c r="G28" s="4">
        <f t="shared" si="0"/>
        <v>3.118555699556597E-4</v>
      </c>
      <c r="H28" s="2">
        <f t="shared" si="6"/>
        <v>99428.484651492821</v>
      </c>
      <c r="I28" s="2">
        <f t="shared" si="4"/>
        <v>31.007326750818855</v>
      </c>
      <c r="J28" s="2">
        <f t="shared" si="1"/>
        <v>99412.590295800357</v>
      </c>
      <c r="K28" s="2">
        <f t="shared" si="2"/>
        <v>6585569.5763340043</v>
      </c>
      <c r="L28" s="15">
        <f t="shared" si="5"/>
        <v>66.2342345799306</v>
      </c>
      <c r="N28" s="6"/>
    </row>
    <row r="29" spans="1:14" x14ac:dyDescent="0.2">
      <c r="A29" s="65">
        <v>20</v>
      </c>
      <c r="B29" s="2">
        <v>5</v>
      </c>
      <c r="C29" s="2">
        <v>35119</v>
      </c>
      <c r="D29" s="2">
        <v>33841</v>
      </c>
      <c r="E29" s="3">
        <v>0.53210000000000002</v>
      </c>
      <c r="F29" s="4">
        <f t="shared" si="3"/>
        <v>1.4501160092807424E-4</v>
      </c>
      <c r="G29" s="4">
        <f t="shared" si="0"/>
        <v>1.4500176242392138E-4</v>
      </c>
      <c r="H29" s="2">
        <f t="shared" si="6"/>
        <v>99397.477324742009</v>
      </c>
      <c r="I29" s="2">
        <f t="shared" si="4"/>
        <v>14.412809392579353</v>
      </c>
      <c r="J29" s="2">
        <f t="shared" si="1"/>
        <v>99390.733571227218</v>
      </c>
      <c r="K29" s="2">
        <f t="shared" si="2"/>
        <v>6486156.9860382043</v>
      </c>
      <c r="L29" s="15">
        <f t="shared" si="5"/>
        <v>65.254744492631815</v>
      </c>
      <c r="N29" s="6"/>
    </row>
    <row r="30" spans="1:14" x14ac:dyDescent="0.2">
      <c r="A30" s="65">
        <v>21</v>
      </c>
      <c r="B30" s="2">
        <v>6</v>
      </c>
      <c r="C30" s="2">
        <v>37393</v>
      </c>
      <c r="D30" s="2">
        <v>36319</v>
      </c>
      <c r="E30" s="3">
        <v>0.53010000000000002</v>
      </c>
      <c r="F30" s="4">
        <f t="shared" si="3"/>
        <v>1.6279574560451487E-4</v>
      </c>
      <c r="G30" s="4">
        <f t="shared" si="0"/>
        <v>1.6278329305360225E-4</v>
      </c>
      <c r="H30" s="2">
        <f t="shared" si="6"/>
        <v>99383.064515349426</v>
      </c>
      <c r="I30" s="2">
        <f t="shared" si="4"/>
        <v>16.177902515567183</v>
      </c>
      <c r="J30" s="2">
        <f t="shared" si="1"/>
        <v>99375.462518957356</v>
      </c>
      <c r="K30" s="2">
        <f t="shared" si="2"/>
        <v>6386766.2524669766</v>
      </c>
      <c r="L30" s="15">
        <f t="shared" si="5"/>
        <v>64.264130751176012</v>
      </c>
      <c r="N30" s="6"/>
    </row>
    <row r="31" spans="1:14" x14ac:dyDescent="0.2">
      <c r="A31" s="65">
        <v>22</v>
      </c>
      <c r="B31" s="2">
        <v>4</v>
      </c>
      <c r="C31" s="2">
        <v>41459</v>
      </c>
      <c r="D31" s="2">
        <v>38283</v>
      </c>
      <c r="E31" s="3">
        <v>0.31919999999999998</v>
      </c>
      <c r="F31" s="4">
        <f t="shared" si="3"/>
        <v>1.0032354342755386E-4</v>
      </c>
      <c r="G31" s="4">
        <f t="shared" si="0"/>
        <v>1.003166917705844E-4</v>
      </c>
      <c r="H31" s="2">
        <f t="shared" si="6"/>
        <v>99366.886612833856</v>
      </c>
      <c r="I31" s="2">
        <f t="shared" si="4"/>
        <v>9.968157336542264</v>
      </c>
      <c r="J31" s="2">
        <f t="shared" si="1"/>
        <v>99360.100291319148</v>
      </c>
      <c r="K31" s="2">
        <f t="shared" si="2"/>
        <v>6287390.7899480192</v>
      </c>
      <c r="L31" s="15">
        <f t="shared" si="5"/>
        <v>63.274507275706107</v>
      </c>
      <c r="N31" s="6"/>
    </row>
    <row r="32" spans="1:14" x14ac:dyDescent="0.2">
      <c r="A32" s="65">
        <v>23</v>
      </c>
      <c r="B32" s="2">
        <v>7</v>
      </c>
      <c r="C32" s="2">
        <v>44264</v>
      </c>
      <c r="D32" s="2">
        <v>42437</v>
      </c>
      <c r="E32" s="3">
        <v>0.4536</v>
      </c>
      <c r="F32" s="4">
        <f t="shared" si="3"/>
        <v>1.6147449279708422E-4</v>
      </c>
      <c r="G32" s="4">
        <f t="shared" si="0"/>
        <v>1.6146024721390653E-4</v>
      </c>
      <c r="H32" s="2">
        <f t="shared" si="6"/>
        <v>99356.918455497318</v>
      </c>
      <c r="I32" s="2">
        <f t="shared" si="4"/>
        <v>16.042192616236548</v>
      </c>
      <c r="J32" s="2">
        <f t="shared" si="1"/>
        <v>99348.153001451807</v>
      </c>
      <c r="K32" s="2">
        <f t="shared" si="2"/>
        <v>6188030.6896567</v>
      </c>
      <c r="L32" s="15">
        <f t="shared" si="5"/>
        <v>62.280823377471833</v>
      </c>
      <c r="N32" s="6"/>
    </row>
    <row r="33" spans="1:14" x14ac:dyDescent="0.2">
      <c r="A33" s="65">
        <v>24</v>
      </c>
      <c r="B33" s="2">
        <v>16</v>
      </c>
      <c r="C33" s="2">
        <v>47228</v>
      </c>
      <c r="D33" s="2">
        <v>45336</v>
      </c>
      <c r="E33" s="3">
        <v>0.46179999999999999</v>
      </c>
      <c r="F33" s="4">
        <f t="shared" si="3"/>
        <v>3.4570675424571107E-4</v>
      </c>
      <c r="G33" s="4">
        <f t="shared" si="0"/>
        <v>3.4564244422851775E-4</v>
      </c>
      <c r="H33" s="2">
        <f t="shared" si="6"/>
        <v>99340.87626288108</v>
      </c>
      <c r="I33" s="2">
        <f t="shared" si="4"/>
        <v>34.33642328330496</v>
      </c>
      <c r="J33" s="2">
        <f t="shared" si="1"/>
        <v>99322.396399870006</v>
      </c>
      <c r="K33" s="2">
        <f t="shared" si="2"/>
        <v>6088682.5366552481</v>
      </c>
      <c r="L33" s="15">
        <f t="shared" si="5"/>
        <v>61.290807628302517</v>
      </c>
      <c r="N33" s="6"/>
    </row>
    <row r="34" spans="1:14" x14ac:dyDescent="0.2">
      <c r="A34" s="65">
        <v>25</v>
      </c>
      <c r="B34" s="2">
        <v>10</v>
      </c>
      <c r="C34" s="2">
        <v>50623</v>
      </c>
      <c r="D34" s="2">
        <v>48078</v>
      </c>
      <c r="E34" s="3">
        <v>0.61890000000000001</v>
      </c>
      <c r="F34" s="4">
        <f t="shared" si="3"/>
        <v>2.0263219217637107E-4</v>
      </c>
      <c r="G34" s="4">
        <f t="shared" si="0"/>
        <v>2.0261654549285472E-4</v>
      </c>
      <c r="H34" s="2">
        <f t="shared" si="6"/>
        <v>99306.539839597768</v>
      </c>
      <c r="I34" s="2">
        <f t="shared" si="4"/>
        <v>20.121148047147852</v>
      </c>
      <c r="J34" s="2">
        <f t="shared" si="1"/>
        <v>99298.871670076987</v>
      </c>
      <c r="K34" s="2">
        <f t="shared" si="2"/>
        <v>5989360.1402553786</v>
      </c>
      <c r="L34" s="15">
        <f t="shared" si="5"/>
        <v>60.311839984854295</v>
      </c>
      <c r="N34" s="6"/>
    </row>
    <row r="35" spans="1:14" x14ac:dyDescent="0.2">
      <c r="A35" s="65">
        <v>26</v>
      </c>
      <c r="B35" s="2">
        <v>8</v>
      </c>
      <c r="C35" s="2">
        <v>53918</v>
      </c>
      <c r="D35" s="2">
        <v>51241</v>
      </c>
      <c r="E35" s="3">
        <v>0.4486</v>
      </c>
      <c r="F35" s="4">
        <f t="shared" si="3"/>
        <v>1.5215055297216595E-4</v>
      </c>
      <c r="G35" s="4">
        <f t="shared" si="0"/>
        <v>1.5213778924835853E-4</v>
      </c>
      <c r="H35" s="2">
        <f t="shared" si="6"/>
        <v>99286.418691550614</v>
      </c>
      <c r="I35" s="2">
        <f t="shared" si="4"/>
        <v>15.105216242119413</v>
      </c>
      <c r="J35" s="2">
        <f t="shared" si="1"/>
        <v>99278.08967531471</v>
      </c>
      <c r="K35" s="2">
        <f t="shared" si="2"/>
        <v>5890061.2685853019</v>
      </c>
      <c r="L35" s="15">
        <f t="shared" si="5"/>
        <v>59.323937213242971</v>
      </c>
      <c r="N35" s="6"/>
    </row>
    <row r="36" spans="1:14" x14ac:dyDescent="0.2">
      <c r="A36" s="65">
        <v>27</v>
      </c>
      <c r="B36" s="2">
        <v>5</v>
      </c>
      <c r="C36" s="2">
        <v>55698</v>
      </c>
      <c r="D36" s="2">
        <v>54487</v>
      </c>
      <c r="E36" s="3">
        <v>0.59509999999999996</v>
      </c>
      <c r="F36" s="4">
        <f t="shared" si="3"/>
        <v>9.0756455052865638E-5</v>
      </c>
      <c r="G36" s="4">
        <f t="shared" si="0"/>
        <v>9.0753120121764549E-5</v>
      </c>
      <c r="H36" s="2">
        <f t="shared" si="6"/>
        <v>99271.313475308489</v>
      </c>
      <c r="I36" s="2">
        <f t="shared" si="4"/>
        <v>9.0091814364700156</v>
      </c>
      <c r="J36" s="2">
        <f t="shared" si="1"/>
        <v>99267.665657744859</v>
      </c>
      <c r="K36" s="2">
        <f t="shared" si="2"/>
        <v>5790783.1789099872</v>
      </c>
      <c r="L36" s="15">
        <f t="shared" si="5"/>
        <v>58.332895739818277</v>
      </c>
      <c r="N36" s="6"/>
    </row>
    <row r="37" spans="1:14" x14ac:dyDescent="0.2">
      <c r="A37" s="65">
        <v>28</v>
      </c>
      <c r="B37" s="2">
        <v>10</v>
      </c>
      <c r="C37" s="2">
        <v>58748</v>
      </c>
      <c r="D37" s="2">
        <v>56100</v>
      </c>
      <c r="E37" s="3">
        <v>0.4844</v>
      </c>
      <c r="F37" s="4">
        <f t="shared" si="3"/>
        <v>1.7414321538032878E-4</v>
      </c>
      <c r="G37" s="4">
        <f t="shared" si="0"/>
        <v>1.7412758077099376E-4</v>
      </c>
      <c r="H37" s="2">
        <f t="shared" si="6"/>
        <v>99262.304293872017</v>
      </c>
      <c r="I37" s="2">
        <f t="shared" si="4"/>
        <v>17.28430490844616</v>
      </c>
      <c r="J37" s="2">
        <f t="shared" si="1"/>
        <v>99253.392506261225</v>
      </c>
      <c r="K37" s="2">
        <f t="shared" si="2"/>
        <v>5691515.5132522425</v>
      </c>
      <c r="L37" s="15">
        <f t="shared" si="5"/>
        <v>57.338136100509701</v>
      </c>
      <c r="N37" s="6"/>
    </row>
    <row r="38" spans="1:14" x14ac:dyDescent="0.2">
      <c r="A38" s="65">
        <v>29</v>
      </c>
      <c r="B38" s="2">
        <v>16</v>
      </c>
      <c r="C38" s="2">
        <v>58636</v>
      </c>
      <c r="D38" s="2">
        <v>58997</v>
      </c>
      <c r="E38" s="3">
        <v>0.49740000000000001</v>
      </c>
      <c r="F38" s="4">
        <f t="shared" si="3"/>
        <v>2.7203250788469222E-4</v>
      </c>
      <c r="G38" s="4">
        <f t="shared" si="0"/>
        <v>2.7199531972213448E-4</v>
      </c>
      <c r="H38" s="2">
        <f t="shared" si="6"/>
        <v>99245.01998896357</v>
      </c>
      <c r="I38" s="2">
        <f t="shared" si="4"/>
        <v>26.994180942727773</v>
      </c>
      <c r="J38" s="2">
        <f t="shared" si="1"/>
        <v>99231.452713621751</v>
      </c>
      <c r="K38" s="2">
        <f t="shared" si="2"/>
        <v>5592262.1207459811</v>
      </c>
      <c r="L38" s="15">
        <f t="shared" si="5"/>
        <v>56.348037628163731</v>
      </c>
      <c r="N38" s="6"/>
    </row>
    <row r="39" spans="1:14" x14ac:dyDescent="0.2">
      <c r="A39" s="65">
        <v>30</v>
      </c>
      <c r="B39" s="2">
        <v>16</v>
      </c>
      <c r="C39" s="2">
        <v>59273</v>
      </c>
      <c r="D39" s="2">
        <v>58670</v>
      </c>
      <c r="E39" s="3">
        <v>0.49130000000000001</v>
      </c>
      <c r="F39" s="4">
        <f t="shared" si="3"/>
        <v>2.7131750082667053E-4</v>
      </c>
      <c r="G39" s="4">
        <f t="shared" si="0"/>
        <v>2.7128005896651878E-4</v>
      </c>
      <c r="H39" s="2">
        <f t="shared" si="6"/>
        <v>99218.025808020844</v>
      </c>
      <c r="I39" s="2">
        <f t="shared" si="4"/>
        <v>26.915871891741478</v>
      </c>
      <c r="J39" s="2">
        <f t="shared" si="1"/>
        <v>99204.333703989512</v>
      </c>
      <c r="K39" s="2">
        <f t="shared" si="2"/>
        <v>5493030.6680323593</v>
      </c>
      <c r="L39" s="15">
        <f t="shared" si="5"/>
        <v>55.363232873237635</v>
      </c>
      <c r="N39" s="6"/>
    </row>
    <row r="40" spans="1:14" x14ac:dyDescent="0.2">
      <c r="A40" s="65">
        <v>31</v>
      </c>
      <c r="B40" s="2">
        <v>12</v>
      </c>
      <c r="C40" s="2">
        <v>57128</v>
      </c>
      <c r="D40" s="2">
        <v>59283</v>
      </c>
      <c r="E40" s="3">
        <v>0.56689999999999996</v>
      </c>
      <c r="F40" s="4">
        <f t="shared" si="3"/>
        <v>2.0616608396113769E-4</v>
      </c>
      <c r="G40" s="4">
        <f t="shared" si="0"/>
        <v>2.061476769256081E-4</v>
      </c>
      <c r="H40" s="2">
        <f t="shared" si="6"/>
        <v>99191.109936129098</v>
      </c>
      <c r="I40" s="2">
        <f t="shared" si="4"/>
        <v>20.448016885005618</v>
      </c>
      <c r="J40" s="2">
        <f t="shared" si="1"/>
        <v>99182.253900016207</v>
      </c>
      <c r="K40" s="2">
        <f t="shared" si="2"/>
        <v>5393826.3343283702</v>
      </c>
      <c r="L40" s="15">
        <f t="shared" si="5"/>
        <v>54.378122573701916</v>
      </c>
      <c r="N40" s="6"/>
    </row>
    <row r="41" spans="1:14" x14ac:dyDescent="0.2">
      <c r="A41" s="65">
        <v>32</v>
      </c>
      <c r="B41" s="2">
        <v>17</v>
      </c>
      <c r="C41" s="2">
        <v>56681</v>
      </c>
      <c r="D41" s="2">
        <v>57136</v>
      </c>
      <c r="E41" s="3">
        <v>0.41560000000000002</v>
      </c>
      <c r="F41" s="4">
        <f t="shared" si="3"/>
        <v>2.9872514650711228E-4</v>
      </c>
      <c r="G41" s="4">
        <f t="shared" si="0"/>
        <v>2.9867300567442865E-4</v>
      </c>
      <c r="H41" s="2">
        <f t="shared" si="6"/>
        <v>99170.661919244099</v>
      </c>
      <c r="I41" s="2">
        <f t="shared" si="4"/>
        <v>29.619599670143238</v>
      </c>
      <c r="J41" s="2">
        <f t="shared" si="1"/>
        <v>99153.352225196868</v>
      </c>
      <c r="K41" s="2">
        <f t="shared" si="2"/>
        <v>5294644.0804283535</v>
      </c>
      <c r="L41" s="15">
        <f t="shared" si="5"/>
        <v>53.389217919507765</v>
      </c>
      <c r="N41" s="6"/>
    </row>
    <row r="42" spans="1:14" x14ac:dyDescent="0.2">
      <c r="A42" s="65">
        <v>33</v>
      </c>
      <c r="B42" s="2">
        <v>20</v>
      </c>
      <c r="C42" s="2">
        <v>56394</v>
      </c>
      <c r="D42" s="2">
        <v>56556</v>
      </c>
      <c r="E42" s="3">
        <v>0.50749999999999995</v>
      </c>
      <c r="F42" s="4">
        <f t="shared" si="3"/>
        <v>3.5413899955732628E-4</v>
      </c>
      <c r="G42" s="4">
        <f t="shared" si="0"/>
        <v>3.5407724372110396E-4</v>
      </c>
      <c r="H42" s="2">
        <f t="shared" si="6"/>
        <v>99141.042319573957</v>
      </c>
      <c r="I42" s="2">
        <f t="shared" si="4"/>
        <v>35.103587004152068</v>
      </c>
      <c r="J42" s="2">
        <f t="shared" si="1"/>
        <v>99123.753802974417</v>
      </c>
      <c r="K42" s="2">
        <f t="shared" si="2"/>
        <v>5195490.728203157</v>
      </c>
      <c r="L42" s="15">
        <f t="shared" si="5"/>
        <v>52.405044436146532</v>
      </c>
      <c r="N42" s="6"/>
    </row>
    <row r="43" spans="1:14" x14ac:dyDescent="0.2">
      <c r="A43" s="65">
        <v>34</v>
      </c>
      <c r="B43" s="2">
        <v>23</v>
      </c>
      <c r="C43" s="2">
        <v>54423</v>
      </c>
      <c r="D43" s="2">
        <v>56320</v>
      </c>
      <c r="E43" s="3">
        <v>0.54820000000000002</v>
      </c>
      <c r="F43" s="4">
        <f t="shared" si="3"/>
        <v>4.1537614115564865E-4</v>
      </c>
      <c r="G43" s="4">
        <f t="shared" si="0"/>
        <v>4.1529820341238837E-4</v>
      </c>
      <c r="H43" s="2">
        <f t="shared" si="6"/>
        <v>99105.938732569804</v>
      </c>
      <c r="I43" s="2">
        <f t="shared" si="4"/>
        <v>41.158518303134471</v>
      </c>
      <c r="J43" s="2">
        <f t="shared" si="1"/>
        <v>99087.343314000449</v>
      </c>
      <c r="K43" s="2">
        <f t="shared" si="2"/>
        <v>5096366.9744001823</v>
      </c>
      <c r="L43" s="15">
        <f t="shared" si="5"/>
        <v>51.42342668437216</v>
      </c>
      <c r="N43" s="6"/>
    </row>
    <row r="44" spans="1:14" x14ac:dyDescent="0.2">
      <c r="A44" s="65">
        <v>35</v>
      </c>
      <c r="B44" s="2">
        <v>17</v>
      </c>
      <c r="C44" s="2">
        <v>53719</v>
      </c>
      <c r="D44" s="2">
        <v>54321</v>
      </c>
      <c r="E44" s="3">
        <v>0.50360000000000005</v>
      </c>
      <c r="F44" s="4">
        <f t="shared" si="3"/>
        <v>3.1469825990373935E-4</v>
      </c>
      <c r="G44" s="4">
        <f t="shared" si="0"/>
        <v>3.1464910661086875E-4</v>
      </c>
      <c r="H44" s="2">
        <f t="shared" si="6"/>
        <v>99064.780214266677</v>
      </c>
      <c r="I44" s="2">
        <f t="shared" si="4"/>
        <v>31.170644591021077</v>
      </c>
      <c r="J44" s="2">
        <f t="shared" si="1"/>
        <v>99049.307106291686</v>
      </c>
      <c r="K44" s="2">
        <f t="shared" si="2"/>
        <v>4997279.6310861818</v>
      </c>
      <c r="L44" s="15">
        <f t="shared" si="5"/>
        <v>50.44456385284046</v>
      </c>
      <c r="N44" s="6"/>
    </row>
    <row r="45" spans="1:14" x14ac:dyDescent="0.2">
      <c r="A45" s="65">
        <v>36</v>
      </c>
      <c r="B45" s="2">
        <v>28</v>
      </c>
      <c r="C45" s="2">
        <v>53345</v>
      </c>
      <c r="D45" s="2">
        <v>53637</v>
      </c>
      <c r="E45" s="3">
        <v>0.42899999999999999</v>
      </c>
      <c r="F45" s="4">
        <f t="shared" si="3"/>
        <v>5.2345254341851905E-4</v>
      </c>
      <c r="G45" s="4">
        <f t="shared" si="0"/>
        <v>5.2329613470300377E-4</v>
      </c>
      <c r="H45" s="2">
        <f t="shared" si="6"/>
        <v>99033.609569675653</v>
      </c>
      <c r="I45" s="2">
        <f t="shared" si="4"/>
        <v>51.823905093497672</v>
      </c>
      <c r="J45" s="2">
        <f t="shared" si="1"/>
        <v>99004.018119867265</v>
      </c>
      <c r="K45" s="2">
        <f t="shared" si="2"/>
        <v>4898230.32397989</v>
      </c>
      <c r="L45" s="15">
        <f t="shared" si="5"/>
        <v>49.460282678414465</v>
      </c>
      <c r="N45" s="6"/>
    </row>
    <row r="46" spans="1:14" x14ac:dyDescent="0.2">
      <c r="A46" s="65">
        <v>37</v>
      </c>
      <c r="B46" s="2">
        <v>31</v>
      </c>
      <c r="C46" s="2">
        <v>53126</v>
      </c>
      <c r="D46" s="2">
        <v>53185</v>
      </c>
      <c r="E46" s="3">
        <v>0.51670000000000005</v>
      </c>
      <c r="F46" s="4">
        <f t="shared" si="3"/>
        <v>5.8319458945922816E-4</v>
      </c>
      <c r="G46" s="4">
        <f t="shared" si="0"/>
        <v>5.8303025774885634E-4</v>
      </c>
      <c r="H46" s="2">
        <f t="shared" si="6"/>
        <v>98981.785664582159</v>
      </c>
      <c r="I46" s="2">
        <f t="shared" si="4"/>
        <v>57.709376008463387</v>
      </c>
      <c r="J46" s="2">
        <f t="shared" si="1"/>
        <v>98953.894723157267</v>
      </c>
      <c r="K46" s="2">
        <f t="shared" si="2"/>
        <v>4799226.305860023</v>
      </c>
      <c r="L46" s="15">
        <f t="shared" si="5"/>
        <v>48.485953992819212</v>
      </c>
      <c r="N46" s="6"/>
    </row>
    <row r="47" spans="1:14" x14ac:dyDescent="0.2">
      <c r="A47" s="65">
        <v>38</v>
      </c>
      <c r="B47" s="2">
        <v>24</v>
      </c>
      <c r="C47" s="2">
        <v>51462</v>
      </c>
      <c r="D47" s="2">
        <v>53105</v>
      </c>
      <c r="E47" s="3">
        <v>0.54259999999999997</v>
      </c>
      <c r="F47" s="4">
        <f t="shared" si="3"/>
        <v>4.5903583348475143E-4</v>
      </c>
      <c r="G47" s="4">
        <f t="shared" si="0"/>
        <v>4.5893947318062511E-4</v>
      </c>
      <c r="H47" s="2">
        <f t="shared" si="6"/>
        <v>98924.076288573691</v>
      </c>
      <c r="I47" s="2">
        <f t="shared" si="4"/>
        <v>45.40016345675798</v>
      </c>
      <c r="J47" s="2">
        <f t="shared" si="1"/>
        <v>98903.31025380858</v>
      </c>
      <c r="K47" s="2">
        <f t="shared" si="2"/>
        <v>4700272.4111368656</v>
      </c>
      <c r="L47" s="15">
        <f t="shared" si="5"/>
        <v>47.513937834765251</v>
      </c>
      <c r="N47" s="6"/>
    </row>
    <row r="48" spans="1:14" x14ac:dyDescent="0.2">
      <c r="A48" s="65">
        <v>39</v>
      </c>
      <c r="B48" s="2">
        <v>37</v>
      </c>
      <c r="C48" s="2">
        <v>51470</v>
      </c>
      <c r="D48" s="2">
        <v>51298</v>
      </c>
      <c r="E48" s="3">
        <v>0.44209999999999999</v>
      </c>
      <c r="F48" s="4">
        <f t="shared" si="3"/>
        <v>7.2006850381441698E-4</v>
      </c>
      <c r="G48" s="4">
        <f t="shared" si="0"/>
        <v>7.197793495783162E-4</v>
      </c>
      <c r="H48" s="2">
        <f t="shared" si="6"/>
        <v>98878.676125116937</v>
      </c>
      <c r="I48" s="2">
        <f t="shared" si="4"/>
        <v>71.170829188501656</v>
      </c>
      <c r="J48" s="2">
        <f t="shared" si="1"/>
        <v>98838.969919512674</v>
      </c>
      <c r="K48" s="2">
        <f t="shared" si="2"/>
        <v>4601369.1008830573</v>
      </c>
      <c r="L48" s="15">
        <f t="shared" si="5"/>
        <v>46.535504733706965</v>
      </c>
      <c r="N48" s="6"/>
    </row>
    <row r="49" spans="1:14" x14ac:dyDescent="0.2">
      <c r="A49" s="65">
        <v>40</v>
      </c>
      <c r="B49" s="2">
        <v>38</v>
      </c>
      <c r="C49" s="2">
        <v>51662</v>
      </c>
      <c r="D49" s="2">
        <v>51244</v>
      </c>
      <c r="E49" s="3">
        <v>0.53369999999999995</v>
      </c>
      <c r="F49" s="4">
        <f t="shared" si="3"/>
        <v>7.3853808329932171E-4</v>
      </c>
      <c r="G49" s="4">
        <f t="shared" si="0"/>
        <v>7.3828383288538214E-4</v>
      </c>
      <c r="H49" s="2">
        <f t="shared" si="6"/>
        <v>98807.505295928437</v>
      </c>
      <c r="I49" s="2">
        <f t="shared" si="4"/>
        <v>72.947983727720739</v>
      </c>
      <c r="J49" s="2">
        <f t="shared" si="1"/>
        <v>98773.489651116208</v>
      </c>
      <c r="K49" s="2">
        <f t="shared" si="2"/>
        <v>4502530.1309635444</v>
      </c>
      <c r="L49" s="15">
        <f t="shared" si="5"/>
        <v>45.568705711964576</v>
      </c>
      <c r="N49" s="6"/>
    </row>
    <row r="50" spans="1:14" x14ac:dyDescent="0.2">
      <c r="A50" s="65">
        <v>41</v>
      </c>
      <c r="B50" s="2">
        <v>47</v>
      </c>
      <c r="C50" s="2">
        <v>49410</v>
      </c>
      <c r="D50" s="2">
        <v>51389</v>
      </c>
      <c r="E50" s="3">
        <v>0.51590000000000003</v>
      </c>
      <c r="F50" s="4">
        <f t="shared" si="3"/>
        <v>9.3254893401720251E-4</v>
      </c>
      <c r="G50" s="4">
        <f t="shared" si="0"/>
        <v>9.3212812762726873E-4</v>
      </c>
      <c r="H50" s="2">
        <f t="shared" si="6"/>
        <v>98734.557312200719</v>
      </c>
      <c r="I50" s="2">
        <f t="shared" si="4"/>
        <v>92.033258039528917</v>
      </c>
      <c r="J50" s="2">
        <f t="shared" si="1"/>
        <v>98690.004011983779</v>
      </c>
      <c r="K50" s="2">
        <f t="shared" si="2"/>
        <v>4403756.6413124278</v>
      </c>
      <c r="L50" s="15">
        <f t="shared" si="5"/>
        <v>44.601978893647718</v>
      </c>
      <c r="N50" s="6"/>
    </row>
    <row r="51" spans="1:14" x14ac:dyDescent="0.2">
      <c r="A51" s="65">
        <v>42</v>
      </c>
      <c r="B51" s="2">
        <v>40</v>
      </c>
      <c r="C51" s="2">
        <v>47718</v>
      </c>
      <c r="D51" s="2">
        <v>49379</v>
      </c>
      <c r="E51" s="3">
        <v>0.45050000000000001</v>
      </c>
      <c r="F51" s="4">
        <f t="shared" si="3"/>
        <v>8.2391834969154556E-4</v>
      </c>
      <c r="G51" s="4">
        <f t="shared" si="0"/>
        <v>8.2354549512378709E-4</v>
      </c>
      <c r="H51" s="2">
        <f t="shared" si="6"/>
        <v>98642.524054161186</v>
      </c>
      <c r="I51" s="2">
        <f t="shared" si="4"/>
        <v>81.236606312444252</v>
      </c>
      <c r="J51" s="2">
        <f t="shared" si="1"/>
        <v>98597.884538992497</v>
      </c>
      <c r="K51" s="2">
        <f t="shared" si="2"/>
        <v>4305066.6373004438</v>
      </c>
      <c r="L51" s="15">
        <f t="shared" si="5"/>
        <v>43.64311110831553</v>
      </c>
      <c r="N51" s="6"/>
    </row>
    <row r="52" spans="1:14" x14ac:dyDescent="0.2">
      <c r="A52" s="65">
        <v>43</v>
      </c>
      <c r="B52" s="2">
        <v>41</v>
      </c>
      <c r="C52" s="2">
        <v>46180</v>
      </c>
      <c r="D52" s="2">
        <v>47574</v>
      </c>
      <c r="E52" s="3">
        <v>0.58260000000000001</v>
      </c>
      <c r="F52" s="4">
        <f t="shared" si="3"/>
        <v>8.7462934914776965E-4</v>
      </c>
      <c r="G52" s="4">
        <f t="shared" si="0"/>
        <v>8.7431016448218004E-4</v>
      </c>
      <c r="H52" s="2">
        <f t="shared" si="6"/>
        <v>98561.287447848736</v>
      </c>
      <c r="I52" s="2">
        <f t="shared" si="4"/>
        <v>86.173135440104062</v>
      </c>
      <c r="J52" s="2">
        <f t="shared" si="1"/>
        <v>98525.318781116046</v>
      </c>
      <c r="K52" s="2">
        <f t="shared" si="2"/>
        <v>4206468.7527614515</v>
      </c>
      <c r="L52" s="15">
        <f t="shared" si="5"/>
        <v>42.678711507164515</v>
      </c>
      <c r="N52" s="6"/>
    </row>
    <row r="53" spans="1:14" x14ac:dyDescent="0.2">
      <c r="A53" s="65">
        <v>44</v>
      </c>
      <c r="B53" s="2">
        <v>56</v>
      </c>
      <c r="C53" s="2">
        <v>46195</v>
      </c>
      <c r="D53" s="2">
        <v>46070</v>
      </c>
      <c r="E53" s="3">
        <v>0.52310000000000001</v>
      </c>
      <c r="F53" s="4">
        <f t="shared" si="3"/>
        <v>1.213894759659676E-3</v>
      </c>
      <c r="G53" s="4">
        <f t="shared" si="0"/>
        <v>1.2131924347815479E-3</v>
      </c>
      <c r="H53" s="2">
        <f t="shared" si="6"/>
        <v>98475.114312408637</v>
      </c>
      <c r="I53" s="2">
        <f t="shared" si="4"/>
        <v>119.46926369806229</v>
      </c>
      <c r="J53" s="2">
        <f t="shared" si="1"/>
        <v>98418.13942055103</v>
      </c>
      <c r="K53" s="2">
        <f t="shared" si="2"/>
        <v>4107943.4339803355</v>
      </c>
      <c r="L53" s="15">
        <f t="shared" si="5"/>
        <v>41.715548772535946</v>
      </c>
      <c r="N53" s="6"/>
    </row>
    <row r="54" spans="1:14" x14ac:dyDescent="0.2">
      <c r="A54" s="65">
        <v>45</v>
      </c>
      <c r="B54" s="2">
        <v>52</v>
      </c>
      <c r="C54" s="2">
        <v>45185</v>
      </c>
      <c r="D54" s="2">
        <v>46075</v>
      </c>
      <c r="E54" s="3">
        <v>0.48470000000000002</v>
      </c>
      <c r="F54" s="4">
        <f t="shared" si="3"/>
        <v>1.1396011396011395E-3</v>
      </c>
      <c r="G54" s="4">
        <f t="shared" si="0"/>
        <v>1.1389323170108766E-3</v>
      </c>
      <c r="H54" s="2">
        <f t="shared" si="6"/>
        <v>98355.645048710576</v>
      </c>
      <c r="I54" s="2">
        <f t="shared" si="4"/>
        <v>112.02042270642728</v>
      </c>
      <c r="J54" s="2">
        <f t="shared" si="1"/>
        <v>98297.920924889957</v>
      </c>
      <c r="K54" s="2">
        <f t="shared" si="2"/>
        <v>4009525.2945597842</v>
      </c>
      <c r="L54" s="15">
        <f t="shared" si="5"/>
        <v>40.765583841924574</v>
      </c>
      <c r="N54" s="6"/>
    </row>
    <row r="55" spans="1:14" x14ac:dyDescent="0.2">
      <c r="A55" s="65">
        <v>46</v>
      </c>
      <c r="B55" s="2">
        <v>63</v>
      </c>
      <c r="C55" s="2">
        <v>44355</v>
      </c>
      <c r="D55" s="2">
        <v>44895</v>
      </c>
      <c r="E55" s="3">
        <v>0.53669999999999995</v>
      </c>
      <c r="F55" s="4">
        <f t="shared" si="3"/>
        <v>1.411764705882353E-3</v>
      </c>
      <c r="G55" s="4">
        <f t="shared" si="0"/>
        <v>1.4108419156806569E-3</v>
      </c>
      <c r="H55" s="2">
        <f t="shared" si="6"/>
        <v>98243.624626004152</v>
      </c>
      <c r="I55" s="2">
        <f t="shared" si="4"/>
        <v>138.60622357076306</v>
      </c>
      <c r="J55" s="2">
        <f t="shared" si="1"/>
        <v>98179.408362623813</v>
      </c>
      <c r="K55" s="2">
        <f t="shared" si="2"/>
        <v>3911227.3736348944</v>
      </c>
      <c r="L55" s="15">
        <f t="shared" si="5"/>
        <v>39.811513352894245</v>
      </c>
      <c r="N55" s="6"/>
    </row>
    <row r="56" spans="1:14" x14ac:dyDescent="0.2">
      <c r="A56" s="65">
        <v>47</v>
      </c>
      <c r="B56" s="2">
        <v>67</v>
      </c>
      <c r="C56" s="2">
        <v>43753</v>
      </c>
      <c r="D56" s="2">
        <v>44306</v>
      </c>
      <c r="E56" s="3">
        <v>0.44869999999999999</v>
      </c>
      <c r="F56" s="4">
        <f t="shared" si="3"/>
        <v>1.5217070373272465E-3</v>
      </c>
      <c r="G56" s="4">
        <f t="shared" si="0"/>
        <v>1.5204315213403082E-3</v>
      </c>
      <c r="H56" s="2">
        <f t="shared" si="6"/>
        <v>98105.018402433387</v>
      </c>
      <c r="I56" s="2">
        <f t="shared" si="4"/>
        <v>149.16196238073073</v>
      </c>
      <c r="J56" s="2">
        <f t="shared" si="1"/>
        <v>98022.785412572892</v>
      </c>
      <c r="K56" s="2">
        <f t="shared" si="2"/>
        <v>3813047.9652722706</v>
      </c>
      <c r="L56" s="15">
        <f t="shared" si="5"/>
        <v>38.867002191782802</v>
      </c>
      <c r="N56" s="6"/>
    </row>
    <row r="57" spans="1:14" x14ac:dyDescent="0.2">
      <c r="A57" s="65">
        <v>48</v>
      </c>
      <c r="B57" s="2">
        <v>61</v>
      </c>
      <c r="C57" s="2">
        <v>41054</v>
      </c>
      <c r="D57" s="2">
        <v>43649</v>
      </c>
      <c r="E57" s="3">
        <v>0.54320000000000002</v>
      </c>
      <c r="F57" s="4">
        <f t="shared" si="3"/>
        <v>1.4403267888976777E-3</v>
      </c>
      <c r="G57" s="4">
        <f t="shared" si="0"/>
        <v>1.4393797615390401E-3</v>
      </c>
      <c r="H57" s="2">
        <f t="shared" si="6"/>
        <v>97955.856440052652</v>
      </c>
      <c r="I57" s="2">
        <f t="shared" si="4"/>
        <v>140.99567728403542</v>
      </c>
      <c r="J57" s="2">
        <f t="shared" si="1"/>
        <v>97891.449614669298</v>
      </c>
      <c r="K57" s="2">
        <f t="shared" si="2"/>
        <v>3715025.1798596978</v>
      </c>
      <c r="L57" s="15">
        <f t="shared" si="5"/>
        <v>37.925503536720456</v>
      </c>
      <c r="N57" s="6"/>
    </row>
    <row r="58" spans="1:14" x14ac:dyDescent="0.2">
      <c r="A58" s="65">
        <v>49</v>
      </c>
      <c r="B58" s="2">
        <v>75</v>
      </c>
      <c r="C58" s="2">
        <v>40009</v>
      </c>
      <c r="D58" s="2">
        <v>40959</v>
      </c>
      <c r="E58" s="3">
        <v>0.5333</v>
      </c>
      <c r="F58" s="4">
        <f t="shared" si="3"/>
        <v>1.8525837367849027E-3</v>
      </c>
      <c r="G58" s="4">
        <f t="shared" si="0"/>
        <v>1.8509833750226207E-3</v>
      </c>
      <c r="H58" s="2">
        <f t="shared" si="6"/>
        <v>97814.860762768614</v>
      </c>
      <c r="I58" s="2">
        <f t="shared" si="4"/>
        <v>181.05368110203716</v>
      </c>
      <c r="J58" s="2">
        <f t="shared" si="1"/>
        <v>97730.363009798282</v>
      </c>
      <c r="K58" s="2">
        <f t="shared" si="2"/>
        <v>3617133.7302450286</v>
      </c>
      <c r="L58" s="15">
        <f t="shared" si="5"/>
        <v>36.979388428693881</v>
      </c>
      <c r="N58" s="6"/>
    </row>
    <row r="59" spans="1:14" x14ac:dyDescent="0.2">
      <c r="A59" s="65">
        <v>50</v>
      </c>
      <c r="B59" s="2">
        <v>50</v>
      </c>
      <c r="C59" s="2">
        <v>38446</v>
      </c>
      <c r="D59" s="2">
        <v>39776</v>
      </c>
      <c r="E59" s="3">
        <v>0.50160000000000005</v>
      </c>
      <c r="F59" s="4">
        <f t="shared" si="3"/>
        <v>1.2784127227634169E-3</v>
      </c>
      <c r="G59" s="4">
        <f t="shared" si="0"/>
        <v>1.2775986868329655E-3</v>
      </c>
      <c r="H59" s="2">
        <f t="shared" si="6"/>
        <v>97633.807081666571</v>
      </c>
      <c r="I59" s="2">
        <f t="shared" si="4"/>
        <v>124.7368237180403</v>
      </c>
      <c r="J59" s="2">
        <f t="shared" si="1"/>
        <v>97571.638248725503</v>
      </c>
      <c r="K59" s="2">
        <f t="shared" si="2"/>
        <v>3519403.3672352303</v>
      </c>
      <c r="L59" s="15">
        <f t="shared" si="5"/>
        <v>36.046974633401291</v>
      </c>
      <c r="N59" s="6"/>
    </row>
    <row r="60" spans="1:14" x14ac:dyDescent="0.2">
      <c r="A60" s="65">
        <v>51</v>
      </c>
      <c r="B60" s="2">
        <v>68</v>
      </c>
      <c r="C60" s="2">
        <v>38298</v>
      </c>
      <c r="D60" s="2">
        <v>38198</v>
      </c>
      <c r="E60" s="3">
        <v>0.54479999999999995</v>
      </c>
      <c r="F60" s="4">
        <f t="shared" si="3"/>
        <v>1.7778707383392595E-3</v>
      </c>
      <c r="G60" s="4">
        <f t="shared" si="0"/>
        <v>1.7764330945556465E-3</v>
      </c>
      <c r="H60" s="2">
        <f t="shared" si="6"/>
        <v>97509.070257948537</v>
      </c>
      <c r="I60" s="2">
        <f t="shared" si="4"/>
        <v>173.21833942557149</v>
      </c>
      <c r="J60" s="2">
        <f t="shared" si="1"/>
        <v>97430.221269842019</v>
      </c>
      <c r="K60" s="2">
        <f t="shared" si="2"/>
        <v>3421831.728986505</v>
      </c>
      <c r="L60" s="15">
        <f t="shared" si="5"/>
        <v>35.092445450812527</v>
      </c>
      <c r="N60" s="6"/>
    </row>
    <row r="61" spans="1:14" x14ac:dyDescent="0.2">
      <c r="A61" s="65">
        <v>52</v>
      </c>
      <c r="B61" s="2">
        <v>67</v>
      </c>
      <c r="C61" s="2">
        <v>37958</v>
      </c>
      <c r="D61" s="2">
        <v>38029</v>
      </c>
      <c r="E61" s="3">
        <v>0.50609999999999999</v>
      </c>
      <c r="F61" s="4">
        <f t="shared" si="3"/>
        <v>1.7634595391316935E-3</v>
      </c>
      <c r="G61" s="4">
        <f t="shared" si="0"/>
        <v>1.7619249506594611E-3</v>
      </c>
      <c r="H61" s="2">
        <f t="shared" si="6"/>
        <v>97335.851918522967</v>
      </c>
      <c r="I61" s="2">
        <f t="shared" si="4"/>
        <v>171.49846608894018</v>
      </c>
      <c r="J61" s="2">
        <f t="shared" si="1"/>
        <v>97251.148826121629</v>
      </c>
      <c r="K61" s="2">
        <f t="shared" si="2"/>
        <v>3324401.5077166627</v>
      </c>
      <c r="L61" s="15">
        <f t="shared" si="5"/>
        <v>34.153926248053217</v>
      </c>
      <c r="N61" s="6"/>
    </row>
    <row r="62" spans="1:14" x14ac:dyDescent="0.2">
      <c r="A62" s="65">
        <v>53</v>
      </c>
      <c r="B62" s="2">
        <v>73</v>
      </c>
      <c r="C62" s="2">
        <v>35872</v>
      </c>
      <c r="D62" s="2">
        <v>37779</v>
      </c>
      <c r="E62" s="3">
        <v>0.42449999999999999</v>
      </c>
      <c r="F62" s="4">
        <f t="shared" si="3"/>
        <v>1.9823220322874096E-3</v>
      </c>
      <c r="G62" s="4">
        <f t="shared" si="0"/>
        <v>1.9800631241411563E-3</v>
      </c>
      <c r="H62" s="2">
        <f t="shared" si="6"/>
        <v>97164.353452434021</v>
      </c>
      <c r="I62" s="2">
        <f t="shared" si="4"/>
        <v>192.39155325218206</v>
      </c>
      <c r="J62" s="2">
        <f t="shared" si="1"/>
        <v>97053.632113537387</v>
      </c>
      <c r="K62" s="2">
        <f t="shared" si="2"/>
        <v>3227150.3588905409</v>
      </c>
      <c r="L62" s="15">
        <f t="shared" si="5"/>
        <v>33.213315832646018</v>
      </c>
      <c r="N62" s="6"/>
    </row>
    <row r="63" spans="1:14" x14ac:dyDescent="0.2">
      <c r="A63" s="65">
        <v>54</v>
      </c>
      <c r="B63" s="2">
        <v>84</v>
      </c>
      <c r="C63" s="2">
        <v>35473</v>
      </c>
      <c r="D63" s="2">
        <v>35553</v>
      </c>
      <c r="E63" s="3">
        <v>0.48859999999999998</v>
      </c>
      <c r="F63" s="4">
        <f t="shared" si="3"/>
        <v>2.3653310055472645E-3</v>
      </c>
      <c r="G63" s="4">
        <f t="shared" si="0"/>
        <v>2.362473286333315E-3</v>
      </c>
      <c r="H63" s="2">
        <f t="shared" si="6"/>
        <v>96971.961899181842</v>
      </c>
      <c r="I63" s="2">
        <f t="shared" si="4"/>
        <v>229.09366951014914</v>
      </c>
      <c r="J63" s="2">
        <f t="shared" si="1"/>
        <v>96854.803396594347</v>
      </c>
      <c r="K63" s="2">
        <f t="shared" si="2"/>
        <v>3130096.7267770036</v>
      </c>
      <c r="L63" s="15">
        <f t="shared" si="5"/>
        <v>32.278368566279489</v>
      </c>
      <c r="N63" s="6"/>
    </row>
    <row r="64" spans="1:14" x14ac:dyDescent="0.2">
      <c r="A64" s="65">
        <v>55</v>
      </c>
      <c r="B64" s="2">
        <v>91</v>
      </c>
      <c r="C64" s="2">
        <v>37291</v>
      </c>
      <c r="D64" s="2">
        <v>35266</v>
      </c>
      <c r="E64" s="3">
        <v>0.49469999999999997</v>
      </c>
      <c r="F64" s="4">
        <f t="shared" si="3"/>
        <v>2.5083727276486072E-3</v>
      </c>
      <c r="G64" s="4">
        <f t="shared" si="0"/>
        <v>2.5051974381476595E-3</v>
      </c>
      <c r="H64" s="2">
        <f t="shared" si="6"/>
        <v>96742.868229671687</v>
      </c>
      <c r="I64" s="2">
        <f t="shared" si="4"/>
        <v>242.35998564803012</v>
      </c>
      <c r="J64" s="2">
        <f t="shared" si="1"/>
        <v>96620.403728923746</v>
      </c>
      <c r="K64" s="2">
        <f t="shared" si="2"/>
        <v>3033241.9233804094</v>
      </c>
      <c r="L64" s="15">
        <f t="shared" si="5"/>
        <v>31.353648893057045</v>
      </c>
      <c r="N64" s="6"/>
    </row>
    <row r="65" spans="1:14" x14ac:dyDescent="0.2">
      <c r="A65" s="65">
        <v>56</v>
      </c>
      <c r="B65" s="2">
        <v>98</v>
      </c>
      <c r="C65" s="2">
        <v>39202</v>
      </c>
      <c r="D65" s="2">
        <v>36983</v>
      </c>
      <c r="E65" s="3">
        <v>0.52029999999999998</v>
      </c>
      <c r="F65" s="4">
        <f t="shared" si="3"/>
        <v>2.5726849117280303E-3</v>
      </c>
      <c r="G65" s="4">
        <f t="shared" si="0"/>
        <v>2.5695138311502088E-3</v>
      </c>
      <c r="H65" s="2">
        <f t="shared" si="6"/>
        <v>96500.508244023658</v>
      </c>
      <c r="I65" s="2">
        <f t="shared" si="4"/>
        <v>247.95939064604354</v>
      </c>
      <c r="J65" s="2">
        <f t="shared" si="1"/>
        <v>96381.56212433074</v>
      </c>
      <c r="K65" s="2">
        <f t="shared" si="2"/>
        <v>2936621.5196514856</v>
      </c>
      <c r="L65" s="15">
        <f t="shared" si="5"/>
        <v>30.431150810372571</v>
      </c>
      <c r="N65" s="6"/>
    </row>
    <row r="66" spans="1:14" x14ac:dyDescent="0.2">
      <c r="A66" s="65">
        <v>57</v>
      </c>
      <c r="B66" s="2">
        <v>89</v>
      </c>
      <c r="C66" s="2">
        <v>35214</v>
      </c>
      <c r="D66" s="2">
        <v>38890</v>
      </c>
      <c r="E66" s="3">
        <v>0.4637</v>
      </c>
      <c r="F66" s="4">
        <f t="shared" si="3"/>
        <v>2.4020295800496597E-3</v>
      </c>
      <c r="G66" s="4">
        <f t="shared" si="0"/>
        <v>2.3989392462085983E-3</v>
      </c>
      <c r="H66" s="2">
        <f t="shared" si="6"/>
        <v>96252.548853377608</v>
      </c>
      <c r="I66" s="2">
        <f t="shared" si="4"/>
        <v>230.90401699197795</v>
      </c>
      <c r="J66" s="2">
        <f t="shared" si="1"/>
        <v>96128.715029064813</v>
      </c>
      <c r="K66" s="2">
        <f t="shared" si="2"/>
        <v>2840239.9575271551</v>
      </c>
      <c r="L66" s="15">
        <f t="shared" si="5"/>
        <v>29.508205147416081</v>
      </c>
      <c r="N66" s="6"/>
    </row>
    <row r="67" spans="1:14" x14ac:dyDescent="0.2">
      <c r="A67" s="65">
        <v>58</v>
      </c>
      <c r="B67" s="2">
        <v>98</v>
      </c>
      <c r="C67" s="2">
        <v>33152</v>
      </c>
      <c r="D67" s="2">
        <v>34984</v>
      </c>
      <c r="E67" s="3">
        <v>0.53820000000000001</v>
      </c>
      <c r="F67" s="4">
        <f t="shared" si="3"/>
        <v>2.8765997416930842E-3</v>
      </c>
      <c r="G67" s="4">
        <f t="shared" si="0"/>
        <v>2.8727834965646959E-3</v>
      </c>
      <c r="H67" s="2">
        <f t="shared" si="6"/>
        <v>96021.644836385633</v>
      </c>
      <c r="I67" s="2">
        <f t="shared" si="4"/>
        <v>275.84939659896531</v>
      </c>
      <c r="J67" s="2">
        <f t="shared" si="1"/>
        <v>95894.257585036234</v>
      </c>
      <c r="K67" s="2">
        <f t="shared" si="2"/>
        <v>2744111.24249809</v>
      </c>
      <c r="L67" s="15">
        <f t="shared" si="5"/>
        <v>28.578048701143054</v>
      </c>
      <c r="N67" s="6"/>
    </row>
    <row r="68" spans="1:14" x14ac:dyDescent="0.2">
      <c r="A68" s="65">
        <v>59</v>
      </c>
      <c r="B68" s="2">
        <v>106</v>
      </c>
      <c r="C68" s="2">
        <v>34789</v>
      </c>
      <c r="D68" s="2">
        <v>32863</v>
      </c>
      <c r="E68" s="3">
        <v>0.495</v>
      </c>
      <c r="F68" s="4">
        <f t="shared" si="3"/>
        <v>3.133684148288299E-3</v>
      </c>
      <c r="G68" s="4">
        <f t="shared" si="0"/>
        <v>3.1287328956452463E-3</v>
      </c>
      <c r="H68" s="2">
        <f t="shared" si="6"/>
        <v>95745.795439786671</v>
      </c>
      <c r="I68" s="2">
        <f t="shared" si="4"/>
        <v>299.56301981218115</v>
      </c>
      <c r="J68" s="2">
        <f t="shared" si="1"/>
        <v>95594.516114781523</v>
      </c>
      <c r="K68" s="2">
        <f t="shared" si="2"/>
        <v>2648216.9849130539</v>
      </c>
      <c r="L68" s="15">
        <f t="shared" si="5"/>
        <v>27.658833192090242</v>
      </c>
      <c r="N68" s="6"/>
    </row>
    <row r="69" spans="1:14" x14ac:dyDescent="0.2">
      <c r="A69" s="65">
        <v>60</v>
      </c>
      <c r="B69" s="2">
        <v>111</v>
      </c>
      <c r="C69" s="2">
        <v>33723</v>
      </c>
      <c r="D69" s="2">
        <v>34514</v>
      </c>
      <c r="E69" s="3">
        <v>0.46539999999999998</v>
      </c>
      <c r="F69" s="4">
        <f t="shared" si="3"/>
        <v>3.2533669416885268E-3</v>
      </c>
      <c r="G69" s="4">
        <f t="shared" si="0"/>
        <v>3.2477183476594478E-3</v>
      </c>
      <c r="H69" s="2">
        <f t="shared" si="6"/>
        <v>95446.232419974491</v>
      </c>
      <c r="I69" s="2">
        <f t="shared" si="4"/>
        <v>309.98248024531915</v>
      </c>
      <c r="J69" s="2">
        <f t="shared" si="1"/>
        <v>95280.515786035336</v>
      </c>
      <c r="K69" s="2">
        <f t="shared" si="2"/>
        <v>2552622.4687982723</v>
      </c>
      <c r="L69" s="15">
        <f t="shared" si="5"/>
        <v>26.744088311065411</v>
      </c>
      <c r="N69" s="6"/>
    </row>
    <row r="70" spans="1:14" x14ac:dyDescent="0.2">
      <c r="A70" s="65">
        <v>61</v>
      </c>
      <c r="B70" s="2">
        <v>126</v>
      </c>
      <c r="C70" s="2">
        <v>32188</v>
      </c>
      <c r="D70" s="2">
        <v>33417</v>
      </c>
      <c r="E70" s="3">
        <v>0.47410000000000002</v>
      </c>
      <c r="F70" s="4">
        <f t="shared" si="3"/>
        <v>3.8411706424815182E-3</v>
      </c>
      <c r="G70" s="4">
        <f t="shared" si="0"/>
        <v>3.8334268456232819E-3</v>
      </c>
      <c r="H70" s="2">
        <f t="shared" si="6"/>
        <v>95136.249939729169</v>
      </c>
      <c r="I70" s="2">
        <f t="shared" si="4"/>
        <v>364.69785451088416</v>
      </c>
      <c r="J70" s="2">
        <f t="shared" si="1"/>
        <v>94944.455338041895</v>
      </c>
      <c r="K70" s="2">
        <f t="shared" si="2"/>
        <v>2457341.9530122369</v>
      </c>
      <c r="L70" s="15">
        <f t="shared" si="5"/>
        <v>25.829712171427978</v>
      </c>
      <c r="N70" s="6"/>
    </row>
    <row r="71" spans="1:14" x14ac:dyDescent="0.2">
      <c r="A71" s="65">
        <v>62</v>
      </c>
      <c r="B71" s="2">
        <v>128</v>
      </c>
      <c r="C71" s="2">
        <v>27187</v>
      </c>
      <c r="D71" s="2">
        <v>31847</v>
      </c>
      <c r="E71" s="3">
        <v>0.48849999999999999</v>
      </c>
      <c r="F71" s="4">
        <f t="shared" si="3"/>
        <v>4.3364840600332013E-3</v>
      </c>
      <c r="G71" s="4">
        <f t="shared" si="0"/>
        <v>4.3268865428149478E-3</v>
      </c>
      <c r="H71" s="2">
        <f t="shared" si="6"/>
        <v>94771.552085218282</v>
      </c>
      <c r="I71" s="2">
        <f t="shared" si="4"/>
        <v>410.0657533592169</v>
      </c>
      <c r="J71" s="2">
        <f t="shared" si="1"/>
        <v>94561.803452375039</v>
      </c>
      <c r="K71" s="2">
        <f t="shared" si="2"/>
        <v>2362397.4976741951</v>
      </c>
      <c r="L71" s="15">
        <f t="shared" si="5"/>
        <v>24.927285094475764</v>
      </c>
      <c r="N71" s="6"/>
    </row>
    <row r="72" spans="1:14" x14ac:dyDescent="0.2">
      <c r="A72" s="65">
        <v>63</v>
      </c>
      <c r="B72" s="2">
        <v>106</v>
      </c>
      <c r="C72" s="2">
        <v>24384</v>
      </c>
      <c r="D72" s="2">
        <v>26877</v>
      </c>
      <c r="E72" s="3">
        <v>0.4632</v>
      </c>
      <c r="F72" s="4">
        <f t="shared" si="3"/>
        <v>4.1356977039074538E-3</v>
      </c>
      <c r="G72" s="4">
        <f t="shared" si="0"/>
        <v>4.1265366171263232E-3</v>
      </c>
      <c r="H72" s="2">
        <f t="shared" si="6"/>
        <v>94361.486331859065</v>
      </c>
      <c r="I72" s="2">
        <f t="shared" si="4"/>
        <v>389.38612859488148</v>
      </c>
      <c r="J72" s="2">
        <f t="shared" si="1"/>
        <v>94152.463858029339</v>
      </c>
      <c r="K72" s="2">
        <f t="shared" si="2"/>
        <v>2267835.6942218202</v>
      </c>
      <c r="L72" s="15">
        <f t="shared" si="5"/>
        <v>24.033488474800929</v>
      </c>
      <c r="N72" s="6"/>
    </row>
    <row r="73" spans="1:14" x14ac:dyDescent="0.2">
      <c r="A73" s="65">
        <v>64</v>
      </c>
      <c r="B73" s="2">
        <v>129</v>
      </c>
      <c r="C73" s="2">
        <v>31560</v>
      </c>
      <c r="D73" s="2">
        <v>24077</v>
      </c>
      <c r="E73" s="3">
        <v>0.51029999999999998</v>
      </c>
      <c r="F73" s="4">
        <f t="shared" si="3"/>
        <v>4.6372018620702048E-3</v>
      </c>
      <c r="G73" s="4">
        <f t="shared" ref="G73:G98" si="7">F73/((1+(1-E73)*F73))</f>
        <v>4.626695387517892E-3</v>
      </c>
      <c r="H73" s="2">
        <f t="shared" si="6"/>
        <v>93972.100203264185</v>
      </c>
      <c r="I73" s="2">
        <f t="shared" si="4"/>
        <v>434.78028256581155</v>
      </c>
      <c r="J73" s="2">
        <f t="shared" ref="J73:J98" si="8">H74+I73*E73</f>
        <v>93759.188298891706</v>
      </c>
      <c r="K73" s="2">
        <f t="shared" ref="K73:K97" si="9">K74+J73</f>
        <v>2173683.2303637909</v>
      </c>
      <c r="L73" s="15">
        <f t="shared" si="5"/>
        <v>23.131155158414629</v>
      </c>
      <c r="N73" s="6"/>
    </row>
    <row r="74" spans="1:14" x14ac:dyDescent="0.2">
      <c r="A74" s="65">
        <v>65</v>
      </c>
      <c r="B74" s="2">
        <v>117</v>
      </c>
      <c r="C74" s="2">
        <v>20240</v>
      </c>
      <c r="D74" s="2">
        <v>31270</v>
      </c>
      <c r="E74" s="3">
        <v>0.50219999999999998</v>
      </c>
      <c r="F74" s="4">
        <f t="shared" ref="F74:F98" si="10">B74/((C74+D74)/2)</f>
        <v>4.5428072218986603E-3</v>
      </c>
      <c r="G74" s="4">
        <f t="shared" si="7"/>
        <v>4.5325572541591499E-3</v>
      </c>
      <c r="H74" s="2">
        <f t="shared" si="6"/>
        <v>93537.31992069837</v>
      </c>
      <c r="I74" s="2">
        <f t="shared" ref="I74:I98" si="11">H74*G74</f>
        <v>423.96325794116655</v>
      </c>
      <c r="J74" s="2">
        <f t="shared" si="8"/>
        <v>93326.27101089526</v>
      </c>
      <c r="K74" s="2">
        <f t="shared" si="9"/>
        <v>2079924.0420648993</v>
      </c>
      <c r="L74" s="15">
        <f t="shared" ref="L74:L98" si="12">K74/H74</f>
        <v>22.23630144447451</v>
      </c>
      <c r="N74" s="6"/>
    </row>
    <row r="75" spans="1:14" x14ac:dyDescent="0.2">
      <c r="A75" s="65">
        <v>66</v>
      </c>
      <c r="B75" s="2">
        <v>123</v>
      </c>
      <c r="C75" s="2">
        <v>23491</v>
      </c>
      <c r="D75" s="2">
        <v>20056</v>
      </c>
      <c r="E75" s="3">
        <v>0.55730000000000002</v>
      </c>
      <c r="F75" s="4">
        <f t="shared" si="10"/>
        <v>5.649068822192114E-3</v>
      </c>
      <c r="G75" s="4">
        <f t="shared" si="7"/>
        <v>5.634976631637376E-3</v>
      </c>
      <c r="H75" s="2">
        <f t="shared" ref="H75:H98" si="13">H74-I74</f>
        <v>93113.3566627572</v>
      </c>
      <c r="I75" s="2">
        <f t="shared" si="11"/>
        <v>524.69158888795323</v>
      </c>
      <c r="J75" s="2">
        <f t="shared" si="8"/>
        <v>92881.075696356493</v>
      </c>
      <c r="K75" s="2">
        <f t="shared" si="9"/>
        <v>1986597.7710540041</v>
      </c>
      <c r="L75" s="15">
        <f t="shared" si="12"/>
        <v>21.335261043688579</v>
      </c>
      <c r="N75" s="6"/>
    </row>
    <row r="76" spans="1:14" x14ac:dyDescent="0.2">
      <c r="A76" s="65">
        <v>67</v>
      </c>
      <c r="B76" s="2">
        <v>144</v>
      </c>
      <c r="C76" s="2">
        <v>25541</v>
      </c>
      <c r="D76" s="2">
        <v>23253</v>
      </c>
      <c r="E76" s="3">
        <v>0.50219999999999998</v>
      </c>
      <c r="F76" s="4">
        <f t="shared" si="10"/>
        <v>5.9023650448825678E-3</v>
      </c>
      <c r="G76" s="4">
        <f t="shared" si="7"/>
        <v>5.8850735375902867E-3</v>
      </c>
      <c r="H76" s="2">
        <f t="shared" si="13"/>
        <v>92588.665073869241</v>
      </c>
      <c r="I76" s="2">
        <f t="shared" si="11"/>
        <v>544.89110270703793</v>
      </c>
      <c r="J76" s="2">
        <f t="shared" si="8"/>
        <v>92317.418282941668</v>
      </c>
      <c r="K76" s="2">
        <f t="shared" si="9"/>
        <v>1893716.6953576475</v>
      </c>
      <c r="L76" s="15">
        <f t="shared" si="12"/>
        <v>20.453007869233229</v>
      </c>
      <c r="N76" s="6"/>
    </row>
    <row r="77" spans="1:14" x14ac:dyDescent="0.2">
      <c r="A77" s="65">
        <v>68</v>
      </c>
      <c r="B77" s="2">
        <v>179</v>
      </c>
      <c r="C77" s="2">
        <v>27852</v>
      </c>
      <c r="D77" s="2">
        <v>25295</v>
      </c>
      <c r="E77" s="3">
        <v>0.51549999999999996</v>
      </c>
      <c r="F77" s="4">
        <f t="shared" si="10"/>
        <v>6.7360340188533686E-3</v>
      </c>
      <c r="G77" s="4">
        <f t="shared" si="7"/>
        <v>6.7141217541464527E-3</v>
      </c>
      <c r="H77" s="2">
        <f t="shared" si="13"/>
        <v>92043.773971162198</v>
      </c>
      <c r="I77" s="2">
        <f t="shared" si="11"/>
        <v>617.9931051535192</v>
      </c>
      <c r="J77" s="2">
        <f t="shared" si="8"/>
        <v>91744.35631171531</v>
      </c>
      <c r="K77" s="2">
        <f t="shared" si="9"/>
        <v>1801399.2770747058</v>
      </c>
      <c r="L77" s="15">
        <f t="shared" si="12"/>
        <v>19.571114909294067</v>
      </c>
      <c r="N77" s="6"/>
    </row>
    <row r="78" spans="1:14" x14ac:dyDescent="0.2">
      <c r="A78" s="65">
        <v>69</v>
      </c>
      <c r="B78" s="2">
        <v>210</v>
      </c>
      <c r="C78" s="2">
        <v>26063</v>
      </c>
      <c r="D78" s="2">
        <v>27524</v>
      </c>
      <c r="E78" s="3">
        <v>0.50800000000000001</v>
      </c>
      <c r="F78" s="4">
        <f t="shared" si="10"/>
        <v>7.8377218355198085E-3</v>
      </c>
      <c r="G78" s="4">
        <f t="shared" si="7"/>
        <v>7.8076144317432324E-3</v>
      </c>
      <c r="H78" s="2">
        <f t="shared" si="13"/>
        <v>91425.780866008674</v>
      </c>
      <c r="I78" s="2">
        <f t="shared" si="11"/>
        <v>713.81724612284358</v>
      </c>
      <c r="J78" s="2">
        <f t="shared" si="8"/>
        <v>91074.582780916244</v>
      </c>
      <c r="K78" s="2">
        <f t="shared" si="9"/>
        <v>1709654.9207629906</v>
      </c>
      <c r="L78" s="15">
        <f t="shared" si="12"/>
        <v>18.699921450696909</v>
      </c>
      <c r="N78" s="6"/>
    </row>
    <row r="79" spans="1:14" x14ac:dyDescent="0.2">
      <c r="A79" s="65">
        <v>70</v>
      </c>
      <c r="B79" s="2">
        <v>233</v>
      </c>
      <c r="C79" s="2">
        <v>26042</v>
      </c>
      <c r="D79" s="2">
        <v>25810</v>
      </c>
      <c r="E79" s="3">
        <v>0.49480000000000002</v>
      </c>
      <c r="F79" s="4">
        <f t="shared" si="10"/>
        <v>8.9871171796652004E-3</v>
      </c>
      <c r="G79" s="4">
        <f t="shared" si="7"/>
        <v>8.9464974723495252E-3</v>
      </c>
      <c r="H79" s="2">
        <f t="shared" si="13"/>
        <v>90711.963619885835</v>
      </c>
      <c r="I79" s="2">
        <f t="shared" si="11"/>
        <v>811.55435323717074</v>
      </c>
      <c r="J79" s="2">
        <f t="shared" si="8"/>
        <v>90301.966360630424</v>
      </c>
      <c r="K79" s="2">
        <f t="shared" si="9"/>
        <v>1618580.3379820744</v>
      </c>
      <c r="L79" s="15">
        <f t="shared" si="12"/>
        <v>17.843074644095235</v>
      </c>
      <c r="N79" s="6"/>
    </row>
    <row r="80" spans="1:14" x14ac:dyDescent="0.2">
      <c r="A80" s="65">
        <v>71</v>
      </c>
      <c r="B80" s="2">
        <v>235</v>
      </c>
      <c r="C80" s="2">
        <v>26714</v>
      </c>
      <c r="D80" s="2">
        <v>25683</v>
      </c>
      <c r="E80" s="3">
        <v>0.49070000000000003</v>
      </c>
      <c r="F80" s="4">
        <f t="shared" si="10"/>
        <v>8.9699791972822872E-3</v>
      </c>
      <c r="G80" s="4">
        <f t="shared" si="7"/>
        <v>8.9291870064522483E-3</v>
      </c>
      <c r="H80" s="2">
        <f t="shared" si="13"/>
        <v>89900.409266648669</v>
      </c>
      <c r="I80" s="2">
        <f t="shared" si="11"/>
        <v>802.73756629849856</v>
      </c>
      <c r="J80" s="2">
        <f t="shared" si="8"/>
        <v>89491.575024132835</v>
      </c>
      <c r="K80" s="2">
        <f t="shared" si="9"/>
        <v>1528278.3716214439</v>
      </c>
      <c r="L80" s="15">
        <f t="shared" si="12"/>
        <v>16.999682026902697</v>
      </c>
      <c r="N80" s="6"/>
    </row>
    <row r="81" spans="1:14" x14ac:dyDescent="0.2">
      <c r="A81" s="65">
        <v>72</v>
      </c>
      <c r="B81" s="2">
        <v>294</v>
      </c>
      <c r="C81" s="2">
        <v>25802</v>
      </c>
      <c r="D81" s="2">
        <v>26368</v>
      </c>
      <c r="E81" s="3">
        <v>0.503</v>
      </c>
      <c r="F81" s="4">
        <f t="shared" si="10"/>
        <v>1.1270845313398505E-2</v>
      </c>
      <c r="G81" s="4">
        <f t="shared" si="7"/>
        <v>1.1208062119197513E-2</v>
      </c>
      <c r="H81" s="2">
        <f t="shared" si="13"/>
        <v>89097.671700350169</v>
      </c>
      <c r="I81" s="2">
        <f t="shared" si="11"/>
        <v>998.61223909339094</v>
      </c>
      <c r="J81" s="2">
        <f t="shared" si="8"/>
        <v>88601.361417520762</v>
      </c>
      <c r="K81" s="2">
        <f t="shared" si="9"/>
        <v>1438786.796597311</v>
      </c>
      <c r="L81" s="15">
        <f t="shared" si="12"/>
        <v>16.148421941217308</v>
      </c>
      <c r="N81" s="6"/>
    </row>
    <row r="82" spans="1:14" x14ac:dyDescent="0.2">
      <c r="A82" s="65">
        <v>73</v>
      </c>
      <c r="B82" s="2">
        <v>293</v>
      </c>
      <c r="C82" s="2">
        <v>24424</v>
      </c>
      <c r="D82" s="2">
        <v>25424</v>
      </c>
      <c r="E82" s="3">
        <v>0.54169999999999996</v>
      </c>
      <c r="F82" s="4">
        <f t="shared" si="10"/>
        <v>1.1755737441823143E-2</v>
      </c>
      <c r="G82" s="4">
        <f t="shared" si="7"/>
        <v>1.1692740993547527E-2</v>
      </c>
      <c r="H82" s="2">
        <f t="shared" si="13"/>
        <v>88099.05946125678</v>
      </c>
      <c r="I82" s="2">
        <f t="shared" si="11"/>
        <v>1030.1194840556184</v>
      </c>
      <c r="J82" s="2">
        <f t="shared" si="8"/>
        <v>87626.955701714091</v>
      </c>
      <c r="K82" s="2">
        <f t="shared" si="9"/>
        <v>1350185.4351797902</v>
      </c>
      <c r="L82" s="15">
        <f t="shared" si="12"/>
        <v>15.325764468275166</v>
      </c>
      <c r="N82" s="6"/>
    </row>
    <row r="83" spans="1:14" x14ac:dyDescent="0.2">
      <c r="A83" s="65">
        <v>74</v>
      </c>
      <c r="B83" s="2">
        <v>372</v>
      </c>
      <c r="C83" s="2">
        <v>24477</v>
      </c>
      <c r="D83" s="2">
        <v>24019</v>
      </c>
      <c r="E83" s="3">
        <v>0.501</v>
      </c>
      <c r="F83" s="4">
        <f t="shared" si="10"/>
        <v>1.534147146156384E-2</v>
      </c>
      <c r="G83" s="4">
        <f t="shared" si="7"/>
        <v>1.5224918706301006E-2</v>
      </c>
      <c r="H83" s="2">
        <f t="shared" si="13"/>
        <v>87068.939977201167</v>
      </c>
      <c r="I83" s="2">
        <f t="shared" si="11"/>
        <v>1325.6175329966895</v>
      </c>
      <c r="J83" s="2">
        <f t="shared" si="8"/>
        <v>86407.456828235809</v>
      </c>
      <c r="K83" s="2">
        <f t="shared" si="9"/>
        <v>1262558.4794780761</v>
      </c>
      <c r="L83" s="15">
        <f t="shared" si="12"/>
        <v>14.500675898990783</v>
      </c>
      <c r="N83" s="6"/>
    </row>
    <row r="84" spans="1:14" x14ac:dyDescent="0.2">
      <c r="A84" s="65">
        <v>75</v>
      </c>
      <c r="B84" s="2">
        <v>382</v>
      </c>
      <c r="C84" s="2">
        <v>23365</v>
      </c>
      <c r="D84" s="2">
        <v>24019</v>
      </c>
      <c r="E84" s="3">
        <v>0.51580000000000004</v>
      </c>
      <c r="F84" s="4">
        <f t="shared" si="10"/>
        <v>1.6123586020597672E-2</v>
      </c>
      <c r="G84" s="4">
        <f t="shared" si="7"/>
        <v>1.5998683651762702E-2</v>
      </c>
      <c r="H84" s="2">
        <f t="shared" si="13"/>
        <v>85743.322444204474</v>
      </c>
      <c r="I84" s="2">
        <f t="shared" si="11"/>
        <v>1371.7802910359121</v>
      </c>
      <c r="J84" s="2">
        <f t="shared" si="8"/>
        <v>85079.106427284874</v>
      </c>
      <c r="K84" s="2">
        <f t="shared" si="9"/>
        <v>1176151.0226498402</v>
      </c>
      <c r="L84" s="15">
        <f t="shared" si="12"/>
        <v>13.717115095641342</v>
      </c>
      <c r="N84" s="6"/>
    </row>
    <row r="85" spans="1:14" x14ac:dyDescent="0.2">
      <c r="A85" s="65">
        <v>76</v>
      </c>
      <c r="B85" s="2">
        <v>428</v>
      </c>
      <c r="C85" s="2">
        <v>22994</v>
      </c>
      <c r="D85" s="2">
        <v>22904</v>
      </c>
      <c r="E85" s="3">
        <v>0.51190000000000002</v>
      </c>
      <c r="F85" s="4">
        <f t="shared" si="10"/>
        <v>1.8650050111115951E-2</v>
      </c>
      <c r="G85" s="4">
        <f t="shared" si="7"/>
        <v>1.8481808554476089E-2</v>
      </c>
      <c r="H85" s="2">
        <f t="shared" si="13"/>
        <v>84371.542153168557</v>
      </c>
      <c r="I85" s="2">
        <f t="shared" si="11"/>
        <v>1559.3386895207705</v>
      </c>
      <c r="J85" s="2">
        <f t="shared" si="8"/>
        <v>83610.428938813478</v>
      </c>
      <c r="K85" s="2">
        <f t="shared" si="9"/>
        <v>1091071.9162225553</v>
      </c>
      <c r="L85" s="15">
        <f t="shared" si="12"/>
        <v>12.931752678430572</v>
      </c>
      <c r="N85" s="6"/>
    </row>
    <row r="86" spans="1:14" x14ac:dyDescent="0.2">
      <c r="A86" s="65">
        <v>77</v>
      </c>
      <c r="B86" s="2">
        <v>447</v>
      </c>
      <c r="C86" s="2">
        <v>20857</v>
      </c>
      <c r="D86" s="2">
        <v>22494</v>
      </c>
      <c r="E86" s="3">
        <v>0.51259999999999994</v>
      </c>
      <c r="F86" s="4">
        <f t="shared" si="10"/>
        <v>2.0622361652557035E-2</v>
      </c>
      <c r="G86" s="4">
        <f t="shared" si="7"/>
        <v>2.0417142035132667E-2</v>
      </c>
      <c r="H86" s="2">
        <f t="shared" si="13"/>
        <v>82812.203463647791</v>
      </c>
      <c r="I86" s="2">
        <f t="shared" si="11"/>
        <v>1690.7885203596024</v>
      </c>
      <c r="J86" s="2">
        <f t="shared" si="8"/>
        <v>81988.113138824512</v>
      </c>
      <c r="K86" s="2">
        <f t="shared" si="9"/>
        <v>1007461.4872837418</v>
      </c>
      <c r="L86" s="15">
        <f t="shared" si="12"/>
        <v>12.165616239471142</v>
      </c>
      <c r="N86" s="6"/>
    </row>
    <row r="87" spans="1:14" x14ac:dyDescent="0.2">
      <c r="A87" s="65">
        <v>78</v>
      </c>
      <c r="B87" s="2">
        <v>522</v>
      </c>
      <c r="C87" s="2">
        <v>20268</v>
      </c>
      <c r="D87" s="2">
        <v>20348</v>
      </c>
      <c r="E87" s="3">
        <v>0.50460000000000005</v>
      </c>
      <c r="F87" s="4">
        <f t="shared" si="10"/>
        <v>2.57041559976364E-2</v>
      </c>
      <c r="G87" s="4">
        <f t="shared" si="7"/>
        <v>2.5380958955644139E-2</v>
      </c>
      <c r="H87" s="2">
        <f t="shared" si="13"/>
        <v>81121.414943288182</v>
      </c>
      <c r="I87" s="2">
        <f t="shared" si="11"/>
        <v>2058.9393030993747</v>
      </c>
      <c r="J87" s="2">
        <f t="shared" si="8"/>
        <v>80101.416412532752</v>
      </c>
      <c r="K87" s="2">
        <f t="shared" si="9"/>
        <v>925473.37414491735</v>
      </c>
      <c r="L87" s="15">
        <f t="shared" si="12"/>
        <v>11.408496446861953</v>
      </c>
      <c r="N87" s="6"/>
    </row>
    <row r="88" spans="1:14" x14ac:dyDescent="0.2">
      <c r="A88" s="65">
        <v>79</v>
      </c>
      <c r="B88" s="2">
        <v>560</v>
      </c>
      <c r="C88" s="2">
        <v>18851</v>
      </c>
      <c r="D88" s="2">
        <v>19668</v>
      </c>
      <c r="E88" s="3">
        <v>0.4859</v>
      </c>
      <c r="F88" s="4">
        <f t="shared" si="10"/>
        <v>2.9076559619927826E-2</v>
      </c>
      <c r="G88" s="4">
        <f t="shared" si="7"/>
        <v>2.8648317146693091E-2</v>
      </c>
      <c r="H88" s="2">
        <f t="shared" si="13"/>
        <v>79062.475640188801</v>
      </c>
      <c r="I88" s="2">
        <f t="shared" si="11"/>
        <v>2265.0068765428255</v>
      </c>
      <c r="J88" s="2">
        <f t="shared" si="8"/>
        <v>77898.035604958131</v>
      </c>
      <c r="K88" s="2">
        <f t="shared" si="9"/>
        <v>845371.95773238456</v>
      </c>
      <c r="L88" s="15">
        <f t="shared" si="12"/>
        <v>10.692454933736828</v>
      </c>
      <c r="N88" s="6"/>
    </row>
    <row r="89" spans="1:14" x14ac:dyDescent="0.2">
      <c r="A89" s="65">
        <v>80</v>
      </c>
      <c r="B89" s="2">
        <v>653</v>
      </c>
      <c r="C89" s="2">
        <v>17882</v>
      </c>
      <c r="D89" s="2">
        <v>18244</v>
      </c>
      <c r="E89" s="3">
        <v>0.50190000000000001</v>
      </c>
      <c r="F89" s="4">
        <f t="shared" si="10"/>
        <v>3.615124840834856E-2</v>
      </c>
      <c r="G89" s="4">
        <f t="shared" si="7"/>
        <v>3.5511789851690859E-2</v>
      </c>
      <c r="H89" s="2">
        <f t="shared" si="13"/>
        <v>76797.468763645971</v>
      </c>
      <c r="I89" s="2">
        <f t="shared" si="11"/>
        <v>2727.2155718763888</v>
      </c>
      <c r="J89" s="2">
        <f t="shared" si="8"/>
        <v>75439.04268729435</v>
      </c>
      <c r="K89" s="2">
        <f t="shared" si="9"/>
        <v>767473.92212742649</v>
      </c>
      <c r="L89" s="15">
        <f t="shared" si="12"/>
        <v>9.9934794008566303</v>
      </c>
      <c r="N89" s="6"/>
    </row>
    <row r="90" spans="1:14" x14ac:dyDescent="0.2">
      <c r="A90" s="65">
        <v>81</v>
      </c>
      <c r="B90" s="2">
        <v>686</v>
      </c>
      <c r="C90" s="2">
        <v>16862</v>
      </c>
      <c r="D90" s="2">
        <v>17177</v>
      </c>
      <c r="E90" s="3">
        <v>0.5262</v>
      </c>
      <c r="F90" s="4">
        <f t="shared" si="10"/>
        <v>4.0306707012544435E-2</v>
      </c>
      <c r="G90" s="4">
        <f t="shared" si="7"/>
        <v>3.9551381707340669E-2</v>
      </c>
      <c r="H90" s="2">
        <f t="shared" si="13"/>
        <v>74070.253191769589</v>
      </c>
      <c r="I90" s="2">
        <f t="shared" si="11"/>
        <v>2929.5808571470475</v>
      </c>
      <c r="J90" s="2">
        <f t="shared" si="8"/>
        <v>72682.217781653322</v>
      </c>
      <c r="K90" s="2">
        <f t="shared" si="9"/>
        <v>692034.87944013218</v>
      </c>
      <c r="L90" s="15">
        <f t="shared" si="12"/>
        <v>9.3429527998026138</v>
      </c>
      <c r="N90" s="6"/>
    </row>
    <row r="91" spans="1:14" x14ac:dyDescent="0.2">
      <c r="A91" s="65">
        <v>82</v>
      </c>
      <c r="B91" s="2">
        <v>783</v>
      </c>
      <c r="C91" s="2">
        <v>16435</v>
      </c>
      <c r="D91" s="2">
        <v>16115</v>
      </c>
      <c r="E91" s="3">
        <v>0.497</v>
      </c>
      <c r="F91" s="4">
        <f t="shared" si="10"/>
        <v>4.8110599078341011E-2</v>
      </c>
      <c r="G91" s="4">
        <f t="shared" si="7"/>
        <v>4.6973849244179966E-2</v>
      </c>
      <c r="H91" s="2">
        <f t="shared" si="13"/>
        <v>71140.672334622548</v>
      </c>
      <c r="I91" s="2">
        <f t="shared" si="11"/>
        <v>3341.7512173761638</v>
      </c>
      <c r="J91" s="2">
        <f t="shared" si="8"/>
        <v>69459.771472282344</v>
      </c>
      <c r="K91" s="2">
        <f t="shared" si="9"/>
        <v>619352.6616584789</v>
      </c>
      <c r="L91" s="15">
        <f t="shared" si="12"/>
        <v>8.70602766790347</v>
      </c>
      <c r="N91" s="6"/>
    </row>
    <row r="92" spans="1:14" x14ac:dyDescent="0.2">
      <c r="A92" s="65">
        <v>83</v>
      </c>
      <c r="B92" s="2">
        <v>778</v>
      </c>
      <c r="C92" s="2">
        <v>14164</v>
      </c>
      <c r="D92" s="2">
        <v>15671</v>
      </c>
      <c r="E92" s="3">
        <v>0.49669999999999997</v>
      </c>
      <c r="F92" s="4">
        <f t="shared" si="10"/>
        <v>5.2153510977040386E-2</v>
      </c>
      <c r="G92" s="4">
        <f t="shared" si="7"/>
        <v>5.0819555474685536E-2</v>
      </c>
      <c r="H92" s="2">
        <f t="shared" si="13"/>
        <v>67798.921117246384</v>
      </c>
      <c r="I92" s="2">
        <f t="shared" si="11"/>
        <v>3445.5110328417313</v>
      </c>
      <c r="J92" s="2">
        <f t="shared" si="8"/>
        <v>66064.795414417138</v>
      </c>
      <c r="K92" s="2">
        <f t="shared" si="9"/>
        <v>549892.89018619654</v>
      </c>
      <c r="L92" s="15">
        <f t="shared" si="12"/>
        <v>8.1106436669582536</v>
      </c>
      <c r="N92" s="6"/>
    </row>
    <row r="93" spans="1:14" x14ac:dyDescent="0.2">
      <c r="A93" s="65">
        <v>84</v>
      </c>
      <c r="B93" s="2">
        <v>783</v>
      </c>
      <c r="C93" s="2">
        <v>12844</v>
      </c>
      <c r="D93" s="2">
        <v>13389</v>
      </c>
      <c r="E93" s="3">
        <v>0.52049999999999996</v>
      </c>
      <c r="F93" s="4">
        <f t="shared" si="10"/>
        <v>5.9695802996226129E-2</v>
      </c>
      <c r="G93" s="4">
        <f t="shared" si="7"/>
        <v>5.8034612272645419E-2</v>
      </c>
      <c r="H93" s="2">
        <f t="shared" si="13"/>
        <v>64353.410084404655</v>
      </c>
      <c r="I93" s="2">
        <f t="shared" si="11"/>
        <v>3734.7252026709739</v>
      </c>
      <c r="J93" s="2">
        <f t="shared" si="8"/>
        <v>62562.60934972392</v>
      </c>
      <c r="K93" s="2">
        <f t="shared" si="9"/>
        <v>483828.09477177938</v>
      </c>
      <c r="L93" s="15">
        <f t="shared" si="12"/>
        <v>7.5182976960692534</v>
      </c>
      <c r="N93" s="6"/>
    </row>
    <row r="94" spans="1:14" x14ac:dyDescent="0.2">
      <c r="A94" s="65">
        <v>85</v>
      </c>
      <c r="B94" s="2">
        <v>785</v>
      </c>
      <c r="C94" s="2">
        <v>10510</v>
      </c>
      <c r="D94" s="2">
        <v>11981</v>
      </c>
      <c r="E94" s="3">
        <v>0.4839</v>
      </c>
      <c r="F94" s="4">
        <f t="shared" si="10"/>
        <v>6.9805700057800901E-2</v>
      </c>
      <c r="G94" s="4">
        <f t="shared" si="7"/>
        <v>6.7378281456419747E-2</v>
      </c>
      <c r="H94" s="2">
        <f t="shared" si="13"/>
        <v>60618.68488173368</v>
      </c>
      <c r="I94" s="2">
        <f t="shared" si="11"/>
        <v>4084.3828114794683</v>
      </c>
      <c r="J94" s="2">
        <f t="shared" si="8"/>
        <v>58510.734912729124</v>
      </c>
      <c r="K94" s="2">
        <f t="shared" si="9"/>
        <v>421265.48542205547</v>
      </c>
      <c r="L94" s="15">
        <f t="shared" si="12"/>
        <v>6.9494329387702711</v>
      </c>
      <c r="N94" s="6"/>
    </row>
    <row r="95" spans="1:14" x14ac:dyDescent="0.2">
      <c r="A95" s="65">
        <v>86</v>
      </c>
      <c r="B95" s="2">
        <v>822</v>
      </c>
      <c r="C95" s="2">
        <v>9717</v>
      </c>
      <c r="D95" s="2">
        <v>9780</v>
      </c>
      <c r="E95" s="3">
        <v>0.51970000000000005</v>
      </c>
      <c r="F95" s="4">
        <f t="shared" si="10"/>
        <v>8.4320664717648874E-2</v>
      </c>
      <c r="G95" s="4">
        <f t="shared" si="7"/>
        <v>8.1038662481128204E-2</v>
      </c>
      <c r="H95" s="2">
        <f t="shared" si="13"/>
        <v>56534.302070254213</v>
      </c>
      <c r="I95" s="2">
        <f t="shared" si="11"/>
        <v>4581.4642240774783</v>
      </c>
      <c r="J95" s="2">
        <f t="shared" si="8"/>
        <v>54333.824803429801</v>
      </c>
      <c r="K95" s="2">
        <f t="shared" si="9"/>
        <v>362754.75050932635</v>
      </c>
      <c r="L95" s="15">
        <f t="shared" si="12"/>
        <v>6.4165424746649782</v>
      </c>
      <c r="N95" s="6"/>
    </row>
    <row r="96" spans="1:14" x14ac:dyDescent="0.2">
      <c r="A96" s="65">
        <v>87</v>
      </c>
      <c r="B96" s="2">
        <v>861</v>
      </c>
      <c r="C96" s="2">
        <v>8900</v>
      </c>
      <c r="D96" s="2">
        <v>8846</v>
      </c>
      <c r="E96" s="3">
        <v>0.52370000000000005</v>
      </c>
      <c r="F96" s="4">
        <f t="shared" si="10"/>
        <v>9.7035951763777759E-2</v>
      </c>
      <c r="G96" s="4">
        <f t="shared" si="7"/>
        <v>9.2749246336967614E-2</v>
      </c>
      <c r="H96" s="2">
        <f t="shared" si="13"/>
        <v>51952.837846176735</v>
      </c>
      <c r="I96" s="2">
        <f t="shared" si="11"/>
        <v>4818.5865552995801</v>
      </c>
      <c r="J96" s="2">
        <f t="shared" si="8"/>
        <v>49657.745069887547</v>
      </c>
      <c r="K96" s="2">
        <f t="shared" si="9"/>
        <v>308420.92570589657</v>
      </c>
      <c r="L96" s="15">
        <f t="shared" si="12"/>
        <v>5.9365558936179195</v>
      </c>
      <c r="N96" s="6"/>
    </row>
    <row r="97" spans="1:14" x14ac:dyDescent="0.2">
      <c r="A97" s="65">
        <v>88</v>
      </c>
      <c r="B97" s="2">
        <v>831</v>
      </c>
      <c r="C97" s="2">
        <v>7577</v>
      </c>
      <c r="D97" s="2">
        <v>8004</v>
      </c>
      <c r="E97" s="3">
        <v>0.49320000000000003</v>
      </c>
      <c r="F97" s="4">
        <f t="shared" si="10"/>
        <v>0.10666837815287851</v>
      </c>
      <c r="G97" s="4">
        <f t="shared" si="7"/>
        <v>0.101197678790725</v>
      </c>
      <c r="H97" s="2">
        <f t="shared" si="13"/>
        <v>47134.251290877153</v>
      </c>
      <c r="I97" s="2">
        <f t="shared" si="11"/>
        <v>4769.8768221755017</v>
      </c>
      <c r="J97" s="2">
        <f t="shared" si="8"/>
        <v>44716.877717398609</v>
      </c>
      <c r="K97" s="2">
        <f t="shared" si="9"/>
        <v>258763.18063600906</v>
      </c>
      <c r="L97" s="15">
        <f t="shared" si="12"/>
        <v>5.489918128520114</v>
      </c>
      <c r="N97" s="6"/>
    </row>
    <row r="98" spans="1:14" x14ac:dyDescent="0.2">
      <c r="A98" s="65">
        <v>89</v>
      </c>
      <c r="B98" s="2">
        <v>806</v>
      </c>
      <c r="C98" s="2">
        <v>6794</v>
      </c>
      <c r="D98" s="2">
        <v>6781</v>
      </c>
      <c r="E98" s="3">
        <v>0.49869999999999998</v>
      </c>
      <c r="F98" s="4">
        <f t="shared" si="10"/>
        <v>0.11874769797421732</v>
      </c>
      <c r="G98" s="4">
        <f t="shared" si="7"/>
        <v>0.11207601234326775</v>
      </c>
      <c r="H98" s="2">
        <f t="shared" si="13"/>
        <v>42364.374468701651</v>
      </c>
      <c r="I98" s="2">
        <f t="shared" si="11"/>
        <v>4748.0301558690235</v>
      </c>
      <c r="J98" s="2">
        <f t="shared" si="8"/>
        <v>39984.186951564508</v>
      </c>
      <c r="K98" s="2">
        <f>K99+J98</f>
        <v>214046.30291861045</v>
      </c>
      <c r="L98" s="15">
        <f t="shared" si="12"/>
        <v>5.0525071030317132</v>
      </c>
      <c r="N98" s="6"/>
    </row>
    <row r="99" spans="1:14" x14ac:dyDescent="0.2">
      <c r="A99" s="65">
        <v>90</v>
      </c>
      <c r="B99" s="26">
        <v>823</v>
      </c>
      <c r="C99" s="2">
        <v>6026</v>
      </c>
      <c r="D99" s="2">
        <v>5969</v>
      </c>
      <c r="E99" s="27">
        <v>0.5</v>
      </c>
      <c r="F99" s="4">
        <f t="shared" ref="F99:F108" si="14">B99/((C99+D99)/2)</f>
        <v>0.13722384326802833</v>
      </c>
      <c r="G99" s="4">
        <f t="shared" ref="G99:G108" si="15">F99/((1+(1-E99)*F99))</f>
        <v>0.12841316898112029</v>
      </c>
      <c r="H99" s="2">
        <f t="shared" ref="H99:H108" si="16">H98-I98</f>
        <v>37616.344312832625</v>
      </c>
      <c r="I99" s="2">
        <f t="shared" ref="I99:I108" si="17">H99*G99</f>
        <v>4830.4339786957789</v>
      </c>
      <c r="J99" s="2">
        <f t="shared" ref="J99:J108" si="18">H100+I99*E99</f>
        <v>35201.127323484732</v>
      </c>
      <c r="K99" s="2">
        <f t="shared" ref="K99:K108" si="19">K100+J99</f>
        <v>174062.11596704595</v>
      </c>
      <c r="L99" s="15">
        <f t="shared" ref="L99:L108" si="20">K99/H99</f>
        <v>4.6273001575983965</v>
      </c>
      <c r="N99" s="6"/>
    </row>
    <row r="100" spans="1:14" x14ac:dyDescent="0.2">
      <c r="A100" s="65">
        <v>91</v>
      </c>
      <c r="B100" s="26">
        <v>787</v>
      </c>
      <c r="C100" s="2">
        <v>5101</v>
      </c>
      <c r="D100" s="2">
        <v>5201</v>
      </c>
      <c r="E100" s="27">
        <v>0.5</v>
      </c>
      <c r="F100" s="4">
        <f t="shared" si="14"/>
        <v>0.15278586682197631</v>
      </c>
      <c r="G100" s="4">
        <f t="shared" si="15"/>
        <v>0.14194246550635767</v>
      </c>
      <c r="H100" s="2">
        <f t="shared" si="16"/>
        <v>32785.910334136846</v>
      </c>
      <c r="I100" s="2">
        <f t="shared" si="17"/>
        <v>4653.7129466977549</v>
      </c>
      <c r="J100" s="2">
        <f t="shared" si="18"/>
        <v>30459.053860787968</v>
      </c>
      <c r="K100" s="2">
        <f t="shared" si="19"/>
        <v>138860.9886435612</v>
      </c>
      <c r="L100" s="15">
        <f t="shared" si="20"/>
        <v>4.2353860920243678</v>
      </c>
      <c r="N100" s="6"/>
    </row>
    <row r="101" spans="1:14" x14ac:dyDescent="0.2">
      <c r="A101" s="65">
        <v>92</v>
      </c>
      <c r="B101" s="26">
        <v>737</v>
      </c>
      <c r="C101" s="2">
        <v>4035</v>
      </c>
      <c r="D101" s="2">
        <v>4314</v>
      </c>
      <c r="E101" s="27">
        <v>0.5</v>
      </c>
      <c r="F101" s="4">
        <f t="shared" si="14"/>
        <v>0.17654808959156784</v>
      </c>
      <c r="G101" s="4">
        <f t="shared" si="15"/>
        <v>0.16222760290556901</v>
      </c>
      <c r="H101" s="2">
        <f t="shared" si="16"/>
        <v>28132.19738743909</v>
      </c>
      <c r="I101" s="2">
        <f t="shared" si="17"/>
        <v>4563.8189466305548</v>
      </c>
      <c r="J101" s="2">
        <f t="shared" si="18"/>
        <v>25850.287914123812</v>
      </c>
      <c r="K101" s="2">
        <f t="shared" si="19"/>
        <v>108401.93478277324</v>
      </c>
      <c r="L101" s="15">
        <f t="shared" si="20"/>
        <v>3.8533049263750105</v>
      </c>
      <c r="N101" s="6"/>
    </row>
    <row r="102" spans="1:14" x14ac:dyDescent="0.2">
      <c r="A102" s="65">
        <v>93</v>
      </c>
      <c r="B102" s="26">
        <v>680</v>
      </c>
      <c r="C102" s="2">
        <v>3144</v>
      </c>
      <c r="D102" s="2">
        <v>3334</v>
      </c>
      <c r="E102" s="27">
        <v>0.5</v>
      </c>
      <c r="F102" s="4">
        <f t="shared" si="14"/>
        <v>0.2099413399197283</v>
      </c>
      <c r="G102" s="4">
        <f t="shared" si="15"/>
        <v>0.18999720592344227</v>
      </c>
      <c r="H102" s="2">
        <f t="shared" si="16"/>
        <v>23568.378440808534</v>
      </c>
      <c r="I102" s="2">
        <f t="shared" si="17"/>
        <v>4477.9260518999163</v>
      </c>
      <c r="J102" s="2">
        <f t="shared" si="18"/>
        <v>21329.415414858577</v>
      </c>
      <c r="K102" s="2">
        <f t="shared" si="19"/>
        <v>82551.646868649434</v>
      </c>
      <c r="L102" s="15">
        <f t="shared" si="20"/>
        <v>3.5026443196325996</v>
      </c>
      <c r="N102" s="6"/>
    </row>
    <row r="103" spans="1:14" x14ac:dyDescent="0.2">
      <c r="A103" s="65">
        <v>94</v>
      </c>
      <c r="B103" s="26">
        <v>528</v>
      </c>
      <c r="C103" s="2">
        <v>2437</v>
      </c>
      <c r="D103" s="2">
        <v>2550</v>
      </c>
      <c r="E103" s="27">
        <v>0.5</v>
      </c>
      <c r="F103" s="4">
        <f t="shared" si="14"/>
        <v>0.2117505514337277</v>
      </c>
      <c r="G103" s="4">
        <f t="shared" si="15"/>
        <v>0.19147778785131458</v>
      </c>
      <c r="H103" s="2">
        <f t="shared" si="16"/>
        <v>19090.452388908619</v>
      </c>
      <c r="I103" s="2">
        <f t="shared" si="17"/>
        <v>3655.3975925090663</v>
      </c>
      <c r="J103" s="2">
        <f t="shared" si="18"/>
        <v>17262.753592654084</v>
      </c>
      <c r="K103" s="2">
        <f t="shared" si="19"/>
        <v>61222.231453790853</v>
      </c>
      <c r="L103" s="15">
        <f t="shared" si="20"/>
        <v>3.206955508784088</v>
      </c>
      <c r="N103" s="6"/>
    </row>
    <row r="104" spans="1:14" x14ac:dyDescent="0.2">
      <c r="A104" s="65">
        <v>95</v>
      </c>
      <c r="B104" s="26">
        <v>457</v>
      </c>
      <c r="C104" s="2">
        <v>1829</v>
      </c>
      <c r="D104" s="2">
        <v>1912</v>
      </c>
      <c r="E104" s="27">
        <v>0.5</v>
      </c>
      <c r="F104" s="4">
        <f t="shared" si="14"/>
        <v>0.24431970061480887</v>
      </c>
      <c r="G104" s="4">
        <f t="shared" si="15"/>
        <v>0.2177227251071939</v>
      </c>
      <c r="H104" s="2">
        <f t="shared" si="16"/>
        <v>15435.054796399552</v>
      </c>
      <c r="I104" s="2">
        <f t="shared" si="17"/>
        <v>3360.5621924509746</v>
      </c>
      <c r="J104" s="2">
        <f t="shared" si="18"/>
        <v>13754.773700174066</v>
      </c>
      <c r="K104" s="2">
        <f t="shared" si="19"/>
        <v>43959.477861136766</v>
      </c>
      <c r="L104" s="15">
        <f t="shared" si="20"/>
        <v>2.8480286232214054</v>
      </c>
      <c r="N104" s="6"/>
    </row>
    <row r="105" spans="1:14" x14ac:dyDescent="0.2">
      <c r="A105" s="65">
        <v>96</v>
      </c>
      <c r="B105" s="26">
        <v>387</v>
      </c>
      <c r="C105" s="2">
        <v>1356</v>
      </c>
      <c r="D105" s="2">
        <v>1435</v>
      </c>
      <c r="E105" s="27">
        <v>0.5</v>
      </c>
      <c r="F105" s="4">
        <f t="shared" si="14"/>
        <v>0.27731995700465784</v>
      </c>
      <c r="G105" s="4">
        <f t="shared" si="15"/>
        <v>0.24354940213971049</v>
      </c>
      <c r="H105" s="2">
        <f t="shared" si="16"/>
        <v>12074.492603948578</v>
      </c>
      <c r="I105" s="2">
        <f t="shared" si="17"/>
        <v>2940.7354548320322</v>
      </c>
      <c r="J105" s="2">
        <f t="shared" si="18"/>
        <v>10604.124876532562</v>
      </c>
      <c r="K105" s="2">
        <f t="shared" si="19"/>
        <v>30204.704160962701</v>
      </c>
      <c r="L105" s="15">
        <f t="shared" si="20"/>
        <v>2.5015298904639036</v>
      </c>
      <c r="N105" s="6"/>
    </row>
    <row r="106" spans="1:14" x14ac:dyDescent="0.2">
      <c r="A106" s="65">
        <v>97</v>
      </c>
      <c r="B106" s="26">
        <v>287</v>
      </c>
      <c r="C106" s="2">
        <v>979</v>
      </c>
      <c r="D106" s="2">
        <v>1028</v>
      </c>
      <c r="E106" s="27">
        <v>0.5</v>
      </c>
      <c r="F106" s="4">
        <f t="shared" si="14"/>
        <v>0.28599900348779272</v>
      </c>
      <c r="G106" s="4">
        <f t="shared" si="15"/>
        <v>0.25021795989537926</v>
      </c>
      <c r="H106" s="2">
        <f t="shared" si="16"/>
        <v>9133.7571491165454</v>
      </c>
      <c r="I106" s="2">
        <f t="shared" si="17"/>
        <v>2285.4300800317774</v>
      </c>
      <c r="J106" s="2">
        <f t="shared" si="18"/>
        <v>7991.0421091006565</v>
      </c>
      <c r="K106" s="2">
        <f t="shared" si="19"/>
        <v>19600.57928443014</v>
      </c>
      <c r="L106" s="15">
        <f t="shared" si="20"/>
        <v>2.145949247876159</v>
      </c>
      <c r="N106" s="6"/>
    </row>
    <row r="107" spans="1:14" x14ac:dyDescent="0.2">
      <c r="A107" s="65">
        <v>98</v>
      </c>
      <c r="B107" s="26">
        <v>206</v>
      </c>
      <c r="C107" s="2">
        <v>706</v>
      </c>
      <c r="D107" s="2">
        <v>725</v>
      </c>
      <c r="E107" s="27">
        <v>0.5</v>
      </c>
      <c r="F107" s="4">
        <f t="shared" si="14"/>
        <v>0.28791055206149546</v>
      </c>
      <c r="G107" s="4">
        <f t="shared" si="15"/>
        <v>0.25167990226023218</v>
      </c>
      <c r="H107" s="2">
        <f t="shared" si="16"/>
        <v>6848.3270690847676</v>
      </c>
      <c r="I107" s="2">
        <f t="shared" si="17"/>
        <v>1723.5862873933565</v>
      </c>
      <c r="J107" s="2">
        <f t="shared" si="18"/>
        <v>5986.5339253880893</v>
      </c>
      <c r="K107" s="2">
        <f t="shared" si="19"/>
        <v>11609.537175329482</v>
      </c>
      <c r="L107" s="15">
        <f t="shared" si="20"/>
        <v>1.6952369619929701</v>
      </c>
      <c r="N107" s="6"/>
    </row>
    <row r="108" spans="1:14" x14ac:dyDescent="0.2">
      <c r="A108" s="65">
        <v>99</v>
      </c>
      <c r="B108" s="26">
        <v>144</v>
      </c>
      <c r="C108" s="2">
        <v>489</v>
      </c>
      <c r="D108" s="2">
        <v>535</v>
      </c>
      <c r="E108" s="27">
        <v>0.5</v>
      </c>
      <c r="F108" s="4">
        <f t="shared" si="14"/>
        <v>0.28125</v>
      </c>
      <c r="G108" s="4">
        <f t="shared" si="15"/>
        <v>0.24657534246575341</v>
      </c>
      <c r="H108" s="2">
        <f t="shared" si="16"/>
        <v>5124.740781691411</v>
      </c>
      <c r="I108" s="2">
        <f t="shared" si="17"/>
        <v>1263.6347132937726</v>
      </c>
      <c r="J108" s="2">
        <f t="shared" si="18"/>
        <v>4492.9234250445243</v>
      </c>
      <c r="K108" s="2">
        <f t="shared" si="19"/>
        <v>5623.0032499413937</v>
      </c>
      <c r="L108" s="15">
        <f t="shared" si="20"/>
        <v>1.0972268626795856</v>
      </c>
      <c r="N108" s="6"/>
    </row>
    <row r="109" spans="1:14" x14ac:dyDescent="0.2">
      <c r="A109" s="65" t="s">
        <v>52</v>
      </c>
      <c r="B109" s="8">
        <v>276</v>
      </c>
      <c r="C109" s="2">
        <v>894</v>
      </c>
      <c r="D109" s="2">
        <v>992</v>
      </c>
      <c r="E109" s="7"/>
      <c r="F109" s="4">
        <f>B109/((C109+D109)/2)</f>
        <v>0.29268292682926828</v>
      </c>
      <c r="G109" s="4">
        <v>1</v>
      </c>
      <c r="H109" s="2">
        <f>H108-I108</f>
        <v>3861.1060683976384</v>
      </c>
      <c r="I109" s="2">
        <f>H109*G109</f>
        <v>3861.1060683976384</v>
      </c>
      <c r="J109" s="8">
        <f>H109*F109</f>
        <v>1130.0798248968697</v>
      </c>
      <c r="K109" s="2">
        <f>J109</f>
        <v>1130.0798248968697</v>
      </c>
      <c r="L109" s="15">
        <f>K109/H109</f>
        <v>0.29268292682926828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37987</v>
      </c>
      <c r="D7" s="74">
        <v>38353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122</v>
      </c>
      <c r="C9" s="2">
        <v>32050</v>
      </c>
      <c r="D9" s="2">
        <v>33482</v>
      </c>
      <c r="E9" s="3">
        <v>0.1744</v>
      </c>
      <c r="F9" s="4">
        <f>B9/((C9+D9)/2)</f>
        <v>3.7233717878288469E-3</v>
      </c>
      <c r="G9" s="4">
        <f t="shared" ref="G9:G72" si="0">F9/((1+(1-E9)*F9))</f>
        <v>3.711961160764575E-3</v>
      </c>
      <c r="H9" s="2">
        <v>100000</v>
      </c>
      <c r="I9" s="2">
        <f>H9*G9</f>
        <v>371.19611607645749</v>
      </c>
      <c r="J9" s="2">
        <f t="shared" ref="J9:J72" si="1">H10+I9*E9</f>
        <v>99693.540486567275</v>
      </c>
      <c r="K9" s="2">
        <f t="shared" ref="K9:K72" si="2">K10+J9</f>
        <v>8460379.3331692051</v>
      </c>
      <c r="L9" s="64">
        <f>K9/H9</f>
        <v>84.603793331692046</v>
      </c>
      <c r="M9" s="5"/>
      <c r="N9" s="6"/>
    </row>
    <row r="10" spans="1:14" x14ac:dyDescent="0.2">
      <c r="A10" s="65">
        <v>1</v>
      </c>
      <c r="B10" s="2">
        <v>11</v>
      </c>
      <c r="C10" s="2">
        <v>30509</v>
      </c>
      <c r="D10" s="2">
        <v>32486</v>
      </c>
      <c r="E10" s="3">
        <v>0.49930000000000002</v>
      </c>
      <c r="F10" s="4">
        <f t="shared" ref="F10:F73" si="3">B10/((C10+D10)/2)</f>
        <v>3.492340661957298E-4</v>
      </c>
      <c r="G10" s="4">
        <f t="shared" si="0"/>
        <v>3.4917300928063451E-4</v>
      </c>
      <c r="H10" s="2">
        <f>H9-I9</f>
        <v>99628.803883923538</v>
      </c>
      <c r="I10" s="2">
        <f t="shared" ref="I10:I73" si="4">H10*G10</f>
        <v>34.78768926317975</v>
      </c>
      <c r="J10" s="2">
        <f t="shared" si="1"/>
        <v>99611.385687909467</v>
      </c>
      <c r="K10" s="2">
        <f t="shared" si="2"/>
        <v>8360685.7926826375</v>
      </c>
      <c r="L10" s="15">
        <f t="shared" ref="L10:L73" si="5">K10/H10</f>
        <v>83.918359618404978</v>
      </c>
      <c r="N10" s="6"/>
    </row>
    <row r="11" spans="1:14" x14ac:dyDescent="0.2">
      <c r="A11" s="65">
        <v>2</v>
      </c>
      <c r="B11" s="2">
        <v>3</v>
      </c>
      <c r="C11" s="2">
        <v>29581</v>
      </c>
      <c r="D11" s="2">
        <v>31031</v>
      </c>
      <c r="E11" s="3">
        <v>0.48820000000000002</v>
      </c>
      <c r="F11" s="4">
        <f t="shared" si="3"/>
        <v>9.8990298950702829E-5</v>
      </c>
      <c r="G11" s="4">
        <f t="shared" si="0"/>
        <v>9.898528403599587E-5</v>
      </c>
      <c r="H11" s="2">
        <f t="shared" ref="H11:H74" si="6">H10-I10</f>
        <v>99594.016194660362</v>
      </c>
      <c r="I11" s="2">
        <f t="shared" si="4"/>
        <v>9.8583419813140285</v>
      </c>
      <c r="J11" s="2">
        <f t="shared" si="1"/>
        <v>99588.970695234326</v>
      </c>
      <c r="K11" s="2">
        <f t="shared" si="2"/>
        <v>8261074.4069947284</v>
      </c>
      <c r="L11" s="15">
        <f t="shared" si="5"/>
        <v>82.94749747663694</v>
      </c>
      <c r="N11" s="6"/>
    </row>
    <row r="12" spans="1:14" x14ac:dyDescent="0.2">
      <c r="A12" s="65">
        <v>3</v>
      </c>
      <c r="B12" s="8">
        <v>4</v>
      </c>
      <c r="C12" s="2">
        <v>28397</v>
      </c>
      <c r="D12" s="2">
        <v>30335</v>
      </c>
      <c r="E12" s="3">
        <v>0.55600000000000005</v>
      </c>
      <c r="F12" s="4">
        <f t="shared" si="3"/>
        <v>1.3621194578764559E-4</v>
      </c>
      <c r="G12" s="4">
        <f t="shared" si="0"/>
        <v>1.362037084456106E-4</v>
      </c>
      <c r="H12" s="2">
        <f t="shared" si="6"/>
        <v>99584.157852679054</v>
      </c>
      <c r="I12" s="2">
        <f t="shared" si="4"/>
        <v>13.563731601967962</v>
      </c>
      <c r="J12" s="2">
        <f t="shared" si="1"/>
        <v>99578.135555847781</v>
      </c>
      <c r="K12" s="2">
        <f t="shared" si="2"/>
        <v>8161485.4362994945</v>
      </c>
      <c r="L12" s="15">
        <f t="shared" si="5"/>
        <v>81.955660541642374</v>
      </c>
      <c r="N12" s="6"/>
    </row>
    <row r="13" spans="1:14" x14ac:dyDescent="0.2">
      <c r="A13" s="65">
        <v>4</v>
      </c>
      <c r="B13" s="2">
        <v>3</v>
      </c>
      <c r="C13" s="2">
        <v>26600</v>
      </c>
      <c r="D13" s="2">
        <v>29051</v>
      </c>
      <c r="E13" s="3">
        <v>0.55740000000000001</v>
      </c>
      <c r="F13" s="4">
        <f t="shared" si="3"/>
        <v>1.0781477421789366E-4</v>
      </c>
      <c r="G13" s="4">
        <f t="shared" si="0"/>
        <v>1.0780962966968157E-4</v>
      </c>
      <c r="H13" s="2">
        <f t="shared" si="6"/>
        <v>99570.594121077083</v>
      </c>
      <c r="I13" s="2">
        <f t="shared" si="4"/>
        <v>10.734668878183493</v>
      </c>
      <c r="J13" s="2">
        <f t="shared" si="1"/>
        <v>99565.842956631604</v>
      </c>
      <c r="K13" s="2">
        <f t="shared" si="2"/>
        <v>8061907.3007436469</v>
      </c>
      <c r="L13" s="15">
        <f t="shared" si="5"/>
        <v>80.966748987561814</v>
      </c>
      <c r="N13" s="6"/>
    </row>
    <row r="14" spans="1:14" x14ac:dyDescent="0.2">
      <c r="A14" s="65">
        <v>5</v>
      </c>
      <c r="B14" s="2">
        <v>1</v>
      </c>
      <c r="C14" s="2">
        <v>25305</v>
      </c>
      <c r="D14" s="2">
        <v>27370</v>
      </c>
      <c r="E14" s="3">
        <v>0.38800000000000001</v>
      </c>
      <c r="F14" s="4">
        <f t="shared" si="3"/>
        <v>3.7968675842429994E-5</v>
      </c>
      <c r="G14" s="4">
        <f t="shared" si="0"/>
        <v>3.7967793591279433E-5</v>
      </c>
      <c r="H14" s="2">
        <f t="shared" si="6"/>
        <v>99559.8594521989</v>
      </c>
      <c r="I14" s="2">
        <f t="shared" si="4"/>
        <v>3.7800681936578786</v>
      </c>
      <c r="J14" s="2">
        <f t="shared" si="1"/>
        <v>99557.546050464371</v>
      </c>
      <c r="K14" s="2">
        <f t="shared" si="2"/>
        <v>7962341.4577870155</v>
      </c>
      <c r="L14" s="15">
        <f t="shared" si="5"/>
        <v>79.975418824390047</v>
      </c>
      <c r="N14" s="6"/>
    </row>
    <row r="15" spans="1:14" x14ac:dyDescent="0.2">
      <c r="A15" s="65">
        <v>6</v>
      </c>
      <c r="B15" s="2">
        <v>2</v>
      </c>
      <c r="C15" s="2">
        <v>25706</v>
      </c>
      <c r="D15" s="2">
        <v>25620</v>
      </c>
      <c r="E15" s="3">
        <v>0.4945</v>
      </c>
      <c r="F15" s="4">
        <f t="shared" si="3"/>
        <v>7.7933211237969066E-5</v>
      </c>
      <c r="G15" s="4">
        <f t="shared" si="0"/>
        <v>7.7930141161488742E-5</v>
      </c>
      <c r="H15" s="2">
        <f t="shared" si="6"/>
        <v>99556.079384005236</v>
      </c>
      <c r="I15" s="2">
        <f t="shared" si="4"/>
        <v>7.7584193198799074</v>
      </c>
      <c r="J15" s="2">
        <f t="shared" si="1"/>
        <v>99552.157503039038</v>
      </c>
      <c r="K15" s="2">
        <f t="shared" si="2"/>
        <v>7862783.9117365507</v>
      </c>
      <c r="L15" s="15">
        <f t="shared" si="5"/>
        <v>78.978440697814307</v>
      </c>
      <c r="N15" s="6"/>
    </row>
    <row r="16" spans="1:14" x14ac:dyDescent="0.2">
      <c r="A16" s="65">
        <v>7</v>
      </c>
      <c r="B16" s="2">
        <v>0</v>
      </c>
      <c r="C16" s="2">
        <v>25564</v>
      </c>
      <c r="D16" s="2">
        <v>26342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99548.32096468535</v>
      </c>
      <c r="I16" s="2">
        <f t="shared" si="4"/>
        <v>0</v>
      </c>
      <c r="J16" s="2">
        <f t="shared" si="1"/>
        <v>99548.32096468535</v>
      </c>
      <c r="K16" s="2">
        <f t="shared" si="2"/>
        <v>7763231.7542335121</v>
      </c>
      <c r="L16" s="15">
        <f t="shared" si="5"/>
        <v>77.984557439070315</v>
      </c>
      <c r="N16" s="6"/>
    </row>
    <row r="17" spans="1:14" x14ac:dyDescent="0.2">
      <c r="A17" s="65">
        <v>8</v>
      </c>
      <c r="B17" s="8">
        <v>3</v>
      </c>
      <c r="C17" s="2">
        <v>25066</v>
      </c>
      <c r="D17" s="2">
        <v>26185</v>
      </c>
      <c r="E17" s="3">
        <v>0.55459999999999998</v>
      </c>
      <c r="F17" s="4">
        <f t="shared" si="3"/>
        <v>1.1707088642172835E-4</v>
      </c>
      <c r="G17" s="4">
        <f t="shared" si="0"/>
        <v>1.170647822691433E-4</v>
      </c>
      <c r="H17" s="2">
        <f t="shared" si="6"/>
        <v>99548.32096468535</v>
      </c>
      <c r="I17" s="2">
        <f t="shared" si="4"/>
        <v>11.653602518989684</v>
      </c>
      <c r="J17" s="2">
        <f t="shared" si="1"/>
        <v>99543.130450123397</v>
      </c>
      <c r="K17" s="2">
        <f t="shared" si="2"/>
        <v>7663683.4332688265</v>
      </c>
      <c r="L17" s="15">
        <f t="shared" si="5"/>
        <v>76.984557439070315</v>
      </c>
      <c r="N17" s="6"/>
    </row>
    <row r="18" spans="1:14" x14ac:dyDescent="0.2">
      <c r="A18" s="65">
        <v>9</v>
      </c>
      <c r="B18" s="8">
        <v>4</v>
      </c>
      <c r="C18" s="2">
        <v>25245</v>
      </c>
      <c r="D18" s="2">
        <v>25582</v>
      </c>
      <c r="E18" s="3">
        <v>0.69540000000000002</v>
      </c>
      <c r="F18" s="4">
        <f t="shared" si="3"/>
        <v>1.5739665925590729E-4</v>
      </c>
      <c r="G18" s="4">
        <f t="shared" si="0"/>
        <v>1.5738911354610955E-4</v>
      </c>
      <c r="H18" s="2">
        <f t="shared" si="6"/>
        <v>99536.667362166365</v>
      </c>
      <c r="I18" s="2">
        <f t="shared" si="4"/>
        <v>15.665987841465338</v>
      </c>
      <c r="J18" s="2">
        <f t="shared" si="1"/>
        <v>99531.89550226985</v>
      </c>
      <c r="K18" s="2">
        <f t="shared" si="2"/>
        <v>7564140.3028187035</v>
      </c>
      <c r="L18" s="15">
        <f t="shared" si="5"/>
        <v>75.993505742927994</v>
      </c>
      <c r="N18" s="6"/>
    </row>
    <row r="19" spans="1:14" x14ac:dyDescent="0.2">
      <c r="A19" s="65">
        <v>10</v>
      </c>
      <c r="B19" s="2">
        <v>5</v>
      </c>
      <c r="C19" s="2">
        <v>26183</v>
      </c>
      <c r="D19" s="2">
        <v>25869</v>
      </c>
      <c r="E19" s="3">
        <v>0.47099999999999997</v>
      </c>
      <c r="F19" s="4">
        <f t="shared" si="3"/>
        <v>1.9211557673096135E-4</v>
      </c>
      <c r="G19" s="4">
        <f t="shared" si="0"/>
        <v>1.9209605417416084E-4</v>
      </c>
      <c r="H19" s="2">
        <f t="shared" si="6"/>
        <v>99521.0013743249</v>
      </c>
      <c r="I19" s="2">
        <f t="shared" si="4"/>
        <v>19.11759167146905</v>
      </c>
      <c r="J19" s="2">
        <f t="shared" si="1"/>
        <v>99510.888168330697</v>
      </c>
      <c r="K19" s="2">
        <f t="shared" si="2"/>
        <v>7464608.4073164333</v>
      </c>
      <c r="L19" s="15">
        <f t="shared" si="5"/>
        <v>75.005358710570647</v>
      </c>
      <c r="N19" s="6"/>
    </row>
    <row r="20" spans="1:14" x14ac:dyDescent="0.2">
      <c r="A20" s="65">
        <v>11</v>
      </c>
      <c r="B20" s="2">
        <v>1</v>
      </c>
      <c r="C20" s="2">
        <v>27027</v>
      </c>
      <c r="D20" s="2">
        <v>26797</v>
      </c>
      <c r="E20" s="3">
        <v>0.75960000000000005</v>
      </c>
      <c r="F20" s="4">
        <f t="shared" si="3"/>
        <v>3.7158145065398332E-5</v>
      </c>
      <c r="G20" s="4">
        <f t="shared" si="0"/>
        <v>3.7157813141413527E-5</v>
      </c>
      <c r="H20" s="2">
        <f t="shared" si="6"/>
        <v>99501.883782653429</v>
      </c>
      <c r="I20" s="2">
        <f t="shared" si="4"/>
        <v>3.6972724048144809</v>
      </c>
      <c r="J20" s="2">
        <f t="shared" si="1"/>
        <v>99500.994958367315</v>
      </c>
      <c r="K20" s="2">
        <f t="shared" si="2"/>
        <v>7365097.519148103</v>
      </c>
      <c r="L20" s="15">
        <f t="shared" si="5"/>
        <v>74.019679217692257</v>
      </c>
      <c r="N20" s="6"/>
    </row>
    <row r="21" spans="1:14" x14ac:dyDescent="0.2">
      <c r="A21" s="65">
        <v>12</v>
      </c>
      <c r="B21" s="2">
        <v>1</v>
      </c>
      <c r="C21" s="2">
        <v>26398</v>
      </c>
      <c r="D21" s="2">
        <v>27648</v>
      </c>
      <c r="E21" s="3">
        <v>0.87429999999999997</v>
      </c>
      <c r="F21" s="4">
        <f t="shared" si="3"/>
        <v>3.7005513821559413E-5</v>
      </c>
      <c r="G21" s="4">
        <f t="shared" si="0"/>
        <v>3.7005341687767824E-5</v>
      </c>
      <c r="H21" s="2">
        <f t="shared" si="6"/>
        <v>99498.186510248619</v>
      </c>
      <c r="I21" s="2">
        <f t="shared" si="4"/>
        <v>3.6819643891250013</v>
      </c>
      <c r="J21" s="2">
        <f t="shared" si="1"/>
        <v>99497.723687324906</v>
      </c>
      <c r="K21" s="2">
        <f t="shared" si="2"/>
        <v>7265596.5241897358</v>
      </c>
      <c r="L21" s="15">
        <f t="shared" si="5"/>
        <v>73.022401503180731</v>
      </c>
      <c r="N21" s="6"/>
    </row>
    <row r="22" spans="1:14" x14ac:dyDescent="0.2">
      <c r="A22" s="65">
        <v>13</v>
      </c>
      <c r="B22" s="2">
        <v>3</v>
      </c>
      <c r="C22" s="2">
        <v>26497</v>
      </c>
      <c r="D22" s="2">
        <v>27000</v>
      </c>
      <c r="E22" s="3">
        <v>0.40620000000000001</v>
      </c>
      <c r="F22" s="4">
        <f t="shared" si="3"/>
        <v>1.121558218217844E-4</v>
      </c>
      <c r="G22" s="4">
        <f t="shared" si="0"/>
        <v>1.1214835295153193E-4</v>
      </c>
      <c r="H22" s="2">
        <f t="shared" si="6"/>
        <v>99494.504545859498</v>
      </c>
      <c r="I22" s="2">
        <f t="shared" si="4"/>
        <v>11.158144812546849</v>
      </c>
      <c r="J22" s="2">
        <f t="shared" si="1"/>
        <v>99487.878839469806</v>
      </c>
      <c r="K22" s="2">
        <f t="shared" si="2"/>
        <v>7166098.8005024111</v>
      </c>
      <c r="L22" s="15">
        <f t="shared" si="5"/>
        <v>72.025071467131909</v>
      </c>
      <c r="N22" s="6"/>
    </row>
    <row r="23" spans="1:14" x14ac:dyDescent="0.2">
      <c r="A23" s="65">
        <v>14</v>
      </c>
      <c r="B23" s="2">
        <v>6</v>
      </c>
      <c r="C23" s="2">
        <v>27205</v>
      </c>
      <c r="D23" s="2">
        <v>27183</v>
      </c>
      <c r="E23" s="3">
        <v>0.47449999999999998</v>
      </c>
      <c r="F23" s="4">
        <f t="shared" si="3"/>
        <v>2.2063690519967641E-4</v>
      </c>
      <c r="G23" s="4">
        <f t="shared" si="0"/>
        <v>2.20611326487004E-4</v>
      </c>
      <c r="H23" s="2">
        <f t="shared" si="6"/>
        <v>99483.346401046947</v>
      </c>
      <c r="I23" s="2">
        <f t="shared" si="4"/>
        <v>21.947153012901083</v>
      </c>
      <c r="J23" s="2">
        <f t="shared" si="1"/>
        <v>99471.813172138674</v>
      </c>
      <c r="K23" s="2">
        <f t="shared" si="2"/>
        <v>7066610.9216629416</v>
      </c>
      <c r="L23" s="15">
        <f t="shared" si="5"/>
        <v>71.033104306476901</v>
      </c>
      <c r="N23" s="6"/>
    </row>
    <row r="24" spans="1:14" x14ac:dyDescent="0.2">
      <c r="A24" s="65">
        <v>15</v>
      </c>
      <c r="B24" s="2">
        <v>3</v>
      </c>
      <c r="C24" s="2">
        <v>27316</v>
      </c>
      <c r="D24" s="2">
        <v>28010</v>
      </c>
      <c r="E24" s="3">
        <v>0.52280000000000004</v>
      </c>
      <c r="F24" s="4">
        <f t="shared" si="3"/>
        <v>1.0844810758052273E-4</v>
      </c>
      <c r="G24" s="4">
        <f t="shared" si="0"/>
        <v>1.084424955255542E-4</v>
      </c>
      <c r="H24" s="2">
        <f t="shared" si="6"/>
        <v>99461.399248034053</v>
      </c>
      <c r="I24" s="2">
        <f t="shared" si="4"/>
        <v>10.785842342920292</v>
      </c>
      <c r="J24" s="2">
        <f t="shared" si="1"/>
        <v>99456.252244068019</v>
      </c>
      <c r="K24" s="2">
        <f t="shared" si="2"/>
        <v>6967139.1084908033</v>
      </c>
      <c r="L24" s="15">
        <f t="shared" si="5"/>
        <v>70.04867376856771</v>
      </c>
      <c r="N24" s="6"/>
    </row>
    <row r="25" spans="1:14" x14ac:dyDescent="0.2">
      <c r="A25" s="65">
        <v>16</v>
      </c>
      <c r="B25" s="2">
        <v>2</v>
      </c>
      <c r="C25" s="2">
        <v>28119</v>
      </c>
      <c r="D25" s="2">
        <v>28111</v>
      </c>
      <c r="E25" s="3">
        <v>0.42209999999999998</v>
      </c>
      <c r="F25" s="4">
        <f t="shared" si="3"/>
        <v>7.1136404054775035E-5</v>
      </c>
      <c r="G25" s="4">
        <f t="shared" si="0"/>
        <v>7.1133479776776601E-5</v>
      </c>
      <c r="H25" s="2">
        <f t="shared" si="6"/>
        <v>99450.61340569114</v>
      </c>
      <c r="I25" s="2">
        <f t="shared" si="4"/>
        <v>7.0742681974817589</v>
      </c>
      <c r="J25" s="2">
        <f t="shared" si="1"/>
        <v>99446.525186099811</v>
      </c>
      <c r="K25" s="2">
        <f t="shared" si="2"/>
        <v>6867682.856246735</v>
      </c>
      <c r="L25" s="15">
        <f t="shared" si="5"/>
        <v>69.056214145520059</v>
      </c>
      <c r="N25" s="6"/>
    </row>
    <row r="26" spans="1:14" x14ac:dyDescent="0.2">
      <c r="A26" s="65">
        <v>17</v>
      </c>
      <c r="B26" s="2">
        <v>10</v>
      </c>
      <c r="C26" s="2">
        <v>29222</v>
      </c>
      <c r="D26" s="2">
        <v>28988</v>
      </c>
      <c r="E26" s="3">
        <v>0.48880000000000001</v>
      </c>
      <c r="F26" s="4">
        <f t="shared" si="3"/>
        <v>3.4358357670503351E-4</v>
      </c>
      <c r="G26" s="4">
        <f t="shared" si="0"/>
        <v>3.4352324030907194E-4</v>
      </c>
      <c r="H26" s="2">
        <f t="shared" si="6"/>
        <v>99443.539137493659</v>
      </c>
      <c r="I26" s="2">
        <f t="shared" si="4"/>
        <v>34.161166792313836</v>
      </c>
      <c r="J26" s="2">
        <f t="shared" si="1"/>
        <v>99426.075949029429</v>
      </c>
      <c r="K26" s="2">
        <f t="shared" si="2"/>
        <v>6768236.3310606349</v>
      </c>
      <c r="L26" s="15">
        <f t="shared" si="5"/>
        <v>68.061096676202013</v>
      </c>
      <c r="N26" s="6"/>
    </row>
    <row r="27" spans="1:14" x14ac:dyDescent="0.2">
      <c r="A27" s="65">
        <v>18</v>
      </c>
      <c r="B27" s="2">
        <v>6</v>
      </c>
      <c r="C27" s="2">
        <v>30938</v>
      </c>
      <c r="D27" s="2">
        <v>30403</v>
      </c>
      <c r="E27" s="3">
        <v>0.50870000000000004</v>
      </c>
      <c r="F27" s="4">
        <f t="shared" si="3"/>
        <v>1.9562772044798748E-4</v>
      </c>
      <c r="G27" s="4">
        <f t="shared" si="0"/>
        <v>1.9560892010320405E-4</v>
      </c>
      <c r="H27" s="2">
        <f t="shared" si="6"/>
        <v>99409.377970701345</v>
      </c>
      <c r="I27" s="2">
        <f t="shared" si="4"/>
        <v>19.445361072980134</v>
      </c>
      <c r="J27" s="2">
        <f t="shared" si="1"/>
        <v>99399.824464806181</v>
      </c>
      <c r="K27" s="2">
        <f t="shared" si="2"/>
        <v>6668810.2551116059</v>
      </c>
      <c r="L27" s="15">
        <f t="shared" si="5"/>
        <v>67.084317307337813</v>
      </c>
      <c r="N27" s="6"/>
    </row>
    <row r="28" spans="1:14" x14ac:dyDescent="0.2">
      <c r="A28" s="65">
        <v>19</v>
      </c>
      <c r="B28" s="2">
        <v>9</v>
      </c>
      <c r="C28" s="2">
        <v>33248</v>
      </c>
      <c r="D28" s="2">
        <v>32574</v>
      </c>
      <c r="E28" s="3">
        <v>0.29199999999999998</v>
      </c>
      <c r="F28" s="4">
        <f t="shared" si="3"/>
        <v>2.7346479900337275E-4</v>
      </c>
      <c r="G28" s="4">
        <f t="shared" si="0"/>
        <v>2.7341186289112025E-4</v>
      </c>
      <c r="H28" s="2">
        <f t="shared" si="6"/>
        <v>99389.932609628362</v>
      </c>
      <c r="I28" s="2">
        <f t="shared" si="4"/>
        <v>27.174386627421391</v>
      </c>
      <c r="J28" s="2">
        <f t="shared" si="1"/>
        <v>99370.693143896147</v>
      </c>
      <c r="K28" s="2">
        <f t="shared" si="2"/>
        <v>6569410.4306467995</v>
      </c>
      <c r="L28" s="15">
        <f t="shared" si="5"/>
        <v>66.097342639815722</v>
      </c>
      <c r="N28" s="6"/>
    </row>
    <row r="29" spans="1:14" x14ac:dyDescent="0.2">
      <c r="A29" s="65">
        <v>20</v>
      </c>
      <c r="B29" s="2">
        <v>7</v>
      </c>
      <c r="C29" s="2">
        <v>35183</v>
      </c>
      <c r="D29" s="2">
        <v>35119</v>
      </c>
      <c r="E29" s="3">
        <v>0.50080000000000002</v>
      </c>
      <c r="F29" s="4">
        <f t="shared" si="3"/>
        <v>1.9914084947796648E-4</v>
      </c>
      <c r="G29" s="4">
        <f t="shared" si="0"/>
        <v>1.9912105463249104E-4</v>
      </c>
      <c r="H29" s="2">
        <f t="shared" si="6"/>
        <v>99362.758223000943</v>
      </c>
      <c r="I29" s="2">
        <f t="shared" si="4"/>
        <v>19.785217208557171</v>
      </c>
      <c r="J29" s="2">
        <f t="shared" si="1"/>
        <v>99352.881442570433</v>
      </c>
      <c r="K29" s="2">
        <f t="shared" si="2"/>
        <v>6470039.7375029037</v>
      </c>
      <c r="L29" s="15">
        <f t="shared" si="5"/>
        <v>65.115339521696058</v>
      </c>
      <c r="N29" s="6"/>
    </row>
    <row r="30" spans="1:14" x14ac:dyDescent="0.2">
      <c r="A30" s="65">
        <v>21</v>
      </c>
      <c r="B30" s="2">
        <v>11</v>
      </c>
      <c r="C30" s="2">
        <v>38968</v>
      </c>
      <c r="D30" s="2">
        <v>37393</v>
      </c>
      <c r="E30" s="3">
        <v>0.72309999999999997</v>
      </c>
      <c r="F30" s="4">
        <f t="shared" si="3"/>
        <v>2.8810518458375348E-4</v>
      </c>
      <c r="G30" s="4">
        <f t="shared" si="0"/>
        <v>2.8808220244416847E-4</v>
      </c>
      <c r="H30" s="2">
        <f t="shared" si="6"/>
        <v>99342.973005792388</v>
      </c>
      <c r="I30" s="2">
        <f t="shared" si="4"/>
        <v>28.618942460860247</v>
      </c>
      <c r="J30" s="2">
        <f t="shared" si="1"/>
        <v>99335.048420624982</v>
      </c>
      <c r="K30" s="2">
        <f t="shared" si="2"/>
        <v>6370686.8560603335</v>
      </c>
      <c r="L30" s="15">
        <f t="shared" si="5"/>
        <v>64.128208199374882</v>
      </c>
      <c r="N30" s="6"/>
    </row>
    <row r="31" spans="1:14" x14ac:dyDescent="0.2">
      <c r="A31" s="65">
        <v>22</v>
      </c>
      <c r="B31" s="2">
        <v>7</v>
      </c>
      <c r="C31" s="2">
        <v>41959</v>
      </c>
      <c r="D31" s="2">
        <v>41459</v>
      </c>
      <c r="E31" s="3">
        <v>0.60109999999999997</v>
      </c>
      <c r="F31" s="4">
        <f t="shared" si="3"/>
        <v>1.6782948524299312E-4</v>
      </c>
      <c r="G31" s="4">
        <f t="shared" si="0"/>
        <v>1.6781825028410491E-4</v>
      </c>
      <c r="H31" s="2">
        <f t="shared" si="6"/>
        <v>99314.354063331528</v>
      </c>
      <c r="I31" s="2">
        <f t="shared" si="4"/>
        <v>16.666761127004381</v>
      </c>
      <c r="J31" s="2">
        <f t="shared" si="1"/>
        <v>99307.705692317963</v>
      </c>
      <c r="K31" s="2">
        <f t="shared" si="2"/>
        <v>6271351.8076397087</v>
      </c>
      <c r="L31" s="15">
        <f t="shared" si="5"/>
        <v>63.146479346183391</v>
      </c>
      <c r="N31" s="6"/>
    </row>
    <row r="32" spans="1:14" x14ac:dyDescent="0.2">
      <c r="A32" s="65">
        <v>23</v>
      </c>
      <c r="B32" s="2">
        <v>8</v>
      </c>
      <c r="C32" s="2">
        <v>44888</v>
      </c>
      <c r="D32" s="2">
        <v>44264</v>
      </c>
      <c r="E32" s="3">
        <v>0.51129999999999998</v>
      </c>
      <c r="F32" s="4">
        <f t="shared" si="3"/>
        <v>1.7946877243359656E-4</v>
      </c>
      <c r="G32" s="4">
        <f t="shared" si="0"/>
        <v>1.7945303325603873E-4</v>
      </c>
      <c r="H32" s="2">
        <f t="shared" si="6"/>
        <v>99297.687302204518</v>
      </c>
      <c r="I32" s="2">
        <f t="shared" si="4"/>
        <v>17.81927118169024</v>
      </c>
      <c r="J32" s="2">
        <f t="shared" si="1"/>
        <v>99288.979024378015</v>
      </c>
      <c r="K32" s="2">
        <f t="shared" si="2"/>
        <v>6172044.1019473905</v>
      </c>
      <c r="L32" s="15">
        <f t="shared" si="5"/>
        <v>62.156977364067615</v>
      </c>
      <c r="N32" s="6"/>
    </row>
    <row r="33" spans="1:14" x14ac:dyDescent="0.2">
      <c r="A33" s="65">
        <v>24</v>
      </c>
      <c r="B33" s="2">
        <v>8</v>
      </c>
      <c r="C33" s="2">
        <v>48237</v>
      </c>
      <c r="D33" s="2">
        <v>47228</v>
      </c>
      <c r="E33" s="3">
        <v>0.56179999999999997</v>
      </c>
      <c r="F33" s="4">
        <f t="shared" si="3"/>
        <v>1.6760069135285182E-4</v>
      </c>
      <c r="G33" s="4">
        <f t="shared" si="0"/>
        <v>1.675883832224119E-4</v>
      </c>
      <c r="H33" s="2">
        <f t="shared" si="6"/>
        <v>99279.868031022823</v>
      </c>
      <c r="I33" s="2">
        <f t="shared" si="4"/>
        <v>16.638152569853531</v>
      </c>
      <c r="J33" s="2">
        <f t="shared" si="1"/>
        <v>99272.577192566707</v>
      </c>
      <c r="K33" s="2">
        <f t="shared" si="2"/>
        <v>6072755.1229230128</v>
      </c>
      <c r="L33" s="15">
        <f t="shared" si="5"/>
        <v>61.168041853413904</v>
      </c>
      <c r="N33" s="6"/>
    </row>
    <row r="34" spans="1:14" x14ac:dyDescent="0.2">
      <c r="A34" s="65">
        <v>25</v>
      </c>
      <c r="B34" s="2">
        <v>8</v>
      </c>
      <c r="C34" s="2">
        <v>51630</v>
      </c>
      <c r="D34" s="2">
        <v>50623</v>
      </c>
      <c r="E34" s="3">
        <v>0.32340000000000002</v>
      </c>
      <c r="F34" s="4">
        <f t="shared" si="3"/>
        <v>1.5647462666132044E-4</v>
      </c>
      <c r="G34" s="4">
        <f t="shared" si="0"/>
        <v>1.5645806233167164E-4</v>
      </c>
      <c r="H34" s="2">
        <f t="shared" si="6"/>
        <v>99263.22987845297</v>
      </c>
      <c r="I34" s="2">
        <f t="shared" si="4"/>
        <v>15.530532607566046</v>
      </c>
      <c r="J34" s="2">
        <f t="shared" si="1"/>
        <v>99252.721920090698</v>
      </c>
      <c r="K34" s="2">
        <f t="shared" si="2"/>
        <v>5973482.5457304465</v>
      </c>
      <c r="L34" s="15">
        <f t="shared" si="5"/>
        <v>60.17820045796342</v>
      </c>
      <c r="N34" s="6"/>
    </row>
    <row r="35" spans="1:14" x14ac:dyDescent="0.2">
      <c r="A35" s="65">
        <v>26</v>
      </c>
      <c r="B35" s="2">
        <v>13</v>
      </c>
      <c r="C35" s="2">
        <v>53355</v>
      </c>
      <c r="D35" s="2">
        <v>53918</v>
      </c>
      <c r="E35" s="3">
        <v>0.50739999999999996</v>
      </c>
      <c r="F35" s="4">
        <f t="shared" si="3"/>
        <v>2.4237226515525808E-4</v>
      </c>
      <c r="G35" s="4">
        <f t="shared" si="0"/>
        <v>2.4234333116023444E-4</v>
      </c>
      <c r="H35" s="2">
        <f t="shared" si="6"/>
        <v>99247.699345845409</v>
      </c>
      <c r="I35" s="2">
        <f t="shared" si="4"/>
        <v>24.052018069461596</v>
      </c>
      <c r="J35" s="2">
        <f t="shared" si="1"/>
        <v>99235.851321744398</v>
      </c>
      <c r="K35" s="2">
        <f t="shared" si="2"/>
        <v>5874229.8238103557</v>
      </c>
      <c r="L35" s="15">
        <f t="shared" si="5"/>
        <v>59.187566689486751</v>
      </c>
      <c r="N35" s="6"/>
    </row>
    <row r="36" spans="1:14" x14ac:dyDescent="0.2">
      <c r="A36" s="65">
        <v>27</v>
      </c>
      <c r="B36" s="2">
        <v>14</v>
      </c>
      <c r="C36" s="2">
        <v>56513</v>
      </c>
      <c r="D36" s="2">
        <v>55698</v>
      </c>
      <c r="E36" s="3">
        <v>0.51500000000000001</v>
      </c>
      <c r="F36" s="4">
        <f t="shared" si="3"/>
        <v>2.4952990348539806E-4</v>
      </c>
      <c r="G36" s="4">
        <f t="shared" si="0"/>
        <v>2.494997085308762E-4</v>
      </c>
      <c r="H36" s="2">
        <f t="shared" si="6"/>
        <v>99223.647327775951</v>
      </c>
      <c r="I36" s="2">
        <f t="shared" si="4"/>
        <v>24.756271087650553</v>
      </c>
      <c r="J36" s="2">
        <f t="shared" si="1"/>
        <v>99211.640536298437</v>
      </c>
      <c r="K36" s="2">
        <f t="shared" si="2"/>
        <v>5774993.972488611</v>
      </c>
      <c r="L36" s="15">
        <f t="shared" si="5"/>
        <v>58.201790883693924</v>
      </c>
      <c r="N36" s="6"/>
    </row>
    <row r="37" spans="1:14" x14ac:dyDescent="0.2">
      <c r="A37" s="65">
        <v>28</v>
      </c>
      <c r="B37" s="2">
        <v>24</v>
      </c>
      <c r="C37" s="2">
        <v>56511</v>
      </c>
      <c r="D37" s="2">
        <v>58748</v>
      </c>
      <c r="E37" s="3">
        <v>0.62070000000000003</v>
      </c>
      <c r="F37" s="4">
        <f t="shared" si="3"/>
        <v>4.1645337891184201E-4</v>
      </c>
      <c r="G37" s="4">
        <f t="shared" si="0"/>
        <v>4.1638760600638564E-4</v>
      </c>
      <c r="H37" s="2">
        <f t="shared" si="6"/>
        <v>99198.891056688299</v>
      </c>
      <c r="I37" s="2">
        <f t="shared" si="4"/>
        <v>41.305188765582699</v>
      </c>
      <c r="J37" s="2">
        <f t="shared" si="1"/>
        <v>99183.223998589499</v>
      </c>
      <c r="K37" s="2">
        <f t="shared" si="2"/>
        <v>5675782.331952313</v>
      </c>
      <c r="L37" s="15">
        <f t="shared" si="5"/>
        <v>57.216187313110431</v>
      </c>
      <c r="N37" s="6"/>
    </row>
    <row r="38" spans="1:14" x14ac:dyDescent="0.2">
      <c r="A38" s="65">
        <v>29</v>
      </c>
      <c r="B38" s="2">
        <v>20</v>
      </c>
      <c r="C38" s="2">
        <v>57096</v>
      </c>
      <c r="D38" s="2">
        <v>58636</v>
      </c>
      <c r="E38" s="3">
        <v>0.37540000000000001</v>
      </c>
      <c r="F38" s="4">
        <f t="shared" si="3"/>
        <v>3.4562610168319911E-4</v>
      </c>
      <c r="G38" s="4">
        <f t="shared" si="0"/>
        <v>3.455515046936606E-4</v>
      </c>
      <c r="H38" s="2">
        <f t="shared" si="6"/>
        <v>99157.585867922709</v>
      </c>
      <c r="I38" s="2">
        <f t="shared" si="4"/>
        <v>34.264052998451547</v>
      </c>
      <c r="J38" s="2">
        <f t="shared" si="1"/>
        <v>99136.184540419883</v>
      </c>
      <c r="K38" s="2">
        <f t="shared" si="2"/>
        <v>5576599.1079537235</v>
      </c>
      <c r="L38" s="15">
        <f t="shared" si="5"/>
        <v>56.239762789119524</v>
      </c>
      <c r="N38" s="6"/>
    </row>
    <row r="39" spans="1:14" x14ac:dyDescent="0.2">
      <c r="A39" s="65">
        <v>30</v>
      </c>
      <c r="B39" s="2">
        <v>22</v>
      </c>
      <c r="C39" s="2">
        <v>55441</v>
      </c>
      <c r="D39" s="2">
        <v>59273</v>
      </c>
      <c r="E39" s="3">
        <v>0.48530000000000001</v>
      </c>
      <c r="F39" s="4">
        <f t="shared" si="3"/>
        <v>3.8356259915964919E-4</v>
      </c>
      <c r="G39" s="4">
        <f t="shared" si="0"/>
        <v>3.8348689130420014E-4</v>
      </c>
      <c r="H39" s="2">
        <f t="shared" si="6"/>
        <v>99123.32181492426</v>
      </c>
      <c r="I39" s="2">
        <f t="shared" si="4"/>
        <v>38.01249453855111</v>
      </c>
      <c r="J39" s="2">
        <f t="shared" si="1"/>
        <v>99103.756783985271</v>
      </c>
      <c r="K39" s="2">
        <f t="shared" si="2"/>
        <v>5477462.9234133037</v>
      </c>
      <c r="L39" s="15">
        <f t="shared" si="5"/>
        <v>55.259073476577164</v>
      </c>
      <c r="N39" s="6"/>
    </row>
    <row r="40" spans="1:14" x14ac:dyDescent="0.2">
      <c r="A40" s="65">
        <v>31</v>
      </c>
      <c r="B40" s="2">
        <v>31</v>
      </c>
      <c r="C40" s="2">
        <v>54863</v>
      </c>
      <c r="D40" s="2">
        <v>57128</v>
      </c>
      <c r="E40" s="3">
        <v>0.49940000000000001</v>
      </c>
      <c r="F40" s="4">
        <f t="shared" si="3"/>
        <v>5.5361591556464355E-4</v>
      </c>
      <c r="G40" s="4">
        <f t="shared" si="0"/>
        <v>5.5346252888891401E-4</v>
      </c>
      <c r="H40" s="2">
        <f t="shared" si="6"/>
        <v>99085.309320385713</v>
      </c>
      <c r="I40" s="2">
        <f t="shared" si="4"/>
        <v>54.840005872200962</v>
      </c>
      <c r="J40" s="2">
        <f t="shared" si="1"/>
        <v>99057.85641344609</v>
      </c>
      <c r="K40" s="2">
        <f t="shared" si="2"/>
        <v>5378359.1666293181</v>
      </c>
      <c r="L40" s="15">
        <f t="shared" si="5"/>
        <v>54.280086558934322</v>
      </c>
      <c r="N40" s="6"/>
    </row>
    <row r="41" spans="1:14" x14ac:dyDescent="0.2">
      <c r="A41" s="65">
        <v>32</v>
      </c>
      <c r="B41" s="2">
        <v>16</v>
      </c>
      <c r="C41" s="2">
        <v>54990</v>
      </c>
      <c r="D41" s="2">
        <v>56681</v>
      </c>
      <c r="E41" s="3">
        <v>0.62180000000000002</v>
      </c>
      <c r="F41" s="4">
        <f t="shared" si="3"/>
        <v>2.8655604409381127E-4</v>
      </c>
      <c r="G41" s="4">
        <f t="shared" si="0"/>
        <v>2.8652499180574335E-4</v>
      </c>
      <c r="H41" s="2">
        <f t="shared" si="6"/>
        <v>99030.46931451351</v>
      </c>
      <c r="I41" s="2">
        <f t="shared" si="4"/>
        <v>28.374704408859902</v>
      </c>
      <c r="J41" s="2">
        <f t="shared" si="1"/>
        <v>99019.738001306076</v>
      </c>
      <c r="K41" s="2">
        <f t="shared" si="2"/>
        <v>5279301.3102158718</v>
      </c>
      <c r="L41" s="15">
        <f t="shared" si="5"/>
        <v>53.309868636986842</v>
      </c>
      <c r="N41" s="6"/>
    </row>
    <row r="42" spans="1:14" x14ac:dyDescent="0.2">
      <c r="A42" s="65">
        <v>33</v>
      </c>
      <c r="B42" s="2">
        <v>16</v>
      </c>
      <c r="C42" s="2">
        <v>53099</v>
      </c>
      <c r="D42" s="2">
        <v>56394</v>
      </c>
      <c r="E42" s="3">
        <v>0.38679999999999998</v>
      </c>
      <c r="F42" s="4">
        <f t="shared" si="3"/>
        <v>2.9225612596239027E-4</v>
      </c>
      <c r="G42" s="4">
        <f t="shared" si="0"/>
        <v>2.9220375970103699E-4</v>
      </c>
      <c r="H42" s="2">
        <f t="shared" si="6"/>
        <v>99002.094610104643</v>
      </c>
      <c r="I42" s="2">
        <f t="shared" si="4"/>
        <v>28.928784263350348</v>
      </c>
      <c r="J42" s="2">
        <f t="shared" si="1"/>
        <v>98984.355479594364</v>
      </c>
      <c r="K42" s="2">
        <f t="shared" si="2"/>
        <v>5180281.5722145662</v>
      </c>
      <c r="L42" s="15">
        <f t="shared" si="5"/>
        <v>52.324969412170809</v>
      </c>
      <c r="N42" s="6"/>
    </row>
    <row r="43" spans="1:14" x14ac:dyDescent="0.2">
      <c r="A43" s="65">
        <v>34</v>
      </c>
      <c r="B43" s="2">
        <v>23</v>
      </c>
      <c r="C43" s="2">
        <v>52274</v>
      </c>
      <c r="D43" s="2">
        <v>54423</v>
      </c>
      <c r="E43" s="3">
        <v>0.52390000000000003</v>
      </c>
      <c r="F43" s="4">
        <f t="shared" si="3"/>
        <v>4.3112739814615218E-4</v>
      </c>
      <c r="G43" s="4">
        <f t="shared" si="0"/>
        <v>4.3103892320270018E-4</v>
      </c>
      <c r="H43" s="2">
        <f t="shared" si="6"/>
        <v>98973.165825841294</v>
      </c>
      <c r="I43" s="2">
        <f t="shared" si="4"/>
        <v>42.661286823532912</v>
      </c>
      <c r="J43" s="2">
        <f t="shared" si="1"/>
        <v>98952.854787184609</v>
      </c>
      <c r="K43" s="2">
        <f t="shared" si="2"/>
        <v>5081297.2167349719</v>
      </c>
      <c r="L43" s="15">
        <f t="shared" si="5"/>
        <v>51.340150376479883</v>
      </c>
      <c r="N43" s="6"/>
    </row>
    <row r="44" spans="1:14" x14ac:dyDescent="0.2">
      <c r="A44" s="65">
        <v>35</v>
      </c>
      <c r="B44" s="2">
        <v>20</v>
      </c>
      <c r="C44" s="2">
        <v>51998</v>
      </c>
      <c r="D44" s="2">
        <v>53719</v>
      </c>
      <c r="E44" s="3">
        <v>0.46279999999999999</v>
      </c>
      <c r="F44" s="4">
        <f t="shared" si="3"/>
        <v>3.783686635072883E-4</v>
      </c>
      <c r="G44" s="4">
        <f t="shared" si="0"/>
        <v>3.782917720556019E-4</v>
      </c>
      <c r="H44" s="2">
        <f t="shared" si="6"/>
        <v>98930.504539017755</v>
      </c>
      <c r="I44" s="2">
        <f t="shared" si="4"/>
        <v>37.424595872419793</v>
      </c>
      <c r="J44" s="2">
        <f t="shared" si="1"/>
        <v>98910.400046115086</v>
      </c>
      <c r="K44" s="2">
        <f t="shared" si="2"/>
        <v>4982344.361947787</v>
      </c>
      <c r="L44" s="15">
        <f t="shared" si="5"/>
        <v>50.362063603777258</v>
      </c>
      <c r="N44" s="6"/>
    </row>
    <row r="45" spans="1:14" x14ac:dyDescent="0.2">
      <c r="A45" s="65">
        <v>36</v>
      </c>
      <c r="B45" s="2">
        <v>29</v>
      </c>
      <c r="C45" s="2">
        <v>51809</v>
      </c>
      <c r="D45" s="2">
        <v>53345</v>
      </c>
      <c r="E45" s="3">
        <v>0.50790000000000002</v>
      </c>
      <c r="F45" s="4">
        <f t="shared" si="3"/>
        <v>5.5157198014340876E-4</v>
      </c>
      <c r="G45" s="4">
        <f t="shared" si="0"/>
        <v>5.5142230837399299E-4</v>
      </c>
      <c r="H45" s="2">
        <f t="shared" si="6"/>
        <v>98893.079943145334</v>
      </c>
      <c r="I45" s="2">
        <f t="shared" si="4"/>
        <v>54.53185042446303</v>
      </c>
      <c r="J45" s="2">
        <f t="shared" si="1"/>
        <v>98866.244819551459</v>
      </c>
      <c r="K45" s="2">
        <f t="shared" si="2"/>
        <v>4883433.9619016722</v>
      </c>
      <c r="L45" s="15">
        <f t="shared" si="5"/>
        <v>49.380947228149928</v>
      </c>
      <c r="N45" s="6"/>
    </row>
    <row r="46" spans="1:14" x14ac:dyDescent="0.2">
      <c r="A46" s="65">
        <v>37</v>
      </c>
      <c r="B46" s="2">
        <v>20</v>
      </c>
      <c r="C46" s="2">
        <v>50434</v>
      </c>
      <c r="D46" s="2">
        <v>53126</v>
      </c>
      <c r="E46" s="3">
        <v>0.59179999999999999</v>
      </c>
      <c r="F46" s="4">
        <f t="shared" si="3"/>
        <v>3.8624951718810351E-4</v>
      </c>
      <c r="G46" s="4">
        <f t="shared" si="0"/>
        <v>3.8618862796526245E-4</v>
      </c>
      <c r="H46" s="2">
        <f t="shared" si="6"/>
        <v>98838.54809272087</v>
      </c>
      <c r="I46" s="2">
        <f t="shared" si="4"/>
        <v>38.170323278006478</v>
      </c>
      <c r="J46" s="2">
        <f t="shared" si="1"/>
        <v>98822.966966758788</v>
      </c>
      <c r="K46" s="2">
        <f t="shared" si="2"/>
        <v>4784567.7170821205</v>
      </c>
      <c r="L46" s="15">
        <f t="shared" si="5"/>
        <v>48.407911785528221</v>
      </c>
      <c r="N46" s="6"/>
    </row>
    <row r="47" spans="1:14" x14ac:dyDescent="0.2">
      <c r="A47" s="65">
        <v>38</v>
      </c>
      <c r="B47" s="2">
        <v>36</v>
      </c>
      <c r="C47" s="2">
        <v>50407</v>
      </c>
      <c r="D47" s="2">
        <v>51462</v>
      </c>
      <c r="E47" s="3">
        <v>0.47210000000000002</v>
      </c>
      <c r="F47" s="4">
        <f t="shared" si="3"/>
        <v>7.0679009315886094E-4</v>
      </c>
      <c r="G47" s="4">
        <f t="shared" si="0"/>
        <v>7.0652647789226446E-4</v>
      </c>
      <c r="H47" s="2">
        <f t="shared" si="6"/>
        <v>98800.377769442857</v>
      </c>
      <c r="I47" s="2">
        <f t="shared" si="4"/>
        <v>69.805082919869648</v>
      </c>
      <c r="J47" s="2">
        <f t="shared" si="1"/>
        <v>98763.527666169452</v>
      </c>
      <c r="K47" s="2">
        <f t="shared" si="2"/>
        <v>4685744.750115362</v>
      </c>
      <c r="L47" s="15">
        <f t="shared" si="5"/>
        <v>47.426384958262545</v>
      </c>
      <c r="N47" s="6"/>
    </row>
    <row r="48" spans="1:14" x14ac:dyDescent="0.2">
      <c r="A48" s="65">
        <v>39</v>
      </c>
      <c r="B48" s="2">
        <v>37</v>
      </c>
      <c r="C48" s="2">
        <v>50730</v>
      </c>
      <c r="D48" s="2">
        <v>51470</v>
      </c>
      <c r="E48" s="3">
        <v>0.49080000000000001</v>
      </c>
      <c r="F48" s="4">
        <f t="shared" si="3"/>
        <v>7.2407045009784739E-4</v>
      </c>
      <c r="G48" s="4">
        <f t="shared" si="0"/>
        <v>7.2380358612360079E-4</v>
      </c>
      <c r="H48" s="2">
        <f t="shared" si="6"/>
        <v>98730.572686522981</v>
      </c>
      <c r="I48" s="2">
        <f t="shared" si="4"/>
        <v>71.461542570542164</v>
      </c>
      <c r="J48" s="2">
        <f t="shared" si="1"/>
        <v>98694.184469046057</v>
      </c>
      <c r="K48" s="2">
        <f t="shared" si="2"/>
        <v>4586981.2224491928</v>
      </c>
      <c r="L48" s="15">
        <f t="shared" si="5"/>
        <v>46.459582859031968</v>
      </c>
      <c r="N48" s="6"/>
    </row>
    <row r="49" spans="1:14" x14ac:dyDescent="0.2">
      <c r="A49" s="65">
        <v>40</v>
      </c>
      <c r="B49" s="2">
        <v>43</v>
      </c>
      <c r="C49" s="2">
        <v>48479</v>
      </c>
      <c r="D49" s="2">
        <v>51662</v>
      </c>
      <c r="E49" s="3">
        <v>0.45689999999999997</v>
      </c>
      <c r="F49" s="4">
        <f t="shared" si="3"/>
        <v>8.5878910735862437E-4</v>
      </c>
      <c r="G49" s="4">
        <f t="shared" si="0"/>
        <v>8.583887476669717E-4</v>
      </c>
      <c r="H49" s="2">
        <f t="shared" si="6"/>
        <v>98659.111143952439</v>
      </c>
      <c r="I49" s="2">
        <f t="shared" si="4"/>
        <v>84.687870860793907</v>
      </c>
      <c r="J49" s="2">
        <f t="shared" si="1"/>
        <v>98613.117161287941</v>
      </c>
      <c r="K49" s="2">
        <f t="shared" si="2"/>
        <v>4488287.0379801467</v>
      </c>
      <c r="L49" s="15">
        <f t="shared" si="5"/>
        <v>45.492879329019452</v>
      </c>
      <c r="N49" s="6"/>
    </row>
    <row r="50" spans="1:14" x14ac:dyDescent="0.2">
      <c r="A50" s="65">
        <v>41</v>
      </c>
      <c r="B50" s="2">
        <v>34</v>
      </c>
      <c r="C50" s="2">
        <v>46786</v>
      </c>
      <c r="D50" s="2">
        <v>49410</v>
      </c>
      <c r="E50" s="3">
        <v>0.38879999999999998</v>
      </c>
      <c r="F50" s="4">
        <f t="shared" si="3"/>
        <v>7.0689009938043157E-4</v>
      </c>
      <c r="G50" s="4">
        <f t="shared" si="0"/>
        <v>7.0658481854137087E-4</v>
      </c>
      <c r="H50" s="2">
        <f t="shared" si="6"/>
        <v>98574.423273091641</v>
      </c>
      <c r="I50" s="2">
        <f t="shared" si="4"/>
        <v>69.651190981237747</v>
      </c>
      <c r="J50" s="2">
        <f t="shared" si="1"/>
        <v>98531.852465163902</v>
      </c>
      <c r="K50" s="2">
        <f t="shared" si="2"/>
        <v>4389673.9208188588</v>
      </c>
      <c r="L50" s="15">
        <f t="shared" si="5"/>
        <v>44.531570919341412</v>
      </c>
      <c r="N50" s="6"/>
    </row>
    <row r="51" spans="1:14" x14ac:dyDescent="0.2">
      <c r="A51" s="65">
        <v>42</v>
      </c>
      <c r="B51" s="2">
        <v>36</v>
      </c>
      <c r="C51" s="2">
        <v>45378</v>
      </c>
      <c r="D51" s="2">
        <v>47718</v>
      </c>
      <c r="E51" s="3">
        <v>0.59209999999999996</v>
      </c>
      <c r="F51" s="4">
        <f t="shared" si="3"/>
        <v>7.7339520494972935E-4</v>
      </c>
      <c r="G51" s="4">
        <f t="shared" si="0"/>
        <v>7.7315130052939989E-4</v>
      </c>
      <c r="H51" s="2">
        <f t="shared" si="6"/>
        <v>98504.772082110401</v>
      </c>
      <c r="I51" s="2">
        <f t="shared" si="4"/>
        <v>76.159092643635773</v>
      </c>
      <c r="J51" s="2">
        <f t="shared" si="1"/>
        <v>98473.706788221069</v>
      </c>
      <c r="K51" s="2">
        <f t="shared" si="2"/>
        <v>4291142.0683536949</v>
      </c>
      <c r="L51" s="15">
        <f t="shared" si="5"/>
        <v>43.56278358551743</v>
      </c>
      <c r="N51" s="6"/>
    </row>
    <row r="52" spans="1:14" x14ac:dyDescent="0.2">
      <c r="A52" s="65">
        <v>43</v>
      </c>
      <c r="B52" s="2">
        <v>46</v>
      </c>
      <c r="C52" s="2">
        <v>45343</v>
      </c>
      <c r="D52" s="2">
        <v>46180</v>
      </c>
      <c r="E52" s="3">
        <v>0.44850000000000001</v>
      </c>
      <c r="F52" s="4">
        <f t="shared" si="3"/>
        <v>1.0052118046829758E-3</v>
      </c>
      <c r="G52" s="4">
        <f t="shared" si="0"/>
        <v>1.0046548498435217E-3</v>
      </c>
      <c r="H52" s="2">
        <f t="shared" si="6"/>
        <v>98428.612989466768</v>
      </c>
      <c r="I52" s="2">
        <f t="shared" si="4"/>
        <v>98.886783403238852</v>
      </c>
      <c r="J52" s="2">
        <f t="shared" si="1"/>
        <v>98374.076928419876</v>
      </c>
      <c r="K52" s="2">
        <f t="shared" si="2"/>
        <v>4192668.3615654735</v>
      </c>
      <c r="L52" s="15">
        <f t="shared" si="5"/>
        <v>42.596032131572834</v>
      </c>
      <c r="N52" s="6"/>
    </row>
    <row r="53" spans="1:14" x14ac:dyDescent="0.2">
      <c r="A53" s="65">
        <v>44</v>
      </c>
      <c r="B53" s="2">
        <v>52</v>
      </c>
      <c r="C53" s="2">
        <v>44230</v>
      </c>
      <c r="D53" s="2">
        <v>46195</v>
      </c>
      <c r="E53" s="3">
        <v>0.46289999999999998</v>
      </c>
      <c r="F53" s="4">
        <f t="shared" si="3"/>
        <v>1.1501244124965441E-3</v>
      </c>
      <c r="G53" s="4">
        <f t="shared" si="0"/>
        <v>1.1494143826557685E-3</v>
      </c>
      <c r="H53" s="2">
        <f t="shared" si="6"/>
        <v>98329.726206063526</v>
      </c>
      <c r="I53" s="2">
        <f t="shared" si="4"/>
        <v>113.02160154385325</v>
      </c>
      <c r="J53" s="2">
        <f t="shared" si="1"/>
        <v>98269.022303874328</v>
      </c>
      <c r="K53" s="2">
        <f t="shared" si="2"/>
        <v>4094294.2846370535</v>
      </c>
      <c r="L53" s="15">
        <f t="shared" si="5"/>
        <v>41.63841843774582</v>
      </c>
      <c r="N53" s="6"/>
    </row>
    <row r="54" spans="1:14" x14ac:dyDescent="0.2">
      <c r="A54" s="65">
        <v>45</v>
      </c>
      <c r="B54" s="2">
        <v>59</v>
      </c>
      <c r="C54" s="2">
        <v>43579</v>
      </c>
      <c r="D54" s="2">
        <v>45185</v>
      </c>
      <c r="E54" s="3">
        <v>0.49280000000000002</v>
      </c>
      <c r="F54" s="4">
        <f t="shared" si="3"/>
        <v>1.3293677617051958E-3</v>
      </c>
      <c r="G54" s="4">
        <f t="shared" si="0"/>
        <v>1.3284720323583003E-3</v>
      </c>
      <c r="H54" s="2">
        <f t="shared" si="6"/>
        <v>98216.704604519677</v>
      </c>
      <c r="I54" s="2">
        <f t="shared" si="4"/>
        <v>130.47814517750109</v>
      </c>
      <c r="J54" s="2">
        <f t="shared" si="1"/>
        <v>98150.526089285646</v>
      </c>
      <c r="K54" s="2">
        <f t="shared" si="2"/>
        <v>3996025.2623331794</v>
      </c>
      <c r="L54" s="15">
        <f t="shared" si="5"/>
        <v>40.685800632627746</v>
      </c>
      <c r="N54" s="6"/>
    </row>
    <row r="55" spans="1:14" x14ac:dyDescent="0.2">
      <c r="A55" s="65">
        <v>46</v>
      </c>
      <c r="B55" s="2">
        <v>42</v>
      </c>
      <c r="C55" s="2">
        <v>43037</v>
      </c>
      <c r="D55" s="2">
        <v>44355</v>
      </c>
      <c r="E55" s="3">
        <v>0.53700000000000003</v>
      </c>
      <c r="F55" s="4">
        <f t="shared" si="3"/>
        <v>9.6118637861589162E-4</v>
      </c>
      <c r="G55" s="4">
        <f t="shared" si="0"/>
        <v>9.6075881280040015E-4</v>
      </c>
      <c r="H55" s="2">
        <f t="shared" si="6"/>
        <v>98086.226459342171</v>
      </c>
      <c r="I55" s="2">
        <f t="shared" si="4"/>
        <v>94.237206485148775</v>
      </c>
      <c r="J55" s="2">
        <f t="shared" si="1"/>
        <v>98042.59463273955</v>
      </c>
      <c r="K55" s="2">
        <f t="shared" si="2"/>
        <v>3897874.7362438939</v>
      </c>
      <c r="L55" s="15">
        <f t="shared" si="5"/>
        <v>39.739266938356593</v>
      </c>
      <c r="N55" s="6"/>
    </row>
    <row r="56" spans="1:14" x14ac:dyDescent="0.2">
      <c r="A56" s="65">
        <v>47</v>
      </c>
      <c r="B56" s="2">
        <v>73</v>
      </c>
      <c r="C56" s="2">
        <v>40419</v>
      </c>
      <c r="D56" s="2">
        <v>43753</v>
      </c>
      <c r="E56" s="3">
        <v>0.51319999999999999</v>
      </c>
      <c r="F56" s="4">
        <f t="shared" si="3"/>
        <v>1.7345435536758067E-3</v>
      </c>
      <c r="G56" s="4">
        <f t="shared" si="0"/>
        <v>1.7330801827067257E-3</v>
      </c>
      <c r="H56" s="2">
        <f t="shared" si="6"/>
        <v>97991.98925285702</v>
      </c>
      <c r="I56" s="2">
        <f t="shared" si="4"/>
        <v>169.82797463813694</v>
      </c>
      <c r="J56" s="2">
        <f t="shared" si="1"/>
        <v>97909.316994803186</v>
      </c>
      <c r="K56" s="2">
        <f t="shared" si="2"/>
        <v>3799832.1416111542</v>
      </c>
      <c r="L56" s="15">
        <f t="shared" si="5"/>
        <v>38.776967082545141</v>
      </c>
      <c r="N56" s="6"/>
    </row>
    <row r="57" spans="1:14" x14ac:dyDescent="0.2">
      <c r="A57" s="65">
        <v>48</v>
      </c>
      <c r="B57" s="2">
        <v>61</v>
      </c>
      <c r="C57" s="2">
        <v>39387</v>
      </c>
      <c r="D57" s="2">
        <v>41054</v>
      </c>
      <c r="E57" s="3">
        <v>0.55100000000000005</v>
      </c>
      <c r="F57" s="4">
        <f t="shared" si="3"/>
        <v>1.5166395246205293E-3</v>
      </c>
      <c r="G57" s="4">
        <f t="shared" si="0"/>
        <v>1.5156074396846008E-3</v>
      </c>
      <c r="H57" s="2">
        <f t="shared" si="6"/>
        <v>97822.161278218889</v>
      </c>
      <c r="I57" s="2">
        <f t="shared" si="4"/>
        <v>148.25999539929543</v>
      </c>
      <c r="J57" s="2">
        <f t="shared" si="1"/>
        <v>97755.592540284604</v>
      </c>
      <c r="K57" s="2">
        <f t="shared" si="2"/>
        <v>3701922.8246163512</v>
      </c>
      <c r="L57" s="15">
        <f t="shared" si="5"/>
        <v>37.843396386301499</v>
      </c>
      <c r="N57" s="6"/>
    </row>
    <row r="58" spans="1:14" x14ac:dyDescent="0.2">
      <c r="A58" s="65">
        <v>49</v>
      </c>
      <c r="B58" s="2">
        <v>69</v>
      </c>
      <c r="C58" s="2">
        <v>37887</v>
      </c>
      <c r="D58" s="2">
        <v>40009</v>
      </c>
      <c r="E58" s="3">
        <v>0.49630000000000002</v>
      </c>
      <c r="F58" s="4">
        <f t="shared" si="3"/>
        <v>1.7715928930882201E-3</v>
      </c>
      <c r="G58" s="4">
        <f t="shared" si="0"/>
        <v>1.7700134192413022E-3</v>
      </c>
      <c r="H58" s="2">
        <f t="shared" si="6"/>
        <v>97673.901282819599</v>
      </c>
      <c r="I58" s="2">
        <f t="shared" si="4"/>
        <v>172.88411598024095</v>
      </c>
      <c r="J58" s="2">
        <f t="shared" si="1"/>
        <v>97586.819553600348</v>
      </c>
      <c r="K58" s="2">
        <f t="shared" si="2"/>
        <v>3604167.2320760665</v>
      </c>
      <c r="L58" s="15">
        <f t="shared" si="5"/>
        <v>36.90000281282942</v>
      </c>
      <c r="N58" s="6"/>
    </row>
    <row r="59" spans="1:14" x14ac:dyDescent="0.2">
      <c r="A59" s="65">
        <v>50</v>
      </c>
      <c r="B59" s="2">
        <v>69</v>
      </c>
      <c r="C59" s="2">
        <v>37759</v>
      </c>
      <c r="D59" s="2">
        <v>38446</v>
      </c>
      <c r="E59" s="3">
        <v>0.51129999999999998</v>
      </c>
      <c r="F59" s="4">
        <f t="shared" si="3"/>
        <v>1.8109047962732105E-3</v>
      </c>
      <c r="G59" s="4">
        <f t="shared" si="0"/>
        <v>1.8093035821906034E-3</v>
      </c>
      <c r="H59" s="2">
        <f t="shared" si="6"/>
        <v>97501.01716683936</v>
      </c>
      <c r="I59" s="2">
        <f t="shared" si="4"/>
        <v>176.40893962718997</v>
      </c>
      <c r="J59" s="2">
        <f t="shared" si="1"/>
        <v>97414.806118043547</v>
      </c>
      <c r="K59" s="2">
        <f t="shared" si="2"/>
        <v>3506580.4125224664</v>
      </c>
      <c r="L59" s="15">
        <f t="shared" si="5"/>
        <v>35.964552108437637</v>
      </c>
      <c r="N59" s="6"/>
    </row>
    <row r="60" spans="1:14" x14ac:dyDescent="0.2">
      <c r="A60" s="65">
        <v>51</v>
      </c>
      <c r="B60" s="2">
        <v>85</v>
      </c>
      <c r="C60" s="2">
        <v>37453</v>
      </c>
      <c r="D60" s="2">
        <v>38298</v>
      </c>
      <c r="E60" s="3">
        <v>0.53500000000000003</v>
      </c>
      <c r="F60" s="4">
        <f t="shared" si="3"/>
        <v>2.2441947961083022E-3</v>
      </c>
      <c r="G60" s="4">
        <f t="shared" si="0"/>
        <v>2.2418553067022899E-3</v>
      </c>
      <c r="H60" s="2">
        <f t="shared" si="6"/>
        <v>97324.608227212171</v>
      </c>
      <c r="I60" s="2">
        <f t="shared" si="4"/>
        <v>218.18768942689695</v>
      </c>
      <c r="J60" s="2">
        <f t="shared" si="1"/>
        <v>97223.150951628661</v>
      </c>
      <c r="K60" s="2">
        <f t="shared" si="2"/>
        <v>3409165.6064044228</v>
      </c>
      <c r="L60" s="15">
        <f t="shared" si="5"/>
        <v>35.02881407388201</v>
      </c>
      <c r="N60" s="6"/>
    </row>
    <row r="61" spans="1:14" x14ac:dyDescent="0.2">
      <c r="A61" s="65">
        <v>52</v>
      </c>
      <c r="B61" s="2">
        <v>60</v>
      </c>
      <c r="C61" s="2">
        <v>35424</v>
      </c>
      <c r="D61" s="2">
        <v>37958</v>
      </c>
      <c r="E61" s="3">
        <v>0.55920000000000003</v>
      </c>
      <c r="F61" s="4">
        <f t="shared" si="3"/>
        <v>1.6352784061486468E-3</v>
      </c>
      <c r="G61" s="4">
        <f t="shared" si="0"/>
        <v>1.6341004963090027E-3</v>
      </c>
      <c r="H61" s="2">
        <f t="shared" si="6"/>
        <v>97106.420537785278</v>
      </c>
      <c r="I61" s="2">
        <f t="shared" si="4"/>
        <v>158.68164999558564</v>
      </c>
      <c r="J61" s="2">
        <f t="shared" si="1"/>
        <v>97036.473666467224</v>
      </c>
      <c r="K61" s="2">
        <f t="shared" si="2"/>
        <v>3311942.4554527942</v>
      </c>
      <c r="L61" s="15">
        <f t="shared" si="5"/>
        <v>34.106317966524955</v>
      </c>
      <c r="N61" s="6"/>
    </row>
    <row r="62" spans="1:14" x14ac:dyDescent="0.2">
      <c r="A62" s="65">
        <v>53</v>
      </c>
      <c r="B62" s="2">
        <v>75</v>
      </c>
      <c r="C62" s="2">
        <v>35101</v>
      </c>
      <c r="D62" s="2">
        <v>35872</v>
      </c>
      <c r="E62" s="3">
        <v>0.49809999999999999</v>
      </c>
      <c r="F62" s="4">
        <f t="shared" si="3"/>
        <v>2.1134797739985629E-3</v>
      </c>
      <c r="G62" s="4">
        <f t="shared" si="0"/>
        <v>2.1112402642794259E-3</v>
      </c>
      <c r="H62" s="2">
        <f t="shared" si="6"/>
        <v>96947.738887789688</v>
      </c>
      <c r="I62" s="2">
        <f t="shared" si="4"/>
        <v>204.67996987074989</v>
      </c>
      <c r="J62" s="2">
        <f t="shared" si="1"/>
        <v>96845.010010911559</v>
      </c>
      <c r="K62" s="2">
        <f t="shared" si="2"/>
        <v>3214905.981786327</v>
      </c>
      <c r="L62" s="15">
        <f t="shared" si="5"/>
        <v>33.161227055613523</v>
      </c>
      <c r="N62" s="6"/>
    </row>
    <row r="63" spans="1:14" x14ac:dyDescent="0.2">
      <c r="A63" s="65">
        <v>54</v>
      </c>
      <c r="B63" s="2">
        <v>90</v>
      </c>
      <c r="C63" s="2">
        <v>36828</v>
      </c>
      <c r="D63" s="2">
        <v>35473</v>
      </c>
      <c r="E63" s="3">
        <v>0.57879999999999998</v>
      </c>
      <c r="F63" s="4">
        <f t="shared" si="3"/>
        <v>2.489592121824041E-3</v>
      </c>
      <c r="G63" s="4">
        <f t="shared" si="0"/>
        <v>2.4869842298671993E-3</v>
      </c>
      <c r="H63" s="2">
        <f t="shared" si="6"/>
        <v>96743.058917918941</v>
      </c>
      <c r="I63" s="2">
        <f t="shared" si="4"/>
        <v>240.59846187797771</v>
      </c>
      <c r="J63" s="2">
        <f t="shared" si="1"/>
        <v>96641.718845775933</v>
      </c>
      <c r="K63" s="2">
        <f t="shared" si="2"/>
        <v>3118060.9717754154</v>
      </c>
      <c r="L63" s="15">
        <f t="shared" si="5"/>
        <v>32.230332663151735</v>
      </c>
      <c r="N63" s="6"/>
    </row>
    <row r="64" spans="1:14" x14ac:dyDescent="0.2">
      <c r="A64" s="65">
        <v>55</v>
      </c>
      <c r="B64" s="2">
        <v>96</v>
      </c>
      <c r="C64" s="2">
        <v>38799</v>
      </c>
      <c r="D64" s="2">
        <v>37291</v>
      </c>
      <c r="E64" s="3">
        <v>0.49049999999999999</v>
      </c>
      <c r="F64" s="4">
        <f t="shared" si="3"/>
        <v>2.5233276383230386E-3</v>
      </c>
      <c r="G64" s="4">
        <f t="shared" si="0"/>
        <v>2.5200877242536812E-3</v>
      </c>
      <c r="H64" s="2">
        <f t="shared" si="6"/>
        <v>96502.460456040964</v>
      </c>
      <c r="I64" s="2">
        <f t="shared" si="4"/>
        <v>243.19466595554513</v>
      </c>
      <c r="J64" s="2">
        <f t="shared" si="1"/>
        <v>96378.552773736621</v>
      </c>
      <c r="K64" s="2">
        <f t="shared" si="2"/>
        <v>3021419.2529296395</v>
      </c>
      <c r="L64" s="15">
        <f t="shared" si="5"/>
        <v>31.309245781416774</v>
      </c>
      <c r="N64" s="6"/>
    </row>
    <row r="65" spans="1:14" x14ac:dyDescent="0.2">
      <c r="A65" s="65">
        <v>56</v>
      </c>
      <c r="B65" s="2">
        <v>93</v>
      </c>
      <c r="C65" s="2">
        <v>34877</v>
      </c>
      <c r="D65" s="2">
        <v>39202</v>
      </c>
      <c r="E65" s="3">
        <v>0.50660000000000005</v>
      </c>
      <c r="F65" s="4">
        <f t="shared" si="3"/>
        <v>2.5108330296035315E-3</v>
      </c>
      <c r="G65" s="4">
        <f t="shared" si="0"/>
        <v>2.5077263453171213E-3</v>
      </c>
      <c r="H65" s="2">
        <f t="shared" si="6"/>
        <v>96259.265790085425</v>
      </c>
      <c r="I65" s="2">
        <f t="shared" si="4"/>
        <v>241.39189680268032</v>
      </c>
      <c r="J65" s="2">
        <f t="shared" si="1"/>
        <v>96140.16302820298</v>
      </c>
      <c r="K65" s="2">
        <f t="shared" si="2"/>
        <v>2925040.7001559031</v>
      </c>
      <c r="L65" s="15">
        <f t="shared" si="5"/>
        <v>30.387107943817064</v>
      </c>
      <c r="N65" s="6"/>
    </row>
    <row r="66" spans="1:14" x14ac:dyDescent="0.2">
      <c r="A66" s="65">
        <v>57</v>
      </c>
      <c r="B66" s="2">
        <v>85</v>
      </c>
      <c r="C66" s="2">
        <v>32817</v>
      </c>
      <c r="D66" s="2">
        <v>35214</v>
      </c>
      <c r="E66" s="3">
        <v>0.49630000000000002</v>
      </c>
      <c r="F66" s="4">
        <f t="shared" si="3"/>
        <v>2.4988608134526905E-3</v>
      </c>
      <c r="G66" s="4">
        <f t="shared" si="0"/>
        <v>2.4957195107232918E-3</v>
      </c>
      <c r="H66" s="2">
        <f t="shared" si="6"/>
        <v>96017.87389328274</v>
      </c>
      <c r="I66" s="2">
        <f t="shared" si="4"/>
        <v>239.63368125363434</v>
      </c>
      <c r="J66" s="2">
        <f t="shared" si="1"/>
        <v>95897.170408035294</v>
      </c>
      <c r="K66" s="2">
        <f t="shared" si="2"/>
        <v>2828900.5371277002</v>
      </c>
      <c r="L66" s="15">
        <f t="shared" si="5"/>
        <v>29.462228462503017</v>
      </c>
      <c r="N66" s="6"/>
    </row>
    <row r="67" spans="1:14" x14ac:dyDescent="0.2">
      <c r="A67" s="65">
        <v>58</v>
      </c>
      <c r="B67" s="2">
        <v>81</v>
      </c>
      <c r="C67" s="2">
        <v>34496</v>
      </c>
      <c r="D67" s="2">
        <v>33152</v>
      </c>
      <c r="E67" s="3">
        <v>0.49020000000000002</v>
      </c>
      <c r="F67" s="4">
        <f t="shared" si="3"/>
        <v>2.3947492904446547E-3</v>
      </c>
      <c r="G67" s="4">
        <f t="shared" si="0"/>
        <v>2.3918292420070483E-3</v>
      </c>
      <c r="H67" s="2">
        <f t="shared" si="6"/>
        <v>95778.240212029108</v>
      </c>
      <c r="I67" s="2">
        <f t="shared" si="4"/>
        <v>229.08519568710659</v>
      </c>
      <c r="J67" s="2">
        <f t="shared" si="1"/>
        <v>95661.452579267818</v>
      </c>
      <c r="K67" s="2">
        <f t="shared" si="2"/>
        <v>2733003.366719665</v>
      </c>
      <c r="L67" s="15">
        <f t="shared" si="5"/>
        <v>28.534700164353385</v>
      </c>
      <c r="N67" s="6"/>
    </row>
    <row r="68" spans="1:14" x14ac:dyDescent="0.2">
      <c r="A68" s="65">
        <v>59</v>
      </c>
      <c r="B68" s="2">
        <v>98</v>
      </c>
      <c r="C68" s="2">
        <v>33447</v>
      </c>
      <c r="D68" s="2">
        <v>34789</v>
      </c>
      <c r="E68" s="3">
        <v>0.48459999999999998</v>
      </c>
      <c r="F68" s="4">
        <f t="shared" si="3"/>
        <v>2.8723840787853918E-3</v>
      </c>
      <c r="G68" s="4">
        <f t="shared" si="0"/>
        <v>2.8681380105398339E-3</v>
      </c>
      <c r="H68" s="2">
        <f t="shared" si="6"/>
        <v>95549.155016342003</v>
      </c>
      <c r="I68" s="2">
        <f t="shared" si="4"/>
        <v>274.04816337733337</v>
      </c>
      <c r="J68" s="2">
        <f t="shared" si="1"/>
        <v>95407.910592937333</v>
      </c>
      <c r="K68" s="2">
        <f t="shared" si="2"/>
        <v>2637341.9141403972</v>
      </c>
      <c r="L68" s="15">
        <f t="shared" si="5"/>
        <v>27.601938642883091</v>
      </c>
      <c r="N68" s="6"/>
    </row>
    <row r="69" spans="1:14" x14ac:dyDescent="0.2">
      <c r="A69" s="65">
        <v>60</v>
      </c>
      <c r="B69" s="2">
        <v>111</v>
      </c>
      <c r="C69" s="2">
        <v>31906</v>
      </c>
      <c r="D69" s="2">
        <v>33723</v>
      </c>
      <c r="E69" s="3">
        <v>0.54179999999999995</v>
      </c>
      <c r="F69" s="4">
        <f t="shared" si="3"/>
        <v>3.3826509622270642E-3</v>
      </c>
      <c r="G69" s="4">
        <f t="shared" si="0"/>
        <v>3.3774162012683495E-3</v>
      </c>
      <c r="H69" s="2">
        <f t="shared" si="6"/>
        <v>95275.106852964673</v>
      </c>
      <c r="I69" s="2">
        <f t="shared" si="4"/>
        <v>321.78368946277601</v>
      </c>
      <c r="J69" s="2">
        <f t="shared" si="1"/>
        <v>95127.665566452837</v>
      </c>
      <c r="K69" s="2">
        <f t="shared" si="2"/>
        <v>2541934.0035474598</v>
      </c>
      <c r="L69" s="15">
        <f t="shared" si="5"/>
        <v>26.679938627309578</v>
      </c>
      <c r="N69" s="6"/>
    </row>
    <row r="70" spans="1:14" x14ac:dyDescent="0.2">
      <c r="A70" s="65">
        <v>61</v>
      </c>
      <c r="B70" s="2">
        <v>113</v>
      </c>
      <c r="C70" s="2">
        <v>27034</v>
      </c>
      <c r="D70" s="2">
        <v>32188</v>
      </c>
      <c r="E70" s="3">
        <v>0.5</v>
      </c>
      <c r="F70" s="4">
        <f t="shared" si="3"/>
        <v>3.8161494039377257E-3</v>
      </c>
      <c r="G70" s="4">
        <f t="shared" si="0"/>
        <v>3.8088817729839048E-3</v>
      </c>
      <c r="H70" s="2">
        <f t="shared" si="6"/>
        <v>94953.323163501904</v>
      </c>
      <c r="I70" s="2">
        <f t="shared" si="4"/>
        <v>361.66598188171281</v>
      </c>
      <c r="J70" s="2">
        <f t="shared" si="1"/>
        <v>94772.49017256104</v>
      </c>
      <c r="K70" s="2">
        <f t="shared" si="2"/>
        <v>2446806.3379810071</v>
      </c>
      <c r="L70" s="15">
        <f t="shared" si="5"/>
        <v>25.768517166774725</v>
      </c>
      <c r="N70" s="6"/>
    </row>
    <row r="71" spans="1:14" x14ac:dyDescent="0.2">
      <c r="A71" s="65">
        <v>62</v>
      </c>
      <c r="B71" s="2">
        <v>117</v>
      </c>
      <c r="C71" s="2">
        <v>24200</v>
      </c>
      <c r="D71" s="2">
        <v>27187</v>
      </c>
      <c r="E71" s="3">
        <v>0.49390000000000001</v>
      </c>
      <c r="F71" s="4">
        <f t="shared" si="3"/>
        <v>4.5536808920544104E-3</v>
      </c>
      <c r="G71" s="4">
        <f t="shared" si="0"/>
        <v>4.5432105277511004E-3</v>
      </c>
      <c r="H71" s="2">
        <f t="shared" si="6"/>
        <v>94591.65718162019</v>
      </c>
      <c r="I71" s="2">
        <f t="shared" si="4"/>
        <v>429.74981274495985</v>
      </c>
      <c r="J71" s="2">
        <f t="shared" si="1"/>
        <v>94374.160801389968</v>
      </c>
      <c r="K71" s="2">
        <f t="shared" si="2"/>
        <v>2352033.8478084458</v>
      </c>
      <c r="L71" s="15">
        <f t="shared" si="5"/>
        <v>24.865129947902659</v>
      </c>
      <c r="N71" s="6"/>
    </row>
    <row r="72" spans="1:14" x14ac:dyDescent="0.2">
      <c r="A72" s="65">
        <v>63</v>
      </c>
      <c r="B72" s="2">
        <v>112</v>
      </c>
      <c r="C72" s="2">
        <v>31365</v>
      </c>
      <c r="D72" s="2">
        <v>24384</v>
      </c>
      <c r="E72" s="3">
        <v>0.51390000000000002</v>
      </c>
      <c r="F72" s="4">
        <f t="shared" si="3"/>
        <v>4.0180092916464868E-3</v>
      </c>
      <c r="G72" s="4">
        <f t="shared" si="0"/>
        <v>4.010176797523796E-3</v>
      </c>
      <c r="H72" s="2">
        <f t="shared" si="6"/>
        <v>94161.907368875225</v>
      </c>
      <c r="I72" s="2">
        <f t="shared" si="4"/>
        <v>377.60589614124837</v>
      </c>
      <c r="J72" s="2">
        <f t="shared" si="1"/>
        <v>93978.353142760971</v>
      </c>
      <c r="K72" s="2">
        <f t="shared" si="2"/>
        <v>2257659.6870070556</v>
      </c>
      <c r="L72" s="15">
        <f t="shared" si="5"/>
        <v>23.976358912981347</v>
      </c>
      <c r="N72" s="6"/>
    </row>
    <row r="73" spans="1:14" x14ac:dyDescent="0.2">
      <c r="A73" s="65">
        <v>64</v>
      </c>
      <c r="B73" s="2">
        <v>115</v>
      </c>
      <c r="C73" s="2">
        <v>20161</v>
      </c>
      <c r="D73" s="2">
        <v>31560</v>
      </c>
      <c r="E73" s="3">
        <v>0.4672</v>
      </c>
      <c r="F73" s="4">
        <f t="shared" si="3"/>
        <v>4.4469364474778138E-3</v>
      </c>
      <c r="G73" s="4">
        <f t="shared" ref="G73:G98" si="7">F73/((1+(1-E73)*F73))</f>
        <v>4.436425102419695E-3</v>
      </c>
      <c r="H73" s="2">
        <f t="shared" si="6"/>
        <v>93784.301472733976</v>
      </c>
      <c r="I73" s="2">
        <f t="shared" si="4"/>
        <v>416.06702926653338</v>
      </c>
      <c r="J73" s="2">
        <f t="shared" ref="J73:J98" si="8">H74+I73*E73</f>
        <v>93562.620959540771</v>
      </c>
      <c r="K73" s="2">
        <f t="shared" ref="K73:K97" si="9">K74+J73</f>
        <v>2163681.3338642945</v>
      </c>
      <c r="L73" s="15">
        <f t="shared" si="5"/>
        <v>23.070826352460962</v>
      </c>
      <c r="N73" s="6"/>
    </row>
    <row r="74" spans="1:14" x14ac:dyDescent="0.2">
      <c r="A74" s="65">
        <v>65</v>
      </c>
      <c r="B74" s="2">
        <v>95</v>
      </c>
      <c r="C74" s="2">
        <v>23364</v>
      </c>
      <c r="D74" s="2">
        <v>20240</v>
      </c>
      <c r="E74" s="3">
        <v>0.54530000000000001</v>
      </c>
      <c r="F74" s="4">
        <f t="shared" ref="F74:F98" si="10">B74/((C74+D74)/2)</f>
        <v>4.3573984038161638E-3</v>
      </c>
      <c r="G74" s="4">
        <f t="shared" si="7"/>
        <v>4.3487821224221998E-3</v>
      </c>
      <c r="H74" s="2">
        <f t="shared" si="6"/>
        <v>93368.234443467445</v>
      </c>
      <c r="I74" s="2">
        <f t="shared" ref="I74:I98" si="11">H74*G74</f>
        <v>406.0381087498759</v>
      </c>
      <c r="J74" s="2">
        <f t="shared" si="8"/>
        <v>93183.608915418867</v>
      </c>
      <c r="K74" s="2">
        <f t="shared" si="9"/>
        <v>2070118.7129047539</v>
      </c>
      <c r="L74" s="15">
        <f t="shared" ref="L74:L98" si="12">K74/H74</f>
        <v>22.171552511878847</v>
      </c>
      <c r="N74" s="6"/>
    </row>
    <row r="75" spans="1:14" x14ac:dyDescent="0.2">
      <c r="A75" s="65">
        <v>66</v>
      </c>
      <c r="B75" s="2">
        <v>127</v>
      </c>
      <c r="C75" s="2">
        <v>25427</v>
      </c>
      <c r="D75" s="2">
        <v>23491</v>
      </c>
      <c r="E75" s="3">
        <v>0.51729999999999998</v>
      </c>
      <c r="F75" s="4">
        <f t="shared" si="10"/>
        <v>5.1923627294656362E-3</v>
      </c>
      <c r="G75" s="4">
        <f t="shared" si="7"/>
        <v>5.1793813688981788E-3</v>
      </c>
      <c r="H75" s="2">
        <f t="shared" ref="H75:H98" si="13">H74-I74</f>
        <v>92962.196334717562</v>
      </c>
      <c r="I75" s="2">
        <f t="shared" si="11"/>
        <v>481.48666770789072</v>
      </c>
      <c r="J75" s="2">
        <f t="shared" si="8"/>
        <v>92729.782720214964</v>
      </c>
      <c r="K75" s="2">
        <f t="shared" si="9"/>
        <v>1976935.103989335</v>
      </c>
      <c r="L75" s="15">
        <f t="shared" si="12"/>
        <v>21.266011152223939</v>
      </c>
      <c r="N75" s="6"/>
    </row>
    <row r="76" spans="1:14" x14ac:dyDescent="0.2">
      <c r="A76" s="65">
        <v>67</v>
      </c>
      <c r="B76" s="2">
        <v>147</v>
      </c>
      <c r="C76" s="2">
        <v>27808</v>
      </c>
      <c r="D76" s="2">
        <v>25541</v>
      </c>
      <c r="E76" s="3">
        <v>0.49120000000000003</v>
      </c>
      <c r="F76" s="4">
        <f t="shared" si="10"/>
        <v>5.5108811786537702E-3</v>
      </c>
      <c r="G76" s="4">
        <f t="shared" si="7"/>
        <v>5.4954722243581037E-3</v>
      </c>
      <c r="H76" s="2">
        <f t="shared" si="13"/>
        <v>92480.709667009665</v>
      </c>
      <c r="I76" s="2">
        <f t="shared" si="11"/>
        <v>508.22517126397759</v>
      </c>
      <c r="J76" s="2">
        <f t="shared" si="8"/>
        <v>92222.124699870546</v>
      </c>
      <c r="K76" s="2">
        <f t="shared" si="9"/>
        <v>1884205.3212691201</v>
      </c>
      <c r="L76" s="15">
        <f t="shared" si="12"/>
        <v>20.374036142818078</v>
      </c>
      <c r="N76" s="6"/>
    </row>
    <row r="77" spans="1:14" x14ac:dyDescent="0.2">
      <c r="A77" s="65">
        <v>68</v>
      </c>
      <c r="B77" s="2">
        <v>212</v>
      </c>
      <c r="C77" s="2">
        <v>26042</v>
      </c>
      <c r="D77" s="2">
        <v>27852</v>
      </c>
      <c r="E77" s="3">
        <v>0.49320000000000003</v>
      </c>
      <c r="F77" s="4">
        <f t="shared" si="10"/>
        <v>7.8672950606746579E-3</v>
      </c>
      <c r="G77" s="4">
        <f t="shared" si="7"/>
        <v>7.8360515857033991E-3</v>
      </c>
      <c r="H77" s="2">
        <f t="shared" si="13"/>
        <v>91972.484495745681</v>
      </c>
      <c r="I77" s="2">
        <f t="shared" si="11"/>
        <v>720.70113297396927</v>
      </c>
      <c r="J77" s="2">
        <f t="shared" si="8"/>
        <v>91607.233161554468</v>
      </c>
      <c r="K77" s="2">
        <f t="shared" si="9"/>
        <v>1791983.1965692495</v>
      </c>
      <c r="L77" s="15">
        <f t="shared" si="12"/>
        <v>19.483905500586321</v>
      </c>
      <c r="N77" s="6"/>
    </row>
    <row r="78" spans="1:14" x14ac:dyDescent="0.2">
      <c r="A78" s="65">
        <v>69</v>
      </c>
      <c r="B78" s="2">
        <v>223</v>
      </c>
      <c r="C78" s="2">
        <v>26029</v>
      </c>
      <c r="D78" s="2">
        <v>26063</v>
      </c>
      <c r="E78" s="3">
        <v>0.46779999999999999</v>
      </c>
      <c r="F78" s="4">
        <f t="shared" si="10"/>
        <v>8.5617753205866551E-3</v>
      </c>
      <c r="G78" s="4">
        <f t="shared" si="7"/>
        <v>8.5229398901968643E-3</v>
      </c>
      <c r="H78" s="2">
        <f t="shared" si="13"/>
        <v>91251.783362771705</v>
      </c>
      <c r="I78" s="2">
        <f t="shared" si="11"/>
        <v>777.73346447416952</v>
      </c>
      <c r="J78" s="2">
        <f t="shared" si="8"/>
        <v>90837.873612978554</v>
      </c>
      <c r="K78" s="2">
        <f t="shared" si="9"/>
        <v>1700375.9634076951</v>
      </c>
      <c r="L78" s="15">
        <f t="shared" si="12"/>
        <v>18.633892957991254</v>
      </c>
      <c r="N78" s="6"/>
    </row>
    <row r="79" spans="1:14" x14ac:dyDescent="0.2">
      <c r="A79" s="65">
        <v>70</v>
      </c>
      <c r="B79" s="2">
        <v>244</v>
      </c>
      <c r="C79" s="2">
        <v>26687</v>
      </c>
      <c r="D79" s="2">
        <v>26042</v>
      </c>
      <c r="E79" s="3">
        <v>0.52100000000000002</v>
      </c>
      <c r="F79" s="4">
        <f t="shared" si="10"/>
        <v>9.2548692370422354E-3</v>
      </c>
      <c r="G79" s="4">
        <f t="shared" si="7"/>
        <v>9.214022715435935E-3</v>
      </c>
      <c r="H79" s="2">
        <f t="shared" si="13"/>
        <v>90474.04989829754</v>
      </c>
      <c r="I79" s="2">
        <f t="shared" si="11"/>
        <v>833.62995092039773</v>
      </c>
      <c r="J79" s="2">
        <f t="shared" si="8"/>
        <v>90074.741151806666</v>
      </c>
      <c r="K79" s="2">
        <f t="shared" si="9"/>
        <v>1609538.0897947166</v>
      </c>
      <c r="L79" s="15">
        <f t="shared" si="12"/>
        <v>17.790052413968521</v>
      </c>
      <c r="N79" s="6"/>
    </row>
    <row r="80" spans="1:14" x14ac:dyDescent="0.2">
      <c r="A80" s="65">
        <v>71</v>
      </c>
      <c r="B80" s="2">
        <v>260</v>
      </c>
      <c r="C80" s="2">
        <v>25808</v>
      </c>
      <c r="D80" s="2">
        <v>26714</v>
      </c>
      <c r="E80" s="3">
        <v>0.52280000000000004</v>
      </c>
      <c r="F80" s="4">
        <f t="shared" si="10"/>
        <v>9.9006130764251171E-3</v>
      </c>
      <c r="G80" s="4">
        <f t="shared" si="7"/>
        <v>9.8540568697330078E-3</v>
      </c>
      <c r="H80" s="2">
        <f t="shared" si="13"/>
        <v>89640.419947377144</v>
      </c>
      <c r="I80" s="2">
        <f t="shared" si="11"/>
        <v>883.32179598820346</v>
      </c>
      <c r="J80" s="2">
        <f t="shared" si="8"/>
        <v>89218.898786331571</v>
      </c>
      <c r="K80" s="2">
        <f t="shared" si="9"/>
        <v>1519463.3486429099</v>
      </c>
      <c r="L80" s="15">
        <f t="shared" si="12"/>
        <v>16.950649601317146</v>
      </c>
      <c r="N80" s="6"/>
    </row>
    <row r="81" spans="1:14" x14ac:dyDescent="0.2">
      <c r="A81" s="65">
        <v>72</v>
      </c>
      <c r="B81" s="2">
        <v>290</v>
      </c>
      <c r="C81" s="2">
        <v>24552</v>
      </c>
      <c r="D81" s="2">
        <v>25802</v>
      </c>
      <c r="E81" s="3">
        <v>0.48659999999999998</v>
      </c>
      <c r="F81" s="4">
        <f t="shared" si="10"/>
        <v>1.1518449378400922E-2</v>
      </c>
      <c r="G81" s="4">
        <f t="shared" si="7"/>
        <v>1.1450734635700406E-2</v>
      </c>
      <c r="H81" s="2">
        <f t="shared" si="13"/>
        <v>88757.098151388942</v>
      </c>
      <c r="I81" s="2">
        <f t="shared" si="11"/>
        <v>1016.3339779663698</v>
      </c>
      <c r="J81" s="2">
        <f t="shared" si="8"/>
        <v>88235.312287101013</v>
      </c>
      <c r="K81" s="2">
        <f t="shared" si="9"/>
        <v>1430244.4498565784</v>
      </c>
      <c r="L81" s="15">
        <f t="shared" si="12"/>
        <v>16.114141625237405</v>
      </c>
      <c r="N81" s="6"/>
    </row>
    <row r="82" spans="1:14" x14ac:dyDescent="0.2">
      <c r="A82" s="65">
        <v>73</v>
      </c>
      <c r="B82" s="2">
        <v>343</v>
      </c>
      <c r="C82" s="2">
        <v>24643</v>
      </c>
      <c r="D82" s="2">
        <v>24424</v>
      </c>
      <c r="E82" s="3">
        <v>0.50329999999999997</v>
      </c>
      <c r="F82" s="4">
        <f t="shared" si="10"/>
        <v>1.3980883282042922E-2</v>
      </c>
      <c r="G82" s="4">
        <f t="shared" si="7"/>
        <v>1.3884465323873713E-2</v>
      </c>
      <c r="H82" s="2">
        <f t="shared" si="13"/>
        <v>87740.764173422576</v>
      </c>
      <c r="I82" s="2">
        <f t="shared" si="11"/>
        <v>1218.2335976560666</v>
      </c>
      <c r="J82" s="2">
        <f t="shared" si="8"/>
        <v>87135.6675454668</v>
      </c>
      <c r="K82" s="2">
        <f t="shared" si="9"/>
        <v>1342009.1375694773</v>
      </c>
      <c r="L82" s="15">
        <f t="shared" si="12"/>
        <v>15.295161265258086</v>
      </c>
      <c r="N82" s="6"/>
    </row>
    <row r="83" spans="1:14" x14ac:dyDescent="0.2">
      <c r="A83" s="65">
        <v>74</v>
      </c>
      <c r="B83" s="2">
        <v>344</v>
      </c>
      <c r="C83" s="2">
        <v>23536</v>
      </c>
      <c r="D83" s="2">
        <v>24477</v>
      </c>
      <c r="E83" s="3">
        <v>0.52449999999999997</v>
      </c>
      <c r="F83" s="4">
        <f t="shared" si="10"/>
        <v>1.4329452439964176E-2</v>
      </c>
      <c r="G83" s="4">
        <f t="shared" si="7"/>
        <v>1.423247725534289E-2</v>
      </c>
      <c r="H83" s="2">
        <f t="shared" si="13"/>
        <v>86522.530575766505</v>
      </c>
      <c r="I83" s="2">
        <f t="shared" si="11"/>
        <v>1231.4299484943065</v>
      </c>
      <c r="J83" s="2">
        <f t="shared" si="8"/>
        <v>85936.985635257472</v>
      </c>
      <c r="K83" s="2">
        <f t="shared" si="9"/>
        <v>1254873.4700240104</v>
      </c>
      <c r="L83" s="15">
        <f t="shared" si="12"/>
        <v>14.503430050802042</v>
      </c>
      <c r="N83" s="6"/>
    </row>
    <row r="84" spans="1:14" x14ac:dyDescent="0.2">
      <c r="A84" s="65">
        <v>75</v>
      </c>
      <c r="B84" s="2">
        <v>380</v>
      </c>
      <c r="C84" s="2">
        <v>23289</v>
      </c>
      <c r="D84" s="2">
        <v>23365</v>
      </c>
      <c r="E84" s="3">
        <v>0.49630000000000002</v>
      </c>
      <c r="F84" s="4">
        <f t="shared" si="10"/>
        <v>1.629013589402838E-2</v>
      </c>
      <c r="G84" s="4">
        <f t="shared" si="7"/>
        <v>1.6157557616787468E-2</v>
      </c>
      <c r="H84" s="2">
        <f t="shared" si="13"/>
        <v>85291.100627272201</v>
      </c>
      <c r="I84" s="2">
        <f t="shared" si="11"/>
        <v>1378.0958725843684</v>
      </c>
      <c r="J84" s="2">
        <f t="shared" si="8"/>
        <v>84596.953736251453</v>
      </c>
      <c r="K84" s="2">
        <f t="shared" si="9"/>
        <v>1168936.4843887528</v>
      </c>
      <c r="L84" s="15">
        <f t="shared" si="12"/>
        <v>13.705257357354119</v>
      </c>
      <c r="N84" s="6"/>
    </row>
    <row r="85" spans="1:14" x14ac:dyDescent="0.2">
      <c r="A85" s="65">
        <v>76</v>
      </c>
      <c r="B85" s="2">
        <v>427</v>
      </c>
      <c r="C85" s="2">
        <v>21213</v>
      </c>
      <c r="D85" s="2">
        <v>22994</v>
      </c>
      <c r="E85" s="3">
        <v>0.49080000000000001</v>
      </c>
      <c r="F85" s="4">
        <f t="shared" si="10"/>
        <v>1.9318207523695341E-2</v>
      </c>
      <c r="G85" s="4">
        <f t="shared" si="7"/>
        <v>1.913002865956059E-2</v>
      </c>
      <c r="H85" s="2">
        <f t="shared" si="13"/>
        <v>83913.004754687834</v>
      </c>
      <c r="I85" s="2">
        <f t="shared" si="11"/>
        <v>1605.2581858670223</v>
      </c>
      <c r="J85" s="2">
        <f t="shared" si="8"/>
        <v>83095.607286444356</v>
      </c>
      <c r="K85" s="2">
        <f t="shared" si="9"/>
        <v>1084339.5306525014</v>
      </c>
      <c r="L85" s="15">
        <f t="shared" si="12"/>
        <v>12.922186898472663</v>
      </c>
      <c r="N85" s="6"/>
    </row>
    <row r="86" spans="1:14" x14ac:dyDescent="0.2">
      <c r="A86" s="65">
        <v>77</v>
      </c>
      <c r="B86" s="2">
        <v>465</v>
      </c>
      <c r="C86" s="2">
        <v>20737</v>
      </c>
      <c r="D86" s="2">
        <v>20857</v>
      </c>
      <c r="E86" s="3">
        <v>0.50949999999999995</v>
      </c>
      <c r="F86" s="4">
        <f t="shared" si="10"/>
        <v>2.2358994085685435E-2</v>
      </c>
      <c r="G86" s="4">
        <f t="shared" si="7"/>
        <v>2.2116441160218988E-2</v>
      </c>
      <c r="H86" s="2">
        <f t="shared" si="13"/>
        <v>82307.746568820818</v>
      </c>
      <c r="I86" s="2">
        <f t="shared" si="11"/>
        <v>1820.3544340195419</v>
      </c>
      <c r="J86" s="2">
        <f t="shared" si="8"/>
        <v>81414.862718934237</v>
      </c>
      <c r="K86" s="2">
        <f t="shared" si="9"/>
        <v>1001243.923366057</v>
      </c>
      <c r="L86" s="15">
        <f t="shared" si="12"/>
        <v>12.164637778400076</v>
      </c>
      <c r="N86" s="6"/>
    </row>
    <row r="87" spans="1:14" x14ac:dyDescent="0.2">
      <c r="A87" s="65">
        <v>78</v>
      </c>
      <c r="B87" s="2">
        <v>538</v>
      </c>
      <c r="C87" s="2">
        <v>19345</v>
      </c>
      <c r="D87" s="2">
        <v>20268</v>
      </c>
      <c r="E87" s="3">
        <v>0.49199999999999999</v>
      </c>
      <c r="F87" s="4">
        <f t="shared" si="10"/>
        <v>2.7162800090879256E-2</v>
      </c>
      <c r="G87" s="4">
        <f t="shared" si="7"/>
        <v>2.6793090211438317E-2</v>
      </c>
      <c r="H87" s="2">
        <f t="shared" si="13"/>
        <v>80487.392134801281</v>
      </c>
      <c r="I87" s="2">
        <f t="shared" si="11"/>
        <v>2156.5059583511415</v>
      </c>
      <c r="J87" s="2">
        <f t="shared" si="8"/>
        <v>79391.887107958901</v>
      </c>
      <c r="K87" s="2">
        <f t="shared" si="9"/>
        <v>919829.06064712279</v>
      </c>
      <c r="L87" s="15">
        <f t="shared" si="12"/>
        <v>11.428237842600016</v>
      </c>
      <c r="N87" s="6"/>
    </row>
    <row r="88" spans="1:14" x14ac:dyDescent="0.2">
      <c r="A88" s="65">
        <v>79</v>
      </c>
      <c r="B88" s="2">
        <v>527</v>
      </c>
      <c r="C88" s="2">
        <v>18408</v>
      </c>
      <c r="D88" s="2">
        <v>18851</v>
      </c>
      <c r="E88" s="3">
        <v>0.51070000000000004</v>
      </c>
      <c r="F88" s="4">
        <f t="shared" si="10"/>
        <v>2.8288467215974663E-2</v>
      </c>
      <c r="G88" s="4">
        <f t="shared" si="7"/>
        <v>2.7902256816596784E-2</v>
      </c>
      <c r="H88" s="2">
        <f t="shared" si="13"/>
        <v>78330.886176450134</v>
      </c>
      <c r="I88" s="2">
        <f t="shared" si="11"/>
        <v>2185.6085027669224</v>
      </c>
      <c r="J88" s="2">
        <f t="shared" si="8"/>
        <v>77261.467936046291</v>
      </c>
      <c r="K88" s="2">
        <f t="shared" si="9"/>
        <v>840437.17353916389</v>
      </c>
      <c r="L88" s="15">
        <f t="shared" si="12"/>
        <v>10.729320381311323</v>
      </c>
      <c r="N88" s="6"/>
    </row>
    <row r="89" spans="1:14" x14ac:dyDescent="0.2">
      <c r="A89" s="65">
        <v>80</v>
      </c>
      <c r="B89" s="2">
        <v>649</v>
      </c>
      <c r="C89" s="2">
        <v>17599</v>
      </c>
      <c r="D89" s="2">
        <v>17882</v>
      </c>
      <c r="E89" s="3">
        <v>0.50429999999999997</v>
      </c>
      <c r="F89" s="4">
        <f t="shared" si="10"/>
        <v>3.6582959894027788E-2</v>
      </c>
      <c r="G89" s="4">
        <f t="shared" si="7"/>
        <v>3.5931374131513358E-2</v>
      </c>
      <c r="H89" s="2">
        <f t="shared" si="13"/>
        <v>76145.277673683217</v>
      </c>
      <c r="I89" s="2">
        <f t="shared" si="11"/>
        <v>2736.0044604410828</v>
      </c>
      <c r="J89" s="2">
        <f t="shared" si="8"/>
        <v>74789.040262642578</v>
      </c>
      <c r="K89" s="2">
        <f t="shared" si="9"/>
        <v>763175.70560311759</v>
      </c>
      <c r="L89" s="15">
        <f t="shared" si="12"/>
        <v>10.022626864316774</v>
      </c>
      <c r="N89" s="6"/>
    </row>
    <row r="90" spans="1:14" x14ac:dyDescent="0.2">
      <c r="A90" s="65">
        <v>81</v>
      </c>
      <c r="B90" s="2">
        <v>646</v>
      </c>
      <c r="C90" s="2">
        <v>17164</v>
      </c>
      <c r="D90" s="2">
        <v>16862</v>
      </c>
      <c r="E90" s="3">
        <v>0.50629999999999997</v>
      </c>
      <c r="F90" s="4">
        <f t="shared" si="10"/>
        <v>3.7970963380943981E-2</v>
      </c>
      <c r="G90" s="4">
        <f t="shared" si="7"/>
        <v>3.7272247957702946E-2</v>
      </c>
      <c r="H90" s="2">
        <f t="shared" si="13"/>
        <v>73409.273213242137</v>
      </c>
      <c r="I90" s="2">
        <f t="shared" si="11"/>
        <v>2736.128633598722</v>
      </c>
      <c r="J90" s="2">
        <f t="shared" si="8"/>
        <v>72058.446506834443</v>
      </c>
      <c r="K90" s="2">
        <f t="shared" si="9"/>
        <v>688386.66534047504</v>
      </c>
      <c r="L90" s="15">
        <f t="shared" si="12"/>
        <v>9.3773802029182676</v>
      </c>
      <c r="N90" s="6"/>
    </row>
    <row r="91" spans="1:14" x14ac:dyDescent="0.2">
      <c r="A91" s="65">
        <v>82</v>
      </c>
      <c r="B91" s="2">
        <v>755</v>
      </c>
      <c r="C91" s="2">
        <v>15012</v>
      </c>
      <c r="D91" s="2">
        <v>16435</v>
      </c>
      <c r="E91" s="3">
        <v>0.50670000000000004</v>
      </c>
      <c r="F91" s="4">
        <f t="shared" si="10"/>
        <v>4.8017298947435366E-2</v>
      </c>
      <c r="G91" s="4">
        <f t="shared" si="7"/>
        <v>4.6906234096340371E-2</v>
      </c>
      <c r="H91" s="2">
        <f t="shared" si="13"/>
        <v>70673.144579643413</v>
      </c>
      <c r="I91" s="2">
        <f t="shared" si="11"/>
        <v>3315.0110639772624</v>
      </c>
      <c r="J91" s="2">
        <f t="shared" si="8"/>
        <v>69037.849621783433</v>
      </c>
      <c r="K91" s="2">
        <f t="shared" si="9"/>
        <v>616328.21883364057</v>
      </c>
      <c r="L91" s="15">
        <f t="shared" si="12"/>
        <v>8.7208263124486312</v>
      </c>
      <c r="N91" s="6"/>
    </row>
    <row r="92" spans="1:14" x14ac:dyDescent="0.2">
      <c r="A92" s="65">
        <v>83</v>
      </c>
      <c r="B92" s="2">
        <v>736</v>
      </c>
      <c r="C92" s="2">
        <v>13741</v>
      </c>
      <c r="D92" s="2">
        <v>14164</v>
      </c>
      <c r="E92" s="3">
        <v>0.498</v>
      </c>
      <c r="F92" s="4">
        <f t="shared" si="10"/>
        <v>5.275040315355671E-2</v>
      </c>
      <c r="G92" s="4">
        <f t="shared" si="7"/>
        <v>5.1389571212679369E-2</v>
      </c>
      <c r="H92" s="2">
        <f t="shared" si="13"/>
        <v>67358.133515666152</v>
      </c>
      <c r="I92" s="2">
        <f t="shared" si="11"/>
        <v>3461.5055990564906</v>
      </c>
      <c r="J92" s="2">
        <f t="shared" si="8"/>
        <v>65620.457704939792</v>
      </c>
      <c r="K92" s="2">
        <f t="shared" si="9"/>
        <v>547290.36921185709</v>
      </c>
      <c r="L92" s="15">
        <f t="shared" si="12"/>
        <v>8.125082163753369</v>
      </c>
      <c r="N92" s="6"/>
    </row>
    <row r="93" spans="1:14" x14ac:dyDescent="0.2">
      <c r="A93" s="65">
        <v>84</v>
      </c>
      <c r="B93" s="2">
        <v>786</v>
      </c>
      <c r="C93" s="2">
        <v>11343</v>
      </c>
      <c r="D93" s="2">
        <v>12844</v>
      </c>
      <c r="E93" s="3">
        <v>0.48039999999999999</v>
      </c>
      <c r="F93" s="4">
        <f t="shared" si="10"/>
        <v>6.4993591598792741E-2</v>
      </c>
      <c r="G93" s="4">
        <f t="shared" si="7"/>
        <v>6.2870415530893148E-2</v>
      </c>
      <c r="H93" s="2">
        <f t="shared" si="13"/>
        <v>63896.627916609665</v>
      </c>
      <c r="I93" s="2">
        <f t="shared" si="11"/>
        <v>4017.2075481401171</v>
      </c>
      <c r="J93" s="2">
        <f t="shared" si="8"/>
        <v>61809.286874596059</v>
      </c>
      <c r="K93" s="2">
        <f t="shared" si="9"/>
        <v>481669.91150691733</v>
      </c>
      <c r="L93" s="15">
        <f t="shared" si="12"/>
        <v>7.5382680935140431</v>
      </c>
      <c r="N93" s="6"/>
    </row>
    <row r="94" spans="1:14" x14ac:dyDescent="0.2">
      <c r="A94" s="65">
        <v>85</v>
      </c>
      <c r="B94" s="2">
        <v>764</v>
      </c>
      <c r="C94" s="2">
        <v>10805</v>
      </c>
      <c r="D94" s="2">
        <v>10510</v>
      </c>
      <c r="E94" s="3">
        <v>0.50780000000000003</v>
      </c>
      <c r="F94" s="4">
        <f t="shared" si="10"/>
        <v>7.1686605676753459E-2</v>
      </c>
      <c r="G94" s="4">
        <f t="shared" si="7"/>
        <v>6.9243410963776911E-2</v>
      </c>
      <c r="H94" s="2">
        <f t="shared" si="13"/>
        <v>59879.420368469546</v>
      </c>
      <c r="I94" s="2">
        <f t="shared" si="11"/>
        <v>4146.2553128466907</v>
      </c>
      <c r="J94" s="2">
        <f t="shared" si="8"/>
        <v>57838.633503486402</v>
      </c>
      <c r="K94" s="2">
        <f t="shared" si="9"/>
        <v>419860.6246323213</v>
      </c>
      <c r="L94" s="15">
        <f t="shared" si="12"/>
        <v>7.0117683512749158</v>
      </c>
      <c r="N94" s="6"/>
    </row>
    <row r="95" spans="1:14" x14ac:dyDescent="0.2">
      <c r="A95" s="65">
        <v>86</v>
      </c>
      <c r="B95" s="2">
        <v>859</v>
      </c>
      <c r="C95" s="2">
        <v>9998</v>
      </c>
      <c r="D95" s="2">
        <v>9717</v>
      </c>
      <c r="E95" s="3">
        <v>0.50580000000000003</v>
      </c>
      <c r="F95" s="4">
        <f t="shared" si="10"/>
        <v>8.7141770225716453E-2</v>
      </c>
      <c r="G95" s="4">
        <f t="shared" si="7"/>
        <v>8.3543912946736965E-2</v>
      </c>
      <c r="H95" s="2">
        <f t="shared" si="13"/>
        <v>55733.165055622856</v>
      </c>
      <c r="I95" s="2">
        <f t="shared" si="11"/>
        <v>4656.1666896530787</v>
      </c>
      <c r="J95" s="2">
        <f t="shared" si="8"/>
        <v>53432.087477596302</v>
      </c>
      <c r="K95" s="2">
        <f t="shared" si="9"/>
        <v>362021.9911288349</v>
      </c>
      <c r="L95" s="15">
        <f t="shared" si="12"/>
        <v>6.4956295011691774</v>
      </c>
      <c r="N95" s="6"/>
    </row>
    <row r="96" spans="1:14" x14ac:dyDescent="0.2">
      <c r="A96" s="65">
        <v>87</v>
      </c>
      <c r="B96" s="2">
        <v>840</v>
      </c>
      <c r="C96" s="2">
        <v>8671</v>
      </c>
      <c r="D96" s="2">
        <v>8900</v>
      </c>
      <c r="E96" s="3">
        <v>0.51829999999999998</v>
      </c>
      <c r="F96" s="4">
        <f t="shared" si="10"/>
        <v>9.5612088099709752E-2</v>
      </c>
      <c r="G96" s="4">
        <f t="shared" si="7"/>
        <v>9.1402426603851436E-2</v>
      </c>
      <c r="H96" s="2">
        <f t="shared" si="13"/>
        <v>51076.998365969775</v>
      </c>
      <c r="I96" s="2">
        <f t="shared" si="11"/>
        <v>4668.5615942905924</v>
      </c>
      <c r="J96" s="2">
        <f t="shared" si="8"/>
        <v>48828.152245999998</v>
      </c>
      <c r="K96" s="2">
        <f t="shared" si="9"/>
        <v>308589.90365123859</v>
      </c>
      <c r="L96" s="15">
        <f t="shared" si="12"/>
        <v>6.0416608947959967</v>
      </c>
      <c r="N96" s="6"/>
    </row>
    <row r="97" spans="1:14" x14ac:dyDescent="0.2">
      <c r="A97" s="65">
        <v>88</v>
      </c>
      <c r="B97" s="2">
        <v>859</v>
      </c>
      <c r="C97" s="2">
        <v>7971</v>
      </c>
      <c r="D97" s="2">
        <v>7577</v>
      </c>
      <c r="E97" s="3">
        <v>0.49840000000000001</v>
      </c>
      <c r="F97" s="4">
        <f t="shared" si="10"/>
        <v>0.11049652688448675</v>
      </c>
      <c r="G97" s="4">
        <f t="shared" si="7"/>
        <v>0.10469386344293094</v>
      </c>
      <c r="H97" s="2">
        <f t="shared" si="13"/>
        <v>46408.436771679182</v>
      </c>
      <c r="I97" s="2">
        <f t="shared" si="11"/>
        <v>4858.6785419740754</v>
      </c>
      <c r="J97" s="2">
        <f t="shared" si="8"/>
        <v>43971.323615024987</v>
      </c>
      <c r="K97" s="2">
        <f t="shared" si="9"/>
        <v>259761.75140523858</v>
      </c>
      <c r="L97" s="15">
        <f t="shared" si="12"/>
        <v>5.5972958684908471</v>
      </c>
      <c r="N97" s="6"/>
    </row>
    <row r="98" spans="1:14" x14ac:dyDescent="0.2">
      <c r="A98" s="65">
        <v>89</v>
      </c>
      <c r="B98" s="2">
        <v>855</v>
      </c>
      <c r="C98" s="2">
        <v>7234</v>
      </c>
      <c r="D98" s="3">
        <v>6794</v>
      </c>
      <c r="E98" s="3">
        <v>0.49869999999999998</v>
      </c>
      <c r="F98" s="4">
        <f t="shared" si="10"/>
        <v>0.12189905902480752</v>
      </c>
      <c r="G98" s="4">
        <f t="shared" si="7"/>
        <v>0.11487903137225421</v>
      </c>
      <c r="H98" s="2">
        <f t="shared" si="13"/>
        <v>41549.758229705105</v>
      </c>
      <c r="I98" s="2">
        <f t="shared" si="11"/>
        <v>4773.1959791798699</v>
      </c>
      <c r="J98" s="2">
        <f t="shared" si="8"/>
        <v>39156.955085342233</v>
      </c>
      <c r="K98" s="2">
        <f>K99+J98</f>
        <v>215790.42779021358</v>
      </c>
      <c r="L98" s="15">
        <f t="shared" si="12"/>
        <v>5.1935423209259222</v>
      </c>
      <c r="N98" s="6"/>
    </row>
    <row r="99" spans="1:14" x14ac:dyDescent="0.2">
      <c r="A99" s="65">
        <v>90</v>
      </c>
      <c r="B99" s="28">
        <v>853</v>
      </c>
      <c r="C99" s="2">
        <v>6241</v>
      </c>
      <c r="D99" s="3">
        <v>6026</v>
      </c>
      <c r="E99" s="27">
        <v>0.5</v>
      </c>
      <c r="F99" s="4">
        <f t="shared" ref="F99:F108" si="14">B99/((C99+D99)/2)</f>
        <v>0.13907230781772234</v>
      </c>
      <c r="G99" s="4">
        <f t="shared" ref="G99:G108" si="15">F99/((1+(1-E99)*F99))</f>
        <v>0.13003048780487803</v>
      </c>
      <c r="H99" s="2">
        <f t="shared" ref="H99:H108" si="16">H98-I98</f>
        <v>36776.562250525232</v>
      </c>
      <c r="I99" s="2">
        <f t="shared" ref="I99:I108" si="17">H99*G99</f>
        <v>4782.0743292222587</v>
      </c>
      <c r="J99" s="2">
        <f t="shared" ref="J99:J108" si="18">H100+I99*E99</f>
        <v>34385.525085914102</v>
      </c>
      <c r="K99" s="2">
        <f t="shared" ref="K99:K108" si="19">K100+J99</f>
        <v>176633.47270487135</v>
      </c>
      <c r="L99" s="15">
        <f t="shared" ref="L99:L108" si="20">K99/H99</f>
        <v>4.8028815608601025</v>
      </c>
      <c r="N99" s="6"/>
    </row>
    <row r="100" spans="1:14" x14ac:dyDescent="0.2">
      <c r="A100" s="65">
        <v>91</v>
      </c>
      <c r="B100" s="28">
        <v>794</v>
      </c>
      <c r="C100" s="2">
        <v>5148</v>
      </c>
      <c r="D100" s="3">
        <v>5101</v>
      </c>
      <c r="E100" s="27">
        <v>0.5</v>
      </c>
      <c r="F100" s="4">
        <f t="shared" si="14"/>
        <v>0.15494194555566396</v>
      </c>
      <c r="G100" s="4">
        <f t="shared" si="15"/>
        <v>0.14380150321470614</v>
      </c>
      <c r="H100" s="2">
        <f t="shared" si="16"/>
        <v>31994.487921302974</v>
      </c>
      <c r="I100" s="2">
        <f t="shared" si="17"/>
        <v>4600.8554576681263</v>
      </c>
      <c r="J100" s="2">
        <f t="shared" si="18"/>
        <v>29694.060192468911</v>
      </c>
      <c r="K100" s="2">
        <f t="shared" si="19"/>
        <v>142247.94761895726</v>
      </c>
      <c r="L100" s="15">
        <f t="shared" si="20"/>
        <v>4.4460141999723621</v>
      </c>
      <c r="N100" s="6"/>
    </row>
    <row r="101" spans="1:14" x14ac:dyDescent="0.2">
      <c r="A101" s="65">
        <v>92</v>
      </c>
      <c r="B101" s="28">
        <v>725</v>
      </c>
      <c r="C101" s="2">
        <v>4199</v>
      </c>
      <c r="D101" s="3">
        <v>4035</v>
      </c>
      <c r="E101" s="27">
        <v>0.5</v>
      </c>
      <c r="F101" s="4">
        <f t="shared" si="14"/>
        <v>0.17609910128734516</v>
      </c>
      <c r="G101" s="4">
        <f t="shared" si="15"/>
        <v>0.16184842058265433</v>
      </c>
      <c r="H101" s="2">
        <f t="shared" si="16"/>
        <v>27393.632463634847</v>
      </c>
      <c r="I101" s="2">
        <f t="shared" si="17"/>
        <v>4433.616148261026</v>
      </c>
      <c r="J101" s="2">
        <f t="shared" si="18"/>
        <v>25176.824389504334</v>
      </c>
      <c r="K101" s="2">
        <f t="shared" si="19"/>
        <v>112553.88742648833</v>
      </c>
      <c r="L101" s="15">
        <f t="shared" si="20"/>
        <v>4.1087609529661338</v>
      </c>
      <c r="N101" s="6"/>
    </row>
    <row r="102" spans="1:14" x14ac:dyDescent="0.2">
      <c r="A102" s="65">
        <v>93</v>
      </c>
      <c r="B102" s="28">
        <v>599</v>
      </c>
      <c r="C102" s="2">
        <v>3403</v>
      </c>
      <c r="D102" s="3">
        <v>3144</v>
      </c>
      <c r="E102" s="27">
        <v>0.5</v>
      </c>
      <c r="F102" s="4">
        <f t="shared" si="14"/>
        <v>0.18298457308691005</v>
      </c>
      <c r="G102" s="4">
        <f t="shared" si="15"/>
        <v>0.16764623565631123</v>
      </c>
      <c r="H102" s="2">
        <f t="shared" si="16"/>
        <v>22960.016315373821</v>
      </c>
      <c r="I102" s="2">
        <f t="shared" si="17"/>
        <v>3849.1603058799105</v>
      </c>
      <c r="J102" s="2">
        <f t="shared" si="18"/>
        <v>21035.436162433864</v>
      </c>
      <c r="K102" s="2">
        <f t="shared" si="19"/>
        <v>87377.063036983993</v>
      </c>
      <c r="L102" s="15">
        <f t="shared" si="20"/>
        <v>3.8056185081400442</v>
      </c>
      <c r="N102" s="6"/>
    </row>
    <row r="103" spans="1:14" x14ac:dyDescent="0.2">
      <c r="A103" s="65">
        <v>94</v>
      </c>
      <c r="B103" s="28">
        <v>504</v>
      </c>
      <c r="C103" s="2">
        <v>2641</v>
      </c>
      <c r="D103" s="3">
        <v>2437</v>
      </c>
      <c r="E103" s="27">
        <v>0.5</v>
      </c>
      <c r="F103" s="4">
        <f t="shared" si="14"/>
        <v>0.19850334777471446</v>
      </c>
      <c r="G103" s="4">
        <f t="shared" si="15"/>
        <v>0.18058043711931207</v>
      </c>
      <c r="H103" s="2">
        <f t="shared" si="16"/>
        <v>19110.856009493909</v>
      </c>
      <c r="I103" s="2">
        <f t="shared" si="17"/>
        <v>3451.0467319186423</v>
      </c>
      <c r="J103" s="2">
        <f t="shared" si="18"/>
        <v>17385.332643534588</v>
      </c>
      <c r="K103" s="2">
        <f t="shared" si="19"/>
        <v>66341.626874550129</v>
      </c>
      <c r="L103" s="15">
        <f t="shared" si="20"/>
        <v>3.4714105344937387</v>
      </c>
      <c r="N103" s="6"/>
    </row>
    <row r="104" spans="1:14" x14ac:dyDescent="0.2">
      <c r="A104" s="65">
        <v>95</v>
      </c>
      <c r="B104" s="28">
        <v>407</v>
      </c>
      <c r="C104" s="2">
        <v>2016</v>
      </c>
      <c r="D104" s="3">
        <v>1829</v>
      </c>
      <c r="E104" s="27">
        <v>0.5</v>
      </c>
      <c r="F104" s="4">
        <f t="shared" si="14"/>
        <v>0.211703511053316</v>
      </c>
      <c r="G104" s="4">
        <f t="shared" si="15"/>
        <v>0.1914393226716839</v>
      </c>
      <c r="H104" s="2">
        <f t="shared" si="16"/>
        <v>15659.809277575267</v>
      </c>
      <c r="I104" s="2">
        <f t="shared" si="17"/>
        <v>2997.9032812667606</v>
      </c>
      <c r="J104" s="2">
        <f t="shared" si="18"/>
        <v>14160.857636941886</v>
      </c>
      <c r="K104" s="2">
        <f t="shared" si="19"/>
        <v>48956.294231015534</v>
      </c>
      <c r="L104" s="15">
        <f t="shared" si="20"/>
        <v>3.1262382167783227</v>
      </c>
      <c r="N104" s="6"/>
    </row>
    <row r="105" spans="1:14" x14ac:dyDescent="0.2">
      <c r="A105" s="65">
        <v>96</v>
      </c>
      <c r="B105" s="28">
        <v>305</v>
      </c>
      <c r="C105" s="2">
        <v>1552</v>
      </c>
      <c r="D105" s="3">
        <v>1356</v>
      </c>
      <c r="E105" s="27">
        <v>0.5</v>
      </c>
      <c r="F105" s="4">
        <f t="shared" si="14"/>
        <v>0.20976616231086659</v>
      </c>
      <c r="G105" s="4">
        <f t="shared" si="15"/>
        <v>0.18985371926548397</v>
      </c>
      <c r="H105" s="2">
        <f t="shared" si="16"/>
        <v>12661.905996308506</v>
      </c>
      <c r="I105" s="2">
        <f t="shared" si="17"/>
        <v>2403.909946389103</v>
      </c>
      <c r="J105" s="2">
        <f t="shared" si="18"/>
        <v>11459.951023113954</v>
      </c>
      <c r="K105" s="2">
        <f t="shared" si="19"/>
        <v>34795.436594073646</v>
      </c>
      <c r="L105" s="15">
        <f t="shared" si="20"/>
        <v>2.7480409824727827</v>
      </c>
      <c r="N105" s="6"/>
    </row>
    <row r="106" spans="1:14" x14ac:dyDescent="0.2">
      <c r="A106" s="65">
        <v>97</v>
      </c>
      <c r="B106" s="28">
        <v>251</v>
      </c>
      <c r="C106" s="2">
        <v>1145</v>
      </c>
      <c r="D106" s="3">
        <v>979</v>
      </c>
      <c r="E106" s="27">
        <v>0.5</v>
      </c>
      <c r="F106" s="4">
        <f t="shared" si="14"/>
        <v>0.23634651600753295</v>
      </c>
      <c r="G106" s="4">
        <f t="shared" si="15"/>
        <v>0.21136842105263159</v>
      </c>
      <c r="H106" s="2">
        <f t="shared" si="16"/>
        <v>10257.996049919402</v>
      </c>
      <c r="I106" s="2">
        <f t="shared" si="17"/>
        <v>2168.2164282355957</v>
      </c>
      <c r="J106" s="2">
        <f t="shared" si="18"/>
        <v>9173.8878358016045</v>
      </c>
      <c r="K106" s="2">
        <f t="shared" si="19"/>
        <v>23335.485570959689</v>
      </c>
      <c r="L106" s="15">
        <f t="shared" si="20"/>
        <v>2.2748581162831543</v>
      </c>
      <c r="N106" s="6"/>
    </row>
    <row r="107" spans="1:14" x14ac:dyDescent="0.2">
      <c r="A107" s="65">
        <v>98</v>
      </c>
      <c r="B107" s="28">
        <v>184</v>
      </c>
      <c r="C107" s="2">
        <v>854</v>
      </c>
      <c r="D107" s="3">
        <v>706</v>
      </c>
      <c r="E107" s="27">
        <v>0.5</v>
      </c>
      <c r="F107" s="4">
        <f t="shared" si="14"/>
        <v>0.23589743589743589</v>
      </c>
      <c r="G107" s="4">
        <f t="shared" si="15"/>
        <v>0.21100917431192659</v>
      </c>
      <c r="H107" s="2">
        <f t="shared" si="16"/>
        <v>8089.7796216838069</v>
      </c>
      <c r="I107" s="2">
        <f t="shared" si="17"/>
        <v>1707.0177183369499</v>
      </c>
      <c r="J107" s="2">
        <f t="shared" si="18"/>
        <v>7236.2707625153325</v>
      </c>
      <c r="K107" s="2">
        <f t="shared" si="19"/>
        <v>14161.597735158084</v>
      </c>
      <c r="L107" s="15">
        <f t="shared" si="20"/>
        <v>1.7505542051107801</v>
      </c>
      <c r="N107" s="6"/>
    </row>
    <row r="108" spans="1:14" x14ac:dyDescent="0.2">
      <c r="A108" s="65">
        <v>99</v>
      </c>
      <c r="B108" s="28">
        <v>127</v>
      </c>
      <c r="C108" s="2">
        <v>554</v>
      </c>
      <c r="D108" s="3">
        <v>489</v>
      </c>
      <c r="E108" s="27">
        <v>0.5</v>
      </c>
      <c r="F108" s="4">
        <f t="shared" si="14"/>
        <v>0.24352828379674019</v>
      </c>
      <c r="G108" s="4">
        <f t="shared" si="15"/>
        <v>0.2170940170940171</v>
      </c>
      <c r="H108" s="2">
        <f t="shared" si="16"/>
        <v>6382.7619033468573</v>
      </c>
      <c r="I108" s="2">
        <f t="shared" si="17"/>
        <v>1385.6594217522238</v>
      </c>
      <c r="J108" s="2">
        <f t="shared" si="18"/>
        <v>5689.9321924707447</v>
      </c>
      <c r="K108" s="2">
        <f t="shared" si="19"/>
        <v>6925.3269726427516</v>
      </c>
      <c r="L108" s="15">
        <f t="shared" si="20"/>
        <v>1.0850047483380816</v>
      </c>
      <c r="N108" s="6"/>
    </row>
    <row r="109" spans="1:14" x14ac:dyDescent="0.2">
      <c r="A109" s="65" t="s">
        <v>52</v>
      </c>
      <c r="B109" s="8">
        <v>267</v>
      </c>
      <c r="C109" s="2">
        <v>1266</v>
      </c>
      <c r="D109" s="3">
        <v>894</v>
      </c>
      <c r="E109" s="7"/>
      <c r="F109" s="4">
        <f>B109/((C109+D109)/2)</f>
        <v>0.24722222222222223</v>
      </c>
      <c r="G109" s="4">
        <v>1</v>
      </c>
      <c r="H109" s="2">
        <f>H108-I108</f>
        <v>4997.102481594633</v>
      </c>
      <c r="I109" s="2">
        <f>H109*G109</f>
        <v>4997.102481594633</v>
      </c>
      <c r="J109" s="8">
        <f>H109*F109</f>
        <v>1235.3947801720064</v>
      </c>
      <c r="K109" s="2">
        <f>J109</f>
        <v>1235.3947801720064</v>
      </c>
      <c r="L109" s="15">
        <f>K109/H109</f>
        <v>0.2472222222222222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2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37622</v>
      </c>
      <c r="D7" s="74">
        <v>37987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125</v>
      </c>
      <c r="C9" s="2">
        <v>30298</v>
      </c>
      <c r="D9" s="2">
        <v>32050</v>
      </c>
      <c r="E9" s="3">
        <v>0.13869999999999999</v>
      </c>
      <c r="F9" s="4">
        <f>B9/((C9+D9)/2)</f>
        <v>4.0097517161737347E-3</v>
      </c>
      <c r="G9" s="4">
        <f t="shared" ref="G9:G72" si="0">F9/((1+(1-E9)*F9))</f>
        <v>3.9959513021406712E-3</v>
      </c>
      <c r="H9" s="2">
        <v>100000</v>
      </c>
      <c r="I9" s="2">
        <f>H9*G9</f>
        <v>399.59513021406713</v>
      </c>
      <c r="J9" s="2">
        <f t="shared" ref="J9:J72" si="1">H10+I9*E9</f>
        <v>99655.82871434663</v>
      </c>
      <c r="K9" s="2">
        <f t="shared" ref="K9:K72" si="2">K10+J9</f>
        <v>8412536.645881176</v>
      </c>
      <c r="L9" s="64">
        <f>K9/H9</f>
        <v>84.125366458811754</v>
      </c>
      <c r="M9" s="5"/>
      <c r="N9" s="6"/>
    </row>
    <row r="10" spans="1:14" x14ac:dyDescent="0.2">
      <c r="A10" s="65">
        <v>1</v>
      </c>
      <c r="B10" s="2">
        <v>16</v>
      </c>
      <c r="C10" s="2">
        <v>29132</v>
      </c>
      <c r="D10" s="2">
        <v>30509</v>
      </c>
      <c r="E10" s="3">
        <v>0.50290000000000001</v>
      </c>
      <c r="F10" s="4">
        <f t="shared" ref="F10:F73" si="3">B10/((C10+D10)/2)</f>
        <v>5.3654365285625658E-4</v>
      </c>
      <c r="G10" s="4">
        <f t="shared" si="0"/>
        <v>5.3640058631802487E-4</v>
      </c>
      <c r="H10" s="2">
        <f>H9-I9</f>
        <v>99600.40486978594</v>
      </c>
      <c r="I10" s="2">
        <f t="shared" ref="I10:I73" si="4">H10*G10</f>
        <v>53.42571556966584</v>
      </c>
      <c r="J10" s="2">
        <f t="shared" si="1"/>
        <v>99573.846946576261</v>
      </c>
      <c r="K10" s="2">
        <f t="shared" si="2"/>
        <v>8312880.8171668286</v>
      </c>
      <c r="L10" s="15">
        <f t="shared" ref="L10:L73" si="5">K10/H10</f>
        <v>83.462319536098235</v>
      </c>
      <c r="N10" s="6"/>
    </row>
    <row r="11" spans="1:14" x14ac:dyDescent="0.2">
      <c r="A11" s="65">
        <v>2</v>
      </c>
      <c r="B11" s="2">
        <v>12</v>
      </c>
      <c r="C11" s="2">
        <v>27948</v>
      </c>
      <c r="D11" s="2">
        <v>29581</v>
      </c>
      <c r="E11" s="3">
        <v>0.42080000000000001</v>
      </c>
      <c r="F11" s="4">
        <f t="shared" si="3"/>
        <v>4.171809000677919E-4</v>
      </c>
      <c r="G11" s="4">
        <f t="shared" si="0"/>
        <v>4.1708012050723728E-4</v>
      </c>
      <c r="H11" s="2">
        <f t="shared" ref="H11:H74" si="6">H10-I10</f>
        <v>99546.979154216271</v>
      </c>
      <c r="I11" s="2">
        <f t="shared" si="4"/>
        <v>41.519066061771959</v>
      </c>
      <c r="J11" s="2">
        <f t="shared" si="1"/>
        <v>99522.931311153297</v>
      </c>
      <c r="K11" s="2">
        <f t="shared" si="2"/>
        <v>8213306.9702202519</v>
      </c>
      <c r="L11" s="15">
        <f t="shared" si="5"/>
        <v>82.506842899736355</v>
      </c>
      <c r="N11" s="6"/>
    </row>
    <row r="12" spans="1:14" x14ac:dyDescent="0.2">
      <c r="A12" s="65">
        <v>3</v>
      </c>
      <c r="B12" s="8">
        <v>4</v>
      </c>
      <c r="C12" s="2">
        <v>26310</v>
      </c>
      <c r="D12" s="2">
        <v>28397</v>
      </c>
      <c r="E12" s="3">
        <v>0.46989999999999998</v>
      </c>
      <c r="F12" s="4">
        <f t="shared" si="3"/>
        <v>1.4623357157219369E-4</v>
      </c>
      <c r="G12" s="4">
        <f t="shared" si="0"/>
        <v>1.4622223665598167E-4</v>
      </c>
      <c r="H12" s="2">
        <f t="shared" si="6"/>
        <v>99505.460088154505</v>
      </c>
      <c r="I12" s="2">
        <f t="shared" si="4"/>
        <v>14.549910933572468</v>
      </c>
      <c r="J12" s="2">
        <f t="shared" si="1"/>
        <v>99497.747180368606</v>
      </c>
      <c r="K12" s="2">
        <f t="shared" si="2"/>
        <v>8113784.0389090991</v>
      </c>
      <c r="L12" s="15">
        <f t="shared" si="5"/>
        <v>81.541093641704535</v>
      </c>
      <c r="N12" s="6"/>
    </row>
    <row r="13" spans="1:14" x14ac:dyDescent="0.2">
      <c r="A13" s="65">
        <v>4</v>
      </c>
      <c r="B13" s="2">
        <v>1</v>
      </c>
      <c r="C13" s="2">
        <v>25021</v>
      </c>
      <c r="D13" s="2">
        <v>26600</v>
      </c>
      <c r="E13" s="3">
        <v>0.81920000000000004</v>
      </c>
      <c r="F13" s="4">
        <f t="shared" si="3"/>
        <v>3.8743922047228843E-5</v>
      </c>
      <c r="G13" s="4">
        <f t="shared" si="0"/>
        <v>3.8743650651787539E-5</v>
      </c>
      <c r="H13" s="2">
        <f t="shared" si="6"/>
        <v>99490.910177220925</v>
      </c>
      <c r="I13" s="2">
        <f t="shared" si="4"/>
        <v>3.8546410669346209</v>
      </c>
      <c r="J13" s="2">
        <f t="shared" si="1"/>
        <v>99490.213258116026</v>
      </c>
      <c r="K13" s="2">
        <f t="shared" si="2"/>
        <v>8014286.2917287303</v>
      </c>
      <c r="L13" s="15">
        <f t="shared" si="5"/>
        <v>80.552949786599214</v>
      </c>
      <c r="N13" s="6"/>
    </row>
    <row r="14" spans="1:14" x14ac:dyDescent="0.2">
      <c r="A14" s="65">
        <v>5</v>
      </c>
      <c r="B14" s="2">
        <v>3</v>
      </c>
      <c r="C14" s="2">
        <v>25489</v>
      </c>
      <c r="D14" s="2">
        <v>25305</v>
      </c>
      <c r="E14" s="3">
        <v>0.44840000000000002</v>
      </c>
      <c r="F14" s="4">
        <f t="shared" si="3"/>
        <v>1.1812418789620822E-4</v>
      </c>
      <c r="G14" s="4">
        <f t="shared" si="0"/>
        <v>1.1811649174427931E-4</v>
      </c>
      <c r="H14" s="2">
        <f t="shared" si="6"/>
        <v>99487.055536153988</v>
      </c>
      <c r="I14" s="2">
        <f t="shared" si="4"/>
        <v>11.751061973898789</v>
      </c>
      <c r="J14" s="2">
        <f t="shared" si="1"/>
        <v>99480.573650369173</v>
      </c>
      <c r="K14" s="2">
        <f t="shared" si="2"/>
        <v>7914796.0784706147</v>
      </c>
      <c r="L14" s="15">
        <f t="shared" si="5"/>
        <v>79.556039082836733</v>
      </c>
      <c r="N14" s="6"/>
    </row>
    <row r="15" spans="1:14" x14ac:dyDescent="0.2">
      <c r="A15" s="65">
        <v>6</v>
      </c>
      <c r="B15" s="2">
        <v>4</v>
      </c>
      <c r="C15" s="2">
        <v>25456</v>
      </c>
      <c r="D15" s="2">
        <v>25706</v>
      </c>
      <c r="E15" s="3">
        <v>0.56230000000000002</v>
      </c>
      <c r="F15" s="4">
        <f t="shared" si="3"/>
        <v>1.5636605292990892E-4</v>
      </c>
      <c r="G15" s="4">
        <f t="shared" si="0"/>
        <v>1.5635535174739692E-4</v>
      </c>
      <c r="H15" s="2">
        <f t="shared" si="6"/>
        <v>99475.304474180084</v>
      </c>
      <c r="I15" s="2">
        <f t="shared" si="4"/>
        <v>15.553496221239834</v>
      </c>
      <c r="J15" s="2">
        <f t="shared" si="1"/>
        <v>99468.496708884049</v>
      </c>
      <c r="K15" s="2">
        <f t="shared" si="2"/>
        <v>7815315.5048202453</v>
      </c>
      <c r="L15" s="15">
        <f t="shared" si="5"/>
        <v>78.565384103436415</v>
      </c>
      <c r="N15" s="6"/>
    </row>
    <row r="16" spans="1:14" x14ac:dyDescent="0.2">
      <c r="A16" s="65">
        <v>7</v>
      </c>
      <c r="B16" s="2">
        <v>2</v>
      </c>
      <c r="C16" s="2">
        <v>24822</v>
      </c>
      <c r="D16" s="2">
        <v>25564</v>
      </c>
      <c r="E16" s="3">
        <v>0.32050000000000001</v>
      </c>
      <c r="F16" s="4">
        <f t="shared" si="3"/>
        <v>7.9387131346008808E-5</v>
      </c>
      <c r="G16" s="4">
        <f t="shared" si="0"/>
        <v>7.9382849152859973E-5</v>
      </c>
      <c r="H16" s="2">
        <f t="shared" si="6"/>
        <v>99459.750977958844</v>
      </c>
      <c r="I16" s="2">
        <f t="shared" si="4"/>
        <v>7.8953984086643239</v>
      </c>
      <c r="J16" s="2">
        <f t="shared" si="1"/>
        <v>99454.386054740156</v>
      </c>
      <c r="K16" s="2">
        <f t="shared" si="2"/>
        <v>7715847.0081113614</v>
      </c>
      <c r="L16" s="15">
        <f t="shared" si="5"/>
        <v>77.577582210328089</v>
      </c>
      <c r="N16" s="6"/>
    </row>
    <row r="17" spans="1:14" x14ac:dyDescent="0.2">
      <c r="A17" s="65">
        <v>8</v>
      </c>
      <c r="B17" s="8">
        <v>2</v>
      </c>
      <c r="C17" s="2">
        <v>25018</v>
      </c>
      <c r="D17" s="2">
        <v>25066</v>
      </c>
      <c r="E17" s="3">
        <v>0.69320000000000004</v>
      </c>
      <c r="F17" s="4">
        <f t="shared" si="3"/>
        <v>7.9865825413305653E-5</v>
      </c>
      <c r="G17" s="4">
        <f t="shared" si="0"/>
        <v>7.9863868522093875E-5</v>
      </c>
      <c r="H17" s="2">
        <f t="shared" si="6"/>
        <v>99451.855579550174</v>
      </c>
      <c r="I17" s="2">
        <f t="shared" si="4"/>
        <v>7.9426099182834635</v>
      </c>
      <c r="J17" s="2">
        <f t="shared" si="1"/>
        <v>99449.418786827242</v>
      </c>
      <c r="K17" s="2">
        <f t="shared" si="2"/>
        <v>7616392.6220566211</v>
      </c>
      <c r="L17" s="15">
        <f t="shared" si="5"/>
        <v>76.5837155845159</v>
      </c>
      <c r="N17" s="6"/>
    </row>
    <row r="18" spans="1:14" x14ac:dyDescent="0.2">
      <c r="A18" s="65">
        <v>9</v>
      </c>
      <c r="B18" s="8">
        <v>2</v>
      </c>
      <c r="C18" s="2">
        <v>25999</v>
      </c>
      <c r="D18" s="2">
        <v>25245</v>
      </c>
      <c r="E18" s="3">
        <v>0.65339999999999998</v>
      </c>
      <c r="F18" s="4">
        <f t="shared" si="3"/>
        <v>7.8057918975880109E-5</v>
      </c>
      <c r="G18" s="4">
        <f t="shared" si="0"/>
        <v>7.8055807185795767E-5</v>
      </c>
      <c r="H18" s="2">
        <f t="shared" si="6"/>
        <v>99443.912969631885</v>
      </c>
      <c r="I18" s="2">
        <f t="shared" si="4"/>
        <v>7.7621748965586415</v>
      </c>
      <c r="J18" s="2">
        <f t="shared" si="1"/>
        <v>99441.22259981274</v>
      </c>
      <c r="K18" s="2">
        <f t="shared" si="2"/>
        <v>7516943.2032697937</v>
      </c>
      <c r="L18" s="15">
        <f t="shared" si="5"/>
        <v>75.589776978761009</v>
      </c>
      <c r="N18" s="6"/>
    </row>
    <row r="19" spans="1:14" x14ac:dyDescent="0.2">
      <c r="A19" s="65">
        <v>10</v>
      </c>
      <c r="B19" s="2">
        <v>4</v>
      </c>
      <c r="C19" s="2">
        <v>26725</v>
      </c>
      <c r="D19" s="2">
        <v>26183</v>
      </c>
      <c r="E19" s="3">
        <v>0.4178</v>
      </c>
      <c r="F19" s="4">
        <f t="shared" si="3"/>
        <v>1.5120586678763135E-4</v>
      </c>
      <c r="G19" s="4">
        <f t="shared" si="0"/>
        <v>1.5119255699604095E-4</v>
      </c>
      <c r="H19" s="2">
        <f t="shared" si="6"/>
        <v>99436.150794735324</v>
      </c>
      <c r="I19" s="2">
        <f t="shared" si="4"/>
        <v>15.034005896499943</v>
      </c>
      <c r="J19" s="2">
        <f t="shared" si="1"/>
        <v>99427.39799650239</v>
      </c>
      <c r="K19" s="2">
        <f t="shared" si="2"/>
        <v>7417501.9806699809</v>
      </c>
      <c r="L19" s="15">
        <f t="shared" si="5"/>
        <v>74.595626654754852</v>
      </c>
      <c r="N19" s="6"/>
    </row>
    <row r="20" spans="1:14" x14ac:dyDescent="0.2">
      <c r="A20" s="65">
        <v>11</v>
      </c>
      <c r="B20" s="2">
        <v>3</v>
      </c>
      <c r="C20" s="2">
        <v>26035</v>
      </c>
      <c r="D20" s="2">
        <v>27027</v>
      </c>
      <c r="E20" s="3">
        <v>0.44469999999999998</v>
      </c>
      <c r="F20" s="4">
        <f t="shared" si="3"/>
        <v>1.1307527043835514E-4</v>
      </c>
      <c r="G20" s="4">
        <f t="shared" si="0"/>
        <v>1.1306817080902527E-4</v>
      </c>
      <c r="H20" s="2">
        <f t="shared" si="6"/>
        <v>99421.11678883883</v>
      </c>
      <c r="I20" s="2">
        <f t="shared" si="4"/>
        <v>11.24136381510448</v>
      </c>
      <c r="J20" s="2">
        <f t="shared" si="1"/>
        <v>99414.874459512299</v>
      </c>
      <c r="K20" s="2">
        <f t="shared" si="2"/>
        <v>7318074.5826734789</v>
      </c>
      <c r="L20" s="15">
        <f t="shared" si="5"/>
        <v>73.606843485940573</v>
      </c>
      <c r="N20" s="6"/>
    </row>
    <row r="21" spans="1:14" x14ac:dyDescent="0.2">
      <c r="A21" s="65">
        <v>12</v>
      </c>
      <c r="B21" s="2">
        <v>0</v>
      </c>
      <c r="C21" s="2">
        <v>26305</v>
      </c>
      <c r="D21" s="2">
        <v>26398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99409.875425023725</v>
      </c>
      <c r="I21" s="2">
        <f t="shared" si="4"/>
        <v>0</v>
      </c>
      <c r="J21" s="2">
        <f t="shared" si="1"/>
        <v>99409.875425023725</v>
      </c>
      <c r="K21" s="2">
        <f t="shared" si="2"/>
        <v>7218659.7082139663</v>
      </c>
      <c r="L21" s="15">
        <f t="shared" si="5"/>
        <v>72.615116731117695</v>
      </c>
      <c r="N21" s="6"/>
    </row>
    <row r="22" spans="1:14" x14ac:dyDescent="0.2">
      <c r="A22" s="65">
        <v>13</v>
      </c>
      <c r="B22" s="2">
        <v>3</v>
      </c>
      <c r="C22" s="2">
        <v>26863</v>
      </c>
      <c r="D22" s="2">
        <v>26497</v>
      </c>
      <c r="E22" s="3">
        <v>0.24199999999999999</v>
      </c>
      <c r="F22" s="4">
        <f t="shared" si="3"/>
        <v>1.1244377811094453E-4</v>
      </c>
      <c r="G22" s="4">
        <f t="shared" si="0"/>
        <v>1.1243419507647662E-4</v>
      </c>
      <c r="H22" s="2">
        <f t="shared" si="6"/>
        <v>99409.875425023725</v>
      </c>
      <c r="I22" s="2">
        <f t="shared" si="4"/>
        <v>11.177069326065357</v>
      </c>
      <c r="J22" s="2">
        <f t="shared" si="1"/>
        <v>99401.40320647457</v>
      </c>
      <c r="K22" s="2">
        <f t="shared" si="2"/>
        <v>7119249.8327889424</v>
      </c>
      <c r="L22" s="15">
        <f t="shared" si="5"/>
        <v>71.615116731117695</v>
      </c>
      <c r="N22" s="6"/>
    </row>
    <row r="23" spans="1:14" x14ac:dyDescent="0.2">
      <c r="A23" s="65">
        <v>14</v>
      </c>
      <c r="B23" s="2">
        <v>6</v>
      </c>
      <c r="C23" s="2">
        <v>26960</v>
      </c>
      <c r="D23" s="2">
        <v>27205</v>
      </c>
      <c r="E23" s="3">
        <v>0.68310000000000004</v>
      </c>
      <c r="F23" s="4">
        <f t="shared" si="3"/>
        <v>2.2154527831625589E-4</v>
      </c>
      <c r="G23" s="4">
        <f t="shared" si="0"/>
        <v>2.215297252240546E-4</v>
      </c>
      <c r="H23" s="2">
        <f t="shared" si="6"/>
        <v>99398.698355697663</v>
      </c>
      <c r="I23" s="2">
        <f t="shared" si="4"/>
        <v>22.019766334366391</v>
      </c>
      <c r="J23" s="2">
        <f t="shared" si="1"/>
        <v>99391.7202917463</v>
      </c>
      <c r="K23" s="2">
        <f t="shared" si="2"/>
        <v>7019848.4295824682</v>
      </c>
      <c r="L23" s="15">
        <f t="shared" si="5"/>
        <v>70.62314241240847</v>
      </c>
      <c r="N23" s="6"/>
    </row>
    <row r="24" spans="1:14" x14ac:dyDescent="0.2">
      <c r="A24" s="65">
        <v>15</v>
      </c>
      <c r="B24" s="2">
        <v>7</v>
      </c>
      <c r="C24" s="2">
        <v>27719</v>
      </c>
      <c r="D24" s="2">
        <v>27316</v>
      </c>
      <c r="E24" s="3">
        <v>0.55620000000000003</v>
      </c>
      <c r="F24" s="4">
        <f t="shared" si="3"/>
        <v>2.5438357408921595E-4</v>
      </c>
      <c r="G24" s="4">
        <f t="shared" si="0"/>
        <v>2.5435485858803708E-4</v>
      </c>
      <c r="H24" s="2">
        <f t="shared" si="6"/>
        <v>99376.678589363291</v>
      </c>
      <c r="I24" s="2">
        <f t="shared" si="4"/>
        <v>25.276941029546311</v>
      </c>
      <c r="J24" s="2">
        <f t="shared" si="1"/>
        <v>99365.460682934383</v>
      </c>
      <c r="K24" s="2">
        <f t="shared" si="2"/>
        <v>6920456.7092907224</v>
      </c>
      <c r="L24" s="15">
        <f t="shared" si="5"/>
        <v>69.638639643883693</v>
      </c>
      <c r="N24" s="6"/>
    </row>
    <row r="25" spans="1:14" x14ac:dyDescent="0.2">
      <c r="A25" s="65">
        <v>16</v>
      </c>
      <c r="B25" s="2">
        <v>7</v>
      </c>
      <c r="C25" s="2">
        <v>28776</v>
      </c>
      <c r="D25" s="2">
        <v>28119</v>
      </c>
      <c r="E25" s="3">
        <v>0.37609999999999999</v>
      </c>
      <c r="F25" s="4">
        <f t="shared" si="3"/>
        <v>2.4606731698743298E-4</v>
      </c>
      <c r="G25" s="4">
        <f t="shared" si="0"/>
        <v>2.4602954618729015E-4</v>
      </c>
      <c r="H25" s="2">
        <f t="shared" si="6"/>
        <v>99351.401648333747</v>
      </c>
      <c r="I25" s="2">
        <f t="shared" si="4"/>
        <v>24.443380260610741</v>
      </c>
      <c r="J25" s="2">
        <f t="shared" si="1"/>
        <v>99336.15142338915</v>
      </c>
      <c r="K25" s="2">
        <f t="shared" si="2"/>
        <v>6821091.2486077882</v>
      </c>
      <c r="L25" s="15">
        <f t="shared" si="5"/>
        <v>68.656215568572065</v>
      </c>
      <c r="N25" s="6"/>
    </row>
    <row r="26" spans="1:14" x14ac:dyDescent="0.2">
      <c r="A26" s="65">
        <v>17</v>
      </c>
      <c r="B26" s="2">
        <v>3</v>
      </c>
      <c r="C26" s="2">
        <v>29981</v>
      </c>
      <c r="D26" s="2">
        <v>29222</v>
      </c>
      <c r="E26" s="3">
        <v>0.4027</v>
      </c>
      <c r="F26" s="4">
        <f t="shared" si="3"/>
        <v>1.0134621556340051E-4</v>
      </c>
      <c r="G26" s="4">
        <f t="shared" si="0"/>
        <v>1.0134008103335291E-4</v>
      </c>
      <c r="H26" s="2">
        <f t="shared" si="6"/>
        <v>99326.95826807314</v>
      </c>
      <c r="I26" s="2">
        <f t="shared" si="4"/>
        <v>10.065801999682995</v>
      </c>
      <c r="J26" s="2">
        <f t="shared" si="1"/>
        <v>99320.94596453874</v>
      </c>
      <c r="K26" s="2">
        <f t="shared" si="2"/>
        <v>6721755.0971843991</v>
      </c>
      <c r="L26" s="15">
        <f t="shared" si="5"/>
        <v>67.673018628468228</v>
      </c>
      <c r="N26" s="6"/>
    </row>
    <row r="27" spans="1:14" x14ac:dyDescent="0.2">
      <c r="A27" s="65">
        <v>18</v>
      </c>
      <c r="B27" s="2">
        <v>5</v>
      </c>
      <c r="C27" s="2">
        <v>32157</v>
      </c>
      <c r="D27" s="2">
        <v>30938</v>
      </c>
      <c r="E27" s="3">
        <v>0.37859999999999999</v>
      </c>
      <c r="F27" s="4">
        <f t="shared" si="3"/>
        <v>1.5849116411760045E-4</v>
      </c>
      <c r="G27" s="4">
        <f t="shared" si="0"/>
        <v>1.5847555642907281E-4</v>
      </c>
      <c r="H27" s="2">
        <f t="shared" si="6"/>
        <v>99316.892466073463</v>
      </c>
      <c r="I27" s="2">
        <f t="shared" si="4"/>
        <v>15.739299796367382</v>
      </c>
      <c r="J27" s="2">
        <f t="shared" si="1"/>
        <v>99307.112065180001</v>
      </c>
      <c r="K27" s="2">
        <f t="shared" si="2"/>
        <v>6622434.1512198607</v>
      </c>
      <c r="L27" s="15">
        <f t="shared" si="5"/>
        <v>66.679836498932715</v>
      </c>
      <c r="N27" s="6"/>
    </row>
    <row r="28" spans="1:14" x14ac:dyDescent="0.2">
      <c r="A28" s="65">
        <v>19</v>
      </c>
      <c r="B28" s="2">
        <v>12</v>
      </c>
      <c r="C28" s="2">
        <v>33862</v>
      </c>
      <c r="D28" s="2">
        <v>33248</v>
      </c>
      <c r="E28" s="3">
        <v>0.55530000000000002</v>
      </c>
      <c r="F28" s="4">
        <f t="shared" si="3"/>
        <v>3.5762181493071077E-4</v>
      </c>
      <c r="G28" s="4">
        <f t="shared" si="0"/>
        <v>3.5756494979591444E-4</v>
      </c>
      <c r="H28" s="2">
        <f t="shared" si="6"/>
        <v>99301.153166277101</v>
      </c>
      <c r="I28" s="2">
        <f t="shared" si="4"/>
        <v>35.506611846576284</v>
      </c>
      <c r="J28" s="2">
        <f t="shared" si="1"/>
        <v>99285.363375988934</v>
      </c>
      <c r="K28" s="2">
        <f t="shared" si="2"/>
        <v>6523127.0391546804</v>
      </c>
      <c r="L28" s="15">
        <f t="shared" si="5"/>
        <v>65.690345289665274</v>
      </c>
      <c r="N28" s="6"/>
    </row>
    <row r="29" spans="1:14" x14ac:dyDescent="0.2">
      <c r="A29" s="65">
        <v>20</v>
      </c>
      <c r="B29" s="2">
        <v>7</v>
      </c>
      <c r="C29" s="2">
        <v>37449</v>
      </c>
      <c r="D29" s="2">
        <v>35183</v>
      </c>
      <c r="E29" s="3">
        <v>0.61719999999999997</v>
      </c>
      <c r="F29" s="4">
        <f t="shared" si="3"/>
        <v>1.9275250578257516E-4</v>
      </c>
      <c r="G29" s="4">
        <f t="shared" si="0"/>
        <v>1.927382844612005E-4</v>
      </c>
      <c r="H29" s="2">
        <f t="shared" si="6"/>
        <v>99265.646554430525</v>
      </c>
      <c r="I29" s="2">
        <f t="shared" si="4"/>
        <v>19.132290422832817</v>
      </c>
      <c r="J29" s="2">
        <f t="shared" si="1"/>
        <v>99258.322713656671</v>
      </c>
      <c r="K29" s="2">
        <f t="shared" si="2"/>
        <v>6423841.6757786917</v>
      </c>
      <c r="L29" s="15">
        <f t="shared" si="5"/>
        <v>64.713643629533948</v>
      </c>
      <c r="N29" s="6"/>
    </row>
    <row r="30" spans="1:14" x14ac:dyDescent="0.2">
      <c r="A30" s="65">
        <v>21</v>
      </c>
      <c r="B30" s="2">
        <v>14</v>
      </c>
      <c r="C30" s="2">
        <v>40151</v>
      </c>
      <c r="D30" s="2">
        <v>38968</v>
      </c>
      <c r="E30" s="3">
        <v>0.6139</v>
      </c>
      <c r="F30" s="4">
        <f t="shared" si="3"/>
        <v>3.5389729394962017E-4</v>
      </c>
      <c r="G30" s="4">
        <f t="shared" si="0"/>
        <v>3.5384894412005848E-4</v>
      </c>
      <c r="H30" s="2">
        <f t="shared" si="6"/>
        <v>99246.514264007696</v>
      </c>
      <c r="I30" s="2">
        <f t="shared" si="4"/>
        <v>35.118274279915447</v>
      </c>
      <c r="J30" s="2">
        <f t="shared" si="1"/>
        <v>99232.955098308215</v>
      </c>
      <c r="K30" s="2">
        <f t="shared" si="2"/>
        <v>6324583.3530650353</v>
      </c>
      <c r="L30" s="15">
        <f t="shared" si="5"/>
        <v>63.725999849635834</v>
      </c>
      <c r="N30" s="6"/>
    </row>
    <row r="31" spans="1:14" x14ac:dyDescent="0.2">
      <c r="A31" s="65">
        <v>22</v>
      </c>
      <c r="B31" s="2">
        <v>13</v>
      </c>
      <c r="C31" s="2">
        <v>43111</v>
      </c>
      <c r="D31" s="2">
        <v>41959</v>
      </c>
      <c r="E31" s="3">
        <v>0.52749999999999997</v>
      </c>
      <c r="F31" s="4">
        <f t="shared" si="3"/>
        <v>3.056306571059128E-4</v>
      </c>
      <c r="G31" s="4">
        <f t="shared" si="0"/>
        <v>3.0558652720716188E-4</v>
      </c>
      <c r="H31" s="2">
        <f t="shared" si="6"/>
        <v>99211.395989727782</v>
      </c>
      <c r="I31" s="2">
        <f t="shared" si="4"/>
        <v>30.317665959875459</v>
      </c>
      <c r="J31" s="2">
        <f t="shared" si="1"/>
        <v>99197.070892561751</v>
      </c>
      <c r="K31" s="2">
        <f t="shared" si="2"/>
        <v>6225350.3979667267</v>
      </c>
      <c r="L31" s="15">
        <f t="shared" si="5"/>
        <v>62.748339904533658</v>
      </c>
      <c r="N31" s="6"/>
    </row>
    <row r="32" spans="1:14" x14ac:dyDescent="0.2">
      <c r="A32" s="65">
        <v>23</v>
      </c>
      <c r="B32" s="2">
        <v>13</v>
      </c>
      <c r="C32" s="2">
        <v>46140</v>
      </c>
      <c r="D32" s="2">
        <v>44888</v>
      </c>
      <c r="E32" s="3">
        <v>0.37240000000000001</v>
      </c>
      <c r="F32" s="4">
        <f t="shared" si="3"/>
        <v>2.8562640066792633E-4</v>
      </c>
      <c r="G32" s="4">
        <f t="shared" si="0"/>
        <v>2.8557520870473301E-4</v>
      </c>
      <c r="H32" s="2">
        <f t="shared" si="6"/>
        <v>99181.078323767913</v>
      </c>
      <c r="I32" s="2">
        <f t="shared" si="4"/>
        <v>28.323657141870495</v>
      </c>
      <c r="J32" s="2">
        <f t="shared" si="1"/>
        <v>99163.302396545681</v>
      </c>
      <c r="K32" s="2">
        <f t="shared" si="2"/>
        <v>6126153.3270741645</v>
      </c>
      <c r="L32" s="15">
        <f t="shared" si="5"/>
        <v>61.767359567072617</v>
      </c>
      <c r="N32" s="6"/>
    </row>
    <row r="33" spans="1:14" x14ac:dyDescent="0.2">
      <c r="A33" s="65">
        <v>24</v>
      </c>
      <c r="B33" s="2">
        <v>11</v>
      </c>
      <c r="C33" s="2">
        <v>49670</v>
      </c>
      <c r="D33" s="2">
        <v>48237</v>
      </c>
      <c r="E33" s="3">
        <v>0.43540000000000001</v>
      </c>
      <c r="F33" s="4">
        <f t="shared" si="3"/>
        <v>2.2470303451234335E-4</v>
      </c>
      <c r="G33" s="4">
        <f t="shared" si="0"/>
        <v>2.2467453065378208E-4</v>
      </c>
      <c r="H33" s="2">
        <f t="shared" si="6"/>
        <v>99152.754666626046</v>
      </c>
      <c r="I33" s="2">
        <f t="shared" si="4"/>
        <v>22.277098617753808</v>
      </c>
      <c r="J33" s="2">
        <f t="shared" si="1"/>
        <v>99140.177016746471</v>
      </c>
      <c r="K33" s="2">
        <f t="shared" si="2"/>
        <v>6026990.0246776184</v>
      </c>
      <c r="L33" s="15">
        <f t="shared" si="5"/>
        <v>60.784897453850071</v>
      </c>
      <c r="N33" s="6"/>
    </row>
    <row r="34" spans="1:14" x14ac:dyDescent="0.2">
      <c r="A34" s="65">
        <v>25</v>
      </c>
      <c r="B34" s="2">
        <v>14</v>
      </c>
      <c r="C34" s="2">
        <v>51685</v>
      </c>
      <c r="D34" s="2">
        <v>51630</v>
      </c>
      <c r="E34" s="3">
        <v>0.47239999999999999</v>
      </c>
      <c r="F34" s="4">
        <f t="shared" si="3"/>
        <v>2.7101582538837537E-4</v>
      </c>
      <c r="G34" s="4">
        <f t="shared" si="0"/>
        <v>2.7097707893150423E-4</v>
      </c>
      <c r="H34" s="2">
        <f t="shared" si="6"/>
        <v>99130.477568008297</v>
      </c>
      <c r="I34" s="2">
        <f t="shared" si="4"/>
        <v>26.862087244463893</v>
      </c>
      <c r="J34" s="2">
        <f t="shared" si="1"/>
        <v>99116.305130778128</v>
      </c>
      <c r="K34" s="2">
        <f t="shared" si="2"/>
        <v>5927849.8476608722</v>
      </c>
      <c r="L34" s="15">
        <f t="shared" si="5"/>
        <v>59.798459495911139</v>
      </c>
      <c r="N34" s="6"/>
    </row>
    <row r="35" spans="1:14" x14ac:dyDescent="0.2">
      <c r="A35" s="65">
        <v>26</v>
      </c>
      <c r="B35" s="2">
        <v>11</v>
      </c>
      <c r="C35" s="2">
        <v>55003</v>
      </c>
      <c r="D35" s="2">
        <v>53355</v>
      </c>
      <c r="E35" s="3">
        <v>0.43790000000000001</v>
      </c>
      <c r="F35" s="4">
        <f t="shared" si="3"/>
        <v>2.0303069454954872E-4</v>
      </c>
      <c r="G35" s="4">
        <f t="shared" si="0"/>
        <v>2.0300752660924384E-4</v>
      </c>
      <c r="H35" s="2">
        <f t="shared" si="6"/>
        <v>99103.615480763838</v>
      </c>
      <c r="I35" s="2">
        <f t="shared" si="4"/>
        <v>20.118779856783434</v>
      </c>
      <c r="J35" s="2">
        <f t="shared" si="1"/>
        <v>99092.30671460634</v>
      </c>
      <c r="K35" s="2">
        <f t="shared" si="2"/>
        <v>5828733.5425300943</v>
      </c>
      <c r="L35" s="15">
        <f t="shared" si="5"/>
        <v>58.814539855626762</v>
      </c>
      <c r="N35" s="6"/>
    </row>
    <row r="36" spans="1:14" x14ac:dyDescent="0.2">
      <c r="A36" s="65">
        <v>27</v>
      </c>
      <c r="B36" s="2">
        <v>17</v>
      </c>
      <c r="C36" s="2">
        <v>55293</v>
      </c>
      <c r="D36" s="2">
        <v>56513</v>
      </c>
      <c r="E36" s="3">
        <v>0.54469999999999996</v>
      </c>
      <c r="F36" s="4">
        <f t="shared" si="3"/>
        <v>3.0409817004454142E-4</v>
      </c>
      <c r="G36" s="4">
        <f t="shared" si="0"/>
        <v>3.0405607168845181E-4</v>
      </c>
      <c r="H36" s="2">
        <f t="shared" si="6"/>
        <v>99083.496700907053</v>
      </c>
      <c r="I36" s="2">
        <f t="shared" si="4"/>
        <v>30.126938776033473</v>
      </c>
      <c r="J36" s="2">
        <f t="shared" si="1"/>
        <v>99069.779905682313</v>
      </c>
      <c r="K36" s="2">
        <f t="shared" si="2"/>
        <v>5729641.2358154878</v>
      </c>
      <c r="L36" s="15">
        <f t="shared" si="5"/>
        <v>57.826393159205452</v>
      </c>
      <c r="N36" s="6"/>
    </row>
    <row r="37" spans="1:14" x14ac:dyDescent="0.2">
      <c r="A37" s="65">
        <v>28</v>
      </c>
      <c r="B37" s="2">
        <v>14</v>
      </c>
      <c r="C37" s="2">
        <v>55942</v>
      </c>
      <c r="D37" s="2">
        <v>56511</v>
      </c>
      <c r="E37" s="3">
        <v>0.5978</v>
      </c>
      <c r="F37" s="4">
        <f t="shared" si="3"/>
        <v>2.4899291259459507E-4</v>
      </c>
      <c r="G37" s="4">
        <f t="shared" si="0"/>
        <v>2.4896797970885354E-4</v>
      </c>
      <c r="H37" s="2">
        <f t="shared" si="6"/>
        <v>99053.369762131013</v>
      </c>
      <c r="I37" s="2">
        <f t="shared" si="4"/>
        <v>24.661117353031802</v>
      </c>
      <c r="J37" s="2">
        <f t="shared" si="1"/>
        <v>99043.451060731633</v>
      </c>
      <c r="K37" s="2">
        <f t="shared" si="2"/>
        <v>5630571.4559098054</v>
      </c>
      <c r="L37" s="15">
        <f t="shared" si="5"/>
        <v>56.843815303115747</v>
      </c>
      <c r="N37" s="6"/>
    </row>
    <row r="38" spans="1:14" x14ac:dyDescent="0.2">
      <c r="A38" s="65">
        <v>29</v>
      </c>
      <c r="B38" s="2">
        <v>14</v>
      </c>
      <c r="C38" s="2">
        <v>54627</v>
      </c>
      <c r="D38" s="2">
        <v>57096</v>
      </c>
      <c r="E38" s="3">
        <v>0.41470000000000001</v>
      </c>
      <c r="F38" s="4">
        <f t="shared" si="3"/>
        <v>2.5061983656006373E-4</v>
      </c>
      <c r="G38" s="4">
        <f t="shared" si="0"/>
        <v>2.5058307908189692E-4</v>
      </c>
      <c r="H38" s="2">
        <f t="shared" si="6"/>
        <v>99028.708644777988</v>
      </c>
      <c r="I38" s="2">
        <f t="shared" si="4"/>
        <v>24.814918729712531</v>
      </c>
      <c r="J38" s="2">
        <f t="shared" si="1"/>
        <v>99014.184472845489</v>
      </c>
      <c r="K38" s="2">
        <f t="shared" si="2"/>
        <v>5531528.0048490735</v>
      </c>
      <c r="L38" s="15">
        <f t="shared" si="5"/>
        <v>55.857822247192999</v>
      </c>
      <c r="N38" s="6"/>
    </row>
    <row r="39" spans="1:14" x14ac:dyDescent="0.2">
      <c r="A39" s="65">
        <v>30</v>
      </c>
      <c r="B39" s="2">
        <v>18</v>
      </c>
      <c r="C39" s="2">
        <v>54206</v>
      </c>
      <c r="D39" s="2">
        <v>55441</v>
      </c>
      <c r="E39" s="3">
        <v>0.49</v>
      </c>
      <c r="F39" s="4">
        <f t="shared" si="3"/>
        <v>3.2832635639825985E-4</v>
      </c>
      <c r="G39" s="4">
        <f t="shared" si="0"/>
        <v>3.2827138852231912E-4</v>
      </c>
      <c r="H39" s="2">
        <f t="shared" si="6"/>
        <v>99003.893726048278</v>
      </c>
      <c r="I39" s="2">
        <f t="shared" si="4"/>
        <v>32.500145662565984</v>
      </c>
      <c r="J39" s="2">
        <f t="shared" si="1"/>
        <v>98987.318651760375</v>
      </c>
      <c r="K39" s="2">
        <f t="shared" si="2"/>
        <v>5432513.8203762276</v>
      </c>
      <c r="L39" s="15">
        <f t="shared" si="5"/>
        <v>54.871718837730057</v>
      </c>
      <c r="N39" s="6"/>
    </row>
    <row r="40" spans="1:14" x14ac:dyDescent="0.2">
      <c r="A40" s="65">
        <v>31</v>
      </c>
      <c r="B40" s="2">
        <v>15</v>
      </c>
      <c r="C40" s="2">
        <v>54328</v>
      </c>
      <c r="D40" s="2">
        <v>54863</v>
      </c>
      <c r="E40" s="3">
        <v>0.56689999999999996</v>
      </c>
      <c r="F40" s="4">
        <f t="shared" si="3"/>
        <v>2.747479187845152E-4</v>
      </c>
      <c r="G40" s="4">
        <f t="shared" si="0"/>
        <v>2.7471522950630564E-4</v>
      </c>
      <c r="H40" s="2">
        <f t="shared" si="6"/>
        <v>98971.393580385717</v>
      </c>
      <c r="I40" s="2">
        <f t="shared" si="4"/>
        <v>27.188949101994567</v>
      </c>
      <c r="J40" s="2">
        <f t="shared" si="1"/>
        <v>98959.618046529635</v>
      </c>
      <c r="K40" s="2">
        <f t="shared" si="2"/>
        <v>5333526.5017244676</v>
      </c>
      <c r="L40" s="15">
        <f t="shared" si="5"/>
        <v>53.889576662296015</v>
      </c>
      <c r="N40" s="6"/>
    </row>
    <row r="41" spans="1:14" x14ac:dyDescent="0.2">
      <c r="A41" s="65">
        <v>32</v>
      </c>
      <c r="B41" s="2">
        <v>18</v>
      </c>
      <c r="C41" s="2">
        <v>52744</v>
      </c>
      <c r="D41" s="2">
        <v>54990</v>
      </c>
      <c r="E41" s="3">
        <v>0.53459999999999996</v>
      </c>
      <c r="F41" s="4">
        <f t="shared" si="3"/>
        <v>3.3415634804240073E-4</v>
      </c>
      <c r="G41" s="4">
        <f t="shared" si="0"/>
        <v>3.3410438934244717E-4</v>
      </c>
      <c r="H41" s="2">
        <f t="shared" si="6"/>
        <v>98944.204631283719</v>
      </c>
      <c r="I41" s="2">
        <f t="shared" si="4"/>
        <v>33.057693067309181</v>
      </c>
      <c r="J41" s="2">
        <f t="shared" si="1"/>
        <v>98928.819580930183</v>
      </c>
      <c r="K41" s="2">
        <f t="shared" si="2"/>
        <v>5234566.883677938</v>
      </c>
      <c r="L41" s="15">
        <f t="shared" si="5"/>
        <v>52.904229238939145</v>
      </c>
      <c r="N41" s="6"/>
    </row>
    <row r="42" spans="1:14" x14ac:dyDescent="0.2">
      <c r="A42" s="65">
        <v>33</v>
      </c>
      <c r="B42" s="2">
        <v>22</v>
      </c>
      <c r="C42" s="2">
        <v>52020</v>
      </c>
      <c r="D42" s="2">
        <v>53099</v>
      </c>
      <c r="E42" s="3">
        <v>0.47470000000000001</v>
      </c>
      <c r="F42" s="4">
        <f t="shared" si="3"/>
        <v>4.1857323604676606E-4</v>
      </c>
      <c r="G42" s="4">
        <f t="shared" si="0"/>
        <v>4.1848122185164524E-4</v>
      </c>
      <c r="H42" s="2">
        <f t="shared" si="6"/>
        <v>98911.146938216407</v>
      </c>
      <c r="I42" s="2">
        <f t="shared" si="4"/>
        <v>41.392457625452423</v>
      </c>
      <c r="J42" s="2">
        <f t="shared" si="1"/>
        <v>98889.403480225752</v>
      </c>
      <c r="K42" s="2">
        <f t="shared" si="2"/>
        <v>5135638.0640970077</v>
      </c>
      <c r="L42" s="15">
        <f t="shared" si="5"/>
        <v>51.921732009688647</v>
      </c>
      <c r="N42" s="6"/>
    </row>
    <row r="43" spans="1:14" x14ac:dyDescent="0.2">
      <c r="A43" s="65">
        <v>34</v>
      </c>
      <c r="B43" s="2">
        <v>23</v>
      </c>
      <c r="C43" s="2">
        <v>51651</v>
      </c>
      <c r="D43" s="2">
        <v>52274</v>
      </c>
      <c r="E43" s="3">
        <v>0.48149999999999998</v>
      </c>
      <c r="F43" s="4">
        <f t="shared" si="3"/>
        <v>4.4262689439499638E-4</v>
      </c>
      <c r="G43" s="4">
        <f t="shared" si="0"/>
        <v>4.4252533392600944E-4</v>
      </c>
      <c r="H43" s="2">
        <f t="shared" si="6"/>
        <v>98869.754480590957</v>
      </c>
      <c r="I43" s="2">
        <f t="shared" si="4"/>
        <v>43.75237111670608</v>
      </c>
      <c r="J43" s="2">
        <f t="shared" si="1"/>
        <v>98847.068876166944</v>
      </c>
      <c r="K43" s="2">
        <f t="shared" si="2"/>
        <v>5036748.6606167816</v>
      </c>
      <c r="L43" s="15">
        <f t="shared" si="5"/>
        <v>50.943270640017033</v>
      </c>
      <c r="N43" s="6"/>
    </row>
    <row r="44" spans="1:14" x14ac:dyDescent="0.2">
      <c r="A44" s="65">
        <v>35</v>
      </c>
      <c r="B44" s="2">
        <v>21</v>
      </c>
      <c r="C44" s="2">
        <v>51644</v>
      </c>
      <c r="D44" s="2">
        <v>51998</v>
      </c>
      <c r="E44" s="3">
        <v>0.48620000000000002</v>
      </c>
      <c r="F44" s="4">
        <f t="shared" si="3"/>
        <v>4.0524111846548696E-4</v>
      </c>
      <c r="G44" s="4">
        <f t="shared" si="0"/>
        <v>4.0515675960701628E-4</v>
      </c>
      <c r="H44" s="2">
        <f t="shared" si="6"/>
        <v>98826.002109474255</v>
      </c>
      <c r="I44" s="2">
        <f t="shared" si="4"/>
        <v>40.040022779590743</v>
      </c>
      <c r="J44" s="2">
        <f t="shared" si="1"/>
        <v>98805.429545770108</v>
      </c>
      <c r="K44" s="2">
        <f t="shared" si="2"/>
        <v>4937901.5917406147</v>
      </c>
      <c r="L44" s="15">
        <f t="shared" si="5"/>
        <v>49.965611138156397</v>
      </c>
      <c r="N44" s="6"/>
    </row>
    <row r="45" spans="1:14" x14ac:dyDescent="0.2">
      <c r="A45" s="65">
        <v>36</v>
      </c>
      <c r="B45" s="2">
        <v>33</v>
      </c>
      <c r="C45" s="2">
        <v>50391</v>
      </c>
      <c r="D45" s="2">
        <v>51809</v>
      </c>
      <c r="E45" s="3">
        <v>0.4153</v>
      </c>
      <c r="F45" s="4">
        <f t="shared" si="3"/>
        <v>6.4579256360078276E-4</v>
      </c>
      <c r="G45" s="4">
        <f t="shared" si="0"/>
        <v>6.4554880765560474E-4</v>
      </c>
      <c r="H45" s="2">
        <f t="shared" si="6"/>
        <v>98785.962086694664</v>
      </c>
      <c r="I45" s="2">
        <f t="shared" si="4"/>
        <v>63.771160038177513</v>
      </c>
      <c r="J45" s="2">
        <f t="shared" si="1"/>
        <v>98748.675089420343</v>
      </c>
      <c r="K45" s="2">
        <f t="shared" si="2"/>
        <v>4839096.1621948443</v>
      </c>
      <c r="L45" s="15">
        <f t="shared" si="5"/>
        <v>48.985666181476759</v>
      </c>
      <c r="N45" s="6"/>
    </row>
    <row r="46" spans="1:14" x14ac:dyDescent="0.2">
      <c r="A46" s="65">
        <v>37</v>
      </c>
      <c r="B46" s="2">
        <v>27</v>
      </c>
      <c r="C46" s="2">
        <v>50406</v>
      </c>
      <c r="D46" s="2">
        <v>50434</v>
      </c>
      <c r="E46" s="3">
        <v>0.5252</v>
      </c>
      <c r="F46" s="4">
        <f t="shared" si="3"/>
        <v>5.3550178500594997E-4</v>
      </c>
      <c r="G46" s="4">
        <f t="shared" si="0"/>
        <v>5.3536566494093065E-4</v>
      </c>
      <c r="H46" s="2">
        <f t="shared" si="6"/>
        <v>98722.190926656491</v>
      </c>
      <c r="I46" s="2">
        <f t="shared" si="4"/>
        <v>52.852471389874964</v>
      </c>
      <c r="J46" s="2">
        <f t="shared" si="1"/>
        <v>98697.096573240575</v>
      </c>
      <c r="K46" s="2">
        <f t="shared" si="2"/>
        <v>4740347.4871054236</v>
      </c>
      <c r="L46" s="15">
        <f t="shared" si="5"/>
        <v>48.017040977414709</v>
      </c>
      <c r="N46" s="6"/>
    </row>
    <row r="47" spans="1:14" x14ac:dyDescent="0.2">
      <c r="A47" s="65">
        <v>38</v>
      </c>
      <c r="B47" s="2">
        <v>49</v>
      </c>
      <c r="C47" s="2">
        <v>50535</v>
      </c>
      <c r="D47" s="2">
        <v>50407</v>
      </c>
      <c r="E47" s="3">
        <v>0.40839999999999999</v>
      </c>
      <c r="F47" s="4">
        <f t="shared" si="3"/>
        <v>9.7085455013770281E-4</v>
      </c>
      <c r="G47" s="4">
        <f t="shared" si="0"/>
        <v>9.7029725258313123E-4</v>
      </c>
      <c r="H47" s="2">
        <f t="shared" si="6"/>
        <v>98669.33845526661</v>
      </c>
      <c r="I47" s="2">
        <f t="shared" si="4"/>
        <v>95.738588017340291</v>
      </c>
      <c r="J47" s="2">
        <f t="shared" si="1"/>
        <v>98612.699506595556</v>
      </c>
      <c r="K47" s="2">
        <f t="shared" si="2"/>
        <v>4641650.3905321835</v>
      </c>
      <c r="L47" s="15">
        <f t="shared" si="5"/>
        <v>47.042480097670392</v>
      </c>
      <c r="N47" s="6"/>
    </row>
    <row r="48" spans="1:14" x14ac:dyDescent="0.2">
      <c r="A48" s="65">
        <v>39</v>
      </c>
      <c r="B48" s="2">
        <v>45</v>
      </c>
      <c r="C48" s="2">
        <v>48382</v>
      </c>
      <c r="D48" s="2">
        <v>50730</v>
      </c>
      <c r="E48" s="3">
        <v>0.46079999999999999</v>
      </c>
      <c r="F48" s="4">
        <f t="shared" si="3"/>
        <v>9.0806360481071916E-4</v>
      </c>
      <c r="G48" s="4">
        <f t="shared" si="0"/>
        <v>9.0761920912724474E-4</v>
      </c>
      <c r="H48" s="2">
        <f t="shared" si="6"/>
        <v>98573.599867249271</v>
      </c>
      <c r="I48" s="2">
        <f t="shared" si="4"/>
        <v>89.467292752338267</v>
      </c>
      <c r="J48" s="2">
        <f t="shared" si="1"/>
        <v>98525.359102997216</v>
      </c>
      <c r="K48" s="2">
        <f t="shared" si="2"/>
        <v>4543037.6910255877</v>
      </c>
      <c r="L48" s="15">
        <f t="shared" si="5"/>
        <v>46.087772965010643</v>
      </c>
      <c r="N48" s="6"/>
    </row>
    <row r="49" spans="1:14" x14ac:dyDescent="0.2">
      <c r="A49" s="65">
        <v>40</v>
      </c>
      <c r="B49" s="2">
        <v>41</v>
      </c>
      <c r="C49" s="2">
        <v>46712</v>
      </c>
      <c r="D49" s="2">
        <v>48479</v>
      </c>
      <c r="E49" s="3">
        <v>0.51780000000000004</v>
      </c>
      <c r="F49" s="4">
        <f t="shared" si="3"/>
        <v>8.6142597514470909E-4</v>
      </c>
      <c r="G49" s="4">
        <f t="shared" si="0"/>
        <v>8.6106830493214333E-4</v>
      </c>
      <c r="H49" s="2">
        <f t="shared" si="6"/>
        <v>98484.132574496936</v>
      </c>
      <c r="I49" s="2">
        <f t="shared" si="4"/>
        <v>84.801565098634555</v>
      </c>
      <c r="J49" s="2">
        <f t="shared" si="1"/>
        <v>98443.241259806382</v>
      </c>
      <c r="K49" s="2">
        <f t="shared" si="2"/>
        <v>4444512.3319225907</v>
      </c>
      <c r="L49" s="15">
        <f t="shared" si="5"/>
        <v>45.129222502524478</v>
      </c>
      <c r="N49" s="6"/>
    </row>
    <row r="50" spans="1:14" x14ac:dyDescent="0.2">
      <c r="A50" s="65">
        <v>41</v>
      </c>
      <c r="B50" s="2">
        <v>45</v>
      </c>
      <c r="C50" s="2">
        <v>45197</v>
      </c>
      <c r="D50" s="2">
        <v>46786</v>
      </c>
      <c r="E50" s="3">
        <v>0.48859999999999998</v>
      </c>
      <c r="F50" s="4">
        <f t="shared" si="3"/>
        <v>9.7844166856919223E-4</v>
      </c>
      <c r="G50" s="4">
        <f t="shared" si="0"/>
        <v>9.7795232560648863E-4</v>
      </c>
      <c r="H50" s="2">
        <f t="shared" si="6"/>
        <v>98399.331009398302</v>
      </c>
      <c r="I50" s="2">
        <f t="shared" si="4"/>
        <v>96.229854598763737</v>
      </c>
      <c r="J50" s="2">
        <f t="shared" si="1"/>
        <v>98350.119061756501</v>
      </c>
      <c r="K50" s="2">
        <f t="shared" si="2"/>
        <v>4346069.0906627839</v>
      </c>
      <c r="L50" s="15">
        <f t="shared" si="5"/>
        <v>44.167669089616908</v>
      </c>
      <c r="N50" s="6"/>
    </row>
    <row r="51" spans="1:14" x14ac:dyDescent="0.2">
      <c r="A51" s="65">
        <v>42</v>
      </c>
      <c r="B51" s="2">
        <v>52</v>
      </c>
      <c r="C51" s="2">
        <v>45123</v>
      </c>
      <c r="D51" s="2">
        <v>45378</v>
      </c>
      <c r="E51" s="3">
        <v>0.5202</v>
      </c>
      <c r="F51" s="4">
        <f t="shared" si="3"/>
        <v>1.1491585728334495E-3</v>
      </c>
      <c r="G51" s="4">
        <f t="shared" si="0"/>
        <v>1.1485253146994703E-3</v>
      </c>
      <c r="H51" s="2">
        <f t="shared" si="6"/>
        <v>98303.101154799544</v>
      </c>
      <c r="I51" s="2">
        <f t="shared" si="4"/>
        <v>112.90360018975001</v>
      </c>
      <c r="J51" s="2">
        <f t="shared" si="1"/>
        <v>98248.930007428498</v>
      </c>
      <c r="K51" s="2">
        <f t="shared" si="2"/>
        <v>4247718.9716010271</v>
      </c>
      <c r="L51" s="15">
        <f t="shared" si="5"/>
        <v>43.210426951964337</v>
      </c>
      <c r="N51" s="6"/>
    </row>
    <row r="52" spans="1:14" x14ac:dyDescent="0.2">
      <c r="A52" s="65">
        <v>43</v>
      </c>
      <c r="B52" s="2">
        <v>39</v>
      </c>
      <c r="C52" s="2">
        <v>44112</v>
      </c>
      <c r="D52" s="2">
        <v>45343</v>
      </c>
      <c r="E52" s="3">
        <v>0.49020000000000002</v>
      </c>
      <c r="F52" s="4">
        <f t="shared" si="3"/>
        <v>8.7194678888826782E-4</v>
      </c>
      <c r="G52" s="4">
        <f t="shared" si="0"/>
        <v>8.7155936465038611E-4</v>
      </c>
      <c r="H52" s="2">
        <f t="shared" si="6"/>
        <v>98190.197554609796</v>
      </c>
      <c r="I52" s="2">
        <f t="shared" si="4"/>
        <v>85.578586195591612</v>
      </c>
      <c r="J52" s="2">
        <f t="shared" si="1"/>
        <v>98146.569591367283</v>
      </c>
      <c r="K52" s="2">
        <f t="shared" si="2"/>
        <v>4149470.0415935982</v>
      </c>
      <c r="L52" s="15">
        <f t="shared" si="5"/>
        <v>42.259514136182631</v>
      </c>
      <c r="N52" s="6"/>
    </row>
    <row r="53" spans="1:14" x14ac:dyDescent="0.2">
      <c r="A53" s="65">
        <v>44</v>
      </c>
      <c r="B53" s="2">
        <v>52</v>
      </c>
      <c r="C53" s="2">
        <v>43419</v>
      </c>
      <c r="D53" s="2">
        <v>44230</v>
      </c>
      <c r="E53" s="3">
        <v>0.51319999999999999</v>
      </c>
      <c r="F53" s="4">
        <f t="shared" si="3"/>
        <v>1.1865509018927768E-3</v>
      </c>
      <c r="G53" s="4">
        <f t="shared" si="0"/>
        <v>1.1858659303400094E-3</v>
      </c>
      <c r="H53" s="2">
        <f t="shared" si="6"/>
        <v>98104.618968414201</v>
      </c>
      <c r="I53" s="2">
        <f t="shared" si="4"/>
        <v>116.33892524363064</v>
      </c>
      <c r="J53" s="2">
        <f t="shared" si="1"/>
        <v>98047.985179605603</v>
      </c>
      <c r="K53" s="2">
        <f t="shared" si="2"/>
        <v>4051323.4720022311</v>
      </c>
      <c r="L53" s="15">
        <f t="shared" si="5"/>
        <v>41.295950329378442</v>
      </c>
      <c r="N53" s="6"/>
    </row>
    <row r="54" spans="1:14" x14ac:dyDescent="0.2">
      <c r="A54" s="65">
        <v>45</v>
      </c>
      <c r="B54" s="2">
        <v>61</v>
      </c>
      <c r="C54" s="2">
        <v>43079</v>
      </c>
      <c r="D54" s="2">
        <v>43579</v>
      </c>
      <c r="E54" s="3">
        <v>0.46489999999999998</v>
      </c>
      <c r="F54" s="4">
        <f t="shared" si="3"/>
        <v>1.4078330910014078E-3</v>
      </c>
      <c r="G54" s="4">
        <f t="shared" si="0"/>
        <v>1.4067733243611023E-3</v>
      </c>
      <c r="H54" s="2">
        <f t="shared" si="6"/>
        <v>97988.280043170569</v>
      </c>
      <c r="I54" s="2">
        <f t="shared" si="4"/>
        <v>137.84729846475773</v>
      </c>
      <c r="J54" s="2">
        <f t="shared" si="1"/>
        <v>97914.517953762086</v>
      </c>
      <c r="K54" s="2">
        <f t="shared" si="2"/>
        <v>3953275.4868226256</v>
      </c>
      <c r="L54" s="15">
        <f t="shared" si="5"/>
        <v>40.344370623516774</v>
      </c>
      <c r="N54" s="6"/>
    </row>
    <row r="55" spans="1:14" x14ac:dyDescent="0.2">
      <c r="A55" s="65">
        <v>46</v>
      </c>
      <c r="B55" s="2">
        <v>61</v>
      </c>
      <c r="C55" s="2">
        <v>40321</v>
      </c>
      <c r="D55" s="2">
        <v>43037</v>
      </c>
      <c r="E55" s="3">
        <v>0.498</v>
      </c>
      <c r="F55" s="4">
        <f t="shared" si="3"/>
        <v>1.4635667842318673E-3</v>
      </c>
      <c r="G55" s="4">
        <f t="shared" si="0"/>
        <v>1.4624922757631321E-3</v>
      </c>
      <c r="H55" s="2">
        <f t="shared" si="6"/>
        <v>97850.432744705817</v>
      </c>
      <c r="I55" s="2">
        <f t="shared" si="4"/>
        <v>143.10550206921212</v>
      </c>
      <c r="J55" s="2">
        <f t="shared" si="1"/>
        <v>97778.593782667071</v>
      </c>
      <c r="K55" s="2">
        <f t="shared" si="2"/>
        <v>3855360.9688688638</v>
      </c>
      <c r="L55" s="15">
        <f t="shared" si="5"/>
        <v>39.400551032079697</v>
      </c>
      <c r="N55" s="6"/>
    </row>
    <row r="56" spans="1:14" x14ac:dyDescent="0.2">
      <c r="A56" s="65">
        <v>47</v>
      </c>
      <c r="B56" s="2">
        <v>59</v>
      </c>
      <c r="C56" s="2">
        <v>39395</v>
      </c>
      <c r="D56" s="2">
        <v>40419</v>
      </c>
      <c r="E56" s="3">
        <v>0.53110000000000002</v>
      </c>
      <c r="F56" s="4">
        <f t="shared" si="3"/>
        <v>1.4784373668779913E-3</v>
      </c>
      <c r="G56" s="4">
        <f t="shared" si="0"/>
        <v>1.4774131660365421E-3</v>
      </c>
      <c r="H56" s="2">
        <f t="shared" si="6"/>
        <v>97707.327242636602</v>
      </c>
      <c r="I56" s="2">
        <f t="shared" si="4"/>
        <v>144.35409168651222</v>
      </c>
      <c r="J56" s="2">
        <f t="shared" si="1"/>
        <v>97639.639609044796</v>
      </c>
      <c r="K56" s="2">
        <f t="shared" si="2"/>
        <v>3757582.3750861967</v>
      </c>
      <c r="L56" s="15">
        <f t="shared" si="5"/>
        <v>38.457529042371533</v>
      </c>
      <c r="N56" s="6"/>
    </row>
    <row r="57" spans="1:14" x14ac:dyDescent="0.2">
      <c r="A57" s="65">
        <v>48</v>
      </c>
      <c r="B57" s="2">
        <v>68</v>
      </c>
      <c r="C57" s="2">
        <v>37827</v>
      </c>
      <c r="D57" s="2">
        <v>39387</v>
      </c>
      <c r="E57" s="3">
        <v>0.53359999999999996</v>
      </c>
      <c r="F57" s="4">
        <f t="shared" si="3"/>
        <v>1.7613386173491853E-3</v>
      </c>
      <c r="G57" s="4">
        <f t="shared" si="0"/>
        <v>1.7598928858793936E-3</v>
      </c>
      <c r="H57" s="2">
        <f t="shared" si="6"/>
        <v>97562.973150950085</v>
      </c>
      <c r="I57" s="2">
        <f t="shared" si="4"/>
        <v>171.70038237359935</v>
      </c>
      <c r="J57" s="2">
        <f t="shared" si="1"/>
        <v>97482.89209261103</v>
      </c>
      <c r="K57" s="2">
        <f t="shared" si="2"/>
        <v>3659942.7354771518</v>
      </c>
      <c r="L57" s="15">
        <f t="shared" si="5"/>
        <v>37.51364495436669</v>
      </c>
      <c r="N57" s="6"/>
    </row>
    <row r="58" spans="1:14" x14ac:dyDescent="0.2">
      <c r="A58" s="65">
        <v>49</v>
      </c>
      <c r="B58" s="2">
        <v>74</v>
      </c>
      <c r="C58" s="2">
        <v>37746</v>
      </c>
      <c r="D58" s="2">
        <v>37887</v>
      </c>
      <c r="E58" s="3">
        <v>0.53100000000000003</v>
      </c>
      <c r="F58" s="4">
        <f t="shared" si="3"/>
        <v>1.9568177911758093E-3</v>
      </c>
      <c r="G58" s="4">
        <f t="shared" si="0"/>
        <v>1.9550235730930211E-3</v>
      </c>
      <c r="H58" s="2">
        <f t="shared" si="6"/>
        <v>97391.272768576484</v>
      </c>
      <c r="I58" s="2">
        <f t="shared" si="4"/>
        <v>190.40223407609943</v>
      </c>
      <c r="J58" s="2">
        <f t="shared" si="1"/>
        <v>97301.974120794795</v>
      </c>
      <c r="K58" s="2">
        <f t="shared" si="2"/>
        <v>3562459.8433845406</v>
      </c>
      <c r="L58" s="15">
        <f t="shared" si="5"/>
        <v>36.578840609771518</v>
      </c>
      <c r="N58" s="6"/>
    </row>
    <row r="59" spans="1:14" x14ac:dyDescent="0.2">
      <c r="A59" s="65">
        <v>50</v>
      </c>
      <c r="B59" s="2">
        <v>60</v>
      </c>
      <c r="C59" s="2">
        <v>37455</v>
      </c>
      <c r="D59" s="2">
        <v>37759</v>
      </c>
      <c r="E59" s="3">
        <v>0.48139999999999999</v>
      </c>
      <c r="F59" s="4">
        <f t="shared" si="3"/>
        <v>1.5954476560214855E-3</v>
      </c>
      <c r="G59" s="4">
        <f t="shared" si="0"/>
        <v>1.5941286753035143E-3</v>
      </c>
      <c r="H59" s="2">
        <f t="shared" si="6"/>
        <v>97200.870534500384</v>
      </c>
      <c r="I59" s="2">
        <f t="shared" si="4"/>
        <v>154.95069498351148</v>
      </c>
      <c r="J59" s="2">
        <f t="shared" si="1"/>
        <v>97120.51310408194</v>
      </c>
      <c r="K59" s="2">
        <f t="shared" si="2"/>
        <v>3465157.8692637458</v>
      </c>
      <c r="L59" s="15">
        <f t="shared" si="5"/>
        <v>35.649453036882278</v>
      </c>
      <c r="N59" s="6"/>
    </row>
    <row r="60" spans="1:14" x14ac:dyDescent="0.2">
      <c r="A60" s="65">
        <v>51</v>
      </c>
      <c r="B60" s="2">
        <v>90</v>
      </c>
      <c r="C60" s="2">
        <v>35452</v>
      </c>
      <c r="D60" s="2">
        <v>37453</v>
      </c>
      <c r="E60" s="3">
        <v>0.42780000000000001</v>
      </c>
      <c r="F60" s="4">
        <f t="shared" si="3"/>
        <v>2.4689664632055416E-3</v>
      </c>
      <c r="G60" s="4">
        <f t="shared" si="0"/>
        <v>2.4654833697941802E-3</v>
      </c>
      <c r="H60" s="2">
        <f t="shared" si="6"/>
        <v>97045.919839516879</v>
      </c>
      <c r="I60" s="2">
        <f t="shared" si="4"/>
        <v>239.26510147070795</v>
      </c>
      <c r="J60" s="2">
        <f t="shared" si="1"/>
        <v>96909.012348455333</v>
      </c>
      <c r="K60" s="2">
        <f t="shared" si="2"/>
        <v>3368037.3561596638</v>
      </c>
      <c r="L60" s="15">
        <f t="shared" si="5"/>
        <v>34.705604952061123</v>
      </c>
      <c r="N60" s="6"/>
    </row>
    <row r="61" spans="1:14" x14ac:dyDescent="0.2">
      <c r="A61" s="65">
        <v>52</v>
      </c>
      <c r="B61" s="2">
        <v>56</v>
      </c>
      <c r="C61" s="2">
        <v>35228</v>
      </c>
      <c r="D61" s="2">
        <v>35424</v>
      </c>
      <c r="E61" s="3">
        <v>0.51859999999999995</v>
      </c>
      <c r="F61" s="4">
        <f t="shared" si="3"/>
        <v>1.5852346713468833E-3</v>
      </c>
      <c r="G61" s="4">
        <f t="shared" si="0"/>
        <v>1.5840258505777553E-3</v>
      </c>
      <c r="H61" s="2">
        <f t="shared" si="6"/>
        <v>96806.654738046171</v>
      </c>
      <c r="I61" s="2">
        <f t="shared" si="4"/>
        <v>153.34424361302067</v>
      </c>
      <c r="J61" s="2">
        <f t="shared" si="1"/>
        <v>96732.834819170865</v>
      </c>
      <c r="K61" s="2">
        <f t="shared" si="2"/>
        <v>3271128.3438112084</v>
      </c>
      <c r="L61" s="15">
        <f t="shared" si="5"/>
        <v>33.790325186452456</v>
      </c>
      <c r="N61" s="6"/>
    </row>
    <row r="62" spans="1:14" x14ac:dyDescent="0.2">
      <c r="A62" s="65">
        <v>53</v>
      </c>
      <c r="B62" s="2">
        <v>70</v>
      </c>
      <c r="C62" s="2">
        <v>37088</v>
      </c>
      <c r="D62" s="2">
        <v>35101</v>
      </c>
      <c r="E62" s="3">
        <v>0.53480000000000005</v>
      </c>
      <c r="F62" s="4">
        <f t="shared" si="3"/>
        <v>1.9393536411364612E-3</v>
      </c>
      <c r="G62" s="4">
        <f t="shared" si="0"/>
        <v>1.9376055579827911E-3</v>
      </c>
      <c r="H62" s="2">
        <f t="shared" si="6"/>
        <v>96653.310494433157</v>
      </c>
      <c r="I62" s="2">
        <f t="shared" si="4"/>
        <v>187.27599161145011</v>
      </c>
      <c r="J62" s="2">
        <f t="shared" si="1"/>
        <v>96566.189703135518</v>
      </c>
      <c r="K62" s="2">
        <f t="shared" si="2"/>
        <v>3174395.5089920377</v>
      </c>
      <c r="L62" s="15">
        <f t="shared" si="5"/>
        <v>32.843112075037205</v>
      </c>
      <c r="N62" s="6"/>
    </row>
    <row r="63" spans="1:14" x14ac:dyDescent="0.2">
      <c r="A63" s="65">
        <v>54</v>
      </c>
      <c r="B63" s="2">
        <v>79</v>
      </c>
      <c r="C63" s="2">
        <v>38954</v>
      </c>
      <c r="D63" s="2">
        <v>36828</v>
      </c>
      <c r="E63" s="3">
        <v>0.50529999999999997</v>
      </c>
      <c r="F63" s="4">
        <f t="shared" si="3"/>
        <v>2.0849278192710671E-3</v>
      </c>
      <c r="G63" s="4">
        <f t="shared" si="0"/>
        <v>2.0827796116535085E-3</v>
      </c>
      <c r="H63" s="2">
        <f t="shared" si="6"/>
        <v>96466.034502821713</v>
      </c>
      <c r="I63" s="2">
        <f t="shared" si="4"/>
        <v>200.91748987954097</v>
      </c>
      <c r="J63" s="2">
        <f t="shared" si="1"/>
        <v>96366.640620578299</v>
      </c>
      <c r="K63" s="2">
        <f t="shared" si="2"/>
        <v>3077829.319288902</v>
      </c>
      <c r="L63" s="15">
        <f t="shared" si="5"/>
        <v>31.905834371152398</v>
      </c>
      <c r="N63" s="6"/>
    </row>
    <row r="64" spans="1:14" x14ac:dyDescent="0.2">
      <c r="A64" s="65">
        <v>55</v>
      </c>
      <c r="B64" s="2">
        <v>89</v>
      </c>
      <c r="C64" s="2">
        <v>35096</v>
      </c>
      <c r="D64" s="2">
        <v>38799</v>
      </c>
      <c r="E64" s="3">
        <v>0.52539999999999998</v>
      </c>
      <c r="F64" s="4">
        <f t="shared" si="3"/>
        <v>2.408823330401245E-3</v>
      </c>
      <c r="G64" s="4">
        <f t="shared" si="0"/>
        <v>2.4060726418634894E-3</v>
      </c>
      <c r="H64" s="2">
        <f t="shared" si="6"/>
        <v>96265.117012942166</v>
      </c>
      <c r="I64" s="2">
        <f t="shared" si="4"/>
        <v>231.62086441062769</v>
      </c>
      <c r="J64" s="2">
        <f t="shared" si="1"/>
        <v>96155.189750692894</v>
      </c>
      <c r="K64" s="2">
        <f t="shared" si="2"/>
        <v>2981462.6786683239</v>
      </c>
      <c r="L64" s="15">
        <f t="shared" si="5"/>
        <v>30.971371262837476</v>
      </c>
      <c r="N64" s="6"/>
    </row>
    <row r="65" spans="1:14" x14ac:dyDescent="0.2">
      <c r="A65" s="65">
        <v>56</v>
      </c>
      <c r="B65" s="2">
        <v>70</v>
      </c>
      <c r="C65" s="2">
        <v>33046</v>
      </c>
      <c r="D65" s="2">
        <v>34877</v>
      </c>
      <c r="E65" s="3">
        <v>0.52200000000000002</v>
      </c>
      <c r="F65" s="4">
        <f t="shared" si="3"/>
        <v>2.061157487154572E-3</v>
      </c>
      <c r="G65" s="4">
        <f t="shared" si="0"/>
        <v>2.059128764969866E-3</v>
      </c>
      <c r="H65" s="2">
        <f t="shared" si="6"/>
        <v>96033.496148531543</v>
      </c>
      <c r="I65" s="2">
        <f t="shared" si="4"/>
        <v>197.74533432006413</v>
      </c>
      <c r="J65" s="2">
        <f t="shared" si="1"/>
        <v>95938.973878726552</v>
      </c>
      <c r="K65" s="2">
        <f t="shared" si="2"/>
        <v>2885307.4889176311</v>
      </c>
      <c r="L65" s="15">
        <f t="shared" si="5"/>
        <v>30.044803163835983</v>
      </c>
      <c r="N65" s="6"/>
    </row>
    <row r="66" spans="1:14" x14ac:dyDescent="0.2">
      <c r="A66" s="65">
        <v>57</v>
      </c>
      <c r="B66" s="2">
        <v>96</v>
      </c>
      <c r="C66" s="2">
        <v>34756</v>
      </c>
      <c r="D66" s="2">
        <v>32817</v>
      </c>
      <c r="E66" s="3">
        <v>0.49049999999999999</v>
      </c>
      <c r="F66" s="4">
        <f t="shared" si="3"/>
        <v>2.8413715537270803E-3</v>
      </c>
      <c r="G66" s="4">
        <f t="shared" si="0"/>
        <v>2.8372641066111443E-3</v>
      </c>
      <c r="H66" s="2">
        <f t="shared" si="6"/>
        <v>95835.750814211482</v>
      </c>
      <c r="I66" s="2">
        <f t="shared" si="4"/>
        <v>271.911335915292</v>
      </c>
      <c r="J66" s="2">
        <f t="shared" si="1"/>
        <v>95697.211988562631</v>
      </c>
      <c r="K66" s="2">
        <f t="shared" si="2"/>
        <v>2789368.5150389047</v>
      </c>
      <c r="L66" s="15">
        <f t="shared" si="5"/>
        <v>29.105719852358785</v>
      </c>
      <c r="N66" s="6"/>
    </row>
    <row r="67" spans="1:14" x14ac:dyDescent="0.2">
      <c r="A67" s="65">
        <v>58</v>
      </c>
      <c r="B67" s="2">
        <v>90</v>
      </c>
      <c r="C67" s="2">
        <v>33736</v>
      </c>
      <c r="D67" s="2">
        <v>34496</v>
      </c>
      <c r="E67" s="3">
        <v>0.48849999999999999</v>
      </c>
      <c r="F67" s="4">
        <f t="shared" si="3"/>
        <v>2.6380583890256771E-3</v>
      </c>
      <c r="G67" s="4">
        <f t="shared" si="0"/>
        <v>2.6345034773250483E-3</v>
      </c>
      <c r="H67" s="2">
        <f t="shared" si="6"/>
        <v>95563.839478296184</v>
      </c>
      <c r="I67" s="2">
        <f t="shared" si="4"/>
        <v>251.76326741210403</v>
      </c>
      <c r="J67" s="2">
        <f t="shared" si="1"/>
        <v>95435.062567014902</v>
      </c>
      <c r="K67" s="2">
        <f t="shared" si="2"/>
        <v>2693671.303050342</v>
      </c>
      <c r="L67" s="15">
        <f t="shared" si="5"/>
        <v>28.187139798439247</v>
      </c>
      <c r="N67" s="6"/>
    </row>
    <row r="68" spans="1:14" x14ac:dyDescent="0.2">
      <c r="A68" s="65">
        <v>59</v>
      </c>
      <c r="B68" s="2">
        <v>120</v>
      </c>
      <c r="C68" s="2">
        <v>32230</v>
      </c>
      <c r="D68" s="2">
        <v>33447</v>
      </c>
      <c r="E68" s="3">
        <v>0.47749999999999998</v>
      </c>
      <c r="F68" s="4">
        <f t="shared" si="3"/>
        <v>3.654247301186108E-3</v>
      </c>
      <c r="G68" s="4">
        <f t="shared" si="0"/>
        <v>3.6472833817611521E-3</v>
      </c>
      <c r="H68" s="2">
        <f t="shared" si="6"/>
        <v>95312.076210884086</v>
      </c>
      <c r="I68" s="2">
        <f t="shared" si="4"/>
        <v>347.63015164510995</v>
      </c>
      <c r="J68" s="2">
        <f t="shared" si="1"/>
        <v>95130.439456649518</v>
      </c>
      <c r="K68" s="2">
        <f t="shared" si="2"/>
        <v>2598236.2404833273</v>
      </c>
      <c r="L68" s="15">
        <f t="shared" si="5"/>
        <v>27.260304714531273</v>
      </c>
      <c r="N68" s="6"/>
    </row>
    <row r="69" spans="1:14" x14ac:dyDescent="0.2">
      <c r="A69" s="65">
        <v>60</v>
      </c>
      <c r="B69" s="2">
        <v>99</v>
      </c>
      <c r="C69" s="2">
        <v>27287</v>
      </c>
      <c r="D69" s="2">
        <v>31906</v>
      </c>
      <c r="E69" s="3">
        <v>0.49859999999999999</v>
      </c>
      <c r="F69" s="4">
        <f t="shared" si="3"/>
        <v>3.3449901170746542E-3</v>
      </c>
      <c r="G69" s="4">
        <f t="shared" si="0"/>
        <v>3.3393893665463743E-3</v>
      </c>
      <c r="H69" s="2">
        <f t="shared" si="6"/>
        <v>94964.446059238981</v>
      </c>
      <c r="I69" s="2">
        <f t="shared" si="4"/>
        <v>317.12326137018937</v>
      </c>
      <c r="J69" s="2">
        <f t="shared" si="1"/>
        <v>94805.440455987977</v>
      </c>
      <c r="K69" s="2">
        <f t="shared" si="2"/>
        <v>2503105.8010266777</v>
      </c>
      <c r="L69" s="15">
        <f t="shared" si="5"/>
        <v>26.358346780280655</v>
      </c>
      <c r="N69" s="6"/>
    </row>
    <row r="70" spans="1:14" x14ac:dyDescent="0.2">
      <c r="A70" s="65">
        <v>61</v>
      </c>
      <c r="B70" s="2">
        <v>91</v>
      </c>
      <c r="C70" s="2">
        <v>24388</v>
      </c>
      <c r="D70" s="2">
        <v>27034</v>
      </c>
      <c r="E70" s="3">
        <v>0.55720000000000003</v>
      </c>
      <c r="F70" s="4">
        <f t="shared" si="3"/>
        <v>3.5393411380343046E-3</v>
      </c>
      <c r="G70" s="4">
        <f t="shared" si="0"/>
        <v>3.5338028905637789E-3</v>
      </c>
      <c r="H70" s="2">
        <f t="shared" si="6"/>
        <v>94647.322797868794</v>
      </c>
      <c r="I70" s="2">
        <f t="shared" si="4"/>
        <v>334.46498288723177</v>
      </c>
      <c r="J70" s="2">
        <f t="shared" si="1"/>
        <v>94499.221703446325</v>
      </c>
      <c r="K70" s="2">
        <f t="shared" si="2"/>
        <v>2408300.3605706897</v>
      </c>
      <c r="L70" s="15">
        <f t="shared" si="5"/>
        <v>25.444991885443148</v>
      </c>
      <c r="N70" s="6"/>
    </row>
    <row r="71" spans="1:14" x14ac:dyDescent="0.2">
      <c r="A71" s="65">
        <v>62</v>
      </c>
      <c r="B71" s="2">
        <v>106</v>
      </c>
      <c r="C71" s="2">
        <v>31783</v>
      </c>
      <c r="D71" s="2">
        <v>24200</v>
      </c>
      <c r="E71" s="3">
        <v>0.53649999999999998</v>
      </c>
      <c r="F71" s="4">
        <f t="shared" si="3"/>
        <v>3.7868638693889217E-3</v>
      </c>
      <c r="G71" s="4">
        <f t="shared" si="0"/>
        <v>3.7802287687463236E-3</v>
      </c>
      <c r="H71" s="2">
        <f t="shared" si="6"/>
        <v>94312.857814981558</v>
      </c>
      <c r="I71" s="2">
        <f t="shared" si="4"/>
        <v>356.52417837487479</v>
      </c>
      <c r="J71" s="2">
        <f t="shared" si="1"/>
        <v>94147.608858304797</v>
      </c>
      <c r="K71" s="2">
        <f t="shared" si="2"/>
        <v>2313801.1388672432</v>
      </c>
      <c r="L71" s="15">
        <f t="shared" si="5"/>
        <v>24.533252331366601</v>
      </c>
      <c r="N71" s="6"/>
    </row>
    <row r="72" spans="1:14" x14ac:dyDescent="0.2">
      <c r="A72" s="65">
        <v>63</v>
      </c>
      <c r="B72" s="2">
        <v>118</v>
      </c>
      <c r="C72" s="2">
        <v>20403</v>
      </c>
      <c r="D72" s="2">
        <v>31365</v>
      </c>
      <c r="E72" s="3">
        <v>0.41560000000000002</v>
      </c>
      <c r="F72" s="4">
        <f t="shared" si="3"/>
        <v>4.5588008035852261E-3</v>
      </c>
      <c r="G72" s="4">
        <f t="shared" si="0"/>
        <v>4.5466876856185244E-3</v>
      </c>
      <c r="H72" s="2">
        <f t="shared" si="6"/>
        <v>93956.33363660668</v>
      </c>
      <c r="I72" s="2">
        <f t="shared" si="4"/>
        <v>427.19010513142513</v>
      </c>
      <c r="J72" s="2">
        <f t="shared" si="1"/>
        <v>93706.683739167886</v>
      </c>
      <c r="K72" s="2">
        <f t="shared" si="2"/>
        <v>2219653.5300089386</v>
      </c>
      <c r="L72" s="15">
        <f t="shared" si="5"/>
        <v>23.62430976280806</v>
      </c>
      <c r="N72" s="6"/>
    </row>
    <row r="73" spans="1:14" x14ac:dyDescent="0.2">
      <c r="A73" s="65">
        <v>64</v>
      </c>
      <c r="B73" s="2">
        <v>102</v>
      </c>
      <c r="C73" s="2">
        <v>23702</v>
      </c>
      <c r="D73" s="2">
        <v>20161</v>
      </c>
      <c r="E73" s="3">
        <v>0.54610000000000003</v>
      </c>
      <c r="F73" s="4">
        <f t="shared" si="3"/>
        <v>4.6508446754667939E-3</v>
      </c>
      <c r="G73" s="4">
        <f t="shared" ref="G73:G98" si="7">F73/((1+(1-E73)*F73))</f>
        <v>4.6410473391469637E-3</v>
      </c>
      <c r="H73" s="2">
        <f t="shared" si="6"/>
        <v>93529.14353147526</v>
      </c>
      <c r="I73" s="2">
        <f t="shared" si="4"/>
        <v>434.07318271944769</v>
      </c>
      <c r="J73" s="2">
        <f t="shared" ref="J73:J98" si="8">H74+I73*E73</f>
        <v>93332.117713838903</v>
      </c>
      <c r="K73" s="2">
        <f t="shared" ref="K73:K97" si="9">K74+J73</f>
        <v>2125946.8462697705</v>
      </c>
      <c r="L73" s="15">
        <f t="shared" si="5"/>
        <v>22.730314488064653</v>
      </c>
      <c r="N73" s="6"/>
    </row>
    <row r="74" spans="1:14" x14ac:dyDescent="0.2">
      <c r="A74" s="65">
        <v>65</v>
      </c>
      <c r="B74" s="2">
        <v>140</v>
      </c>
      <c r="C74" s="2">
        <v>25868</v>
      </c>
      <c r="D74" s="2">
        <v>23364</v>
      </c>
      <c r="E74" s="3">
        <v>0.50170000000000003</v>
      </c>
      <c r="F74" s="4">
        <f t="shared" ref="F74:F98" si="10">B74/((C74+D74)/2)</f>
        <v>5.6873578160545986E-3</v>
      </c>
      <c r="G74" s="4">
        <f t="shared" si="7"/>
        <v>5.6712853344369112E-3</v>
      </c>
      <c r="H74" s="2">
        <f t="shared" si="6"/>
        <v>93095.070348755806</v>
      </c>
      <c r="I74" s="2">
        <f t="shared" ref="I74:I98" si="11">H74*G74</f>
        <v>527.96870717727131</v>
      </c>
      <c r="J74" s="2">
        <f t="shared" si="8"/>
        <v>92831.983541969385</v>
      </c>
      <c r="K74" s="2">
        <f t="shared" si="9"/>
        <v>2032614.7285559317</v>
      </c>
      <c r="L74" s="15">
        <f t="shared" ref="L74:L98" si="12">K74/H74</f>
        <v>21.83375253857464</v>
      </c>
      <c r="N74" s="6"/>
    </row>
    <row r="75" spans="1:14" x14ac:dyDescent="0.2">
      <c r="A75" s="65">
        <v>66</v>
      </c>
      <c r="B75" s="2">
        <v>172</v>
      </c>
      <c r="C75" s="2">
        <v>28256</v>
      </c>
      <c r="D75" s="2">
        <v>25427</v>
      </c>
      <c r="E75" s="3">
        <v>0.50490000000000002</v>
      </c>
      <c r="F75" s="4">
        <f t="shared" si="10"/>
        <v>6.4079876310936422E-3</v>
      </c>
      <c r="G75" s="4">
        <f t="shared" si="7"/>
        <v>6.387721978352366E-3</v>
      </c>
      <c r="H75" s="2">
        <f t="shared" ref="H75:H98" si="13">H74-I74</f>
        <v>92567.101641578542</v>
      </c>
      <c r="I75" s="2">
        <f t="shared" si="11"/>
        <v>591.29290962828861</v>
      </c>
      <c r="J75" s="2">
        <f t="shared" si="8"/>
        <v>92274.352522021582</v>
      </c>
      <c r="K75" s="2">
        <f t="shared" si="9"/>
        <v>1939782.7450139623</v>
      </c>
      <c r="L75" s="15">
        <f t="shared" si="12"/>
        <v>20.955422721614806</v>
      </c>
      <c r="N75" s="6"/>
    </row>
    <row r="76" spans="1:14" x14ac:dyDescent="0.2">
      <c r="A76" s="65">
        <v>67</v>
      </c>
      <c r="B76" s="2">
        <v>172</v>
      </c>
      <c r="C76" s="2">
        <v>26448</v>
      </c>
      <c r="D76" s="2">
        <v>27808</v>
      </c>
      <c r="E76" s="3">
        <v>0.48499999999999999</v>
      </c>
      <c r="F76" s="4">
        <f t="shared" si="10"/>
        <v>6.3403125921557063E-3</v>
      </c>
      <c r="G76" s="4">
        <f t="shared" si="7"/>
        <v>6.319677196767559E-3</v>
      </c>
      <c r="H76" s="2">
        <f t="shared" si="13"/>
        <v>91975.808731950252</v>
      </c>
      <c r="I76" s="2">
        <f t="shared" si="11"/>
        <v>581.2574210975605</v>
      </c>
      <c r="J76" s="2">
        <f t="shared" si="8"/>
        <v>91676.461160085004</v>
      </c>
      <c r="K76" s="2">
        <f t="shared" si="9"/>
        <v>1847508.3924919406</v>
      </c>
      <c r="L76" s="15">
        <f t="shared" si="12"/>
        <v>20.086894782042393</v>
      </c>
      <c r="N76" s="6"/>
    </row>
    <row r="77" spans="1:14" x14ac:dyDescent="0.2">
      <c r="A77" s="65">
        <v>68</v>
      </c>
      <c r="B77" s="2">
        <v>207</v>
      </c>
      <c r="C77" s="2">
        <v>26401</v>
      </c>
      <c r="D77" s="2">
        <v>26042</v>
      </c>
      <c r="E77" s="3">
        <v>0.50409999999999999</v>
      </c>
      <c r="F77" s="4">
        <f t="shared" si="10"/>
        <v>7.8942852239574403E-3</v>
      </c>
      <c r="G77" s="4">
        <f t="shared" si="7"/>
        <v>7.8635013771555119E-3</v>
      </c>
      <c r="H77" s="2">
        <f t="shared" si="13"/>
        <v>91394.551310852694</v>
      </c>
      <c r="I77" s="2">
        <f t="shared" si="11"/>
        <v>718.68118009740022</v>
      </c>
      <c r="J77" s="2">
        <f t="shared" si="8"/>
        <v>91038.157313642398</v>
      </c>
      <c r="K77" s="2">
        <f t="shared" si="9"/>
        <v>1755831.9313318557</v>
      </c>
      <c r="L77" s="15">
        <f t="shared" si="12"/>
        <v>19.211560275184134</v>
      </c>
      <c r="N77" s="6"/>
    </row>
    <row r="78" spans="1:14" x14ac:dyDescent="0.2">
      <c r="A78" s="65">
        <v>69</v>
      </c>
      <c r="B78" s="2">
        <v>202</v>
      </c>
      <c r="C78" s="2">
        <v>27075</v>
      </c>
      <c r="D78" s="2">
        <v>26029</v>
      </c>
      <c r="E78" s="3">
        <v>0.48399999999999999</v>
      </c>
      <c r="F78" s="4">
        <f t="shared" si="10"/>
        <v>7.607713166616451E-3</v>
      </c>
      <c r="G78" s="4">
        <f t="shared" si="7"/>
        <v>7.5779652578053793E-3</v>
      </c>
      <c r="H78" s="2">
        <f t="shared" si="13"/>
        <v>90675.870130755298</v>
      </c>
      <c r="I78" s="2">
        <f t="shared" si="11"/>
        <v>687.13859357213619</v>
      </c>
      <c r="J78" s="2">
        <f t="shared" si="8"/>
        <v>90321.30661647208</v>
      </c>
      <c r="K78" s="2">
        <f t="shared" si="9"/>
        <v>1664793.7740182134</v>
      </c>
      <c r="L78" s="15">
        <f t="shared" si="12"/>
        <v>18.359832352505336</v>
      </c>
      <c r="N78" s="6"/>
    </row>
    <row r="79" spans="1:14" x14ac:dyDescent="0.2">
      <c r="A79" s="65">
        <v>70</v>
      </c>
      <c r="B79" s="2">
        <v>229</v>
      </c>
      <c r="C79" s="2">
        <v>26248</v>
      </c>
      <c r="D79" s="2">
        <v>26687</v>
      </c>
      <c r="E79" s="3">
        <v>0.49569999999999997</v>
      </c>
      <c r="F79" s="4">
        <f t="shared" si="10"/>
        <v>8.6521205251723805E-3</v>
      </c>
      <c r="G79" s="4">
        <f t="shared" si="7"/>
        <v>8.6145330400013344E-3</v>
      </c>
      <c r="H79" s="2">
        <f t="shared" si="13"/>
        <v>89988.731537183165</v>
      </c>
      <c r="I79" s="2">
        <f t="shared" si="11"/>
        <v>775.2109010548744</v>
      </c>
      <c r="J79" s="2">
        <f t="shared" si="8"/>
        <v>89597.792679781196</v>
      </c>
      <c r="K79" s="2">
        <f t="shared" si="9"/>
        <v>1574472.4674017413</v>
      </c>
      <c r="L79" s="15">
        <f t="shared" si="12"/>
        <v>17.496329157069766</v>
      </c>
      <c r="N79" s="6"/>
    </row>
    <row r="80" spans="1:14" x14ac:dyDescent="0.2">
      <c r="A80" s="65">
        <v>71</v>
      </c>
      <c r="B80" s="2">
        <v>264</v>
      </c>
      <c r="C80" s="2">
        <v>24885</v>
      </c>
      <c r="D80" s="2">
        <v>25808</v>
      </c>
      <c r="E80" s="3">
        <v>0.49049999999999999</v>
      </c>
      <c r="F80" s="4">
        <f t="shared" si="10"/>
        <v>1.0415639240131773E-2</v>
      </c>
      <c r="G80" s="4">
        <f t="shared" si="7"/>
        <v>1.0360657631754599E-2</v>
      </c>
      <c r="H80" s="2">
        <f t="shared" si="13"/>
        <v>89213.520636128291</v>
      </c>
      <c r="I80" s="2">
        <f t="shared" si="11"/>
        <v>924.310743434399</v>
      </c>
      <c r="J80" s="2">
        <f t="shared" si="8"/>
        <v>88742.584312348466</v>
      </c>
      <c r="K80" s="2">
        <f t="shared" si="9"/>
        <v>1484874.6747219602</v>
      </c>
      <c r="L80" s="15">
        <f t="shared" si="12"/>
        <v>16.644054221088982</v>
      </c>
      <c r="N80" s="6"/>
    </row>
    <row r="81" spans="1:14" x14ac:dyDescent="0.2">
      <c r="A81" s="65">
        <v>72</v>
      </c>
      <c r="B81" s="2">
        <v>306</v>
      </c>
      <c r="C81" s="2">
        <v>25124</v>
      </c>
      <c r="D81" s="2">
        <v>24552</v>
      </c>
      <c r="E81" s="3">
        <v>0.49959999999999999</v>
      </c>
      <c r="F81" s="4">
        <f t="shared" si="10"/>
        <v>1.2319832514695225E-2</v>
      </c>
      <c r="G81" s="4">
        <f t="shared" si="7"/>
        <v>1.2244348016958215E-2</v>
      </c>
      <c r="H81" s="2">
        <f t="shared" si="13"/>
        <v>88289.209892693892</v>
      </c>
      <c r="I81" s="2">
        <f t="shared" si="11"/>
        <v>1081.0438120684141</v>
      </c>
      <c r="J81" s="2">
        <f t="shared" si="8"/>
        <v>87748.255569134853</v>
      </c>
      <c r="K81" s="2">
        <f t="shared" si="9"/>
        <v>1396132.0904096118</v>
      </c>
      <c r="L81" s="15">
        <f t="shared" si="12"/>
        <v>15.813167793736758</v>
      </c>
      <c r="N81" s="6"/>
    </row>
    <row r="82" spans="1:14" x14ac:dyDescent="0.2">
      <c r="A82" s="65">
        <v>73</v>
      </c>
      <c r="B82" s="2">
        <v>344</v>
      </c>
      <c r="C82" s="2">
        <v>24019</v>
      </c>
      <c r="D82" s="2">
        <v>24643</v>
      </c>
      <c r="E82" s="3">
        <v>0.48859999999999998</v>
      </c>
      <c r="F82" s="4">
        <f t="shared" si="10"/>
        <v>1.4138342032797666E-2</v>
      </c>
      <c r="G82" s="4">
        <f t="shared" si="7"/>
        <v>1.4036850715676995E-2</v>
      </c>
      <c r="H82" s="2">
        <f t="shared" si="13"/>
        <v>87208.16608062548</v>
      </c>
      <c r="I82" s="2">
        <f t="shared" si="11"/>
        <v>1224.128008461706</v>
      </c>
      <c r="J82" s="2">
        <f t="shared" si="8"/>
        <v>86582.147017098163</v>
      </c>
      <c r="K82" s="2">
        <f t="shared" si="9"/>
        <v>1308383.834840477</v>
      </c>
      <c r="L82" s="15">
        <f t="shared" si="12"/>
        <v>15.002996779348084</v>
      </c>
      <c r="N82" s="6"/>
    </row>
    <row r="83" spans="1:14" x14ac:dyDescent="0.2">
      <c r="A83" s="65">
        <v>74</v>
      </c>
      <c r="B83" s="2">
        <v>362</v>
      </c>
      <c r="C83" s="2">
        <v>23824</v>
      </c>
      <c r="D83" s="2">
        <v>23536</v>
      </c>
      <c r="E83" s="3">
        <v>0.48980000000000001</v>
      </c>
      <c r="F83" s="4">
        <f t="shared" si="10"/>
        <v>1.5287162162162162E-2</v>
      </c>
      <c r="G83" s="4">
        <f t="shared" si="7"/>
        <v>1.516885254301455E-2</v>
      </c>
      <c r="H83" s="2">
        <f t="shared" si="13"/>
        <v>85984.038072163778</v>
      </c>
      <c r="I83" s="2">
        <f t="shared" si="11"/>
        <v>1304.2791945696015</v>
      </c>
      <c r="J83" s="2">
        <f t="shared" si="8"/>
        <v>85318.594827094363</v>
      </c>
      <c r="K83" s="2">
        <f t="shared" si="9"/>
        <v>1221801.6878233787</v>
      </c>
      <c r="L83" s="15">
        <f t="shared" si="12"/>
        <v>14.209633732227811</v>
      </c>
      <c r="N83" s="6"/>
    </row>
    <row r="84" spans="1:14" x14ac:dyDescent="0.2">
      <c r="A84" s="65">
        <v>75</v>
      </c>
      <c r="B84" s="2">
        <v>461</v>
      </c>
      <c r="C84" s="2">
        <v>21693</v>
      </c>
      <c r="D84" s="2">
        <v>23289</v>
      </c>
      <c r="E84" s="3">
        <v>0.4677</v>
      </c>
      <c r="F84" s="4">
        <f t="shared" si="10"/>
        <v>2.0497087723978482E-2</v>
      </c>
      <c r="G84" s="4">
        <f t="shared" si="7"/>
        <v>2.0275865866007766E-2</v>
      </c>
      <c r="H84" s="2">
        <f t="shared" si="13"/>
        <v>84679.758877594169</v>
      </c>
      <c r="I84" s="2">
        <f t="shared" si="11"/>
        <v>1716.9554325679796</v>
      </c>
      <c r="J84" s="2">
        <f t="shared" si="8"/>
        <v>83765.823500838233</v>
      </c>
      <c r="K84" s="2">
        <f t="shared" si="9"/>
        <v>1136483.0929962844</v>
      </c>
      <c r="L84" s="15">
        <f t="shared" si="12"/>
        <v>13.420953343042548</v>
      </c>
      <c r="N84" s="6"/>
    </row>
    <row r="85" spans="1:14" x14ac:dyDescent="0.2">
      <c r="A85" s="65">
        <v>76</v>
      </c>
      <c r="B85" s="2">
        <v>450</v>
      </c>
      <c r="C85" s="2">
        <v>21282</v>
      </c>
      <c r="D85" s="2">
        <v>21213</v>
      </c>
      <c r="E85" s="3">
        <v>0.49819999999999998</v>
      </c>
      <c r="F85" s="4">
        <f t="shared" si="10"/>
        <v>2.1178962230850688E-2</v>
      </c>
      <c r="G85" s="4">
        <f t="shared" si="7"/>
        <v>2.0956247546372684E-2</v>
      </c>
      <c r="H85" s="2">
        <f t="shared" si="13"/>
        <v>82962.803445026191</v>
      </c>
      <c r="I85" s="2">
        <f t="shared" si="11"/>
        <v>1738.5890461350293</v>
      </c>
      <c r="J85" s="2">
        <f t="shared" si="8"/>
        <v>82090.37946167562</v>
      </c>
      <c r="K85" s="2">
        <f t="shared" si="9"/>
        <v>1052717.2694954462</v>
      </c>
      <c r="L85" s="15">
        <f t="shared" si="12"/>
        <v>12.689027199918701</v>
      </c>
      <c r="N85" s="6"/>
    </row>
    <row r="86" spans="1:14" x14ac:dyDescent="0.2">
      <c r="A86" s="65">
        <v>77</v>
      </c>
      <c r="B86" s="2">
        <v>525</v>
      </c>
      <c r="C86" s="2">
        <v>19830</v>
      </c>
      <c r="D86" s="2">
        <v>20737</v>
      </c>
      <c r="E86" s="3">
        <v>0.49669999999999997</v>
      </c>
      <c r="F86" s="4">
        <f t="shared" si="10"/>
        <v>2.5883106958858187E-2</v>
      </c>
      <c r="G86" s="4">
        <f t="shared" si="7"/>
        <v>2.5550264487821224E-2</v>
      </c>
      <c r="H86" s="2">
        <f t="shared" si="13"/>
        <v>81224.214398891156</v>
      </c>
      <c r="I86" s="2">
        <f t="shared" si="11"/>
        <v>2075.300160707166</v>
      </c>
      <c r="J86" s="2">
        <f t="shared" si="8"/>
        <v>80179.715828007247</v>
      </c>
      <c r="K86" s="2">
        <f t="shared" si="9"/>
        <v>970626.89003377059</v>
      </c>
      <c r="L86" s="15">
        <f t="shared" si="12"/>
        <v>11.949969565319936</v>
      </c>
      <c r="N86" s="6"/>
    </row>
    <row r="87" spans="1:14" x14ac:dyDescent="0.2">
      <c r="A87" s="65">
        <v>78</v>
      </c>
      <c r="B87" s="2">
        <v>524</v>
      </c>
      <c r="C87" s="2">
        <v>19016</v>
      </c>
      <c r="D87" s="2">
        <v>19345</v>
      </c>
      <c r="E87" s="3">
        <v>0.48620000000000002</v>
      </c>
      <c r="F87" s="4">
        <f t="shared" si="10"/>
        <v>2.7319412945439377E-2</v>
      </c>
      <c r="G87" s="4">
        <f t="shared" si="7"/>
        <v>2.6941246365399643E-2</v>
      </c>
      <c r="H87" s="2">
        <f t="shared" si="13"/>
        <v>79148.914238183992</v>
      </c>
      <c r="I87" s="2">
        <f t="shared" si="11"/>
        <v>2132.3703980448026</v>
      </c>
      <c r="J87" s="2">
        <f t="shared" si="8"/>
        <v>78053.302327668571</v>
      </c>
      <c r="K87" s="2">
        <f t="shared" si="9"/>
        <v>890447.17420576338</v>
      </c>
      <c r="L87" s="15">
        <f t="shared" si="12"/>
        <v>11.250276554977464</v>
      </c>
      <c r="N87" s="6"/>
    </row>
    <row r="88" spans="1:14" x14ac:dyDescent="0.2">
      <c r="A88" s="65">
        <v>79</v>
      </c>
      <c r="B88" s="2">
        <v>558</v>
      </c>
      <c r="C88" s="2">
        <v>18177</v>
      </c>
      <c r="D88" s="2">
        <v>18408</v>
      </c>
      <c r="E88" s="3">
        <v>0.51939999999999997</v>
      </c>
      <c r="F88" s="4">
        <f t="shared" si="10"/>
        <v>3.050430504305043E-2</v>
      </c>
      <c r="G88" s="4">
        <f t="shared" si="7"/>
        <v>3.0063562128678643E-2</v>
      </c>
      <c r="H88" s="2">
        <f t="shared" si="13"/>
        <v>77016.543840139188</v>
      </c>
      <c r="I88" s="2">
        <f t="shared" si="11"/>
        <v>2315.391650674127</v>
      </c>
      <c r="J88" s="2">
        <f t="shared" si="8"/>
        <v>75903.766612825202</v>
      </c>
      <c r="K88" s="2">
        <f t="shared" si="9"/>
        <v>812393.87187809485</v>
      </c>
      <c r="L88" s="15">
        <f t="shared" si="12"/>
        <v>10.548303408217787</v>
      </c>
      <c r="N88" s="6"/>
    </row>
    <row r="89" spans="1:14" x14ac:dyDescent="0.2">
      <c r="A89" s="65">
        <v>80</v>
      </c>
      <c r="B89" s="2">
        <v>641</v>
      </c>
      <c r="C89" s="2">
        <v>17837</v>
      </c>
      <c r="D89" s="2">
        <v>17599</v>
      </c>
      <c r="E89" s="3">
        <v>0.5111</v>
      </c>
      <c r="F89" s="4">
        <f t="shared" si="10"/>
        <v>3.6177898182639126E-2</v>
      </c>
      <c r="G89" s="4">
        <f t="shared" si="7"/>
        <v>3.5549127454985445E-2</v>
      </c>
      <c r="H89" s="2">
        <f t="shared" si="13"/>
        <v>74701.152189465065</v>
      </c>
      <c r="I89" s="2">
        <f t="shared" si="11"/>
        <v>2655.5607802175587</v>
      </c>
      <c r="J89" s="2">
        <f t="shared" si="8"/>
        <v>73402.848524016692</v>
      </c>
      <c r="K89" s="2">
        <f t="shared" si="9"/>
        <v>736490.10526526964</v>
      </c>
      <c r="L89" s="15">
        <f t="shared" si="12"/>
        <v>9.8591532215902706</v>
      </c>
      <c r="N89" s="6"/>
    </row>
    <row r="90" spans="1:14" x14ac:dyDescent="0.2">
      <c r="A90" s="65">
        <v>81</v>
      </c>
      <c r="B90" s="2">
        <v>669</v>
      </c>
      <c r="C90" s="2">
        <v>15581</v>
      </c>
      <c r="D90" s="2">
        <v>17164</v>
      </c>
      <c r="E90" s="3">
        <v>0.4985</v>
      </c>
      <c r="F90" s="4">
        <f t="shared" si="10"/>
        <v>4.0861200183234081E-2</v>
      </c>
      <c r="G90" s="4">
        <f t="shared" si="7"/>
        <v>4.0040690678572098E-2</v>
      </c>
      <c r="H90" s="2">
        <f t="shared" si="13"/>
        <v>72045.5914092475</v>
      </c>
      <c r="I90" s="2">
        <f t="shared" si="11"/>
        <v>2884.7552403724703</v>
      </c>
      <c r="J90" s="2">
        <f t="shared" si="8"/>
        <v>70598.886656200702</v>
      </c>
      <c r="K90" s="2">
        <f t="shared" si="9"/>
        <v>663087.25674125296</v>
      </c>
      <c r="L90" s="15">
        <f t="shared" si="12"/>
        <v>9.2037173097053877</v>
      </c>
      <c r="N90" s="6"/>
    </row>
    <row r="91" spans="1:14" x14ac:dyDescent="0.2">
      <c r="A91" s="65">
        <v>82</v>
      </c>
      <c r="B91" s="2">
        <v>712</v>
      </c>
      <c r="C91" s="2">
        <v>14434</v>
      </c>
      <c r="D91" s="2">
        <v>15012</v>
      </c>
      <c r="E91" s="3">
        <v>0.51849999999999996</v>
      </c>
      <c r="F91" s="4">
        <f t="shared" si="10"/>
        <v>4.8359709298376692E-2</v>
      </c>
      <c r="G91" s="4">
        <f t="shared" si="7"/>
        <v>4.7259267794640958E-2</v>
      </c>
      <c r="H91" s="2">
        <f t="shared" si="13"/>
        <v>69160.83616887503</v>
      </c>
      <c r="I91" s="2">
        <f t="shared" si="11"/>
        <v>3268.4904774061552</v>
      </c>
      <c r="J91" s="2">
        <f t="shared" si="8"/>
        <v>67587.058004003964</v>
      </c>
      <c r="K91" s="2">
        <f t="shared" si="9"/>
        <v>592488.37008505221</v>
      </c>
      <c r="L91" s="15">
        <f t="shared" si="12"/>
        <v>8.5668190685018661</v>
      </c>
      <c r="N91" s="6"/>
    </row>
    <row r="92" spans="1:14" x14ac:dyDescent="0.2">
      <c r="A92" s="65">
        <v>83</v>
      </c>
      <c r="B92" s="2">
        <v>771</v>
      </c>
      <c r="C92" s="2">
        <v>11993</v>
      </c>
      <c r="D92" s="2">
        <v>13741</v>
      </c>
      <c r="E92" s="3">
        <v>0.49719999999999998</v>
      </c>
      <c r="F92" s="4">
        <f t="shared" si="10"/>
        <v>5.9920727442294243E-2</v>
      </c>
      <c r="G92" s="4">
        <f t="shared" si="7"/>
        <v>5.8168226857714368E-2</v>
      </c>
      <c r="H92" s="2">
        <f t="shared" si="13"/>
        <v>65892.345691468872</v>
      </c>
      <c r="I92" s="2">
        <f t="shared" si="11"/>
        <v>3832.8409123682991</v>
      </c>
      <c r="J92" s="2">
        <f t="shared" si="8"/>
        <v>63965.193280730091</v>
      </c>
      <c r="K92" s="2">
        <f t="shared" si="9"/>
        <v>524901.31208104827</v>
      </c>
      <c r="L92" s="15">
        <f t="shared" si="12"/>
        <v>7.9660438033094279</v>
      </c>
      <c r="N92" s="6"/>
    </row>
    <row r="93" spans="1:14" x14ac:dyDescent="0.2">
      <c r="A93" s="65">
        <v>84</v>
      </c>
      <c r="B93" s="2">
        <v>757</v>
      </c>
      <c r="C93" s="2">
        <v>11444</v>
      </c>
      <c r="D93" s="2">
        <v>11343</v>
      </c>
      <c r="E93" s="3">
        <v>0.5171</v>
      </c>
      <c r="F93" s="4">
        <f t="shared" si="10"/>
        <v>6.6441392021766799E-2</v>
      </c>
      <c r="G93" s="4">
        <f t="shared" si="7"/>
        <v>6.4375919722054545E-2</v>
      </c>
      <c r="H93" s="2">
        <f t="shared" si="13"/>
        <v>62059.504779100571</v>
      </c>
      <c r="I93" s="2">
        <f t="shared" si="11"/>
        <v>3995.1376976498386</v>
      </c>
      <c r="J93" s="2">
        <f t="shared" si="8"/>
        <v>60130.252784905468</v>
      </c>
      <c r="K93" s="2">
        <f t="shared" si="9"/>
        <v>460936.11880031822</v>
      </c>
      <c r="L93" s="15">
        <f t="shared" si="12"/>
        <v>7.4273251203181543</v>
      </c>
      <c r="N93" s="6"/>
    </row>
    <row r="94" spans="1:14" x14ac:dyDescent="0.2">
      <c r="A94" s="65">
        <v>85</v>
      </c>
      <c r="B94" s="2">
        <v>804</v>
      </c>
      <c r="C94" s="2">
        <v>10574</v>
      </c>
      <c r="D94" s="2">
        <v>10805</v>
      </c>
      <c r="E94" s="3">
        <v>0.50180000000000002</v>
      </c>
      <c r="F94" s="4">
        <f t="shared" si="10"/>
        <v>7.5213995041863504E-2</v>
      </c>
      <c r="G94" s="4">
        <f t="shared" si="7"/>
        <v>7.2497400553404034E-2</v>
      </c>
      <c r="H94" s="2">
        <f t="shared" si="13"/>
        <v>58064.367081450735</v>
      </c>
      <c r="I94" s="2">
        <f t="shared" si="11"/>
        <v>4209.5156781838214</v>
      </c>
      <c r="J94" s="2">
        <f t="shared" si="8"/>
        <v>55967.186370579555</v>
      </c>
      <c r="K94" s="2">
        <f t="shared" si="9"/>
        <v>400805.86601541273</v>
      </c>
      <c r="L94" s="15">
        <f t="shared" si="12"/>
        <v>6.9027854114585594</v>
      </c>
      <c r="N94" s="6"/>
    </row>
    <row r="95" spans="1:14" x14ac:dyDescent="0.2">
      <c r="A95" s="65">
        <v>86</v>
      </c>
      <c r="B95" s="2">
        <v>822</v>
      </c>
      <c r="C95" s="2">
        <v>9329</v>
      </c>
      <c r="D95" s="2">
        <v>9998</v>
      </c>
      <c r="E95" s="3">
        <v>0.49580000000000002</v>
      </c>
      <c r="F95" s="4">
        <f t="shared" si="10"/>
        <v>8.5062348010555178E-2</v>
      </c>
      <c r="G95" s="4">
        <f t="shared" si="7"/>
        <v>8.1564187582390243E-2</v>
      </c>
      <c r="H95" s="2">
        <f t="shared" si="13"/>
        <v>53854.851403266912</v>
      </c>
      <c r="I95" s="2">
        <f t="shared" si="11"/>
        <v>4392.6272020778151</v>
      </c>
      <c r="J95" s="2">
        <f t="shared" si="8"/>
        <v>51640.08876797928</v>
      </c>
      <c r="K95" s="2">
        <f t="shared" si="9"/>
        <v>344838.67964483314</v>
      </c>
      <c r="L95" s="15">
        <f t="shared" si="12"/>
        <v>6.4031126381292873</v>
      </c>
      <c r="N95" s="6"/>
    </row>
    <row r="96" spans="1:14" x14ac:dyDescent="0.2">
      <c r="A96" s="65">
        <v>87</v>
      </c>
      <c r="B96" s="2">
        <v>908</v>
      </c>
      <c r="C96" s="2">
        <v>8681</v>
      </c>
      <c r="D96" s="2">
        <v>8671</v>
      </c>
      <c r="E96" s="3">
        <v>0.51049999999999995</v>
      </c>
      <c r="F96" s="4">
        <f t="shared" si="10"/>
        <v>0.10465652374366068</v>
      </c>
      <c r="G96" s="4">
        <f t="shared" si="7"/>
        <v>9.9556316530317629E-2</v>
      </c>
      <c r="H96" s="2">
        <f t="shared" si="13"/>
        <v>49462.224201189099</v>
      </c>
      <c r="I96" s="2">
        <f t="shared" si="11"/>
        <v>4924.276848867119</v>
      </c>
      <c r="J96" s="2">
        <f t="shared" si="8"/>
        <v>47051.790683668645</v>
      </c>
      <c r="K96" s="2">
        <f t="shared" si="9"/>
        <v>293198.59087685385</v>
      </c>
      <c r="L96" s="15">
        <f t="shared" si="12"/>
        <v>5.9277275862941314</v>
      </c>
      <c r="N96" s="6"/>
    </row>
    <row r="97" spans="1:14" x14ac:dyDescent="0.2">
      <c r="A97" s="65">
        <v>88</v>
      </c>
      <c r="B97" s="2">
        <v>883</v>
      </c>
      <c r="C97" s="2">
        <v>7828</v>
      </c>
      <c r="D97" s="2">
        <v>7971</v>
      </c>
      <c r="E97" s="3">
        <v>0.51070000000000004</v>
      </c>
      <c r="F97" s="4">
        <f t="shared" si="10"/>
        <v>0.11177922653332489</v>
      </c>
      <c r="G97" s="4">
        <f t="shared" si="7"/>
        <v>0.10598265612436503</v>
      </c>
      <c r="H97" s="2">
        <f t="shared" si="13"/>
        <v>44537.947352321979</v>
      </c>
      <c r="I97" s="2">
        <f t="shared" si="11"/>
        <v>4720.2499587262137</v>
      </c>
      <c r="J97" s="2">
        <f t="shared" si="8"/>
        <v>42228.32904751724</v>
      </c>
      <c r="K97" s="2">
        <f t="shared" si="9"/>
        <v>246146.80019318519</v>
      </c>
      <c r="L97" s="15">
        <f t="shared" si="12"/>
        <v>5.526675898330379</v>
      </c>
      <c r="N97" s="6"/>
    </row>
    <row r="98" spans="1:14" x14ac:dyDescent="0.2">
      <c r="A98" s="65">
        <v>89</v>
      </c>
      <c r="B98" s="2">
        <v>848</v>
      </c>
      <c r="C98" s="2">
        <v>6815</v>
      </c>
      <c r="D98" s="2">
        <v>7234</v>
      </c>
      <c r="E98" s="3">
        <v>0.48180000000000001</v>
      </c>
      <c r="F98" s="4">
        <f t="shared" si="10"/>
        <v>0.12072033596697274</v>
      </c>
      <c r="G98" s="4">
        <f t="shared" si="7"/>
        <v>0.11361301499252352</v>
      </c>
      <c r="H98" s="2">
        <f t="shared" si="13"/>
        <v>39817.697393595765</v>
      </c>
      <c r="I98" s="2">
        <f t="shared" si="11"/>
        <v>4523.8086509463601</v>
      </c>
      <c r="J98" s="2">
        <f t="shared" si="8"/>
        <v>37473.459750675363</v>
      </c>
      <c r="K98" s="2">
        <f>K99+J98</f>
        <v>203918.47114566795</v>
      </c>
      <c r="L98" s="15">
        <f t="shared" si="12"/>
        <v>5.1213024482542275</v>
      </c>
      <c r="N98" s="6"/>
    </row>
    <row r="99" spans="1:14" x14ac:dyDescent="0.2">
      <c r="A99" s="65">
        <v>90</v>
      </c>
      <c r="B99" s="26">
        <v>836</v>
      </c>
      <c r="C99" s="2">
        <v>5720</v>
      </c>
      <c r="D99" s="2">
        <v>6241</v>
      </c>
      <c r="E99" s="27">
        <v>0.5</v>
      </c>
      <c r="F99" s="4">
        <f t="shared" ref="F99:F108" si="14">B99/((C99+D99)/2)</f>
        <v>0.1397876431736477</v>
      </c>
      <c r="G99" s="4">
        <f t="shared" ref="G99:G108" si="15">F99/((1+(1-E99)*F99))</f>
        <v>0.13065562241150269</v>
      </c>
      <c r="H99" s="2">
        <f t="shared" ref="H99:H108" si="16">H98-I98</f>
        <v>35293.888742649404</v>
      </c>
      <c r="I99" s="2">
        <f t="shared" ref="I99:I108" si="17">H99*G99</f>
        <v>4611.3450009931857</v>
      </c>
      <c r="J99" s="2">
        <f t="shared" ref="J99:J108" si="18">H100+I99*E99</f>
        <v>32988.216242152812</v>
      </c>
      <c r="K99" s="2">
        <f t="shared" ref="K99:K108" si="19">K100+J99</f>
        <v>166445.01139499259</v>
      </c>
      <c r="L99" s="15">
        <f t="shared" ref="L99:L108" si="20">K99/H99</f>
        <v>4.7159725755541118</v>
      </c>
      <c r="N99" s="6"/>
    </row>
    <row r="100" spans="1:14" x14ac:dyDescent="0.2">
      <c r="A100" s="65">
        <v>91</v>
      </c>
      <c r="B100" s="26">
        <v>756</v>
      </c>
      <c r="C100" s="2">
        <v>4622</v>
      </c>
      <c r="D100" s="2">
        <v>5148</v>
      </c>
      <c r="E100" s="27">
        <v>0.5</v>
      </c>
      <c r="F100" s="4">
        <f t="shared" si="14"/>
        <v>0.15475946775844421</v>
      </c>
      <c r="G100" s="4">
        <f t="shared" si="15"/>
        <v>0.14364430932927988</v>
      </c>
      <c r="H100" s="2">
        <f t="shared" si="16"/>
        <v>30682.54374165622</v>
      </c>
      <c r="I100" s="2">
        <f t="shared" si="17"/>
        <v>4407.3728042356261</v>
      </c>
      <c r="J100" s="2">
        <f t="shared" si="18"/>
        <v>28478.857339538405</v>
      </c>
      <c r="K100" s="2">
        <f t="shared" si="19"/>
        <v>133456.79515283977</v>
      </c>
      <c r="L100" s="15">
        <f t="shared" si="20"/>
        <v>4.3496000943250301</v>
      </c>
      <c r="N100" s="6"/>
    </row>
    <row r="101" spans="1:14" x14ac:dyDescent="0.2">
      <c r="A101" s="65">
        <v>92</v>
      </c>
      <c r="B101" s="26">
        <v>740</v>
      </c>
      <c r="C101" s="2">
        <v>3856</v>
      </c>
      <c r="D101" s="2">
        <v>4199</v>
      </c>
      <c r="E101" s="27">
        <v>0.5</v>
      </c>
      <c r="F101" s="4">
        <f t="shared" si="14"/>
        <v>0.18373680943513346</v>
      </c>
      <c r="G101" s="4">
        <f t="shared" si="15"/>
        <v>0.16827743035815806</v>
      </c>
      <c r="H101" s="2">
        <f t="shared" si="16"/>
        <v>26275.170937420593</v>
      </c>
      <c r="I101" s="2">
        <f t="shared" si="17"/>
        <v>4421.5182475704923</v>
      </c>
      <c r="J101" s="2">
        <f t="shared" si="18"/>
        <v>24064.411813635346</v>
      </c>
      <c r="K101" s="2">
        <f t="shared" si="19"/>
        <v>104977.93781330135</v>
      </c>
      <c r="L101" s="15">
        <f t="shared" si="20"/>
        <v>3.995328443850152</v>
      </c>
      <c r="N101" s="6"/>
    </row>
    <row r="102" spans="1:14" x14ac:dyDescent="0.2">
      <c r="A102" s="65">
        <v>93</v>
      </c>
      <c r="B102" s="26">
        <v>596</v>
      </c>
      <c r="C102" s="2">
        <v>2931</v>
      </c>
      <c r="D102" s="2">
        <v>3403</v>
      </c>
      <c r="E102" s="27">
        <v>0.5</v>
      </c>
      <c r="F102" s="4">
        <f t="shared" si="14"/>
        <v>0.18819071676665614</v>
      </c>
      <c r="G102" s="4">
        <f t="shared" si="15"/>
        <v>0.172005772005772</v>
      </c>
      <c r="H102" s="2">
        <f t="shared" si="16"/>
        <v>21853.6526898501</v>
      </c>
      <c r="I102" s="2">
        <f t="shared" si="17"/>
        <v>3758.9544020636822</v>
      </c>
      <c r="J102" s="2">
        <f t="shared" si="18"/>
        <v>19974.175488818259</v>
      </c>
      <c r="K102" s="2">
        <f t="shared" si="19"/>
        <v>80913.525999666002</v>
      </c>
      <c r="L102" s="15">
        <f t="shared" si="20"/>
        <v>3.7025172472538737</v>
      </c>
      <c r="N102" s="6"/>
    </row>
    <row r="103" spans="1:14" x14ac:dyDescent="0.2">
      <c r="A103" s="65">
        <v>94</v>
      </c>
      <c r="B103" s="26">
        <v>523</v>
      </c>
      <c r="C103" s="2">
        <v>2276</v>
      </c>
      <c r="D103" s="2">
        <v>2641</v>
      </c>
      <c r="E103" s="27">
        <v>0.5</v>
      </c>
      <c r="F103" s="4">
        <f t="shared" si="14"/>
        <v>0.21273134024811877</v>
      </c>
      <c r="G103" s="4">
        <f t="shared" si="15"/>
        <v>0.19227941176470587</v>
      </c>
      <c r="H103" s="2">
        <f t="shared" si="16"/>
        <v>18094.698287786417</v>
      </c>
      <c r="I103" s="2">
        <f t="shared" si="17"/>
        <v>3479.2379428354029</v>
      </c>
      <c r="J103" s="2">
        <f t="shared" si="18"/>
        <v>16355.079316368716</v>
      </c>
      <c r="K103" s="2">
        <f t="shared" si="19"/>
        <v>60939.35051084774</v>
      </c>
      <c r="L103" s="15">
        <f t="shared" si="20"/>
        <v>3.3678014157318477</v>
      </c>
      <c r="N103" s="6"/>
    </row>
    <row r="104" spans="1:14" x14ac:dyDescent="0.2">
      <c r="A104" s="65">
        <v>95</v>
      </c>
      <c r="B104" s="26">
        <v>395</v>
      </c>
      <c r="C104" s="2">
        <v>1704</v>
      </c>
      <c r="D104" s="2">
        <v>2016</v>
      </c>
      <c r="E104" s="27">
        <v>0.5</v>
      </c>
      <c r="F104" s="4">
        <f t="shared" si="14"/>
        <v>0.21236559139784947</v>
      </c>
      <c r="G104" s="4">
        <f t="shared" si="15"/>
        <v>0.1919805589307412</v>
      </c>
      <c r="H104" s="2">
        <f t="shared" si="16"/>
        <v>14615.460344951014</v>
      </c>
      <c r="I104" s="2">
        <f t="shared" si="17"/>
        <v>2805.8842460537794</v>
      </c>
      <c r="J104" s="2">
        <f t="shared" si="18"/>
        <v>13212.518221924123</v>
      </c>
      <c r="K104" s="2">
        <f t="shared" si="19"/>
        <v>44584.271194479021</v>
      </c>
      <c r="L104" s="15">
        <f t="shared" si="20"/>
        <v>3.0504869598500801</v>
      </c>
      <c r="N104" s="6"/>
    </row>
    <row r="105" spans="1:14" x14ac:dyDescent="0.2">
      <c r="A105" s="65">
        <v>96</v>
      </c>
      <c r="B105" s="26">
        <v>341</v>
      </c>
      <c r="C105" s="2">
        <v>1301</v>
      </c>
      <c r="D105" s="2">
        <v>1552</v>
      </c>
      <c r="E105" s="27">
        <v>0.5</v>
      </c>
      <c r="F105" s="4">
        <f t="shared" si="14"/>
        <v>0.23904661759551349</v>
      </c>
      <c r="G105" s="4">
        <f t="shared" si="15"/>
        <v>0.21352536005009393</v>
      </c>
      <c r="H105" s="2">
        <f t="shared" si="16"/>
        <v>11809.576098897234</v>
      </c>
      <c r="I105" s="2">
        <f t="shared" si="17"/>
        <v>2521.6439885560158</v>
      </c>
      <c r="J105" s="2">
        <f t="shared" si="18"/>
        <v>10548.754104619227</v>
      </c>
      <c r="K105" s="2">
        <f t="shared" si="19"/>
        <v>31371.752972554896</v>
      </c>
      <c r="L105" s="15">
        <f t="shared" si="20"/>
        <v>2.6564673202355125</v>
      </c>
      <c r="N105" s="6"/>
    </row>
    <row r="106" spans="1:14" x14ac:dyDescent="0.2">
      <c r="A106" s="65">
        <v>97</v>
      </c>
      <c r="B106" s="26">
        <v>228</v>
      </c>
      <c r="C106" s="2">
        <v>953</v>
      </c>
      <c r="D106" s="2">
        <v>1145</v>
      </c>
      <c r="E106" s="27">
        <v>0.5</v>
      </c>
      <c r="F106" s="4">
        <f t="shared" si="14"/>
        <v>0.21734985700667303</v>
      </c>
      <c r="G106" s="4">
        <f t="shared" si="15"/>
        <v>0.19604471195184867</v>
      </c>
      <c r="H106" s="2">
        <f t="shared" si="16"/>
        <v>9287.9321103412185</v>
      </c>
      <c r="I106" s="2">
        <f t="shared" si="17"/>
        <v>1820.8499752001701</v>
      </c>
      <c r="J106" s="2">
        <f t="shared" si="18"/>
        <v>8377.5071227411336</v>
      </c>
      <c r="K106" s="2">
        <f t="shared" si="19"/>
        <v>20822.998867935668</v>
      </c>
      <c r="L106" s="15">
        <f t="shared" si="20"/>
        <v>2.2419413299491353</v>
      </c>
      <c r="N106" s="6"/>
    </row>
    <row r="107" spans="1:14" x14ac:dyDescent="0.2">
      <c r="A107" s="65">
        <v>98</v>
      </c>
      <c r="B107" s="26">
        <v>213</v>
      </c>
      <c r="C107" s="2">
        <v>627</v>
      </c>
      <c r="D107" s="2">
        <v>854</v>
      </c>
      <c r="E107" s="27">
        <v>0.5</v>
      </c>
      <c r="F107" s="4">
        <f t="shared" si="14"/>
        <v>0.28764348413234303</v>
      </c>
      <c r="G107" s="4">
        <f t="shared" si="15"/>
        <v>0.25147579693034239</v>
      </c>
      <c r="H107" s="2">
        <f t="shared" si="16"/>
        <v>7467.0821351410486</v>
      </c>
      <c r="I107" s="2">
        <f t="shared" si="17"/>
        <v>1877.7904306789178</v>
      </c>
      <c r="J107" s="2">
        <f t="shared" si="18"/>
        <v>6528.1869198015902</v>
      </c>
      <c r="K107" s="2">
        <f t="shared" si="19"/>
        <v>12445.491745194533</v>
      </c>
      <c r="L107" s="15">
        <f t="shared" si="20"/>
        <v>1.6667141890169452</v>
      </c>
      <c r="N107" s="6"/>
    </row>
    <row r="108" spans="1:14" x14ac:dyDescent="0.2">
      <c r="A108" s="65">
        <v>99</v>
      </c>
      <c r="B108" s="26">
        <v>157</v>
      </c>
      <c r="C108" s="2">
        <v>483</v>
      </c>
      <c r="D108" s="2">
        <v>554</v>
      </c>
      <c r="E108" s="27">
        <v>0.5</v>
      </c>
      <c r="F108" s="4">
        <f t="shared" si="14"/>
        <v>0.30279652844744454</v>
      </c>
      <c r="G108" s="4">
        <f t="shared" si="15"/>
        <v>0.26298157453936344</v>
      </c>
      <c r="H108" s="2">
        <f t="shared" si="16"/>
        <v>5589.2917044621308</v>
      </c>
      <c r="I108" s="2">
        <f t="shared" si="17"/>
        <v>1469.8807329992535</v>
      </c>
      <c r="J108" s="2">
        <f t="shared" si="18"/>
        <v>4854.3513379625047</v>
      </c>
      <c r="K108" s="2">
        <f t="shared" si="19"/>
        <v>5917.3048253929437</v>
      </c>
      <c r="L108" s="15">
        <f t="shared" si="20"/>
        <v>1.0586859906898307</v>
      </c>
      <c r="N108" s="6"/>
    </row>
    <row r="109" spans="1:14" x14ac:dyDescent="0.2">
      <c r="A109" s="65" t="s">
        <v>52</v>
      </c>
      <c r="B109" s="8">
        <v>285</v>
      </c>
      <c r="C109" s="2">
        <v>943</v>
      </c>
      <c r="D109" s="2">
        <v>1266</v>
      </c>
      <c r="E109" s="7"/>
      <c r="F109" s="4">
        <f>B109/((C109+D109)/2)</f>
        <v>0.25803531009506564</v>
      </c>
      <c r="G109" s="4">
        <v>1</v>
      </c>
      <c r="H109" s="2">
        <f>H108-I108</f>
        <v>4119.4109714628776</v>
      </c>
      <c r="I109" s="2">
        <f>H109*G109</f>
        <v>4119.4109714628776</v>
      </c>
      <c r="J109" s="8">
        <f>H109*F109</f>
        <v>1062.9534874304393</v>
      </c>
      <c r="K109" s="2">
        <f>J109</f>
        <v>1062.9534874304393</v>
      </c>
      <c r="L109" s="15">
        <f>K109/H109</f>
        <v>0.25803531009506564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3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37257</v>
      </c>
      <c r="D7" s="74">
        <v>37622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96</v>
      </c>
      <c r="C9" s="2">
        <v>28634</v>
      </c>
      <c r="D9" s="2">
        <v>30298</v>
      </c>
      <c r="E9" s="3">
        <v>0.1313</v>
      </c>
      <c r="F9" s="4">
        <f>B9/((C9+D9)/2)</f>
        <v>3.2579922622683771E-3</v>
      </c>
      <c r="G9" s="4">
        <f t="shared" ref="G9:G72" si="0">F9/((1+(1-E9)*F9))</f>
        <v>3.2487974576210616E-3</v>
      </c>
      <c r="H9" s="2">
        <v>100000</v>
      </c>
      <c r="I9" s="2">
        <f>H9*G9</f>
        <v>324.87974576210615</v>
      </c>
      <c r="J9" s="2">
        <f t="shared" ref="J9:J72" si="1">H10+I9*E9</f>
        <v>99717.776964856457</v>
      </c>
      <c r="K9" s="2">
        <f t="shared" ref="K9:K72" si="2">K10+J9</f>
        <v>8444558.3089332394</v>
      </c>
      <c r="L9" s="64">
        <f>K9/H9</f>
        <v>84.445583089332388</v>
      </c>
      <c r="M9" s="5"/>
      <c r="N9" s="6"/>
    </row>
    <row r="10" spans="1:14" x14ac:dyDescent="0.2">
      <c r="A10" s="65">
        <v>1</v>
      </c>
      <c r="B10" s="2">
        <v>13</v>
      </c>
      <c r="C10" s="2">
        <v>27312</v>
      </c>
      <c r="D10" s="2">
        <v>29132</v>
      </c>
      <c r="E10" s="3">
        <v>0.34039999999999998</v>
      </c>
      <c r="F10" s="4">
        <f t="shared" ref="F10:F73" si="3">B10/((C10+D10)/2)</f>
        <v>4.6063354829565585E-4</v>
      </c>
      <c r="G10" s="4">
        <f t="shared" si="0"/>
        <v>4.6049363472400851E-4</v>
      </c>
      <c r="H10" s="2">
        <f>H9-I9</f>
        <v>99675.120254237889</v>
      </c>
      <c r="I10" s="2">
        <f t="shared" ref="I10:I73" si="4">H10*G10</f>
        <v>45.899758417426646</v>
      </c>
      <c r="J10" s="2">
        <f t="shared" si="1"/>
        <v>99644.844773585763</v>
      </c>
      <c r="K10" s="2">
        <f t="shared" si="2"/>
        <v>8344840.5319683822</v>
      </c>
      <c r="L10" s="15">
        <f t="shared" ref="L10:L73" si="5">K10/H10</f>
        <v>83.72039592912941</v>
      </c>
      <c r="N10" s="6"/>
    </row>
    <row r="11" spans="1:14" x14ac:dyDescent="0.2">
      <c r="A11" s="65">
        <v>2</v>
      </c>
      <c r="B11" s="2">
        <v>0</v>
      </c>
      <c r="C11" s="2">
        <v>24956</v>
      </c>
      <c r="D11" s="2">
        <v>27948</v>
      </c>
      <c r="E11" s="3">
        <v>0</v>
      </c>
      <c r="F11" s="4">
        <f t="shared" si="3"/>
        <v>0</v>
      </c>
      <c r="G11" s="4">
        <f t="shared" si="0"/>
        <v>0</v>
      </c>
      <c r="H11" s="2">
        <f t="shared" ref="H11:H74" si="6">H10-I10</f>
        <v>99629.220495820467</v>
      </c>
      <c r="I11" s="2">
        <f t="shared" si="4"/>
        <v>0</v>
      </c>
      <c r="J11" s="2">
        <f t="shared" si="1"/>
        <v>99629.220495820467</v>
      </c>
      <c r="K11" s="2">
        <f t="shared" si="2"/>
        <v>8245195.6871947963</v>
      </c>
      <c r="L11" s="15">
        <f t="shared" si="5"/>
        <v>82.758809575757837</v>
      </c>
      <c r="N11" s="6"/>
    </row>
    <row r="12" spans="1:14" x14ac:dyDescent="0.2">
      <c r="A12" s="65">
        <v>3</v>
      </c>
      <c r="B12" s="8">
        <v>3</v>
      </c>
      <c r="C12" s="2">
        <v>24557</v>
      </c>
      <c r="D12" s="2">
        <v>26310</v>
      </c>
      <c r="E12" s="3">
        <v>0.57630000000000003</v>
      </c>
      <c r="F12" s="4">
        <f t="shared" si="3"/>
        <v>1.1795466608999942E-4</v>
      </c>
      <c r="G12" s="4">
        <f t="shared" si="0"/>
        <v>1.179487713180167E-4</v>
      </c>
      <c r="H12" s="2">
        <f t="shared" si="6"/>
        <v>99629.220495820467</v>
      </c>
      <c r="I12" s="2">
        <f t="shared" si="4"/>
        <v>11.751144144853791</v>
      </c>
      <c r="J12" s="2">
        <f t="shared" si="1"/>
        <v>99624.241536046291</v>
      </c>
      <c r="K12" s="2">
        <f t="shared" si="2"/>
        <v>8145566.4666989762</v>
      </c>
      <c r="L12" s="15">
        <f t="shared" si="5"/>
        <v>81.758809575757851</v>
      </c>
      <c r="N12" s="6"/>
    </row>
    <row r="13" spans="1:14" x14ac:dyDescent="0.2">
      <c r="A13" s="65">
        <v>4</v>
      </c>
      <c r="B13" s="2">
        <v>2</v>
      </c>
      <c r="C13" s="2">
        <v>24308</v>
      </c>
      <c r="D13" s="2">
        <v>25021</v>
      </c>
      <c r="E13" s="3">
        <v>0.13289999999999999</v>
      </c>
      <c r="F13" s="4">
        <f t="shared" si="3"/>
        <v>8.1088203693567676E-5</v>
      </c>
      <c r="G13" s="4">
        <f t="shared" si="0"/>
        <v>8.108250265458032E-5</v>
      </c>
      <c r="H13" s="2">
        <f t="shared" si="6"/>
        <v>99617.469351675609</v>
      </c>
      <c r="I13" s="2">
        <f t="shared" si="4"/>
        <v>8.0772337231498117</v>
      </c>
      <c r="J13" s="2">
        <f t="shared" si="1"/>
        <v>99610.465582314268</v>
      </c>
      <c r="K13" s="2">
        <f t="shared" si="2"/>
        <v>8045942.2251629299</v>
      </c>
      <c r="L13" s="15">
        <f t="shared" si="5"/>
        <v>80.768386082552027</v>
      </c>
      <c r="N13" s="6"/>
    </row>
    <row r="14" spans="1:14" x14ac:dyDescent="0.2">
      <c r="A14" s="65">
        <v>5</v>
      </c>
      <c r="B14" s="2">
        <v>3</v>
      </c>
      <c r="C14" s="2">
        <v>24338</v>
      </c>
      <c r="D14" s="2">
        <v>25489</v>
      </c>
      <c r="E14" s="3">
        <v>0.47489999999999999</v>
      </c>
      <c r="F14" s="4">
        <f t="shared" si="3"/>
        <v>1.2041664157986634E-4</v>
      </c>
      <c r="G14" s="4">
        <f t="shared" si="0"/>
        <v>1.2040902802328677E-4</v>
      </c>
      <c r="H14" s="2">
        <f t="shared" si="6"/>
        <v>99609.392117952462</v>
      </c>
      <c r="I14" s="2">
        <f t="shared" si="4"/>
        <v>11.993870086913098</v>
      </c>
      <c r="J14" s="2">
        <f t="shared" si="1"/>
        <v>99603.094136769825</v>
      </c>
      <c r="K14" s="2">
        <f t="shared" si="2"/>
        <v>7946331.7595806159</v>
      </c>
      <c r="L14" s="15">
        <f t="shared" si="5"/>
        <v>79.77492473973706</v>
      </c>
      <c r="N14" s="6"/>
    </row>
    <row r="15" spans="1:14" x14ac:dyDescent="0.2">
      <c r="A15" s="65">
        <v>6</v>
      </c>
      <c r="B15" s="2">
        <v>3</v>
      </c>
      <c r="C15" s="2">
        <v>23791</v>
      </c>
      <c r="D15" s="2">
        <v>25456</v>
      </c>
      <c r="E15" s="3">
        <v>0.59089999999999998</v>
      </c>
      <c r="F15" s="4">
        <f t="shared" si="3"/>
        <v>1.2183483257863424E-4</v>
      </c>
      <c r="G15" s="4">
        <f t="shared" si="0"/>
        <v>1.2182876031280963E-4</v>
      </c>
      <c r="H15" s="2">
        <f t="shared" si="6"/>
        <v>99597.398247865553</v>
      </c>
      <c r="I15" s="2">
        <f t="shared" si="4"/>
        <v>12.133827558918659</v>
      </c>
      <c r="J15" s="2">
        <f t="shared" si="1"/>
        <v>99592.434299011191</v>
      </c>
      <c r="K15" s="2">
        <f t="shared" si="2"/>
        <v>7846728.665443846</v>
      </c>
      <c r="L15" s="15">
        <f t="shared" si="5"/>
        <v>78.784474328494895</v>
      </c>
      <c r="N15" s="6"/>
    </row>
    <row r="16" spans="1:14" x14ac:dyDescent="0.2">
      <c r="A16" s="65">
        <v>7</v>
      </c>
      <c r="B16" s="2">
        <v>1</v>
      </c>
      <c r="C16" s="2">
        <v>24024</v>
      </c>
      <c r="D16" s="2">
        <v>24822</v>
      </c>
      <c r="E16" s="3">
        <v>0.49320000000000003</v>
      </c>
      <c r="F16" s="4">
        <f t="shared" si="3"/>
        <v>4.0945010850427878E-5</v>
      </c>
      <c r="G16" s="4">
        <f t="shared" si="0"/>
        <v>4.0944161220943103E-5</v>
      </c>
      <c r="H16" s="2">
        <f t="shared" si="6"/>
        <v>99585.26442030663</v>
      </c>
      <c r="I16" s="2">
        <f t="shared" si="4"/>
        <v>4.0774351216552835</v>
      </c>
      <c r="J16" s="2">
        <f t="shared" si="1"/>
        <v>99583.197976186973</v>
      </c>
      <c r="K16" s="2">
        <f t="shared" si="2"/>
        <v>7747136.2311448352</v>
      </c>
      <c r="L16" s="15">
        <f t="shared" si="5"/>
        <v>77.794001715429502</v>
      </c>
      <c r="N16" s="6"/>
    </row>
    <row r="17" spans="1:14" x14ac:dyDescent="0.2">
      <c r="A17" s="65">
        <v>8</v>
      </c>
      <c r="B17" s="8">
        <v>3</v>
      </c>
      <c r="C17" s="2">
        <v>25118</v>
      </c>
      <c r="D17" s="2">
        <v>25018</v>
      </c>
      <c r="E17" s="3">
        <v>0.83199999999999996</v>
      </c>
      <c r="F17" s="4">
        <f t="shared" si="3"/>
        <v>1.1967448539971278E-4</v>
      </c>
      <c r="G17" s="4">
        <f t="shared" si="0"/>
        <v>1.1967207935503451E-4</v>
      </c>
      <c r="H17" s="2">
        <f t="shared" si="6"/>
        <v>99581.186985184977</v>
      </c>
      <c r="I17" s="2">
        <f t="shared" si="4"/>
        <v>11.917087711159587</v>
      </c>
      <c r="J17" s="2">
        <f t="shared" si="1"/>
        <v>99579.184914449506</v>
      </c>
      <c r="K17" s="2">
        <f t="shared" si="2"/>
        <v>7647553.0331686484</v>
      </c>
      <c r="L17" s="15">
        <f t="shared" si="5"/>
        <v>76.797166861511698</v>
      </c>
      <c r="N17" s="6"/>
    </row>
    <row r="18" spans="1:14" x14ac:dyDescent="0.2">
      <c r="A18" s="65">
        <v>9</v>
      </c>
      <c r="B18" s="8">
        <v>5</v>
      </c>
      <c r="C18" s="2">
        <v>25814</v>
      </c>
      <c r="D18" s="2">
        <v>25999</v>
      </c>
      <c r="E18" s="3">
        <v>0.67559999999999998</v>
      </c>
      <c r="F18" s="4">
        <f t="shared" si="3"/>
        <v>1.9300175631598249E-4</v>
      </c>
      <c r="G18" s="4">
        <f t="shared" si="0"/>
        <v>1.9298967327697469E-4</v>
      </c>
      <c r="H18" s="2">
        <f t="shared" si="6"/>
        <v>99569.269897473816</v>
      </c>
      <c r="I18" s="2">
        <f t="shared" si="4"/>
        <v>19.215840865940383</v>
      </c>
      <c r="J18" s="2">
        <f t="shared" si="1"/>
        <v>99563.036278696905</v>
      </c>
      <c r="K18" s="2">
        <f t="shared" si="2"/>
        <v>7547973.8482541991</v>
      </c>
      <c r="L18" s="15">
        <f t="shared" si="5"/>
        <v>75.806258859046835</v>
      </c>
      <c r="N18" s="6"/>
    </row>
    <row r="19" spans="1:14" x14ac:dyDescent="0.2">
      <c r="A19" s="65">
        <v>10</v>
      </c>
      <c r="B19" s="2">
        <v>3</v>
      </c>
      <c r="C19" s="2">
        <v>25099</v>
      </c>
      <c r="D19" s="2">
        <v>26725</v>
      </c>
      <c r="E19" s="3">
        <v>0.46300000000000002</v>
      </c>
      <c r="F19" s="4">
        <f t="shared" si="3"/>
        <v>1.157764742204384E-4</v>
      </c>
      <c r="G19" s="4">
        <f t="shared" si="0"/>
        <v>1.1576927661683273E-4</v>
      </c>
      <c r="H19" s="2">
        <f t="shared" si="6"/>
        <v>99550.054056607871</v>
      </c>
      <c r="I19" s="2">
        <f t="shared" si="4"/>
        <v>11.524837745300088</v>
      </c>
      <c r="J19" s="2">
        <f t="shared" si="1"/>
        <v>99543.865218738647</v>
      </c>
      <c r="K19" s="2">
        <f t="shared" si="2"/>
        <v>7448410.8119755024</v>
      </c>
      <c r="L19" s="15">
        <f t="shared" si="5"/>
        <v>74.820761099135694</v>
      </c>
      <c r="N19" s="6"/>
    </row>
    <row r="20" spans="1:14" x14ac:dyDescent="0.2">
      <c r="A20" s="65">
        <v>11</v>
      </c>
      <c r="B20" s="2">
        <v>1</v>
      </c>
      <c r="C20" s="2">
        <v>25337</v>
      </c>
      <c r="D20" s="2">
        <v>26035</v>
      </c>
      <c r="E20" s="3">
        <v>0.80820000000000003</v>
      </c>
      <c r="F20" s="4">
        <f t="shared" si="3"/>
        <v>3.8931713774040331E-5</v>
      </c>
      <c r="G20" s="4">
        <f t="shared" si="0"/>
        <v>3.8931423069105943E-5</v>
      </c>
      <c r="H20" s="2">
        <f t="shared" si="6"/>
        <v>99538.529218862575</v>
      </c>
      <c r="I20" s="2">
        <f t="shared" si="4"/>
        <v>3.8751765926961026</v>
      </c>
      <c r="J20" s="2">
        <f t="shared" si="1"/>
        <v>99537.785959992092</v>
      </c>
      <c r="K20" s="2">
        <f t="shared" si="2"/>
        <v>7348866.9467567634</v>
      </c>
      <c r="L20" s="15">
        <f t="shared" si="5"/>
        <v>73.829370440046162</v>
      </c>
      <c r="N20" s="6"/>
    </row>
    <row r="21" spans="1:14" x14ac:dyDescent="0.2">
      <c r="A21" s="65">
        <v>12</v>
      </c>
      <c r="B21" s="2">
        <v>0</v>
      </c>
      <c r="C21" s="2">
        <v>25872</v>
      </c>
      <c r="D21" s="2">
        <v>26305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99534.654042269874</v>
      </c>
      <c r="I21" s="2">
        <f t="shared" si="4"/>
        <v>0</v>
      </c>
      <c r="J21" s="2">
        <f t="shared" si="1"/>
        <v>99534.654042269874</v>
      </c>
      <c r="K21" s="2">
        <f t="shared" si="2"/>
        <v>7249329.1607967718</v>
      </c>
      <c r="L21" s="15">
        <f t="shared" si="5"/>
        <v>72.83221336880483</v>
      </c>
      <c r="N21" s="6"/>
    </row>
    <row r="22" spans="1:14" x14ac:dyDescent="0.2">
      <c r="A22" s="65">
        <v>13</v>
      </c>
      <c r="B22" s="2">
        <v>3</v>
      </c>
      <c r="C22" s="2">
        <v>25974</v>
      </c>
      <c r="D22" s="2">
        <v>26863</v>
      </c>
      <c r="E22" s="3">
        <v>0.3826</v>
      </c>
      <c r="F22" s="4">
        <f t="shared" si="3"/>
        <v>1.1355678785699416E-4</v>
      </c>
      <c r="G22" s="4">
        <f t="shared" si="0"/>
        <v>1.1354882695318498E-4</v>
      </c>
      <c r="H22" s="2">
        <f t="shared" si="6"/>
        <v>99534.654042269874</v>
      </c>
      <c r="I22" s="2">
        <f t="shared" si="4"/>
        <v>11.302043207690836</v>
      </c>
      <c r="J22" s="2">
        <f t="shared" si="1"/>
        <v>99527.676160793446</v>
      </c>
      <c r="K22" s="2">
        <f t="shared" si="2"/>
        <v>7149794.5067545017</v>
      </c>
      <c r="L22" s="15">
        <f t="shared" si="5"/>
        <v>71.83221336880483</v>
      </c>
      <c r="N22" s="6"/>
    </row>
    <row r="23" spans="1:14" x14ac:dyDescent="0.2">
      <c r="A23" s="65">
        <v>14</v>
      </c>
      <c r="B23" s="2">
        <v>4</v>
      </c>
      <c r="C23" s="2">
        <v>26736</v>
      </c>
      <c r="D23" s="2">
        <v>26960</v>
      </c>
      <c r="E23" s="3">
        <v>0.56030000000000002</v>
      </c>
      <c r="F23" s="4">
        <f t="shared" si="3"/>
        <v>1.4898688915375446E-4</v>
      </c>
      <c r="G23" s="4">
        <f t="shared" si="0"/>
        <v>1.4897712973123615E-4</v>
      </c>
      <c r="H23" s="2">
        <f t="shared" si="6"/>
        <v>99523.351999062186</v>
      </c>
      <c r="I23" s="2">
        <f t="shared" si="4"/>
        <v>14.826703322051769</v>
      </c>
      <c r="J23" s="2">
        <f t="shared" si="1"/>
        <v>99516.832697611491</v>
      </c>
      <c r="K23" s="2">
        <f t="shared" si="2"/>
        <v>7050266.830593708</v>
      </c>
      <c r="L23" s="15">
        <f t="shared" si="5"/>
        <v>70.840327309917612</v>
      </c>
      <c r="N23" s="6"/>
    </row>
    <row r="24" spans="1:14" x14ac:dyDescent="0.2">
      <c r="A24" s="65">
        <v>15</v>
      </c>
      <c r="B24" s="2">
        <v>6</v>
      </c>
      <c r="C24" s="2">
        <v>27800</v>
      </c>
      <c r="D24" s="2">
        <v>27719</v>
      </c>
      <c r="E24" s="3">
        <v>0.4224</v>
      </c>
      <c r="F24" s="4">
        <f t="shared" si="3"/>
        <v>2.1614222158180082E-4</v>
      </c>
      <c r="G24" s="4">
        <f t="shared" si="0"/>
        <v>2.1611524094529728E-4</v>
      </c>
      <c r="H24" s="2">
        <f t="shared" si="6"/>
        <v>99508.525295740139</v>
      </c>
      <c r="I24" s="2">
        <f t="shared" si="4"/>
        <v>21.50530892040009</v>
      </c>
      <c r="J24" s="2">
        <f t="shared" si="1"/>
        <v>99496.103829307714</v>
      </c>
      <c r="K24" s="2">
        <f t="shared" si="2"/>
        <v>6950749.9978960967</v>
      </c>
      <c r="L24" s="15">
        <f t="shared" si="5"/>
        <v>69.850798986704021</v>
      </c>
      <c r="N24" s="6"/>
    </row>
    <row r="25" spans="1:14" x14ac:dyDescent="0.2">
      <c r="A25" s="65">
        <v>16</v>
      </c>
      <c r="B25" s="2">
        <v>3</v>
      </c>
      <c r="C25" s="2">
        <v>28953</v>
      </c>
      <c r="D25" s="2">
        <v>28776</v>
      </c>
      <c r="E25" s="3">
        <v>0.4758</v>
      </c>
      <c r="F25" s="4">
        <f t="shared" si="3"/>
        <v>1.0393389804084603E-4</v>
      </c>
      <c r="G25" s="4">
        <f t="shared" si="0"/>
        <v>1.0392823580718077E-4</v>
      </c>
      <c r="H25" s="2">
        <f t="shared" si="6"/>
        <v>99487.019986819738</v>
      </c>
      <c r="I25" s="2">
        <f t="shared" si="4"/>
        <v>10.339510472943909</v>
      </c>
      <c r="J25" s="2">
        <f t="shared" si="1"/>
        <v>99481.600015429824</v>
      </c>
      <c r="K25" s="2">
        <f t="shared" si="2"/>
        <v>6851253.8940667892</v>
      </c>
      <c r="L25" s="15">
        <f t="shared" si="5"/>
        <v>68.865806765289165</v>
      </c>
      <c r="N25" s="6"/>
    </row>
    <row r="26" spans="1:14" x14ac:dyDescent="0.2">
      <c r="A26" s="65">
        <v>17</v>
      </c>
      <c r="B26" s="2">
        <v>6</v>
      </c>
      <c r="C26" s="2">
        <v>30486</v>
      </c>
      <c r="D26" s="2">
        <v>29981</v>
      </c>
      <c r="E26" s="3">
        <v>0.61919999999999997</v>
      </c>
      <c r="F26" s="4">
        <f t="shared" si="3"/>
        <v>1.9845535581391503E-4</v>
      </c>
      <c r="G26" s="4">
        <f t="shared" si="0"/>
        <v>1.9844035931886907E-4</v>
      </c>
      <c r="H26" s="2">
        <f t="shared" si="6"/>
        <v>99476.680476346795</v>
      </c>
      <c r="I26" s="2">
        <f t="shared" si="4"/>
        <v>19.740188217574584</v>
      </c>
      <c r="J26" s="2">
        <f t="shared" si="1"/>
        <v>99469.163412673544</v>
      </c>
      <c r="K26" s="2">
        <f t="shared" si="2"/>
        <v>6751772.2940513594</v>
      </c>
      <c r="L26" s="15">
        <f t="shared" si="5"/>
        <v>67.87291515680171</v>
      </c>
      <c r="N26" s="6"/>
    </row>
    <row r="27" spans="1:14" x14ac:dyDescent="0.2">
      <c r="A27" s="65">
        <v>18</v>
      </c>
      <c r="B27" s="2">
        <v>7</v>
      </c>
      <c r="C27" s="2">
        <v>32086</v>
      </c>
      <c r="D27" s="2">
        <v>32157</v>
      </c>
      <c r="E27" s="3">
        <v>0.43049999999999999</v>
      </c>
      <c r="F27" s="4">
        <f t="shared" si="3"/>
        <v>2.1792257522220321E-4</v>
      </c>
      <c r="G27" s="4">
        <f t="shared" si="0"/>
        <v>2.1789553288165768E-4</v>
      </c>
      <c r="H27" s="2">
        <f t="shared" si="6"/>
        <v>99456.940288129219</v>
      </c>
      <c r="I27" s="2">
        <f t="shared" si="4"/>
        <v>21.671223002861126</v>
      </c>
      <c r="J27" s="2">
        <f t="shared" si="1"/>
        <v>99444.598526629081</v>
      </c>
      <c r="K27" s="2">
        <f t="shared" si="2"/>
        <v>6652303.130638686</v>
      </c>
      <c r="L27" s="15">
        <f t="shared" si="5"/>
        <v>66.886263657084157</v>
      </c>
      <c r="N27" s="6"/>
    </row>
    <row r="28" spans="1:14" x14ac:dyDescent="0.2">
      <c r="A28" s="65">
        <v>19</v>
      </c>
      <c r="B28" s="2">
        <v>3</v>
      </c>
      <c r="C28" s="2">
        <v>35205</v>
      </c>
      <c r="D28" s="2">
        <v>33862</v>
      </c>
      <c r="E28" s="3">
        <v>0.61370000000000002</v>
      </c>
      <c r="F28" s="4">
        <f t="shared" si="3"/>
        <v>8.6872167605368702E-5</v>
      </c>
      <c r="G28" s="4">
        <f t="shared" si="0"/>
        <v>8.6869252384595005E-5</v>
      </c>
      <c r="H28" s="2">
        <f t="shared" si="6"/>
        <v>99435.269065126355</v>
      </c>
      <c r="I28" s="2">
        <f t="shared" si="4"/>
        <v>8.6378674843485737</v>
      </c>
      <c r="J28" s="2">
        <f t="shared" si="1"/>
        <v>99431.932256917149</v>
      </c>
      <c r="K28" s="2">
        <f t="shared" si="2"/>
        <v>6552858.5321120573</v>
      </c>
      <c r="L28" s="15">
        <f t="shared" si="5"/>
        <v>65.900747227024468</v>
      </c>
      <c r="N28" s="6"/>
    </row>
    <row r="29" spans="1:14" x14ac:dyDescent="0.2">
      <c r="A29" s="65">
        <v>20</v>
      </c>
      <c r="B29" s="2">
        <v>9</v>
      </c>
      <c r="C29" s="2">
        <v>37633</v>
      </c>
      <c r="D29" s="2">
        <v>37449</v>
      </c>
      <c r="E29" s="3">
        <v>0.64439999999999997</v>
      </c>
      <c r="F29" s="4">
        <f t="shared" si="3"/>
        <v>2.397378865773421E-4</v>
      </c>
      <c r="G29" s="4">
        <f t="shared" si="0"/>
        <v>2.3971745047472097E-4</v>
      </c>
      <c r="H29" s="2">
        <f t="shared" si="6"/>
        <v>99426.631197642011</v>
      </c>
      <c r="I29" s="2">
        <f t="shared" si="4"/>
        <v>23.834298539989096</v>
      </c>
      <c r="J29" s="2">
        <f t="shared" si="1"/>
        <v>99418.155721081188</v>
      </c>
      <c r="K29" s="2">
        <f t="shared" si="2"/>
        <v>6453426.5998551399</v>
      </c>
      <c r="L29" s="15">
        <f t="shared" si="5"/>
        <v>64.906419156723757</v>
      </c>
      <c r="N29" s="6"/>
    </row>
    <row r="30" spans="1:14" x14ac:dyDescent="0.2">
      <c r="A30" s="65">
        <v>21</v>
      </c>
      <c r="B30" s="2">
        <v>9</v>
      </c>
      <c r="C30" s="2">
        <v>40344</v>
      </c>
      <c r="D30" s="2">
        <v>40151</v>
      </c>
      <c r="E30" s="3">
        <v>0.35620000000000002</v>
      </c>
      <c r="F30" s="4">
        <f t="shared" si="3"/>
        <v>2.2361637368780669E-4</v>
      </c>
      <c r="G30" s="4">
        <f t="shared" si="0"/>
        <v>2.2358418556461893E-4</v>
      </c>
      <c r="H30" s="2">
        <f t="shared" si="6"/>
        <v>99402.796899102017</v>
      </c>
      <c r="I30" s="2">
        <f t="shared" si="4"/>
        <v>22.224893387530955</v>
      </c>
      <c r="J30" s="2">
        <f t="shared" si="1"/>
        <v>99388.488512739117</v>
      </c>
      <c r="K30" s="2">
        <f t="shared" si="2"/>
        <v>6354008.4441340584</v>
      </c>
      <c r="L30" s="15">
        <f t="shared" si="5"/>
        <v>63.921827577785784</v>
      </c>
      <c r="N30" s="6"/>
    </row>
    <row r="31" spans="1:14" x14ac:dyDescent="0.2">
      <c r="A31" s="65">
        <v>22</v>
      </c>
      <c r="B31" s="2">
        <v>18</v>
      </c>
      <c r="C31" s="2">
        <v>43135</v>
      </c>
      <c r="D31" s="2">
        <v>43111</v>
      </c>
      <c r="E31" s="3">
        <v>0.58099999999999996</v>
      </c>
      <c r="F31" s="4">
        <f t="shared" si="3"/>
        <v>4.1741066252347933E-4</v>
      </c>
      <c r="G31" s="4">
        <f t="shared" si="0"/>
        <v>4.1733767222308497E-4</v>
      </c>
      <c r="H31" s="2">
        <f t="shared" si="6"/>
        <v>99380.572005714479</v>
      </c>
      <c r="I31" s="2">
        <f t="shared" si="4"/>
        <v>41.475256585063562</v>
      </c>
      <c r="J31" s="2">
        <f t="shared" si="1"/>
        <v>99363.193873205339</v>
      </c>
      <c r="K31" s="2">
        <f t="shared" si="2"/>
        <v>6254619.9556213189</v>
      </c>
      <c r="L31" s="15">
        <f t="shared" si="5"/>
        <v>62.936043025206899</v>
      </c>
      <c r="N31" s="6"/>
    </row>
    <row r="32" spans="1:14" x14ac:dyDescent="0.2">
      <c r="A32" s="65">
        <v>23</v>
      </c>
      <c r="B32" s="2">
        <v>6</v>
      </c>
      <c r="C32" s="2">
        <v>46461</v>
      </c>
      <c r="D32" s="2">
        <v>46140</v>
      </c>
      <c r="E32" s="3">
        <v>0.24610000000000001</v>
      </c>
      <c r="F32" s="4">
        <f t="shared" si="3"/>
        <v>1.2958823338840832E-4</v>
      </c>
      <c r="G32" s="4">
        <f t="shared" si="0"/>
        <v>1.2957557429935345E-4</v>
      </c>
      <c r="H32" s="2">
        <f t="shared" si="6"/>
        <v>99339.096749129414</v>
      </c>
      <c r="I32" s="2">
        <f t="shared" si="4"/>
        <v>12.871920511647479</v>
      </c>
      <c r="J32" s="2">
        <f t="shared" si="1"/>
        <v>99329.392608255686</v>
      </c>
      <c r="K32" s="2">
        <f t="shared" si="2"/>
        <v>6155256.7617481137</v>
      </c>
      <c r="L32" s="15">
        <f t="shared" si="5"/>
        <v>61.962076998672295</v>
      </c>
      <c r="N32" s="6"/>
    </row>
    <row r="33" spans="1:14" x14ac:dyDescent="0.2">
      <c r="A33" s="65">
        <v>24</v>
      </c>
      <c r="B33" s="2">
        <v>11</v>
      </c>
      <c r="C33" s="2">
        <v>48508</v>
      </c>
      <c r="D33" s="2">
        <v>49670</v>
      </c>
      <c r="E33" s="3">
        <v>0.43290000000000001</v>
      </c>
      <c r="F33" s="4">
        <f t="shared" si="3"/>
        <v>2.2408278840473425E-4</v>
      </c>
      <c r="G33" s="4">
        <f t="shared" si="0"/>
        <v>2.2405431617613441E-4</v>
      </c>
      <c r="H33" s="2">
        <f t="shared" si="6"/>
        <v>99326.224828617764</v>
      </c>
      <c r="I33" s="2">
        <f t="shared" si="4"/>
        <v>22.254469382332935</v>
      </c>
      <c r="J33" s="2">
        <f t="shared" si="1"/>
        <v>99313.604319031045</v>
      </c>
      <c r="K33" s="2">
        <f t="shared" si="2"/>
        <v>6055927.3691398576</v>
      </c>
      <c r="L33" s="15">
        <f t="shared" si="5"/>
        <v>60.970074918170354</v>
      </c>
      <c r="N33" s="6"/>
    </row>
    <row r="34" spans="1:14" x14ac:dyDescent="0.2">
      <c r="A34" s="65">
        <v>25</v>
      </c>
      <c r="B34" s="2">
        <v>15</v>
      </c>
      <c r="C34" s="2">
        <v>51641</v>
      </c>
      <c r="D34" s="2">
        <v>51685</v>
      </c>
      <c r="E34" s="3">
        <v>0.46960000000000002</v>
      </c>
      <c r="F34" s="4">
        <f t="shared" si="3"/>
        <v>2.9034318564543293E-4</v>
      </c>
      <c r="G34" s="4">
        <f t="shared" si="0"/>
        <v>2.9029848025262009E-4</v>
      </c>
      <c r="H34" s="2">
        <f t="shared" si="6"/>
        <v>99303.970359235434</v>
      </c>
      <c r="I34" s="2">
        <f t="shared" si="4"/>
        <v>28.827791678337277</v>
      </c>
      <c r="J34" s="2">
        <f t="shared" si="1"/>
        <v>99288.680098529236</v>
      </c>
      <c r="K34" s="2">
        <f t="shared" si="2"/>
        <v>5956613.7648208262</v>
      </c>
      <c r="L34" s="15">
        <f t="shared" si="5"/>
        <v>59.983641573167482</v>
      </c>
      <c r="N34" s="6"/>
    </row>
    <row r="35" spans="1:14" x14ac:dyDescent="0.2">
      <c r="A35" s="65">
        <v>26</v>
      </c>
      <c r="B35" s="2">
        <v>12</v>
      </c>
      <c r="C35" s="2">
        <v>52245</v>
      </c>
      <c r="D35" s="2">
        <v>55003</v>
      </c>
      <c r="E35" s="3">
        <v>0.56479999999999997</v>
      </c>
      <c r="F35" s="4">
        <f t="shared" si="3"/>
        <v>2.2378039683723706E-4</v>
      </c>
      <c r="G35" s="4">
        <f t="shared" si="0"/>
        <v>2.2375860515926483E-4</v>
      </c>
      <c r="H35" s="2">
        <f t="shared" si="6"/>
        <v>99275.142567557094</v>
      </c>
      <c r="I35" s="2">
        <f t="shared" si="4"/>
        <v>22.213667427903733</v>
      </c>
      <c r="J35" s="2">
        <f t="shared" si="1"/>
        <v>99265.475179492467</v>
      </c>
      <c r="K35" s="2">
        <f t="shared" si="2"/>
        <v>5857325.0847222973</v>
      </c>
      <c r="L35" s="15">
        <f t="shared" si="5"/>
        <v>59.000923425885453</v>
      </c>
      <c r="N35" s="6"/>
    </row>
    <row r="36" spans="1:14" x14ac:dyDescent="0.2">
      <c r="A36" s="65">
        <v>27</v>
      </c>
      <c r="B36" s="2">
        <v>13</v>
      </c>
      <c r="C36" s="2">
        <v>52878</v>
      </c>
      <c r="D36" s="2">
        <v>55293</v>
      </c>
      <c r="E36" s="3">
        <v>0.49340000000000001</v>
      </c>
      <c r="F36" s="4">
        <f t="shared" si="3"/>
        <v>2.403601704708286E-4</v>
      </c>
      <c r="G36" s="4">
        <f t="shared" si="0"/>
        <v>2.4033090622658149E-4</v>
      </c>
      <c r="H36" s="2">
        <f t="shared" si="6"/>
        <v>99252.928900129191</v>
      </c>
      <c r="I36" s="2">
        <f t="shared" si="4"/>
        <v>23.853546348210507</v>
      </c>
      <c r="J36" s="2">
        <f t="shared" si="1"/>
        <v>99240.844693549181</v>
      </c>
      <c r="K36" s="2">
        <f t="shared" si="2"/>
        <v>5758059.6095428048</v>
      </c>
      <c r="L36" s="15">
        <f t="shared" si="5"/>
        <v>58.014001937783718</v>
      </c>
      <c r="N36" s="6"/>
    </row>
    <row r="37" spans="1:14" x14ac:dyDescent="0.2">
      <c r="A37" s="65">
        <v>28</v>
      </c>
      <c r="B37" s="2">
        <v>13</v>
      </c>
      <c r="C37" s="2">
        <v>51853</v>
      </c>
      <c r="D37" s="2">
        <v>55942</v>
      </c>
      <c r="E37" s="3">
        <v>0.61180000000000001</v>
      </c>
      <c r="F37" s="4">
        <f t="shared" si="3"/>
        <v>2.4119857136230808E-4</v>
      </c>
      <c r="G37" s="4">
        <f t="shared" si="0"/>
        <v>2.4117598926207319E-4</v>
      </c>
      <c r="H37" s="2">
        <f t="shared" si="6"/>
        <v>99229.07535378098</v>
      </c>
      <c r="I37" s="2">
        <f t="shared" si="4"/>
        <v>23.931670412008934</v>
      </c>
      <c r="J37" s="2">
        <f t="shared" si="1"/>
        <v>99219.785079327034</v>
      </c>
      <c r="K37" s="2">
        <f t="shared" si="2"/>
        <v>5658818.7648492558</v>
      </c>
      <c r="L37" s="15">
        <f t="shared" si="5"/>
        <v>57.027829239302037</v>
      </c>
      <c r="N37" s="6"/>
    </row>
    <row r="38" spans="1:14" x14ac:dyDescent="0.2">
      <c r="A38" s="65">
        <v>29</v>
      </c>
      <c r="B38" s="2">
        <v>10</v>
      </c>
      <c r="C38" s="2">
        <v>51437</v>
      </c>
      <c r="D38" s="2">
        <v>54627</v>
      </c>
      <c r="E38" s="3">
        <v>0.53339999999999999</v>
      </c>
      <c r="F38" s="4">
        <f t="shared" si="3"/>
        <v>1.8856539447880525E-4</v>
      </c>
      <c r="G38" s="4">
        <f t="shared" si="0"/>
        <v>1.8854880508514617E-4</v>
      </c>
      <c r="H38" s="2">
        <f t="shared" si="6"/>
        <v>99205.143683368966</v>
      </c>
      <c r="I38" s="2">
        <f t="shared" si="4"/>
        <v>18.705011299799455</v>
      </c>
      <c r="J38" s="2">
        <f t="shared" si="1"/>
        <v>99196.415925096488</v>
      </c>
      <c r="K38" s="2">
        <f t="shared" si="2"/>
        <v>5559598.9797699284</v>
      </c>
      <c r="L38" s="15">
        <f t="shared" si="5"/>
        <v>56.0414387132424</v>
      </c>
      <c r="N38" s="6"/>
    </row>
    <row r="39" spans="1:14" x14ac:dyDescent="0.2">
      <c r="A39" s="65">
        <v>30</v>
      </c>
      <c r="B39" s="2">
        <v>16</v>
      </c>
      <c r="C39" s="2">
        <v>51885</v>
      </c>
      <c r="D39" s="2">
        <v>54206</v>
      </c>
      <c r="E39" s="3">
        <v>0.57520000000000004</v>
      </c>
      <c r="F39" s="4">
        <f t="shared" si="3"/>
        <v>3.0162784779104733E-4</v>
      </c>
      <c r="G39" s="4">
        <f t="shared" si="0"/>
        <v>3.0158920471092595E-4</v>
      </c>
      <c r="H39" s="2">
        <f t="shared" si="6"/>
        <v>99186.438672069169</v>
      </c>
      <c r="I39" s="2">
        <f t="shared" si="4"/>
        <v>29.913559157218369</v>
      </c>
      <c r="J39" s="2">
        <f t="shared" si="1"/>
        <v>99173.731392139191</v>
      </c>
      <c r="K39" s="2">
        <f t="shared" si="2"/>
        <v>5460402.5638448317</v>
      </c>
      <c r="L39" s="15">
        <f t="shared" si="5"/>
        <v>55.051906661333504</v>
      </c>
      <c r="N39" s="6"/>
    </row>
    <row r="40" spans="1:14" x14ac:dyDescent="0.2">
      <c r="A40" s="65">
        <v>31</v>
      </c>
      <c r="B40" s="2">
        <v>14</v>
      </c>
      <c r="C40" s="2">
        <v>50449</v>
      </c>
      <c r="D40" s="2">
        <v>54328</v>
      </c>
      <c r="E40" s="3">
        <v>0.52039999999999997</v>
      </c>
      <c r="F40" s="4">
        <f t="shared" si="3"/>
        <v>2.6723422125084705E-4</v>
      </c>
      <c r="G40" s="4">
        <f t="shared" si="0"/>
        <v>2.6719997542370971E-4</v>
      </c>
      <c r="H40" s="2">
        <f t="shared" si="6"/>
        <v>99156.525112911957</v>
      </c>
      <c r="I40" s="2">
        <f t="shared" si="4"/>
        <v>26.49462107327053</v>
      </c>
      <c r="J40" s="2">
        <f t="shared" si="1"/>
        <v>99143.818292645214</v>
      </c>
      <c r="K40" s="2">
        <f t="shared" si="2"/>
        <v>5361228.8324526921</v>
      </c>
      <c r="L40" s="15">
        <f t="shared" si="5"/>
        <v>54.068341204451549</v>
      </c>
      <c r="N40" s="6"/>
    </row>
    <row r="41" spans="1:14" x14ac:dyDescent="0.2">
      <c r="A41" s="65">
        <v>32</v>
      </c>
      <c r="B41" s="2">
        <v>24</v>
      </c>
      <c r="C41" s="2">
        <v>49800</v>
      </c>
      <c r="D41" s="2">
        <v>52744</v>
      </c>
      <c r="E41" s="3">
        <v>0.4753</v>
      </c>
      <c r="F41" s="4">
        <f t="shared" si="3"/>
        <v>4.6809174598221254E-4</v>
      </c>
      <c r="G41" s="4">
        <f t="shared" si="0"/>
        <v>4.6797680725662314E-4</v>
      </c>
      <c r="H41" s="2">
        <f t="shared" si="6"/>
        <v>99130.030491838683</v>
      </c>
      <c r="I41" s="2">
        <f t="shared" si="4"/>
        <v>46.390555172822367</v>
      </c>
      <c r="J41" s="2">
        <f t="shared" si="1"/>
        <v>99105.689367539497</v>
      </c>
      <c r="K41" s="2">
        <f t="shared" si="2"/>
        <v>5262085.0141600473</v>
      </c>
      <c r="L41" s="15">
        <f t="shared" si="5"/>
        <v>53.08265303714672</v>
      </c>
      <c r="N41" s="6"/>
    </row>
    <row r="42" spans="1:14" x14ac:dyDescent="0.2">
      <c r="A42" s="65">
        <v>33</v>
      </c>
      <c r="B42" s="2">
        <v>23</v>
      </c>
      <c r="C42" s="2">
        <v>49596</v>
      </c>
      <c r="D42" s="2">
        <v>52020</v>
      </c>
      <c r="E42" s="3">
        <v>0.4229</v>
      </c>
      <c r="F42" s="4">
        <f t="shared" si="3"/>
        <v>4.526846165958117E-4</v>
      </c>
      <c r="G42" s="4">
        <f t="shared" si="0"/>
        <v>4.5256638621055567E-4</v>
      </c>
      <c r="H42" s="2">
        <f t="shared" si="6"/>
        <v>99083.639936665859</v>
      </c>
      <c r="I42" s="2">
        <f t="shared" si="4"/>
        <v>44.841924858724759</v>
      </c>
      <c r="J42" s="2">
        <f t="shared" si="1"/>
        <v>99057.761661829878</v>
      </c>
      <c r="K42" s="2">
        <f t="shared" si="2"/>
        <v>5162979.324792508</v>
      </c>
      <c r="L42" s="15">
        <f t="shared" si="5"/>
        <v>52.107283584784312</v>
      </c>
      <c r="N42" s="6"/>
    </row>
    <row r="43" spans="1:14" x14ac:dyDescent="0.2">
      <c r="A43" s="65">
        <v>34</v>
      </c>
      <c r="B43" s="2">
        <v>24</v>
      </c>
      <c r="C43" s="2">
        <v>49702</v>
      </c>
      <c r="D43" s="2">
        <v>51651</v>
      </c>
      <c r="E43" s="3">
        <v>0.65229999999999999</v>
      </c>
      <c r="F43" s="4">
        <f t="shared" si="3"/>
        <v>4.7359229623198128E-4</v>
      </c>
      <c r="G43" s="4">
        <f t="shared" si="0"/>
        <v>4.7351432355574661E-4</v>
      </c>
      <c r="H43" s="2">
        <f t="shared" si="6"/>
        <v>99038.798011807128</v>
      </c>
      <c r="I43" s="2">
        <f t="shared" si="4"/>
        <v>46.896289446335075</v>
      </c>
      <c r="J43" s="2">
        <f t="shared" si="1"/>
        <v>99022.492171966645</v>
      </c>
      <c r="K43" s="2">
        <f t="shared" si="2"/>
        <v>5063921.5631306786</v>
      </c>
      <c r="L43" s="15">
        <f t="shared" si="5"/>
        <v>51.130684790085724</v>
      </c>
      <c r="N43" s="6"/>
    </row>
    <row r="44" spans="1:14" x14ac:dyDescent="0.2">
      <c r="A44" s="65">
        <v>35</v>
      </c>
      <c r="B44" s="2">
        <v>23</v>
      </c>
      <c r="C44" s="2">
        <v>48775</v>
      </c>
      <c r="D44" s="2">
        <v>51644</v>
      </c>
      <c r="E44" s="3">
        <v>0.51780000000000004</v>
      </c>
      <c r="F44" s="4">
        <f t="shared" si="3"/>
        <v>4.5808064210956092E-4</v>
      </c>
      <c r="G44" s="4">
        <f t="shared" si="0"/>
        <v>4.5797948063159573E-4</v>
      </c>
      <c r="H44" s="2">
        <f t="shared" si="6"/>
        <v>98991.901722360795</v>
      </c>
      <c r="I44" s="2">
        <f t="shared" si="4"/>
        <v>45.336259737540765</v>
      </c>
      <c r="J44" s="2">
        <f t="shared" si="1"/>
        <v>98970.040577915352</v>
      </c>
      <c r="K44" s="2">
        <f t="shared" si="2"/>
        <v>4964899.0709587121</v>
      </c>
      <c r="L44" s="15">
        <f t="shared" si="5"/>
        <v>50.154598351727749</v>
      </c>
      <c r="N44" s="6"/>
    </row>
    <row r="45" spans="1:14" x14ac:dyDescent="0.2">
      <c r="A45" s="65">
        <v>36</v>
      </c>
      <c r="B45" s="2">
        <v>25</v>
      </c>
      <c r="C45" s="2">
        <v>49001</v>
      </c>
      <c r="D45" s="2">
        <v>50391</v>
      </c>
      <c r="E45" s="3">
        <v>0.52410000000000001</v>
      </c>
      <c r="F45" s="4">
        <f t="shared" si="3"/>
        <v>5.0305859626529302E-4</v>
      </c>
      <c r="G45" s="4">
        <f t="shared" si="0"/>
        <v>5.0293819005320037E-4</v>
      </c>
      <c r="H45" s="2">
        <f t="shared" si="6"/>
        <v>98946.565462623257</v>
      </c>
      <c r="I45" s="2">
        <f t="shared" si="4"/>
        <v>49.764006545752245</v>
      </c>
      <c r="J45" s="2">
        <f t="shared" si="1"/>
        <v>98922.882771908131</v>
      </c>
      <c r="K45" s="2">
        <f t="shared" si="2"/>
        <v>4865929.0303807966</v>
      </c>
      <c r="L45" s="15">
        <f t="shared" si="5"/>
        <v>49.177341402707761</v>
      </c>
      <c r="N45" s="6"/>
    </row>
    <row r="46" spans="1:14" x14ac:dyDescent="0.2">
      <c r="A46" s="65">
        <v>37</v>
      </c>
      <c r="B46" s="2">
        <v>36</v>
      </c>
      <c r="C46" s="2">
        <v>49054</v>
      </c>
      <c r="D46" s="2">
        <v>50406</v>
      </c>
      <c r="E46" s="3">
        <v>0.5141</v>
      </c>
      <c r="F46" s="4">
        <f t="shared" si="3"/>
        <v>7.2390910918962393E-4</v>
      </c>
      <c r="G46" s="4">
        <f t="shared" si="0"/>
        <v>7.2365456555152923E-4</v>
      </c>
      <c r="H46" s="2">
        <f t="shared" si="6"/>
        <v>98896.801456077505</v>
      </c>
      <c r="I46" s="2">
        <f t="shared" si="4"/>
        <v>71.567121892133613</v>
      </c>
      <c r="J46" s="2">
        <f t="shared" si="1"/>
        <v>98862.026991550112</v>
      </c>
      <c r="K46" s="2">
        <f t="shared" si="2"/>
        <v>4767006.1476088883</v>
      </c>
      <c r="L46" s="15">
        <f t="shared" si="5"/>
        <v>48.201823288754518</v>
      </c>
      <c r="N46" s="6"/>
    </row>
    <row r="47" spans="1:14" x14ac:dyDescent="0.2">
      <c r="A47" s="65">
        <v>38</v>
      </c>
      <c r="B47" s="2">
        <v>32</v>
      </c>
      <c r="C47" s="2">
        <v>46954</v>
      </c>
      <c r="D47" s="2">
        <v>50535</v>
      </c>
      <c r="E47" s="3">
        <v>0.58140000000000003</v>
      </c>
      <c r="F47" s="4">
        <f t="shared" si="3"/>
        <v>6.5648432130804499E-4</v>
      </c>
      <c r="G47" s="4">
        <f t="shared" si="0"/>
        <v>6.5630396613182754E-4</v>
      </c>
      <c r="H47" s="2">
        <f t="shared" si="6"/>
        <v>98825.23433418537</v>
      </c>
      <c r="I47" s="2">
        <f t="shared" si="4"/>
        <v>64.859393247433118</v>
      </c>
      <c r="J47" s="2">
        <f t="shared" si="1"/>
        <v>98798.084192171998</v>
      </c>
      <c r="K47" s="2">
        <f t="shared" si="2"/>
        <v>4668144.1206173385</v>
      </c>
      <c r="L47" s="15">
        <f t="shared" si="5"/>
        <v>47.236357718430888</v>
      </c>
      <c r="N47" s="6"/>
    </row>
    <row r="48" spans="1:14" x14ac:dyDescent="0.2">
      <c r="A48" s="65">
        <v>39</v>
      </c>
      <c r="B48" s="2">
        <v>33</v>
      </c>
      <c r="C48" s="2">
        <v>45384</v>
      </c>
      <c r="D48" s="2">
        <v>48382</v>
      </c>
      <c r="E48" s="3">
        <v>0.53669999999999995</v>
      </c>
      <c r="F48" s="4">
        <f t="shared" si="3"/>
        <v>7.0387987116865385E-4</v>
      </c>
      <c r="G48" s="4">
        <f t="shared" si="0"/>
        <v>7.0365040546287389E-4</v>
      </c>
      <c r="H48" s="2">
        <f t="shared" si="6"/>
        <v>98760.374940937938</v>
      </c>
      <c r="I48" s="2">
        <f t="shared" si="4"/>
        <v>69.492777870856429</v>
      </c>
      <c r="J48" s="2">
        <f t="shared" si="1"/>
        <v>98728.178936950382</v>
      </c>
      <c r="K48" s="2">
        <f t="shared" si="2"/>
        <v>4569346.0364251668</v>
      </c>
      <c r="L48" s="15">
        <f t="shared" si="5"/>
        <v>46.266997661337264</v>
      </c>
      <c r="N48" s="6"/>
    </row>
    <row r="49" spans="1:14" x14ac:dyDescent="0.2">
      <c r="A49" s="65">
        <v>40</v>
      </c>
      <c r="B49" s="2">
        <v>39</v>
      </c>
      <c r="C49" s="2">
        <v>43930</v>
      </c>
      <c r="D49" s="2">
        <v>46712</v>
      </c>
      <c r="E49" s="3">
        <v>0.53090000000000004</v>
      </c>
      <c r="F49" s="4">
        <f t="shared" si="3"/>
        <v>8.6052823194545573E-4</v>
      </c>
      <c r="G49" s="4">
        <f t="shared" si="0"/>
        <v>8.6018099941823317E-4</v>
      </c>
      <c r="H49" s="2">
        <f t="shared" si="6"/>
        <v>98690.882163067086</v>
      </c>
      <c r="I49" s="2">
        <f t="shared" si="4"/>
        <v>84.892021652494122</v>
      </c>
      <c r="J49" s="2">
        <f t="shared" si="1"/>
        <v>98651.059315709892</v>
      </c>
      <c r="K49" s="2">
        <f t="shared" si="2"/>
        <v>4470617.8574882168</v>
      </c>
      <c r="L49" s="15">
        <f t="shared" si="5"/>
        <v>45.299198461934999</v>
      </c>
      <c r="N49" s="6"/>
    </row>
    <row r="50" spans="1:14" x14ac:dyDescent="0.2">
      <c r="A50" s="65">
        <v>41</v>
      </c>
      <c r="B50" s="2">
        <v>45</v>
      </c>
      <c r="C50" s="2">
        <v>44044</v>
      </c>
      <c r="D50" s="2">
        <v>45197</v>
      </c>
      <c r="E50" s="3">
        <v>0.55320000000000003</v>
      </c>
      <c r="F50" s="4">
        <f t="shared" si="3"/>
        <v>1.0085050593337144E-3</v>
      </c>
      <c r="G50" s="4">
        <f t="shared" si="0"/>
        <v>1.0080508315680125E-3</v>
      </c>
      <c r="H50" s="2">
        <f t="shared" si="6"/>
        <v>98605.990141414586</v>
      </c>
      <c r="I50" s="2">
        <f t="shared" si="4"/>
        <v>99.399850359640212</v>
      </c>
      <c r="J50" s="2">
        <f t="shared" si="1"/>
        <v>98561.5782882739</v>
      </c>
      <c r="K50" s="2">
        <f t="shared" si="2"/>
        <v>4371966.7981725065</v>
      </c>
      <c r="L50" s="15">
        <f t="shared" si="5"/>
        <v>44.337740454738125</v>
      </c>
      <c r="N50" s="6"/>
    </row>
    <row r="51" spans="1:14" x14ac:dyDescent="0.2">
      <c r="A51" s="65">
        <v>42</v>
      </c>
      <c r="B51" s="2">
        <v>44</v>
      </c>
      <c r="C51" s="2">
        <v>43150</v>
      </c>
      <c r="D51" s="2">
        <v>45123</v>
      </c>
      <c r="E51" s="3">
        <v>0.56599999999999995</v>
      </c>
      <c r="F51" s="4">
        <f t="shared" si="3"/>
        <v>9.9690732160456763E-4</v>
      </c>
      <c r="G51" s="4">
        <f t="shared" si="0"/>
        <v>9.9647618843147316E-4</v>
      </c>
      <c r="H51" s="2">
        <f t="shared" si="6"/>
        <v>98506.590291054948</v>
      </c>
      <c r="I51" s="2">
        <f t="shared" si="4"/>
        <v>98.1594716286112</v>
      </c>
      <c r="J51" s="2">
        <f t="shared" si="1"/>
        <v>98463.989080368134</v>
      </c>
      <c r="K51" s="2">
        <f t="shared" si="2"/>
        <v>4273405.2198842326</v>
      </c>
      <c r="L51" s="15">
        <f t="shared" si="5"/>
        <v>43.381922034431497</v>
      </c>
      <c r="N51" s="6"/>
    </row>
    <row r="52" spans="1:14" x14ac:dyDescent="0.2">
      <c r="A52" s="65">
        <v>43</v>
      </c>
      <c r="B52" s="2">
        <v>34</v>
      </c>
      <c r="C52" s="2">
        <v>42492</v>
      </c>
      <c r="D52" s="2">
        <v>44112</v>
      </c>
      <c r="E52" s="3">
        <v>0.50390000000000001</v>
      </c>
      <c r="F52" s="4">
        <f t="shared" si="3"/>
        <v>7.8518313241882597E-4</v>
      </c>
      <c r="G52" s="4">
        <f t="shared" si="0"/>
        <v>7.8487739963395268E-4</v>
      </c>
      <c r="H52" s="2">
        <f t="shared" si="6"/>
        <v>98408.430819426343</v>
      </c>
      <c r="I52" s="2">
        <f t="shared" si="4"/>
        <v>77.238553283609079</v>
      </c>
      <c r="J52" s="2">
        <f t="shared" si="1"/>
        <v>98370.112773142348</v>
      </c>
      <c r="K52" s="2">
        <f t="shared" si="2"/>
        <v>4174941.2308038645</v>
      </c>
      <c r="L52" s="15">
        <f t="shared" si="5"/>
        <v>42.424629638334899</v>
      </c>
      <c r="N52" s="6"/>
    </row>
    <row r="53" spans="1:14" x14ac:dyDescent="0.2">
      <c r="A53" s="65">
        <v>44</v>
      </c>
      <c r="B53" s="2">
        <v>52</v>
      </c>
      <c r="C53" s="2">
        <v>42180</v>
      </c>
      <c r="D53" s="2">
        <v>43419</v>
      </c>
      <c r="E53" s="3">
        <v>0.434</v>
      </c>
      <c r="F53" s="4">
        <f t="shared" si="3"/>
        <v>1.2149674645731843E-3</v>
      </c>
      <c r="G53" s="4">
        <f t="shared" si="0"/>
        <v>1.2141325401249792E-3</v>
      </c>
      <c r="H53" s="2">
        <f t="shared" si="6"/>
        <v>98331.192266142738</v>
      </c>
      <c r="I53" s="2">
        <f t="shared" si="4"/>
        <v>119.38710023960959</v>
      </c>
      <c r="J53" s="2">
        <f t="shared" si="1"/>
        <v>98263.619167407131</v>
      </c>
      <c r="K53" s="2">
        <f t="shared" si="2"/>
        <v>4076571.1180307223</v>
      </c>
      <c r="L53" s="15">
        <f t="shared" si="5"/>
        <v>41.457558116422447</v>
      </c>
      <c r="N53" s="6"/>
    </row>
    <row r="54" spans="1:14" x14ac:dyDescent="0.2">
      <c r="A54" s="65">
        <v>45</v>
      </c>
      <c r="B54" s="2">
        <v>54</v>
      </c>
      <c r="C54" s="2">
        <v>39582</v>
      </c>
      <c r="D54" s="2">
        <v>43079</v>
      </c>
      <c r="E54" s="3">
        <v>0.5242</v>
      </c>
      <c r="F54" s="4">
        <f t="shared" si="3"/>
        <v>1.3065411741933924E-3</v>
      </c>
      <c r="G54" s="4">
        <f t="shared" si="0"/>
        <v>1.3057294644807879E-3</v>
      </c>
      <c r="H54" s="2">
        <f t="shared" si="6"/>
        <v>98211.805165903133</v>
      </c>
      <c r="I54" s="2">
        <f t="shared" si="4"/>
        <v>128.23804776496618</v>
      </c>
      <c r="J54" s="2">
        <f t="shared" si="1"/>
        <v>98150.789502776563</v>
      </c>
      <c r="K54" s="2">
        <f t="shared" si="2"/>
        <v>3978307.4988633152</v>
      </c>
      <c r="L54" s="15">
        <f t="shared" si="5"/>
        <v>40.507426700313736</v>
      </c>
      <c r="N54" s="6"/>
    </row>
    <row r="55" spans="1:14" x14ac:dyDescent="0.2">
      <c r="A55" s="65">
        <v>46</v>
      </c>
      <c r="B55" s="2">
        <v>52</v>
      </c>
      <c r="C55" s="2">
        <v>38694</v>
      </c>
      <c r="D55" s="2">
        <v>40321</v>
      </c>
      <c r="E55" s="3">
        <v>0.49359999999999998</v>
      </c>
      <c r="F55" s="4">
        <f t="shared" si="3"/>
        <v>1.3162057837119534E-3</v>
      </c>
      <c r="G55" s="4">
        <f t="shared" si="0"/>
        <v>1.3153290818794579E-3</v>
      </c>
      <c r="H55" s="2">
        <f t="shared" si="6"/>
        <v>98083.567118138162</v>
      </c>
      <c r="I55" s="2">
        <f t="shared" si="4"/>
        <v>129.01216828496285</v>
      </c>
      <c r="J55" s="2">
        <f t="shared" si="1"/>
        <v>98018.235356118661</v>
      </c>
      <c r="K55" s="2">
        <f t="shared" si="2"/>
        <v>3880156.7093605385</v>
      </c>
      <c r="L55" s="15">
        <f t="shared" si="5"/>
        <v>39.559702235207531</v>
      </c>
      <c r="N55" s="6"/>
    </row>
    <row r="56" spans="1:14" x14ac:dyDescent="0.2">
      <c r="A56" s="65">
        <v>47</v>
      </c>
      <c r="B56" s="2">
        <v>53</v>
      </c>
      <c r="C56" s="2">
        <v>37228</v>
      </c>
      <c r="D56" s="2">
        <v>39395</v>
      </c>
      <c r="E56" s="3">
        <v>0.48670000000000002</v>
      </c>
      <c r="F56" s="4">
        <f t="shared" si="3"/>
        <v>1.3833966302546233E-3</v>
      </c>
      <c r="G56" s="4">
        <f t="shared" si="0"/>
        <v>1.382414980846158E-3</v>
      </c>
      <c r="H56" s="2">
        <f t="shared" si="6"/>
        <v>97954.554949853205</v>
      </c>
      <c r="I56" s="2">
        <f t="shared" si="4"/>
        <v>135.41384420479525</v>
      </c>
      <c r="J56" s="2">
        <f t="shared" si="1"/>
        <v>97885.047023622887</v>
      </c>
      <c r="K56" s="2">
        <f t="shared" si="2"/>
        <v>3782138.47400442</v>
      </c>
      <c r="L56" s="15">
        <f t="shared" si="5"/>
        <v>38.611154692506595</v>
      </c>
      <c r="N56" s="6"/>
    </row>
    <row r="57" spans="1:14" x14ac:dyDescent="0.2">
      <c r="A57" s="65">
        <v>48</v>
      </c>
      <c r="B57" s="2">
        <v>51</v>
      </c>
      <c r="C57" s="2">
        <v>37234</v>
      </c>
      <c r="D57" s="2">
        <v>37827</v>
      </c>
      <c r="E57" s="3">
        <v>0.5353</v>
      </c>
      <c r="F57" s="4">
        <f t="shared" si="3"/>
        <v>1.358894765590653E-3</v>
      </c>
      <c r="G57" s="4">
        <f t="shared" si="0"/>
        <v>1.3580371944392679E-3</v>
      </c>
      <c r="H57" s="2">
        <f t="shared" si="6"/>
        <v>97819.141105648407</v>
      </c>
      <c r="I57" s="2">
        <f t="shared" si="4"/>
        <v>132.84203194957362</v>
      </c>
      <c r="J57" s="2">
        <f t="shared" si="1"/>
        <v>97757.40941340143</v>
      </c>
      <c r="K57" s="2">
        <f t="shared" si="2"/>
        <v>3684253.4269807972</v>
      </c>
      <c r="L57" s="15">
        <f t="shared" si="5"/>
        <v>37.663931469216877</v>
      </c>
      <c r="N57" s="6"/>
    </row>
    <row r="58" spans="1:14" x14ac:dyDescent="0.2">
      <c r="A58" s="65">
        <v>49</v>
      </c>
      <c r="B58" s="2">
        <v>70</v>
      </c>
      <c r="C58" s="2">
        <v>36973</v>
      </c>
      <c r="D58" s="2">
        <v>37746</v>
      </c>
      <c r="E58" s="3">
        <v>0.49380000000000002</v>
      </c>
      <c r="F58" s="4">
        <f t="shared" si="3"/>
        <v>1.8736867463429649E-3</v>
      </c>
      <c r="G58" s="4">
        <f t="shared" si="0"/>
        <v>1.8719113129067161E-3</v>
      </c>
      <c r="H58" s="2">
        <f t="shared" si="6"/>
        <v>97686.299073698829</v>
      </c>
      <c r="I58" s="2">
        <f t="shared" si="4"/>
        <v>182.86008835204569</v>
      </c>
      <c r="J58" s="2">
        <f t="shared" si="1"/>
        <v>97593.735296975021</v>
      </c>
      <c r="K58" s="2">
        <f t="shared" si="2"/>
        <v>3586496.0175673957</v>
      </c>
      <c r="L58" s="15">
        <f t="shared" si="5"/>
        <v>36.71442209988512</v>
      </c>
      <c r="N58" s="6"/>
    </row>
    <row r="59" spans="1:14" x14ac:dyDescent="0.2">
      <c r="A59" s="65">
        <v>50</v>
      </c>
      <c r="B59" s="2">
        <v>59</v>
      </c>
      <c r="C59" s="2">
        <v>35012</v>
      </c>
      <c r="D59" s="2">
        <v>37455</v>
      </c>
      <c r="E59" s="3">
        <v>0.49180000000000001</v>
      </c>
      <c r="F59" s="4">
        <f t="shared" si="3"/>
        <v>1.6283273765990037E-3</v>
      </c>
      <c r="G59" s="4">
        <f t="shared" si="0"/>
        <v>1.6269810238143752E-3</v>
      </c>
      <c r="H59" s="2">
        <f t="shared" si="6"/>
        <v>97503.438985346787</v>
      </c>
      <c r="I59" s="2">
        <f t="shared" si="4"/>
        <v>158.63624498580197</v>
      </c>
      <c r="J59" s="2">
        <f t="shared" si="1"/>
        <v>97422.820045644999</v>
      </c>
      <c r="K59" s="2">
        <f t="shared" si="2"/>
        <v>3488902.2822704208</v>
      </c>
      <c r="L59" s="15">
        <f t="shared" si="5"/>
        <v>35.782351049122965</v>
      </c>
      <c r="N59" s="6"/>
    </row>
    <row r="60" spans="1:14" x14ac:dyDescent="0.2">
      <c r="A60" s="65">
        <v>51</v>
      </c>
      <c r="B60" s="2">
        <v>58</v>
      </c>
      <c r="C60" s="2">
        <v>34798</v>
      </c>
      <c r="D60" s="2">
        <v>35452</v>
      </c>
      <c r="E60" s="3">
        <v>0.50139999999999996</v>
      </c>
      <c r="F60" s="4">
        <f t="shared" si="3"/>
        <v>1.6512455516014236E-3</v>
      </c>
      <c r="G60" s="4">
        <f t="shared" si="0"/>
        <v>1.6498871812834707E-3</v>
      </c>
      <c r="H60" s="2">
        <f t="shared" si="6"/>
        <v>97344.802740360989</v>
      </c>
      <c r="I60" s="2">
        <f t="shared" si="4"/>
        <v>160.60794220588966</v>
      </c>
      <c r="J60" s="2">
        <f t="shared" si="1"/>
        <v>97264.723620377132</v>
      </c>
      <c r="K60" s="2">
        <f t="shared" si="2"/>
        <v>3391479.4622247759</v>
      </c>
      <c r="L60" s="15">
        <f t="shared" si="5"/>
        <v>34.839861674696316</v>
      </c>
      <c r="N60" s="6"/>
    </row>
    <row r="61" spans="1:14" x14ac:dyDescent="0.2">
      <c r="A61" s="65">
        <v>52</v>
      </c>
      <c r="B61" s="2">
        <v>55</v>
      </c>
      <c r="C61" s="2">
        <v>36722</v>
      </c>
      <c r="D61" s="2">
        <v>35228</v>
      </c>
      <c r="E61" s="3">
        <v>0.47660000000000002</v>
      </c>
      <c r="F61" s="4">
        <f t="shared" si="3"/>
        <v>1.5288394718554553E-3</v>
      </c>
      <c r="G61" s="4">
        <f t="shared" si="0"/>
        <v>1.5276170809476238E-3</v>
      </c>
      <c r="H61" s="2">
        <f t="shared" si="6"/>
        <v>97184.194798155106</v>
      </c>
      <c r="I61" s="2">
        <f t="shared" si="4"/>
        <v>148.46023597180294</v>
      </c>
      <c r="J61" s="2">
        <f t="shared" si="1"/>
        <v>97106.490710647471</v>
      </c>
      <c r="K61" s="2">
        <f t="shared" si="2"/>
        <v>3294214.7386043989</v>
      </c>
      <c r="L61" s="15">
        <f t="shared" si="5"/>
        <v>33.896609890592359</v>
      </c>
      <c r="N61" s="6"/>
    </row>
    <row r="62" spans="1:14" x14ac:dyDescent="0.2">
      <c r="A62" s="65">
        <v>53</v>
      </c>
      <c r="B62" s="2">
        <v>69</v>
      </c>
      <c r="C62" s="2">
        <v>38589</v>
      </c>
      <c r="D62" s="2">
        <v>37088</v>
      </c>
      <c r="E62" s="3">
        <v>0.48899999999999999</v>
      </c>
      <c r="F62" s="4">
        <f t="shared" si="3"/>
        <v>1.8235395166298876E-3</v>
      </c>
      <c r="G62" s="4">
        <f t="shared" si="0"/>
        <v>1.8218418720993607E-3</v>
      </c>
      <c r="H62" s="2">
        <f t="shared" si="6"/>
        <v>97035.734562183308</v>
      </c>
      <c r="I62" s="2">
        <f t="shared" si="4"/>
        <v>176.78376431530467</v>
      </c>
      <c r="J62" s="2">
        <f t="shared" si="1"/>
        <v>96945.398058618186</v>
      </c>
      <c r="K62" s="2">
        <f t="shared" si="2"/>
        <v>3197108.2478937516</v>
      </c>
      <c r="L62" s="15">
        <f t="shared" si="5"/>
        <v>32.94774097726804</v>
      </c>
      <c r="N62" s="6"/>
    </row>
    <row r="63" spans="1:14" x14ac:dyDescent="0.2">
      <c r="A63" s="65">
        <v>54</v>
      </c>
      <c r="B63" s="2">
        <v>78</v>
      </c>
      <c r="C63" s="2">
        <v>34800</v>
      </c>
      <c r="D63" s="2">
        <v>38954</v>
      </c>
      <c r="E63" s="3">
        <v>0.55389999999999995</v>
      </c>
      <c r="F63" s="4">
        <f t="shared" si="3"/>
        <v>2.1151395178566584E-3</v>
      </c>
      <c r="G63" s="4">
        <f t="shared" si="0"/>
        <v>2.1131456302648918E-3</v>
      </c>
      <c r="H63" s="2">
        <f t="shared" si="6"/>
        <v>96858.950797868005</v>
      </c>
      <c r="I63" s="2">
        <f t="shared" si="4"/>
        <v>204.67706863055693</v>
      </c>
      <c r="J63" s="2">
        <f t="shared" si="1"/>
        <v>96767.644357551922</v>
      </c>
      <c r="K63" s="2">
        <f t="shared" si="2"/>
        <v>3100162.8498351332</v>
      </c>
      <c r="L63" s="15">
        <f t="shared" si="5"/>
        <v>32.006983601389287</v>
      </c>
      <c r="N63" s="6"/>
    </row>
    <row r="64" spans="1:14" x14ac:dyDescent="0.2">
      <c r="A64" s="65">
        <v>55</v>
      </c>
      <c r="B64" s="2">
        <v>80</v>
      </c>
      <c r="C64" s="2">
        <v>32743</v>
      </c>
      <c r="D64" s="2">
        <v>35096</v>
      </c>
      <c r="E64" s="3">
        <v>0.48859999999999998</v>
      </c>
      <c r="F64" s="4">
        <f t="shared" si="3"/>
        <v>2.3585253320361444E-3</v>
      </c>
      <c r="G64" s="4">
        <f t="shared" si="0"/>
        <v>2.3556840240925229E-3</v>
      </c>
      <c r="H64" s="2">
        <f t="shared" si="6"/>
        <v>96654.273729237451</v>
      </c>
      <c r="I64" s="2">
        <f t="shared" si="4"/>
        <v>227.68692848423029</v>
      </c>
      <c r="J64" s="2">
        <f t="shared" si="1"/>
        <v>96537.834634010622</v>
      </c>
      <c r="K64" s="2">
        <f t="shared" si="2"/>
        <v>3003395.2054775814</v>
      </c>
      <c r="L64" s="15">
        <f t="shared" si="5"/>
        <v>31.073589295090517</v>
      </c>
      <c r="N64" s="6"/>
    </row>
    <row r="65" spans="1:14" x14ac:dyDescent="0.2">
      <c r="A65" s="65">
        <v>56</v>
      </c>
      <c r="B65" s="2">
        <v>93</v>
      </c>
      <c r="C65" s="2">
        <v>34573</v>
      </c>
      <c r="D65" s="2">
        <v>33046</v>
      </c>
      <c r="E65" s="3">
        <v>0.55420000000000003</v>
      </c>
      <c r="F65" s="4">
        <f t="shared" si="3"/>
        <v>2.7507061624691283E-3</v>
      </c>
      <c r="G65" s="4">
        <f t="shared" si="0"/>
        <v>2.7473371995477324E-3</v>
      </c>
      <c r="H65" s="2">
        <f t="shared" si="6"/>
        <v>96426.586800753226</v>
      </c>
      <c r="I65" s="2">
        <f t="shared" si="4"/>
        <v>264.91634894312773</v>
      </c>
      <c r="J65" s="2">
        <f t="shared" si="1"/>
        <v>96308.487092394382</v>
      </c>
      <c r="K65" s="2">
        <f t="shared" si="2"/>
        <v>2906857.3708435707</v>
      </c>
      <c r="L65" s="15">
        <f t="shared" si="5"/>
        <v>30.145807990176255</v>
      </c>
      <c r="N65" s="6"/>
    </row>
    <row r="66" spans="1:14" x14ac:dyDescent="0.2">
      <c r="A66" s="65">
        <v>57</v>
      </c>
      <c r="B66" s="2">
        <v>97</v>
      </c>
      <c r="C66" s="2">
        <v>33643</v>
      </c>
      <c r="D66" s="2">
        <v>34756</v>
      </c>
      <c r="E66" s="3">
        <v>0.53759999999999997</v>
      </c>
      <c r="F66" s="4">
        <f t="shared" si="3"/>
        <v>2.8362987762978989E-3</v>
      </c>
      <c r="G66" s="4">
        <f t="shared" si="0"/>
        <v>2.8325838297052004E-3</v>
      </c>
      <c r="H66" s="2">
        <f t="shared" si="6"/>
        <v>96161.670451810103</v>
      </c>
      <c r="I66" s="2">
        <f t="shared" si="4"/>
        <v>272.38599275923769</v>
      </c>
      <c r="J66" s="2">
        <f t="shared" si="1"/>
        <v>96035.719168758224</v>
      </c>
      <c r="K66" s="2">
        <f t="shared" si="2"/>
        <v>2810548.8837511763</v>
      </c>
      <c r="L66" s="15">
        <f t="shared" si="5"/>
        <v>29.227330084283825</v>
      </c>
      <c r="N66" s="6"/>
    </row>
    <row r="67" spans="1:14" x14ac:dyDescent="0.2">
      <c r="A67" s="65">
        <v>58</v>
      </c>
      <c r="B67" s="2">
        <v>93</v>
      </c>
      <c r="C67" s="2">
        <v>32071</v>
      </c>
      <c r="D67" s="2">
        <v>33736</v>
      </c>
      <c r="E67" s="3">
        <v>0.5252</v>
      </c>
      <c r="F67" s="4">
        <f t="shared" si="3"/>
        <v>2.8264470345100066E-3</v>
      </c>
      <c r="G67" s="4">
        <f t="shared" si="0"/>
        <v>2.8226590344070722E-3</v>
      </c>
      <c r="H67" s="2">
        <f t="shared" si="6"/>
        <v>95889.284459050861</v>
      </c>
      <c r="I67" s="2">
        <f t="shared" si="4"/>
        <v>270.66275508116956</v>
      </c>
      <c r="J67" s="2">
        <f t="shared" si="1"/>
        <v>95760.773782938326</v>
      </c>
      <c r="K67" s="2">
        <f t="shared" si="2"/>
        <v>2714513.1645824183</v>
      </c>
      <c r="L67" s="15">
        <f t="shared" si="5"/>
        <v>28.308826996635275</v>
      </c>
      <c r="N67" s="6"/>
    </row>
    <row r="68" spans="1:14" x14ac:dyDescent="0.2">
      <c r="A68" s="65">
        <v>59</v>
      </c>
      <c r="B68" s="2">
        <v>98</v>
      </c>
      <c r="C68" s="2">
        <v>27161</v>
      </c>
      <c r="D68" s="2">
        <v>32230</v>
      </c>
      <c r="E68" s="3">
        <v>0.49230000000000002</v>
      </c>
      <c r="F68" s="4">
        <f t="shared" si="3"/>
        <v>3.3001633244094221E-3</v>
      </c>
      <c r="G68" s="4">
        <f t="shared" si="0"/>
        <v>3.2946431730996178E-3</v>
      </c>
      <c r="H68" s="2">
        <f t="shared" si="6"/>
        <v>95618.621703969693</v>
      </c>
      <c r="I68" s="2">
        <f t="shared" si="4"/>
        <v>315.0292392181787</v>
      </c>
      <c r="J68" s="2">
        <f t="shared" si="1"/>
        <v>95458.681359218623</v>
      </c>
      <c r="K68" s="2">
        <f t="shared" si="2"/>
        <v>2618752.39079948</v>
      </c>
      <c r="L68" s="15">
        <f t="shared" si="5"/>
        <v>27.387472692369506</v>
      </c>
      <c r="N68" s="6"/>
    </row>
    <row r="69" spans="1:14" x14ac:dyDescent="0.2">
      <c r="A69" s="65">
        <v>60</v>
      </c>
      <c r="B69" s="2">
        <v>82</v>
      </c>
      <c r="C69" s="2">
        <v>24323</v>
      </c>
      <c r="D69" s="2">
        <v>27287</v>
      </c>
      <c r="E69" s="3">
        <v>0.51060000000000005</v>
      </c>
      <c r="F69" s="4">
        <f t="shared" si="3"/>
        <v>3.1776787444293742E-3</v>
      </c>
      <c r="G69" s="4">
        <f t="shared" si="0"/>
        <v>3.1727446316503071E-3</v>
      </c>
      <c r="H69" s="2">
        <f t="shared" si="6"/>
        <v>95303.59246475152</v>
      </c>
      <c r="I69" s="2">
        <f t="shared" si="4"/>
        <v>302.37396136952907</v>
      </c>
      <c r="J69" s="2">
        <f t="shared" si="1"/>
        <v>95155.610648057263</v>
      </c>
      <c r="K69" s="2">
        <f t="shared" si="2"/>
        <v>2523293.7094402616</v>
      </c>
      <c r="L69" s="15">
        <f t="shared" si="5"/>
        <v>26.476375592803741</v>
      </c>
      <c r="N69" s="6"/>
    </row>
    <row r="70" spans="1:14" x14ac:dyDescent="0.2">
      <c r="A70" s="65">
        <v>61</v>
      </c>
      <c r="B70" s="2">
        <v>113</v>
      </c>
      <c r="C70" s="2">
        <v>31721</v>
      </c>
      <c r="D70" s="2">
        <v>24388</v>
      </c>
      <c r="E70" s="3">
        <v>0.49209999999999998</v>
      </c>
      <c r="F70" s="4">
        <f t="shared" si="3"/>
        <v>4.0278743160633767E-3</v>
      </c>
      <c r="G70" s="4">
        <f t="shared" si="0"/>
        <v>4.0196510852504776E-3</v>
      </c>
      <c r="H70" s="2">
        <f t="shared" si="6"/>
        <v>95001.218503381984</v>
      </c>
      <c r="I70" s="2">
        <f t="shared" si="4"/>
        <v>381.87175105723713</v>
      </c>
      <c r="J70" s="2">
        <f t="shared" si="1"/>
        <v>94807.265841020024</v>
      </c>
      <c r="K70" s="2">
        <f t="shared" si="2"/>
        <v>2428138.0987922042</v>
      </c>
      <c r="L70" s="15">
        <f t="shared" si="5"/>
        <v>25.559020579359874</v>
      </c>
      <c r="N70" s="6"/>
    </row>
    <row r="71" spans="1:14" x14ac:dyDescent="0.2">
      <c r="A71" s="65">
        <v>62</v>
      </c>
      <c r="B71" s="2">
        <v>109</v>
      </c>
      <c r="C71" s="2">
        <v>20304</v>
      </c>
      <c r="D71" s="2">
        <v>31783</v>
      </c>
      <c r="E71" s="3">
        <v>0.50160000000000005</v>
      </c>
      <c r="F71" s="4">
        <f t="shared" si="3"/>
        <v>4.1853053545030426E-3</v>
      </c>
      <c r="G71" s="4">
        <f t="shared" si="0"/>
        <v>4.176593164144678E-3</v>
      </c>
      <c r="H71" s="2">
        <f t="shared" si="6"/>
        <v>94619.346752324753</v>
      </c>
      <c r="I71" s="2">
        <f t="shared" si="4"/>
        <v>395.18651684159448</v>
      </c>
      <c r="J71" s="2">
        <f t="shared" si="1"/>
        <v>94422.385792330897</v>
      </c>
      <c r="K71" s="2">
        <f t="shared" si="2"/>
        <v>2333330.8329511844</v>
      </c>
      <c r="L71" s="15">
        <f t="shared" si="5"/>
        <v>24.660187509631644</v>
      </c>
      <c r="N71" s="6"/>
    </row>
    <row r="72" spans="1:14" x14ac:dyDescent="0.2">
      <c r="A72" s="65">
        <v>63</v>
      </c>
      <c r="B72" s="2">
        <v>90</v>
      </c>
      <c r="C72" s="2">
        <v>23619</v>
      </c>
      <c r="D72" s="2">
        <v>20403</v>
      </c>
      <c r="E72" s="3">
        <v>0.57389999999999997</v>
      </c>
      <c r="F72" s="4">
        <f t="shared" si="3"/>
        <v>4.0888646585798012E-3</v>
      </c>
      <c r="G72" s="4">
        <f t="shared" si="0"/>
        <v>4.0817531619641014E-3</v>
      </c>
      <c r="H72" s="2">
        <f t="shared" si="6"/>
        <v>94224.160235483156</v>
      </c>
      <c r="I72" s="2">
        <f t="shared" si="4"/>
        <v>384.59976397459553</v>
      </c>
      <c r="J72" s="2">
        <f t="shared" si="1"/>
        <v>94060.282276053578</v>
      </c>
      <c r="K72" s="2">
        <f t="shared" si="2"/>
        <v>2238908.4471588535</v>
      </c>
      <c r="L72" s="15">
        <f t="shared" si="5"/>
        <v>23.761511289285231</v>
      </c>
      <c r="N72" s="6"/>
    </row>
    <row r="73" spans="1:14" x14ac:dyDescent="0.2">
      <c r="A73" s="65">
        <v>64</v>
      </c>
      <c r="B73" s="2">
        <v>114</v>
      </c>
      <c r="C73" s="2">
        <v>25791</v>
      </c>
      <c r="D73" s="2">
        <v>23702</v>
      </c>
      <c r="E73" s="3">
        <v>0.50290000000000001</v>
      </c>
      <c r="F73" s="4">
        <f t="shared" si="3"/>
        <v>4.6067120602913542E-3</v>
      </c>
      <c r="G73" s="4">
        <f t="shared" ref="G73:G98" si="7">F73/((1+(1-E73)*F73))</f>
        <v>4.596186808287492E-3</v>
      </c>
      <c r="H73" s="2">
        <f t="shared" si="6"/>
        <v>93839.560471508565</v>
      </c>
      <c r="I73" s="2">
        <f t="shared" si="4"/>
        <v>431.30414993464404</v>
      </c>
      <c r="J73" s="2">
        <f t="shared" ref="J73:J98" si="8">H74+I73*E73</f>
        <v>93625.159178576054</v>
      </c>
      <c r="K73" s="2">
        <f t="shared" ref="K73:K97" si="9">K74+J73</f>
        <v>2144848.1648828001</v>
      </c>
      <c r="L73" s="15">
        <f t="shared" si="5"/>
        <v>22.85654530035886</v>
      </c>
      <c r="N73" s="6"/>
    </row>
    <row r="74" spans="1:14" x14ac:dyDescent="0.2">
      <c r="A74" s="65">
        <v>65</v>
      </c>
      <c r="B74" s="2">
        <v>154</v>
      </c>
      <c r="C74" s="2">
        <v>28261</v>
      </c>
      <c r="D74" s="2">
        <v>25868</v>
      </c>
      <c r="E74" s="3">
        <v>0.52769999999999995</v>
      </c>
      <c r="F74" s="4">
        <f t="shared" ref="F74:F98" si="10">B74/((C74+D74)/2)</f>
        <v>5.6901106615677363E-3</v>
      </c>
      <c r="G74" s="4">
        <f t="shared" si="7"/>
        <v>5.6748598204602596E-3</v>
      </c>
      <c r="H74" s="2">
        <f t="shared" si="6"/>
        <v>93408.256321573921</v>
      </c>
      <c r="I74" s="2">
        <f t="shared" ref="I74:I98" si="11">H74*G74</f>
        <v>530.07876069855286</v>
      </c>
      <c r="J74" s="2">
        <f t="shared" si="8"/>
        <v>93157.900122895997</v>
      </c>
      <c r="K74" s="2">
        <f t="shared" si="9"/>
        <v>2051223.0057042239</v>
      </c>
      <c r="L74" s="15">
        <f t="shared" ref="L74:L98" si="12">K74/H74</f>
        <v>21.959761229698341</v>
      </c>
      <c r="N74" s="6"/>
    </row>
    <row r="75" spans="1:14" x14ac:dyDescent="0.2">
      <c r="A75" s="65">
        <v>66</v>
      </c>
      <c r="B75" s="2">
        <v>155</v>
      </c>
      <c r="C75" s="2">
        <v>26511</v>
      </c>
      <c r="D75" s="2">
        <v>28256</v>
      </c>
      <c r="E75" s="3">
        <v>0.49380000000000002</v>
      </c>
      <c r="F75" s="4">
        <f t="shared" si="10"/>
        <v>5.660342907225154E-3</v>
      </c>
      <c r="G75" s="4">
        <f t="shared" si="7"/>
        <v>5.6441708587380204E-3</v>
      </c>
      <c r="H75" s="2">
        <f t="shared" ref="H75:H98" si="13">H74-I74</f>
        <v>92878.177560875367</v>
      </c>
      <c r="I75" s="2">
        <f t="shared" si="11"/>
        <v>524.22030320178828</v>
      </c>
      <c r="J75" s="2">
        <f t="shared" si="8"/>
        <v>92612.817243394631</v>
      </c>
      <c r="K75" s="2">
        <f t="shared" si="9"/>
        <v>1958065.1055813278</v>
      </c>
      <c r="L75" s="15">
        <f t="shared" si="12"/>
        <v>21.082079310804183</v>
      </c>
      <c r="N75" s="6"/>
    </row>
    <row r="76" spans="1:14" x14ac:dyDescent="0.2">
      <c r="A76" s="65">
        <v>67</v>
      </c>
      <c r="B76" s="2">
        <v>182</v>
      </c>
      <c r="C76" s="2">
        <v>26397</v>
      </c>
      <c r="D76" s="2">
        <v>26448</v>
      </c>
      <c r="E76" s="3">
        <v>0.50629999999999997</v>
      </c>
      <c r="F76" s="4">
        <f t="shared" si="10"/>
        <v>6.8880688806888073E-3</v>
      </c>
      <c r="G76" s="4">
        <f t="shared" si="7"/>
        <v>6.8647244269156426E-3</v>
      </c>
      <c r="H76" s="2">
        <f t="shared" si="13"/>
        <v>92353.957257673581</v>
      </c>
      <c r="I76" s="2">
        <f t="shared" si="11"/>
        <v>633.98446630907506</v>
      </c>
      <c r="J76" s="2">
        <f t="shared" si="8"/>
        <v>92040.959126656788</v>
      </c>
      <c r="K76" s="2">
        <f t="shared" si="9"/>
        <v>1865452.2883379331</v>
      </c>
      <c r="L76" s="15">
        <f t="shared" si="12"/>
        <v>20.198942673709144</v>
      </c>
      <c r="N76" s="6"/>
    </row>
    <row r="77" spans="1:14" x14ac:dyDescent="0.2">
      <c r="A77" s="65">
        <v>68</v>
      </c>
      <c r="B77" s="2">
        <v>178</v>
      </c>
      <c r="C77" s="2">
        <v>27141</v>
      </c>
      <c r="D77" s="2">
        <v>26401</v>
      </c>
      <c r="E77" s="3">
        <v>0.50090000000000001</v>
      </c>
      <c r="F77" s="4">
        <f t="shared" si="10"/>
        <v>6.6489858428896943E-3</v>
      </c>
      <c r="G77" s="4">
        <f t="shared" si="7"/>
        <v>6.6269941044101088E-3</v>
      </c>
      <c r="H77" s="2">
        <f t="shared" si="13"/>
        <v>91719.972791364504</v>
      </c>
      <c r="I77" s="2">
        <f t="shared" si="11"/>
        <v>607.82771894502821</v>
      </c>
      <c r="J77" s="2">
        <f t="shared" si="8"/>
        <v>91416.605976839041</v>
      </c>
      <c r="K77" s="2">
        <f t="shared" si="9"/>
        <v>1773411.3292112763</v>
      </c>
      <c r="L77" s="15">
        <f t="shared" si="12"/>
        <v>19.335061658219814</v>
      </c>
      <c r="N77" s="6"/>
    </row>
    <row r="78" spans="1:14" x14ac:dyDescent="0.2">
      <c r="A78" s="65">
        <v>69</v>
      </c>
      <c r="B78" s="2">
        <v>239</v>
      </c>
      <c r="C78" s="2">
        <v>26365</v>
      </c>
      <c r="D78" s="2">
        <v>27075</v>
      </c>
      <c r="E78" s="3">
        <v>0.50680000000000003</v>
      </c>
      <c r="F78" s="4">
        <f t="shared" si="10"/>
        <v>8.9446107784431142E-3</v>
      </c>
      <c r="G78" s="4">
        <f t="shared" si="7"/>
        <v>8.9053250967546793E-3</v>
      </c>
      <c r="H78" s="2">
        <f t="shared" si="13"/>
        <v>91112.145072419473</v>
      </c>
      <c r="I78" s="2">
        <f t="shared" si="11"/>
        <v>811.38327213257037</v>
      </c>
      <c r="J78" s="2">
        <f t="shared" si="8"/>
        <v>90711.970842603681</v>
      </c>
      <c r="K78" s="2">
        <f t="shared" si="9"/>
        <v>1681994.7232344372</v>
      </c>
      <c r="L78" s="15">
        <f t="shared" si="12"/>
        <v>18.460708195351152</v>
      </c>
      <c r="N78" s="6"/>
    </row>
    <row r="79" spans="1:14" x14ac:dyDescent="0.2">
      <c r="A79" s="65">
        <v>70</v>
      </c>
      <c r="B79" s="2">
        <v>262</v>
      </c>
      <c r="C79" s="2">
        <v>24975</v>
      </c>
      <c r="D79" s="2">
        <v>26248</v>
      </c>
      <c r="E79" s="3">
        <v>0.52769999999999995</v>
      </c>
      <c r="F79" s="4">
        <f t="shared" si="10"/>
        <v>1.0229779591199266E-2</v>
      </c>
      <c r="G79" s="4">
        <f t="shared" si="7"/>
        <v>1.0180591808370984E-2</v>
      </c>
      <c r="H79" s="2">
        <f t="shared" si="13"/>
        <v>90300.761800286899</v>
      </c>
      <c r="I79" s="2">
        <f t="shared" si="11"/>
        <v>919.31519587366029</v>
      </c>
      <c r="J79" s="2">
        <f t="shared" si="8"/>
        <v>89866.569233275775</v>
      </c>
      <c r="K79" s="2">
        <f t="shared" si="9"/>
        <v>1591282.7523918336</v>
      </c>
      <c r="L79" s="15">
        <f t="shared" si="12"/>
        <v>17.622030209569925</v>
      </c>
      <c r="N79" s="6"/>
    </row>
    <row r="80" spans="1:14" x14ac:dyDescent="0.2">
      <c r="A80" s="65">
        <v>71</v>
      </c>
      <c r="B80" s="2">
        <v>249</v>
      </c>
      <c r="C80" s="2">
        <v>25269</v>
      </c>
      <c r="D80" s="2">
        <v>24885</v>
      </c>
      <c r="E80" s="3">
        <v>0.53149999999999997</v>
      </c>
      <c r="F80" s="4">
        <f t="shared" si="10"/>
        <v>9.9294173944251708E-3</v>
      </c>
      <c r="G80" s="4">
        <f t="shared" si="7"/>
        <v>9.8834403017283353E-3</v>
      </c>
      <c r="H80" s="2">
        <f t="shared" si="13"/>
        <v>89381.446604413242</v>
      </c>
      <c r="I80" s="2">
        <f t="shared" si="11"/>
        <v>883.39619159683707</v>
      </c>
      <c r="J80" s="2">
        <f t="shared" si="8"/>
        <v>88967.575488650124</v>
      </c>
      <c r="K80" s="2">
        <f t="shared" si="9"/>
        <v>1501416.1831585579</v>
      </c>
      <c r="L80" s="15">
        <f t="shared" si="12"/>
        <v>16.797850562920122</v>
      </c>
      <c r="N80" s="6"/>
    </row>
    <row r="81" spans="1:14" x14ac:dyDescent="0.2">
      <c r="A81" s="65">
        <v>72</v>
      </c>
      <c r="B81" s="2">
        <v>285</v>
      </c>
      <c r="C81" s="2">
        <v>24207</v>
      </c>
      <c r="D81" s="2">
        <v>25124</v>
      </c>
      <c r="E81" s="3">
        <v>0.52239999999999998</v>
      </c>
      <c r="F81" s="4">
        <f t="shared" si="10"/>
        <v>1.1554600555431676E-2</v>
      </c>
      <c r="G81" s="4">
        <f t="shared" si="7"/>
        <v>1.1491186703318043E-2</v>
      </c>
      <c r="H81" s="2">
        <f t="shared" si="13"/>
        <v>88498.050412816403</v>
      </c>
      <c r="I81" s="2">
        <f t="shared" si="11"/>
        <v>1016.9476201733257</v>
      </c>
      <c r="J81" s="2">
        <f t="shared" si="8"/>
        <v>88012.356229421624</v>
      </c>
      <c r="K81" s="2">
        <f t="shared" si="9"/>
        <v>1412448.6076699076</v>
      </c>
      <c r="L81" s="15">
        <f t="shared" si="12"/>
        <v>15.960222864585896</v>
      </c>
      <c r="N81" s="6"/>
    </row>
    <row r="82" spans="1:14" x14ac:dyDescent="0.2">
      <c r="A82" s="65">
        <v>73</v>
      </c>
      <c r="B82" s="2">
        <v>319</v>
      </c>
      <c r="C82" s="2">
        <v>24082</v>
      </c>
      <c r="D82" s="2">
        <v>24019</v>
      </c>
      <c r="E82" s="3">
        <v>0.50060000000000004</v>
      </c>
      <c r="F82" s="4">
        <f t="shared" si="10"/>
        <v>1.3263757510238873E-2</v>
      </c>
      <c r="G82" s="4">
        <f t="shared" si="7"/>
        <v>1.317647757033486E-2</v>
      </c>
      <c r="H82" s="2">
        <f t="shared" si="13"/>
        <v>87481.102792643083</v>
      </c>
      <c r="I82" s="2">
        <f t="shared" si="11"/>
        <v>1152.6927887754198</v>
      </c>
      <c r="J82" s="2">
        <f t="shared" si="8"/>
        <v>86905.448013928646</v>
      </c>
      <c r="K82" s="2">
        <f t="shared" si="9"/>
        <v>1324436.2514404859</v>
      </c>
      <c r="L82" s="15">
        <f t="shared" si="12"/>
        <v>15.13968399072202</v>
      </c>
      <c r="N82" s="6"/>
    </row>
    <row r="83" spans="1:14" x14ac:dyDescent="0.2">
      <c r="A83" s="65">
        <v>74</v>
      </c>
      <c r="B83" s="2">
        <v>370</v>
      </c>
      <c r="C83" s="2">
        <v>21996</v>
      </c>
      <c r="D83" s="2">
        <v>23824</v>
      </c>
      <c r="E83" s="3">
        <v>0.50619999999999998</v>
      </c>
      <c r="F83" s="4">
        <f t="shared" si="10"/>
        <v>1.6150152771715408E-2</v>
      </c>
      <c r="G83" s="4">
        <f t="shared" si="7"/>
        <v>1.6022375203668206E-2</v>
      </c>
      <c r="H83" s="2">
        <f t="shared" si="13"/>
        <v>86328.41000386767</v>
      </c>
      <c r="I83" s="2">
        <f t="shared" si="11"/>
        <v>1383.1861758180717</v>
      </c>
      <c r="J83" s="2">
        <f t="shared" si="8"/>
        <v>85645.392670248708</v>
      </c>
      <c r="K83" s="2">
        <f t="shared" si="9"/>
        <v>1237530.8034265572</v>
      </c>
      <c r="L83" s="15">
        <f t="shared" si="12"/>
        <v>14.335151120831643</v>
      </c>
      <c r="N83" s="6"/>
    </row>
    <row r="84" spans="1:14" x14ac:dyDescent="0.2">
      <c r="A84" s="65">
        <v>75</v>
      </c>
      <c r="B84" s="2">
        <v>374</v>
      </c>
      <c r="C84" s="2">
        <v>21638</v>
      </c>
      <c r="D84" s="2">
        <v>21693</v>
      </c>
      <c r="E84" s="3">
        <v>0.51780000000000004</v>
      </c>
      <c r="F84" s="4">
        <f t="shared" si="10"/>
        <v>1.7262467979045026E-2</v>
      </c>
      <c r="G84" s="4">
        <f t="shared" si="7"/>
        <v>1.7119962064361279E-2</v>
      </c>
      <c r="H84" s="2">
        <f t="shared" si="13"/>
        <v>84945.223828049595</v>
      </c>
      <c r="I84" s="2">
        <f t="shared" si="11"/>
        <v>1454.259009484887</v>
      </c>
      <c r="J84" s="2">
        <f t="shared" si="8"/>
        <v>84243.980133675985</v>
      </c>
      <c r="K84" s="2">
        <f t="shared" si="9"/>
        <v>1151885.4107563086</v>
      </c>
      <c r="L84" s="15">
        <f t="shared" si="12"/>
        <v>13.560331691962023</v>
      </c>
      <c r="N84" s="6"/>
    </row>
    <row r="85" spans="1:14" x14ac:dyDescent="0.2">
      <c r="A85" s="65">
        <v>76</v>
      </c>
      <c r="B85" s="2">
        <v>454</v>
      </c>
      <c r="C85" s="2">
        <v>20205</v>
      </c>
      <c r="D85" s="2">
        <v>21282</v>
      </c>
      <c r="E85" s="3">
        <v>0.51080000000000003</v>
      </c>
      <c r="F85" s="4">
        <f t="shared" si="10"/>
        <v>2.1886374044881529E-2</v>
      </c>
      <c r="G85" s="4">
        <f t="shared" si="7"/>
        <v>2.1654523089941327E-2</v>
      </c>
      <c r="H85" s="2">
        <f t="shared" si="13"/>
        <v>83490.964818564709</v>
      </c>
      <c r="I85" s="2">
        <f t="shared" si="11"/>
        <v>1807.9570254650885</v>
      </c>
      <c r="J85" s="2">
        <f t="shared" si="8"/>
        <v>82606.512241707183</v>
      </c>
      <c r="K85" s="2">
        <f t="shared" si="9"/>
        <v>1067641.4306226326</v>
      </c>
      <c r="L85" s="15">
        <f t="shared" si="12"/>
        <v>12.787508599795654</v>
      </c>
      <c r="N85" s="6"/>
    </row>
    <row r="86" spans="1:14" x14ac:dyDescent="0.2">
      <c r="A86" s="65">
        <v>77</v>
      </c>
      <c r="B86" s="2">
        <v>447</v>
      </c>
      <c r="C86" s="2">
        <v>19460</v>
      </c>
      <c r="D86" s="2">
        <v>19830</v>
      </c>
      <c r="E86" s="3">
        <v>0.50790000000000002</v>
      </c>
      <c r="F86" s="4">
        <f t="shared" si="10"/>
        <v>2.2753881394756936E-2</v>
      </c>
      <c r="G86" s="4">
        <f t="shared" si="7"/>
        <v>2.250192319709016E-2</v>
      </c>
      <c r="H86" s="2">
        <f t="shared" si="13"/>
        <v>81683.007793099619</v>
      </c>
      <c r="I86" s="2">
        <f t="shared" si="11"/>
        <v>1838.0247678676446</v>
      </c>
      <c r="J86" s="2">
        <f t="shared" si="8"/>
        <v>80778.515804831957</v>
      </c>
      <c r="K86" s="2">
        <f t="shared" si="9"/>
        <v>985034.91838092532</v>
      </c>
      <c r="L86" s="15">
        <f t="shared" si="12"/>
        <v>12.059239063233157</v>
      </c>
      <c r="N86" s="6"/>
    </row>
    <row r="87" spans="1:14" x14ac:dyDescent="0.2">
      <c r="A87" s="65">
        <v>78</v>
      </c>
      <c r="B87" s="2">
        <v>534</v>
      </c>
      <c r="C87" s="2">
        <v>18661</v>
      </c>
      <c r="D87" s="2">
        <v>19016</v>
      </c>
      <c r="E87" s="3">
        <v>0.4879</v>
      </c>
      <c r="F87" s="4">
        <f t="shared" si="10"/>
        <v>2.8346205908113702E-2</v>
      </c>
      <c r="G87" s="4">
        <f t="shared" si="7"/>
        <v>2.7940617335068498E-2</v>
      </c>
      <c r="H87" s="2">
        <f t="shared" si="13"/>
        <v>79844.983025231981</v>
      </c>
      <c r="I87" s="2">
        <f t="shared" si="11"/>
        <v>2230.9181168330465</v>
      </c>
      <c r="J87" s="2">
        <f t="shared" si="8"/>
        <v>78702.529857601781</v>
      </c>
      <c r="K87" s="2">
        <f t="shared" si="9"/>
        <v>904256.40257609333</v>
      </c>
      <c r="L87" s="15">
        <f t="shared" si="12"/>
        <v>11.325149913180361</v>
      </c>
      <c r="N87" s="6"/>
    </row>
    <row r="88" spans="1:14" x14ac:dyDescent="0.2">
      <c r="A88" s="65">
        <v>79</v>
      </c>
      <c r="B88" s="2">
        <v>559</v>
      </c>
      <c r="C88" s="2">
        <v>18355</v>
      </c>
      <c r="D88" s="2">
        <v>18177</v>
      </c>
      <c r="E88" s="3">
        <v>0.49819999999999998</v>
      </c>
      <c r="F88" s="4">
        <f t="shared" si="10"/>
        <v>3.0603306690025183E-2</v>
      </c>
      <c r="G88" s="4">
        <f t="shared" si="7"/>
        <v>3.0140447692514723E-2</v>
      </c>
      <c r="H88" s="2">
        <f t="shared" si="13"/>
        <v>77614.064908398941</v>
      </c>
      <c r="I88" s="2">
        <f t="shared" si="11"/>
        <v>2339.3226635750407</v>
      </c>
      <c r="J88" s="2">
        <f t="shared" si="8"/>
        <v>76440.192795816984</v>
      </c>
      <c r="K88" s="2">
        <f t="shared" si="9"/>
        <v>825553.87271849159</v>
      </c>
      <c r="L88" s="15">
        <f t="shared" si="12"/>
        <v>10.636652953209193</v>
      </c>
      <c r="N88" s="6"/>
    </row>
    <row r="89" spans="1:14" x14ac:dyDescent="0.2">
      <c r="A89" s="65">
        <v>80</v>
      </c>
      <c r="B89" s="2">
        <v>608</v>
      </c>
      <c r="C89" s="2">
        <v>16202</v>
      </c>
      <c r="D89" s="2">
        <v>17837</v>
      </c>
      <c r="E89" s="3">
        <v>0.49390000000000001</v>
      </c>
      <c r="F89" s="4">
        <f t="shared" si="10"/>
        <v>3.5723728664179326E-2</v>
      </c>
      <c r="G89" s="4">
        <f t="shared" si="7"/>
        <v>3.5089321483792589E-2</v>
      </c>
      <c r="H89" s="2">
        <f t="shared" si="13"/>
        <v>75274.742244823894</v>
      </c>
      <c r="I89" s="2">
        <f t="shared" si="11"/>
        <v>2641.3396302382484</v>
      </c>
      <c r="J89" s="2">
        <f t="shared" si="8"/>
        <v>73937.960257960323</v>
      </c>
      <c r="K89" s="2">
        <f t="shared" si="9"/>
        <v>749113.67992267455</v>
      </c>
      <c r="L89" s="15">
        <f t="shared" si="12"/>
        <v>9.951726934995726</v>
      </c>
      <c r="N89" s="6"/>
    </row>
    <row r="90" spans="1:14" x14ac:dyDescent="0.2">
      <c r="A90" s="65">
        <v>81</v>
      </c>
      <c r="B90" s="2">
        <v>613</v>
      </c>
      <c r="C90" s="2">
        <v>15115</v>
      </c>
      <c r="D90" s="2">
        <v>15581</v>
      </c>
      <c r="E90" s="3">
        <v>0.51300000000000001</v>
      </c>
      <c r="F90" s="4">
        <f t="shared" si="10"/>
        <v>3.9940057336460777E-2</v>
      </c>
      <c r="G90" s="4">
        <f t="shared" si="7"/>
        <v>3.9178013324487074E-2</v>
      </c>
      <c r="H90" s="2">
        <f t="shared" si="13"/>
        <v>72633.402614585648</v>
      </c>
      <c r="I90" s="2">
        <f t="shared" si="11"/>
        <v>2845.6324154370709</v>
      </c>
      <c r="J90" s="2">
        <f t="shared" si="8"/>
        <v>71247.579628267791</v>
      </c>
      <c r="K90" s="2">
        <f t="shared" si="9"/>
        <v>675175.71966471418</v>
      </c>
      <c r="L90" s="15">
        <f t="shared" si="12"/>
        <v>9.2956641897584866</v>
      </c>
      <c r="N90" s="6"/>
    </row>
    <row r="91" spans="1:14" x14ac:dyDescent="0.2">
      <c r="A91" s="65">
        <v>82</v>
      </c>
      <c r="B91" s="2">
        <v>674</v>
      </c>
      <c r="C91" s="2">
        <v>12635</v>
      </c>
      <c r="D91" s="2">
        <v>14434</v>
      </c>
      <c r="E91" s="3">
        <v>0.48420000000000002</v>
      </c>
      <c r="F91" s="4">
        <f t="shared" si="10"/>
        <v>4.979866267686283E-2</v>
      </c>
      <c r="G91" s="4">
        <f t="shared" si="7"/>
        <v>4.8551560013488405E-2</v>
      </c>
      <c r="H91" s="2">
        <f t="shared" si="13"/>
        <v>69787.770199148581</v>
      </c>
      <c r="I91" s="2">
        <f t="shared" si="11"/>
        <v>3388.3051130315002</v>
      </c>
      <c r="J91" s="2">
        <f t="shared" si="8"/>
        <v>68040.082421846935</v>
      </c>
      <c r="K91" s="2">
        <f t="shared" si="9"/>
        <v>603928.14003644639</v>
      </c>
      <c r="L91" s="15">
        <f t="shared" si="12"/>
        <v>8.6537818633989598</v>
      </c>
      <c r="N91" s="6"/>
    </row>
    <row r="92" spans="1:14" x14ac:dyDescent="0.2">
      <c r="A92" s="65">
        <v>83</v>
      </c>
      <c r="B92" s="2">
        <v>652</v>
      </c>
      <c r="C92" s="2">
        <v>12174</v>
      </c>
      <c r="D92" s="2">
        <v>11993</v>
      </c>
      <c r="E92" s="3">
        <v>0.49690000000000001</v>
      </c>
      <c r="F92" s="4">
        <f t="shared" si="10"/>
        <v>5.3957876443083544E-2</v>
      </c>
      <c r="G92" s="4">
        <f t="shared" si="7"/>
        <v>5.2531836307059605E-2</v>
      </c>
      <c r="H92" s="2">
        <f t="shared" si="13"/>
        <v>66399.465086117081</v>
      </c>
      <c r="I92" s="2">
        <f t="shared" si="11"/>
        <v>3488.0858307802218</v>
      </c>
      <c r="J92" s="2">
        <f t="shared" si="8"/>
        <v>64644.609104651558</v>
      </c>
      <c r="K92" s="2">
        <f t="shared" si="9"/>
        <v>535888.05761459947</v>
      </c>
      <c r="L92" s="15">
        <f t="shared" si="12"/>
        <v>8.070668294083049</v>
      </c>
      <c r="N92" s="6"/>
    </row>
    <row r="93" spans="1:14" x14ac:dyDescent="0.2">
      <c r="A93" s="65">
        <v>84</v>
      </c>
      <c r="B93" s="2">
        <v>750</v>
      </c>
      <c r="C93" s="2">
        <v>11369</v>
      </c>
      <c r="D93" s="2">
        <v>11444</v>
      </c>
      <c r="E93" s="3">
        <v>0.50260000000000005</v>
      </c>
      <c r="F93" s="4">
        <f t="shared" si="10"/>
        <v>6.5751983518169466E-2</v>
      </c>
      <c r="G93" s="4">
        <f t="shared" si="7"/>
        <v>6.366966480043805E-2</v>
      </c>
      <c r="H93" s="2">
        <f t="shared" si="13"/>
        <v>62911.379255336862</v>
      </c>
      <c r="I93" s="2">
        <f t="shared" si="11"/>
        <v>4005.54642932053</v>
      </c>
      <c r="J93" s="2">
        <f t="shared" si="8"/>
        <v>60919.020461392829</v>
      </c>
      <c r="K93" s="2">
        <f t="shared" si="9"/>
        <v>471243.44850994786</v>
      </c>
      <c r="L93" s="15">
        <f t="shared" si="12"/>
        <v>7.4905915922988067</v>
      </c>
      <c r="N93" s="6"/>
    </row>
    <row r="94" spans="1:14" x14ac:dyDescent="0.2">
      <c r="A94" s="65">
        <v>85</v>
      </c>
      <c r="B94" s="2">
        <v>769</v>
      </c>
      <c r="C94" s="2">
        <v>10204</v>
      </c>
      <c r="D94" s="2">
        <v>10574</v>
      </c>
      <c r="E94" s="3">
        <v>0.50390000000000001</v>
      </c>
      <c r="F94" s="4">
        <f t="shared" si="10"/>
        <v>7.4020598710174218E-2</v>
      </c>
      <c r="G94" s="4">
        <f t="shared" si="7"/>
        <v>7.1398722040866267E-2</v>
      </c>
      <c r="H94" s="2">
        <f t="shared" si="13"/>
        <v>58905.832826016333</v>
      </c>
      <c r="I94" s="2">
        <f t="shared" si="11"/>
        <v>4205.8011845304763</v>
      </c>
      <c r="J94" s="2">
        <f t="shared" si="8"/>
        <v>56819.334858370763</v>
      </c>
      <c r="K94" s="2">
        <f t="shared" si="9"/>
        <v>410324.42804855504</v>
      </c>
      <c r="L94" s="15">
        <f t="shared" si="12"/>
        <v>6.9657690650174677</v>
      </c>
      <c r="N94" s="6"/>
    </row>
    <row r="95" spans="1:14" x14ac:dyDescent="0.2">
      <c r="A95" s="65">
        <v>86</v>
      </c>
      <c r="B95" s="2">
        <v>817</v>
      </c>
      <c r="C95" s="2">
        <v>9595</v>
      </c>
      <c r="D95" s="2">
        <v>9329</v>
      </c>
      <c r="E95" s="3">
        <v>0.48859999999999998</v>
      </c>
      <c r="F95" s="4">
        <f t="shared" si="10"/>
        <v>8.6345381526104423E-2</v>
      </c>
      <c r="G95" s="4">
        <f t="shared" si="7"/>
        <v>8.2693866153631376E-2</v>
      </c>
      <c r="H95" s="2">
        <f t="shared" si="13"/>
        <v>54700.031641485853</v>
      </c>
      <c r="I95" s="2">
        <f t="shared" si="11"/>
        <v>4523.3570951604324</v>
      </c>
      <c r="J95" s="2">
        <f t="shared" si="8"/>
        <v>52386.786823020804</v>
      </c>
      <c r="K95" s="2">
        <f t="shared" si="9"/>
        <v>353505.09319018427</v>
      </c>
      <c r="L95" s="15">
        <f t="shared" si="12"/>
        <v>6.4626122249274403</v>
      </c>
      <c r="N95" s="6"/>
    </row>
    <row r="96" spans="1:14" x14ac:dyDescent="0.2">
      <c r="A96" s="65">
        <v>87</v>
      </c>
      <c r="B96" s="2">
        <v>889</v>
      </c>
      <c r="C96" s="2">
        <v>8719</v>
      </c>
      <c r="D96" s="2">
        <v>8681</v>
      </c>
      <c r="E96" s="3">
        <v>0.50239999999999996</v>
      </c>
      <c r="F96" s="4">
        <f t="shared" si="10"/>
        <v>0.10218390804597702</v>
      </c>
      <c r="G96" s="4">
        <f t="shared" si="7"/>
        <v>9.7239594335225943E-2</v>
      </c>
      <c r="H96" s="2">
        <f t="shared" si="13"/>
        <v>50176.674546325419</v>
      </c>
      <c r="I96" s="2">
        <f t="shared" si="11"/>
        <v>4879.1594779753414</v>
      </c>
      <c r="J96" s="2">
        <f t="shared" si="8"/>
        <v>47748.804790084891</v>
      </c>
      <c r="K96" s="2">
        <f t="shared" si="9"/>
        <v>301118.30636716349</v>
      </c>
      <c r="L96" s="15">
        <f t="shared" si="12"/>
        <v>6.0011610791216778</v>
      </c>
      <c r="N96" s="6"/>
    </row>
    <row r="97" spans="1:14" x14ac:dyDescent="0.2">
      <c r="A97" s="65">
        <v>88</v>
      </c>
      <c r="B97" s="2">
        <v>777</v>
      </c>
      <c r="C97" s="2">
        <v>7721</v>
      </c>
      <c r="D97" s="2">
        <v>7828</v>
      </c>
      <c r="E97" s="3">
        <v>0.49490000000000001</v>
      </c>
      <c r="F97" s="4">
        <f t="shared" si="10"/>
        <v>9.9942118464209917E-2</v>
      </c>
      <c r="G97" s="4">
        <f t="shared" si="7"/>
        <v>9.5139408436382356E-2</v>
      </c>
      <c r="H97" s="2">
        <f t="shared" si="13"/>
        <v>45297.515068350076</v>
      </c>
      <c r="I97" s="2">
        <f t="shared" si="11"/>
        <v>4309.5787872409419</v>
      </c>
      <c r="J97" s="2">
        <f t="shared" si="8"/>
        <v>43120.746822914676</v>
      </c>
      <c r="K97" s="2">
        <f t="shared" si="9"/>
        <v>253369.5015770786</v>
      </c>
      <c r="L97" s="15">
        <f t="shared" si="12"/>
        <v>5.5934525590369732</v>
      </c>
      <c r="N97" s="6"/>
    </row>
    <row r="98" spans="1:14" x14ac:dyDescent="0.2">
      <c r="A98" s="65">
        <v>89</v>
      </c>
      <c r="B98" s="2">
        <v>851</v>
      </c>
      <c r="C98" s="2">
        <v>6668</v>
      </c>
      <c r="D98" s="2">
        <v>6815</v>
      </c>
      <c r="E98" s="3">
        <v>0.48649999999999999</v>
      </c>
      <c r="F98" s="4">
        <f t="shared" si="10"/>
        <v>0.12623303419120374</v>
      </c>
      <c r="G98" s="4">
        <f t="shared" si="7"/>
        <v>0.11854863318371271</v>
      </c>
      <c r="H98" s="2">
        <f t="shared" si="13"/>
        <v>40987.936281109134</v>
      </c>
      <c r="I98" s="2">
        <f t="shared" si="11"/>
        <v>4859.0638231465964</v>
      </c>
      <c r="J98" s="2">
        <f t="shared" si="8"/>
        <v>38492.807007923358</v>
      </c>
      <c r="K98" s="2">
        <f>K99+J98</f>
        <v>210248.75475416391</v>
      </c>
      <c r="L98" s="15">
        <f t="shared" si="12"/>
        <v>5.1295277057182584</v>
      </c>
      <c r="N98" s="6"/>
    </row>
    <row r="99" spans="1:14" x14ac:dyDescent="0.2">
      <c r="A99" s="65">
        <v>90</v>
      </c>
      <c r="B99" s="26">
        <v>829</v>
      </c>
      <c r="C99" s="2">
        <v>5469</v>
      </c>
      <c r="D99" s="2">
        <v>5720</v>
      </c>
      <c r="E99" s="27">
        <v>0.5</v>
      </c>
      <c r="F99" s="4">
        <f t="shared" ref="F99:F108" si="14">B99/((C99+D99)/2)</f>
        <v>0.14818124944141567</v>
      </c>
      <c r="G99" s="4">
        <f t="shared" ref="G99:G108" si="15">F99/((1+(1-E99)*F99))</f>
        <v>0.13795972707605259</v>
      </c>
      <c r="H99" s="2">
        <f t="shared" ref="H99:H108" si="16">H98-I98</f>
        <v>36128.872457962541</v>
      </c>
      <c r="I99" s="2">
        <f t="shared" ref="I99:I108" si="17">H99*G99</f>
        <v>4984.3293838660256</v>
      </c>
      <c r="J99" s="2">
        <f t="shared" ref="J99:J108" si="18">H100+I99*E99</f>
        <v>33636.707766029533</v>
      </c>
      <c r="K99" s="2">
        <f t="shared" ref="K99:K108" si="19">K100+J99</f>
        <v>171755.94774624053</v>
      </c>
      <c r="L99" s="15">
        <f t="shared" ref="L99:L108" si="20">K99/H99</f>
        <v>4.7539802950143484</v>
      </c>
      <c r="N99" s="6"/>
    </row>
    <row r="100" spans="1:14" x14ac:dyDescent="0.2">
      <c r="A100" s="65">
        <v>91</v>
      </c>
      <c r="B100" s="26">
        <v>711</v>
      </c>
      <c r="C100" s="2">
        <v>4609</v>
      </c>
      <c r="D100" s="2">
        <v>4622</v>
      </c>
      <c r="E100" s="27">
        <v>0.5</v>
      </c>
      <c r="F100" s="4">
        <f t="shared" si="14"/>
        <v>0.15404614884627885</v>
      </c>
      <c r="G100" s="4">
        <f t="shared" si="15"/>
        <v>0.14302957151478576</v>
      </c>
      <c r="H100" s="2">
        <f t="shared" si="16"/>
        <v>31144.543074096517</v>
      </c>
      <c r="I100" s="2">
        <f t="shared" si="17"/>
        <v>4454.5906509118131</v>
      </c>
      <c r="J100" s="2">
        <f t="shared" si="18"/>
        <v>28917.24774864061</v>
      </c>
      <c r="K100" s="2">
        <f t="shared" si="19"/>
        <v>138119.23998021099</v>
      </c>
      <c r="L100" s="15">
        <f t="shared" si="20"/>
        <v>4.4347813885600802</v>
      </c>
      <c r="N100" s="6"/>
    </row>
    <row r="101" spans="1:14" x14ac:dyDescent="0.2">
      <c r="A101" s="65">
        <v>92</v>
      </c>
      <c r="B101" s="26">
        <v>621</v>
      </c>
      <c r="C101" s="2">
        <v>3641</v>
      </c>
      <c r="D101" s="2">
        <v>3856</v>
      </c>
      <c r="E101" s="27">
        <v>0.5</v>
      </c>
      <c r="F101" s="4">
        <f t="shared" si="14"/>
        <v>0.16566626650660263</v>
      </c>
      <c r="G101" s="4">
        <f t="shared" si="15"/>
        <v>0.15299334811529933</v>
      </c>
      <c r="H101" s="2">
        <f t="shared" si="16"/>
        <v>26689.952423184703</v>
      </c>
      <c r="I101" s="2">
        <f t="shared" si="17"/>
        <v>4083.3851822610741</v>
      </c>
      <c r="J101" s="2">
        <f t="shared" si="18"/>
        <v>24648.259832054166</v>
      </c>
      <c r="K101" s="2">
        <f t="shared" si="19"/>
        <v>109201.99223157039</v>
      </c>
      <c r="L101" s="15">
        <f t="shared" si="20"/>
        <v>4.0915019442563763</v>
      </c>
      <c r="N101" s="6"/>
    </row>
    <row r="102" spans="1:14" x14ac:dyDescent="0.2">
      <c r="A102" s="65">
        <v>93</v>
      </c>
      <c r="B102" s="26">
        <v>541</v>
      </c>
      <c r="C102" s="2">
        <v>2922</v>
      </c>
      <c r="D102" s="2">
        <v>2931</v>
      </c>
      <c r="E102" s="27">
        <v>0.5</v>
      </c>
      <c r="F102" s="4">
        <f t="shared" si="14"/>
        <v>0.18486246369383222</v>
      </c>
      <c r="G102" s="4">
        <f t="shared" si="15"/>
        <v>0.16922114482327183</v>
      </c>
      <c r="H102" s="2">
        <f t="shared" si="16"/>
        <v>22606.567240923629</v>
      </c>
      <c r="I102" s="2">
        <f t="shared" si="17"/>
        <v>3825.5091890333701</v>
      </c>
      <c r="J102" s="2">
        <f t="shared" si="18"/>
        <v>20693.812646406943</v>
      </c>
      <c r="K102" s="2">
        <f t="shared" si="19"/>
        <v>84553.732399516215</v>
      </c>
      <c r="L102" s="15">
        <f t="shared" si="20"/>
        <v>3.7402287352346217</v>
      </c>
      <c r="N102" s="6"/>
    </row>
    <row r="103" spans="1:14" x14ac:dyDescent="0.2">
      <c r="A103" s="65">
        <v>94</v>
      </c>
      <c r="B103" s="26">
        <v>470</v>
      </c>
      <c r="C103" s="2">
        <v>2233</v>
      </c>
      <c r="D103" s="2">
        <v>2276</v>
      </c>
      <c r="E103" s="27">
        <v>0.5</v>
      </c>
      <c r="F103" s="4">
        <f t="shared" si="14"/>
        <v>0.2084719449988911</v>
      </c>
      <c r="G103" s="4">
        <f t="shared" si="15"/>
        <v>0.18879293030729064</v>
      </c>
      <c r="H103" s="2">
        <f t="shared" si="16"/>
        <v>18781.058051890257</v>
      </c>
      <c r="I103" s="2">
        <f t="shared" si="17"/>
        <v>3545.7309838876968</v>
      </c>
      <c r="J103" s="2">
        <f t="shared" si="18"/>
        <v>17008.192559946408</v>
      </c>
      <c r="K103" s="2">
        <f t="shared" si="19"/>
        <v>63859.919753109265</v>
      </c>
      <c r="L103" s="15">
        <f t="shared" si="20"/>
        <v>3.4002301455365531</v>
      </c>
      <c r="N103" s="6"/>
    </row>
    <row r="104" spans="1:14" x14ac:dyDescent="0.2">
      <c r="A104" s="65">
        <v>95</v>
      </c>
      <c r="B104" s="26">
        <v>343</v>
      </c>
      <c r="C104" s="2">
        <v>1749</v>
      </c>
      <c r="D104" s="2">
        <v>1704</v>
      </c>
      <c r="E104" s="27">
        <v>0.5</v>
      </c>
      <c r="F104" s="4">
        <f t="shared" si="14"/>
        <v>0.1986678250796409</v>
      </c>
      <c r="G104" s="4">
        <f t="shared" si="15"/>
        <v>0.18071654373024235</v>
      </c>
      <c r="H104" s="2">
        <f t="shared" si="16"/>
        <v>15235.32706800256</v>
      </c>
      <c r="I104" s="2">
        <f t="shared" si="17"/>
        <v>2753.2756503292294</v>
      </c>
      <c r="J104" s="2">
        <f t="shared" si="18"/>
        <v>13858.689242837945</v>
      </c>
      <c r="K104" s="2">
        <f t="shared" si="19"/>
        <v>46851.727193162857</v>
      </c>
      <c r="L104" s="15">
        <f t="shared" si="20"/>
        <v>3.0752032420466699</v>
      </c>
      <c r="N104" s="6"/>
    </row>
    <row r="105" spans="1:14" x14ac:dyDescent="0.2">
      <c r="A105" s="65">
        <v>96</v>
      </c>
      <c r="B105" s="26">
        <v>317</v>
      </c>
      <c r="C105" s="2">
        <v>1316</v>
      </c>
      <c r="D105" s="2">
        <v>1301</v>
      </c>
      <c r="E105" s="27">
        <v>0.5</v>
      </c>
      <c r="F105" s="4">
        <f t="shared" si="14"/>
        <v>0.24226213221245702</v>
      </c>
      <c r="G105" s="4">
        <f t="shared" si="15"/>
        <v>0.21608725289706884</v>
      </c>
      <c r="H105" s="2">
        <f t="shared" si="16"/>
        <v>12482.05141767333</v>
      </c>
      <c r="I105" s="2">
        <f t="shared" si="17"/>
        <v>2697.2122013649937</v>
      </c>
      <c r="J105" s="2">
        <f t="shared" si="18"/>
        <v>11133.445316990834</v>
      </c>
      <c r="K105" s="2">
        <f t="shared" si="19"/>
        <v>32993.037950324913</v>
      </c>
      <c r="L105" s="15">
        <f t="shared" si="20"/>
        <v>2.643238426626739</v>
      </c>
      <c r="N105" s="6"/>
    </row>
    <row r="106" spans="1:14" x14ac:dyDescent="0.2">
      <c r="A106" s="65">
        <v>97</v>
      </c>
      <c r="B106" s="26">
        <v>209</v>
      </c>
      <c r="C106" s="2">
        <v>896</v>
      </c>
      <c r="D106" s="2">
        <v>953</v>
      </c>
      <c r="E106" s="27">
        <v>0.5</v>
      </c>
      <c r="F106" s="4">
        <f t="shared" si="14"/>
        <v>0.22606814494321253</v>
      </c>
      <c r="G106" s="4">
        <f t="shared" si="15"/>
        <v>0.20310981535471329</v>
      </c>
      <c r="H106" s="2">
        <f t="shared" si="16"/>
        <v>9784.8392163083372</v>
      </c>
      <c r="I106" s="2">
        <f t="shared" si="17"/>
        <v>1987.3968864999438</v>
      </c>
      <c r="J106" s="2">
        <f t="shared" si="18"/>
        <v>8791.1407730583651</v>
      </c>
      <c r="K106" s="2">
        <f t="shared" si="19"/>
        <v>21859.592633334083</v>
      </c>
      <c r="L106" s="15">
        <f t="shared" si="20"/>
        <v>2.234026758140371</v>
      </c>
      <c r="N106" s="6"/>
    </row>
    <row r="107" spans="1:14" x14ac:dyDescent="0.2">
      <c r="A107" s="65">
        <v>98</v>
      </c>
      <c r="B107" s="26">
        <v>185</v>
      </c>
      <c r="C107" s="2">
        <v>687</v>
      </c>
      <c r="D107" s="2">
        <v>627</v>
      </c>
      <c r="E107" s="27">
        <v>0.5</v>
      </c>
      <c r="F107" s="4">
        <f t="shared" si="14"/>
        <v>0.28158295281582951</v>
      </c>
      <c r="G107" s="4">
        <f t="shared" si="15"/>
        <v>0.2468312208138759</v>
      </c>
      <c r="H107" s="2">
        <f t="shared" si="16"/>
        <v>7797.442329808393</v>
      </c>
      <c r="I107" s="2">
        <f t="shared" si="17"/>
        <v>1924.6522094923985</v>
      </c>
      <c r="J107" s="2">
        <f t="shared" si="18"/>
        <v>6835.1162250621937</v>
      </c>
      <c r="K107" s="2">
        <f t="shared" si="19"/>
        <v>13068.45186027572</v>
      </c>
      <c r="L107" s="15">
        <f t="shared" si="20"/>
        <v>1.6759921147883439</v>
      </c>
      <c r="N107" s="6"/>
    </row>
    <row r="108" spans="1:14" x14ac:dyDescent="0.2">
      <c r="A108" s="65">
        <v>99</v>
      </c>
      <c r="B108" s="26">
        <v>123</v>
      </c>
      <c r="C108" s="2">
        <v>514</v>
      </c>
      <c r="D108" s="2">
        <v>483</v>
      </c>
      <c r="E108" s="27">
        <v>0.5</v>
      </c>
      <c r="F108" s="4">
        <f t="shared" si="14"/>
        <v>0.24674022066198595</v>
      </c>
      <c r="G108" s="4">
        <f t="shared" si="15"/>
        <v>0.21964285714285714</v>
      </c>
      <c r="H108" s="2">
        <f t="shared" si="16"/>
        <v>5872.7901203159945</v>
      </c>
      <c r="I108" s="2">
        <f t="shared" si="17"/>
        <v>1289.9164014265489</v>
      </c>
      <c r="J108" s="2">
        <f t="shared" si="18"/>
        <v>5227.8319196027205</v>
      </c>
      <c r="K108" s="2">
        <f t="shared" si="19"/>
        <v>6233.3356352135252</v>
      </c>
      <c r="L108" s="15">
        <f t="shared" si="20"/>
        <v>1.0613925421326194</v>
      </c>
      <c r="N108" s="6"/>
    </row>
    <row r="109" spans="1:14" x14ac:dyDescent="0.2">
      <c r="A109" s="65" t="s">
        <v>52</v>
      </c>
      <c r="B109" s="8">
        <v>199</v>
      </c>
      <c r="C109" s="2">
        <v>871</v>
      </c>
      <c r="D109" s="2">
        <v>943</v>
      </c>
      <c r="E109" s="7"/>
      <c r="F109" s="4">
        <f>B109/((C109+D109)/2)</f>
        <v>0.21940463065049615</v>
      </c>
      <c r="G109" s="4">
        <v>1</v>
      </c>
      <c r="H109" s="2">
        <f>H108-I108</f>
        <v>4582.8737188894456</v>
      </c>
      <c r="I109" s="2">
        <f>H109*G109</f>
        <v>4582.8737188894456</v>
      </c>
      <c r="J109" s="8">
        <f>H109*F109</f>
        <v>1005.5037156108045</v>
      </c>
      <c r="K109" s="2">
        <f>J109</f>
        <v>1005.5037156108045</v>
      </c>
      <c r="L109" s="15">
        <f>K109/H109</f>
        <v>0.21940463065049615</v>
      </c>
      <c r="N109" s="6"/>
    </row>
    <row r="110" spans="1:14" x14ac:dyDescent="0.2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16" t="s">
        <v>49</v>
      </c>
      <c r="C112" s="1"/>
      <c r="D112" s="1"/>
      <c r="L112" s="7"/>
    </row>
    <row r="113" spans="1:12" x14ac:dyDescent="0.2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16" t="s">
        <v>50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46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4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36892</v>
      </c>
      <c r="D7" s="74">
        <v>37257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87</v>
      </c>
      <c r="C9" s="2">
        <v>27386</v>
      </c>
      <c r="D9" s="2">
        <v>28634</v>
      </c>
      <c r="E9" s="3">
        <v>0.1497</v>
      </c>
      <c r="F9" s="4">
        <f>B9/((C9+D9)/2)</f>
        <v>3.1060335594430559E-3</v>
      </c>
      <c r="G9" s="4">
        <f t="shared" ref="G9:G72" si="0">F9/((1+(1-E9)*F9))</f>
        <v>3.0978519455441352E-3</v>
      </c>
      <c r="H9" s="2">
        <v>100000</v>
      </c>
      <c r="I9" s="2">
        <f>H9*G9</f>
        <v>309.78519455441352</v>
      </c>
      <c r="J9" s="2">
        <f t="shared" ref="J9:J72" si="1">H10+I9*E9</f>
        <v>99736.589649070389</v>
      </c>
      <c r="K9" s="2">
        <f t="shared" ref="K9:K72" si="2">K10+J9</f>
        <v>8257034.2346446542</v>
      </c>
      <c r="L9" s="64">
        <f>K9/H9</f>
        <v>82.570342346446537</v>
      </c>
      <c r="M9" s="5"/>
      <c r="N9" s="6"/>
    </row>
    <row r="10" spans="1:14" x14ac:dyDescent="0.2">
      <c r="A10" s="65">
        <v>1</v>
      </c>
      <c r="B10" s="2">
        <v>12</v>
      </c>
      <c r="C10" s="2">
        <v>25901</v>
      </c>
      <c r="D10" s="2">
        <v>27312</v>
      </c>
      <c r="E10" s="3">
        <v>0.47439999999999999</v>
      </c>
      <c r="F10" s="4">
        <f t="shared" ref="F10:F73" si="3">B10/((C10+D10)/2)</f>
        <v>4.5101760847913102E-4</v>
      </c>
      <c r="G10" s="4">
        <f t="shared" si="0"/>
        <v>4.5091071790427282E-4</v>
      </c>
      <c r="H10" s="2">
        <f>H9-I9</f>
        <v>99690.21480544559</v>
      </c>
      <c r="I10" s="2">
        <f t="shared" ref="I10:I73" si="4">H10*G10</f>
        <v>44.951386325954637</v>
      </c>
      <c r="J10" s="2">
        <f t="shared" si="1"/>
        <v>99666.588356792679</v>
      </c>
      <c r="K10" s="2">
        <f t="shared" si="2"/>
        <v>8157297.6449955842</v>
      </c>
      <c r="L10" s="15">
        <f t="shared" ref="L10:L73" si="5">K10/H10</f>
        <v>81.8264627166797</v>
      </c>
      <c r="N10" s="6"/>
    </row>
    <row r="11" spans="1:14" x14ac:dyDescent="0.2">
      <c r="A11" s="65">
        <v>2</v>
      </c>
      <c r="B11" s="2">
        <v>7</v>
      </c>
      <c r="C11" s="2">
        <v>23855</v>
      </c>
      <c r="D11" s="2">
        <v>24956</v>
      </c>
      <c r="E11" s="3">
        <v>0.52129999999999999</v>
      </c>
      <c r="F11" s="4">
        <f t="shared" si="3"/>
        <v>2.8682059371862902E-4</v>
      </c>
      <c r="G11" s="4">
        <f t="shared" si="0"/>
        <v>2.8678121836534306E-4</v>
      </c>
      <c r="H11" s="2">
        <f t="shared" ref="H11:H74" si="6">H10-I10</f>
        <v>99645.263419119641</v>
      </c>
      <c r="I11" s="2">
        <f t="shared" si="4"/>
        <v>28.576390047670682</v>
      </c>
      <c r="J11" s="2">
        <f t="shared" si="1"/>
        <v>99631.58390120382</v>
      </c>
      <c r="K11" s="2">
        <f t="shared" si="2"/>
        <v>8057631.0566387912</v>
      </c>
      <c r="L11" s="15">
        <f t="shared" si="5"/>
        <v>80.863161781684013</v>
      </c>
      <c r="N11" s="6"/>
    </row>
    <row r="12" spans="1:14" x14ac:dyDescent="0.2">
      <c r="A12" s="65">
        <v>3</v>
      </c>
      <c r="B12" s="8">
        <v>4</v>
      </c>
      <c r="C12" s="2">
        <v>23526</v>
      </c>
      <c r="D12" s="2">
        <v>24557</v>
      </c>
      <c r="E12" s="3">
        <v>0.2137</v>
      </c>
      <c r="F12" s="4">
        <f t="shared" si="3"/>
        <v>1.6637896969823015E-4</v>
      </c>
      <c r="G12" s="4">
        <f t="shared" si="0"/>
        <v>1.6635720621903792E-4</v>
      </c>
      <c r="H12" s="2">
        <f t="shared" si="6"/>
        <v>99616.687029071967</v>
      </c>
      <c r="I12" s="2">
        <f t="shared" si="4"/>
        <v>16.571953746952683</v>
      </c>
      <c r="J12" s="2">
        <f t="shared" si="1"/>
        <v>99603.656501840742</v>
      </c>
      <c r="K12" s="2">
        <f t="shared" si="2"/>
        <v>7957999.4727375871</v>
      </c>
      <c r="L12" s="15">
        <f t="shared" si="5"/>
        <v>79.886208928180253</v>
      </c>
      <c r="N12" s="6"/>
    </row>
    <row r="13" spans="1:14" x14ac:dyDescent="0.2">
      <c r="A13" s="65">
        <v>4</v>
      </c>
      <c r="B13" s="2">
        <v>1</v>
      </c>
      <c r="C13" s="2">
        <v>23534</v>
      </c>
      <c r="D13" s="2">
        <v>24308</v>
      </c>
      <c r="E13" s="3">
        <v>0.18360000000000001</v>
      </c>
      <c r="F13" s="4">
        <f t="shared" si="3"/>
        <v>4.1804272396638938E-5</v>
      </c>
      <c r="G13" s="4">
        <f t="shared" si="0"/>
        <v>4.1802845706984027E-5</v>
      </c>
      <c r="H13" s="2">
        <f t="shared" si="6"/>
        <v>99600.115075325011</v>
      </c>
      <c r="I13" s="2">
        <f t="shared" si="4"/>
        <v>4.1635682428916656</v>
      </c>
      <c r="J13" s="2">
        <f t="shared" si="1"/>
        <v>99596.715938211521</v>
      </c>
      <c r="K13" s="2">
        <f t="shared" si="2"/>
        <v>7858395.8162357463</v>
      </c>
      <c r="L13" s="15">
        <f t="shared" si="5"/>
        <v>78.899465229459253</v>
      </c>
      <c r="N13" s="6"/>
    </row>
    <row r="14" spans="1:14" x14ac:dyDescent="0.2">
      <c r="A14" s="65">
        <v>5</v>
      </c>
      <c r="B14" s="2">
        <v>5</v>
      </c>
      <c r="C14" s="2">
        <v>23055</v>
      </c>
      <c r="D14" s="2">
        <v>24338</v>
      </c>
      <c r="E14" s="3">
        <v>0.40770000000000001</v>
      </c>
      <c r="F14" s="4">
        <f t="shared" si="3"/>
        <v>2.1100162471251029E-4</v>
      </c>
      <c r="G14" s="4">
        <f t="shared" si="0"/>
        <v>2.1097525781334735E-4</v>
      </c>
      <c r="H14" s="2">
        <f t="shared" si="6"/>
        <v>99595.951507082122</v>
      </c>
      <c r="I14" s="2">
        <f t="shared" si="4"/>
        <v>21.012281546372289</v>
      </c>
      <c r="J14" s="2">
        <f t="shared" si="1"/>
        <v>99583.505932722212</v>
      </c>
      <c r="K14" s="2">
        <f t="shared" si="2"/>
        <v>7758799.1002975348</v>
      </c>
      <c r="L14" s="15">
        <f t="shared" si="5"/>
        <v>77.90275591418812</v>
      </c>
      <c r="N14" s="6"/>
    </row>
    <row r="15" spans="1:14" x14ac:dyDescent="0.2">
      <c r="A15" s="65">
        <v>6</v>
      </c>
      <c r="B15" s="2">
        <v>1</v>
      </c>
      <c r="C15" s="2">
        <v>23209</v>
      </c>
      <c r="D15" s="2">
        <v>23791</v>
      </c>
      <c r="E15" s="3">
        <v>0.39179999999999998</v>
      </c>
      <c r="F15" s="4">
        <f t="shared" si="3"/>
        <v>4.2553191489361704E-5</v>
      </c>
      <c r="G15" s="4">
        <f t="shared" si="0"/>
        <v>4.2552090205052651E-5</v>
      </c>
      <c r="H15" s="2">
        <f t="shared" si="6"/>
        <v>99574.939225535752</v>
      </c>
      <c r="I15" s="2">
        <f t="shared" si="4"/>
        <v>4.2371217960876333</v>
      </c>
      <c r="J15" s="2">
        <f t="shared" si="1"/>
        <v>99572.362208059363</v>
      </c>
      <c r="K15" s="2">
        <f t="shared" si="2"/>
        <v>7659215.5943648126</v>
      </c>
      <c r="L15" s="15">
        <f t="shared" si="5"/>
        <v>76.919108903665048</v>
      </c>
      <c r="N15" s="6"/>
    </row>
    <row r="16" spans="1:14" x14ac:dyDescent="0.2">
      <c r="A16" s="65">
        <v>7</v>
      </c>
      <c r="B16" s="2">
        <v>1</v>
      </c>
      <c r="C16" s="2">
        <v>24212</v>
      </c>
      <c r="D16" s="2">
        <v>24024</v>
      </c>
      <c r="E16" s="3">
        <v>0.28489999999999999</v>
      </c>
      <c r="F16" s="4">
        <f t="shared" si="3"/>
        <v>4.1462807861348371E-5</v>
      </c>
      <c r="G16" s="4">
        <f t="shared" si="0"/>
        <v>4.1461578523310307E-5</v>
      </c>
      <c r="H16" s="2">
        <f t="shared" si="6"/>
        <v>99570.702103739663</v>
      </c>
      <c r="I16" s="2">
        <f t="shared" si="4"/>
        <v>4.1283584838953411</v>
      </c>
      <c r="J16" s="2">
        <f t="shared" si="1"/>
        <v>99567.749914587825</v>
      </c>
      <c r="K16" s="2">
        <f t="shared" si="2"/>
        <v>7559643.2321567535</v>
      </c>
      <c r="L16" s="15">
        <f t="shared" si="5"/>
        <v>75.922365439189065</v>
      </c>
      <c r="N16" s="6"/>
    </row>
    <row r="17" spans="1:14" x14ac:dyDescent="0.2">
      <c r="A17" s="65">
        <v>8</v>
      </c>
      <c r="B17" s="8">
        <v>0</v>
      </c>
      <c r="C17" s="2">
        <v>24988</v>
      </c>
      <c r="D17" s="2">
        <v>25118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99566.573745255766</v>
      </c>
      <c r="I17" s="2">
        <f t="shared" si="4"/>
        <v>0</v>
      </c>
      <c r="J17" s="2">
        <f t="shared" si="1"/>
        <v>99566.573745255766</v>
      </c>
      <c r="K17" s="2">
        <f t="shared" si="2"/>
        <v>7460075.4822421661</v>
      </c>
      <c r="L17" s="15">
        <f t="shared" si="5"/>
        <v>74.925501617932596</v>
      </c>
      <c r="N17" s="6"/>
    </row>
    <row r="18" spans="1:14" x14ac:dyDescent="0.2">
      <c r="A18" s="65">
        <v>9</v>
      </c>
      <c r="B18" s="8">
        <v>3</v>
      </c>
      <c r="C18" s="2">
        <v>24345</v>
      </c>
      <c r="D18" s="2">
        <v>25814</v>
      </c>
      <c r="E18" s="3">
        <v>0.53790000000000004</v>
      </c>
      <c r="F18" s="4">
        <f t="shared" si="3"/>
        <v>1.1961960964134054E-4</v>
      </c>
      <c r="G18" s="4">
        <f t="shared" si="0"/>
        <v>1.1961299788676128E-4</v>
      </c>
      <c r="H18" s="2">
        <f t="shared" si="6"/>
        <v>99566.573745255766</v>
      </c>
      <c r="I18" s="2">
        <f t="shared" si="4"/>
        <v>11.909456374983339</v>
      </c>
      <c r="J18" s="2">
        <f t="shared" si="1"/>
        <v>99561.070385464889</v>
      </c>
      <c r="K18" s="2">
        <f t="shared" si="2"/>
        <v>7360508.9084969107</v>
      </c>
      <c r="L18" s="15">
        <f t="shared" si="5"/>
        <v>73.925501617932596</v>
      </c>
      <c r="N18" s="6"/>
    </row>
    <row r="19" spans="1:14" x14ac:dyDescent="0.2">
      <c r="A19" s="65">
        <v>10</v>
      </c>
      <c r="B19" s="2">
        <v>1</v>
      </c>
      <c r="C19" s="2">
        <v>24579</v>
      </c>
      <c r="D19" s="2">
        <v>25099</v>
      </c>
      <c r="E19" s="3">
        <v>0.17530000000000001</v>
      </c>
      <c r="F19" s="4">
        <f t="shared" si="3"/>
        <v>4.0259269696847702E-5</v>
      </c>
      <c r="G19" s="4">
        <f t="shared" si="0"/>
        <v>4.0257933060211984E-5</v>
      </c>
      <c r="H19" s="2">
        <f t="shared" si="6"/>
        <v>99554.664288880784</v>
      </c>
      <c r="I19" s="2">
        <f t="shared" si="4"/>
        <v>4.0078650107736387</v>
      </c>
      <c r="J19" s="2">
        <f t="shared" si="1"/>
        <v>99551.35900260639</v>
      </c>
      <c r="K19" s="2">
        <f t="shared" si="2"/>
        <v>7260947.8381114462</v>
      </c>
      <c r="L19" s="15">
        <f t="shared" si="5"/>
        <v>72.934280779071628</v>
      </c>
      <c r="N19" s="6"/>
    </row>
    <row r="20" spans="1:14" x14ac:dyDescent="0.2">
      <c r="A20" s="65">
        <v>11</v>
      </c>
      <c r="B20" s="2">
        <v>5</v>
      </c>
      <c r="C20" s="2">
        <v>25158</v>
      </c>
      <c r="D20" s="2">
        <v>25337</v>
      </c>
      <c r="E20" s="3">
        <v>0.6542</v>
      </c>
      <c r="F20" s="4">
        <f t="shared" si="3"/>
        <v>1.9803940984255866E-4</v>
      </c>
      <c r="G20" s="4">
        <f t="shared" si="0"/>
        <v>1.9802584863086315E-4</v>
      </c>
      <c r="H20" s="2">
        <f t="shared" si="6"/>
        <v>99550.656423870008</v>
      </c>
      <c r="I20" s="2">
        <f t="shared" si="4"/>
        <v>19.713603220096346</v>
      </c>
      <c r="J20" s="2">
        <f t="shared" si="1"/>
        <v>99543.839459876501</v>
      </c>
      <c r="K20" s="2">
        <f t="shared" si="2"/>
        <v>7161396.4791088402</v>
      </c>
      <c r="L20" s="15">
        <f t="shared" si="5"/>
        <v>71.937210023174671</v>
      </c>
      <c r="N20" s="6"/>
    </row>
    <row r="21" spans="1:14" x14ac:dyDescent="0.2">
      <c r="A21" s="65">
        <v>12</v>
      </c>
      <c r="B21" s="2">
        <v>5</v>
      </c>
      <c r="C21" s="2">
        <v>25287</v>
      </c>
      <c r="D21" s="2">
        <v>25872</v>
      </c>
      <c r="E21" s="3">
        <v>0.49480000000000002</v>
      </c>
      <c r="F21" s="4">
        <f t="shared" si="3"/>
        <v>1.9546902793252409E-4</v>
      </c>
      <c r="G21" s="4">
        <f t="shared" si="0"/>
        <v>1.9544972708572807E-4</v>
      </c>
      <c r="H21" s="2">
        <f t="shared" si="6"/>
        <v>99530.942820649914</v>
      </c>
      <c r="I21" s="2">
        <f t="shared" si="4"/>
        <v>19.453295610881231</v>
      </c>
      <c r="J21" s="2">
        <f t="shared" si="1"/>
        <v>99521.115015707299</v>
      </c>
      <c r="K21" s="2">
        <f t="shared" si="2"/>
        <v>7061852.6396489637</v>
      </c>
      <c r="L21" s="15">
        <f t="shared" si="5"/>
        <v>70.951328697589958</v>
      </c>
      <c r="N21" s="6"/>
    </row>
    <row r="22" spans="1:14" x14ac:dyDescent="0.2">
      <c r="A22" s="65">
        <v>13</v>
      </c>
      <c r="B22" s="2">
        <v>3</v>
      </c>
      <c r="C22" s="2">
        <v>26101</v>
      </c>
      <c r="D22" s="2">
        <v>25974</v>
      </c>
      <c r="E22" s="3">
        <v>0.73150000000000004</v>
      </c>
      <c r="F22" s="4">
        <f t="shared" si="3"/>
        <v>1.1521843494959193E-4</v>
      </c>
      <c r="G22" s="4">
        <f t="shared" si="0"/>
        <v>1.1521487064509633E-4</v>
      </c>
      <c r="H22" s="2">
        <f t="shared" si="6"/>
        <v>99511.48952503904</v>
      </c>
      <c r="I22" s="2">
        <f t="shared" si="4"/>
        <v>11.465203393328231</v>
      </c>
      <c r="J22" s="2">
        <f t="shared" si="1"/>
        <v>99508.411117927943</v>
      </c>
      <c r="K22" s="2">
        <f t="shared" si="2"/>
        <v>6962331.5246332567</v>
      </c>
      <c r="L22" s="15">
        <f t="shared" si="5"/>
        <v>69.965102098902832</v>
      </c>
      <c r="N22" s="6"/>
    </row>
    <row r="23" spans="1:14" x14ac:dyDescent="0.2">
      <c r="A23" s="65">
        <v>14</v>
      </c>
      <c r="B23" s="2">
        <v>5</v>
      </c>
      <c r="C23" s="2">
        <v>27003</v>
      </c>
      <c r="D23" s="2">
        <v>26736</v>
      </c>
      <c r="E23" s="3">
        <v>0.43559999999999999</v>
      </c>
      <c r="F23" s="4">
        <f t="shared" si="3"/>
        <v>1.8608459405645807E-4</v>
      </c>
      <c r="G23" s="4">
        <f t="shared" si="0"/>
        <v>1.8606505236131067E-4</v>
      </c>
      <c r="H23" s="2">
        <f t="shared" si="6"/>
        <v>99500.024321645717</v>
      </c>
      <c r="I23" s="2">
        <f t="shared" si="4"/>
        <v>18.513477235358696</v>
      </c>
      <c r="J23" s="2">
        <f t="shared" si="1"/>
        <v>99489.575315094073</v>
      </c>
      <c r="K23" s="2">
        <f t="shared" si="2"/>
        <v>6862823.1135153286</v>
      </c>
      <c r="L23" s="15">
        <f t="shared" si="5"/>
        <v>68.973079758557972</v>
      </c>
      <c r="N23" s="6"/>
    </row>
    <row r="24" spans="1:14" x14ac:dyDescent="0.2">
      <c r="A24" s="65">
        <v>15</v>
      </c>
      <c r="B24" s="2">
        <v>1</v>
      </c>
      <c r="C24" s="2">
        <v>28199</v>
      </c>
      <c r="D24" s="2">
        <v>27800</v>
      </c>
      <c r="E24" s="3">
        <v>0.5534</v>
      </c>
      <c r="F24" s="4">
        <f t="shared" si="3"/>
        <v>3.5714923480776445E-5</v>
      </c>
      <c r="G24" s="4">
        <f t="shared" si="0"/>
        <v>3.5714353826660514E-5</v>
      </c>
      <c r="H24" s="2">
        <f t="shared" si="6"/>
        <v>99481.510844410353</v>
      </c>
      <c r="I24" s="2">
        <f t="shared" si="4"/>
        <v>3.5529178775080363</v>
      </c>
      <c r="J24" s="2">
        <f t="shared" si="1"/>
        <v>99479.924111286266</v>
      </c>
      <c r="K24" s="2">
        <f t="shared" si="2"/>
        <v>6763333.538200235</v>
      </c>
      <c r="L24" s="15">
        <f t="shared" si="5"/>
        <v>67.985834561541054</v>
      </c>
      <c r="N24" s="6"/>
    </row>
    <row r="25" spans="1:14" x14ac:dyDescent="0.2">
      <c r="A25" s="65">
        <v>16</v>
      </c>
      <c r="B25" s="2">
        <v>5</v>
      </c>
      <c r="C25" s="2">
        <v>29591</v>
      </c>
      <c r="D25" s="2">
        <v>28953</v>
      </c>
      <c r="E25" s="3">
        <v>0.42030000000000001</v>
      </c>
      <c r="F25" s="4">
        <f t="shared" si="3"/>
        <v>1.7081169718502324E-4</v>
      </c>
      <c r="G25" s="4">
        <f t="shared" si="0"/>
        <v>1.7079478516381536E-4</v>
      </c>
      <c r="H25" s="2">
        <f t="shared" si="6"/>
        <v>99477.95792653285</v>
      </c>
      <c r="I25" s="2">
        <f t="shared" si="4"/>
        <v>16.990316452597241</v>
      </c>
      <c r="J25" s="2">
        <f t="shared" si="1"/>
        <v>99468.10864008528</v>
      </c>
      <c r="K25" s="2">
        <f t="shared" si="2"/>
        <v>6663853.6140889488</v>
      </c>
      <c r="L25" s="15">
        <f t="shared" si="5"/>
        <v>66.988242953382539</v>
      </c>
      <c r="N25" s="6"/>
    </row>
    <row r="26" spans="1:14" x14ac:dyDescent="0.2">
      <c r="A26" s="65">
        <v>17</v>
      </c>
      <c r="B26" s="2">
        <v>7</v>
      </c>
      <c r="C26" s="2">
        <v>31186</v>
      </c>
      <c r="D26" s="2">
        <v>30486</v>
      </c>
      <c r="E26" s="3">
        <v>0.54869999999999997</v>
      </c>
      <c r="F26" s="4">
        <f t="shared" si="3"/>
        <v>2.2700739395511741E-4</v>
      </c>
      <c r="G26" s="4">
        <f t="shared" si="0"/>
        <v>2.2698413978479722E-4</v>
      </c>
      <c r="H26" s="2">
        <f t="shared" si="6"/>
        <v>99460.967610080246</v>
      </c>
      <c r="I26" s="2">
        <f t="shared" si="4"/>
        <v>22.576062175137643</v>
      </c>
      <c r="J26" s="2">
        <f t="shared" si="1"/>
        <v>99450.779033220606</v>
      </c>
      <c r="K26" s="2">
        <f t="shared" si="2"/>
        <v>6564385.5054488638</v>
      </c>
      <c r="L26" s="15">
        <f t="shared" si="5"/>
        <v>65.999614353073838</v>
      </c>
      <c r="N26" s="6"/>
    </row>
    <row r="27" spans="1:14" x14ac:dyDescent="0.2">
      <c r="A27" s="65">
        <v>18</v>
      </c>
      <c r="B27" s="2">
        <v>10</v>
      </c>
      <c r="C27" s="2">
        <v>33932</v>
      </c>
      <c r="D27" s="2">
        <v>32086</v>
      </c>
      <c r="E27" s="3">
        <v>0.37119999999999997</v>
      </c>
      <c r="F27" s="4">
        <f t="shared" si="3"/>
        <v>3.0294768093550245E-4</v>
      </c>
      <c r="G27" s="4">
        <f t="shared" si="0"/>
        <v>3.0288998236211058E-4</v>
      </c>
      <c r="H27" s="2">
        <f t="shared" si="6"/>
        <v>99438.391547905107</v>
      </c>
      <c r="I27" s="2">
        <f t="shared" si="4"/>
        <v>30.118892662061622</v>
      </c>
      <c r="J27" s="2">
        <f t="shared" si="1"/>
        <v>99419.452788199196</v>
      </c>
      <c r="K27" s="2">
        <f t="shared" si="2"/>
        <v>6464934.7264156435</v>
      </c>
      <c r="L27" s="15">
        <f t="shared" si="5"/>
        <v>65.014474045480895</v>
      </c>
      <c r="N27" s="6"/>
    </row>
    <row r="28" spans="1:14" x14ac:dyDescent="0.2">
      <c r="A28" s="65">
        <v>19</v>
      </c>
      <c r="B28" s="2">
        <v>4</v>
      </c>
      <c r="C28" s="2">
        <v>36198</v>
      </c>
      <c r="D28" s="2">
        <v>35205</v>
      </c>
      <c r="E28" s="3">
        <v>0.74660000000000004</v>
      </c>
      <c r="F28" s="4">
        <f t="shared" si="3"/>
        <v>1.120401103595087E-4</v>
      </c>
      <c r="G28" s="4">
        <f t="shared" si="0"/>
        <v>1.1203692952307985E-4</v>
      </c>
      <c r="H28" s="2">
        <f t="shared" si="6"/>
        <v>99408.272655243039</v>
      </c>
      <c r="I28" s="2">
        <f t="shared" si="4"/>
        <v>11.13739763748657</v>
      </c>
      <c r="J28" s="2">
        <f t="shared" si="1"/>
        <v>99405.450438681699</v>
      </c>
      <c r="K28" s="2">
        <f t="shared" si="2"/>
        <v>6365515.2736274442</v>
      </c>
      <c r="L28" s="15">
        <f t="shared" si="5"/>
        <v>64.034059777938523</v>
      </c>
      <c r="N28" s="6"/>
    </row>
    <row r="29" spans="1:14" x14ac:dyDescent="0.2">
      <c r="A29" s="65">
        <v>20</v>
      </c>
      <c r="B29" s="2">
        <v>3</v>
      </c>
      <c r="C29" s="2">
        <v>38693</v>
      </c>
      <c r="D29" s="2">
        <v>37633</v>
      </c>
      <c r="E29" s="3">
        <v>0.75529999999999997</v>
      </c>
      <c r="F29" s="4">
        <f t="shared" si="3"/>
        <v>7.8610172156277021E-5</v>
      </c>
      <c r="G29" s="4">
        <f t="shared" si="0"/>
        <v>7.8608660047235784E-5</v>
      </c>
      <c r="H29" s="2">
        <f t="shared" si="6"/>
        <v>99397.135257605551</v>
      </c>
      <c r="I29" s="2">
        <f t="shared" si="4"/>
        <v>7.8134756151342284</v>
      </c>
      <c r="J29" s="2">
        <f t="shared" si="1"/>
        <v>99395.223300122525</v>
      </c>
      <c r="K29" s="2">
        <f t="shared" si="2"/>
        <v>6266109.8231887622</v>
      </c>
      <c r="L29" s="15">
        <f t="shared" si="5"/>
        <v>63.041151105099878</v>
      </c>
      <c r="N29" s="6"/>
    </row>
    <row r="30" spans="1:14" x14ac:dyDescent="0.2">
      <c r="A30" s="65">
        <v>21</v>
      </c>
      <c r="B30" s="2">
        <v>12</v>
      </c>
      <c r="C30" s="2">
        <v>41479</v>
      </c>
      <c r="D30" s="2">
        <v>40344</v>
      </c>
      <c r="E30" s="3">
        <v>0.4027</v>
      </c>
      <c r="F30" s="4">
        <f t="shared" si="3"/>
        <v>2.933160602764504E-4</v>
      </c>
      <c r="G30" s="4">
        <f t="shared" si="0"/>
        <v>2.9326468098389406E-4</v>
      </c>
      <c r="H30" s="2">
        <f t="shared" si="6"/>
        <v>99389.321781990409</v>
      </c>
      <c r="I30" s="2">
        <f t="shared" si="4"/>
        <v>29.147377745601009</v>
      </c>
      <c r="J30" s="2">
        <f t="shared" si="1"/>
        <v>99371.91205326296</v>
      </c>
      <c r="K30" s="2">
        <f t="shared" si="2"/>
        <v>6166714.5998886395</v>
      </c>
      <c r="L30" s="15">
        <f t="shared" si="5"/>
        <v>62.04604769730971</v>
      </c>
      <c r="N30" s="6"/>
    </row>
    <row r="31" spans="1:14" x14ac:dyDescent="0.2">
      <c r="A31" s="65">
        <v>22</v>
      </c>
      <c r="B31" s="2">
        <v>11</v>
      </c>
      <c r="C31" s="2">
        <v>44618</v>
      </c>
      <c r="D31" s="2">
        <v>43135</v>
      </c>
      <c r="E31" s="3">
        <v>0.42809999999999998</v>
      </c>
      <c r="F31" s="4">
        <f t="shared" si="3"/>
        <v>2.5070367964627992E-4</v>
      </c>
      <c r="G31" s="4">
        <f t="shared" si="0"/>
        <v>2.5066773954889911E-4</v>
      </c>
      <c r="H31" s="2">
        <f t="shared" si="6"/>
        <v>99360.174404244812</v>
      </c>
      <c r="I31" s="2">
        <f t="shared" si="4"/>
        <v>24.906390319096431</v>
      </c>
      <c r="J31" s="2">
        <f t="shared" si="1"/>
        <v>99345.930439621312</v>
      </c>
      <c r="K31" s="2">
        <f t="shared" si="2"/>
        <v>6067342.6878353767</v>
      </c>
      <c r="L31" s="15">
        <f t="shared" si="5"/>
        <v>61.064130817147309</v>
      </c>
      <c r="N31" s="6"/>
    </row>
    <row r="32" spans="1:14" x14ac:dyDescent="0.2">
      <c r="A32" s="65">
        <v>23</v>
      </c>
      <c r="B32" s="2">
        <v>8</v>
      </c>
      <c r="C32" s="2">
        <v>46653</v>
      </c>
      <c r="D32" s="2">
        <v>46461</v>
      </c>
      <c r="E32" s="3">
        <v>0.51060000000000005</v>
      </c>
      <c r="F32" s="4">
        <f t="shared" si="3"/>
        <v>1.718323775157334E-4</v>
      </c>
      <c r="G32" s="4">
        <f t="shared" si="0"/>
        <v>1.7181792852731553E-4</v>
      </c>
      <c r="H32" s="2">
        <f t="shared" si="6"/>
        <v>99335.268013925714</v>
      </c>
      <c r="I32" s="2">
        <f t="shared" si="4"/>
        <v>17.067579979858419</v>
      </c>
      <c r="J32" s="2">
        <f t="shared" si="1"/>
        <v>99326.915140283571</v>
      </c>
      <c r="K32" s="2">
        <f t="shared" si="2"/>
        <v>5967996.7573957555</v>
      </c>
      <c r="L32" s="15">
        <f t="shared" si="5"/>
        <v>60.079334124906254</v>
      </c>
      <c r="N32" s="6"/>
    </row>
    <row r="33" spans="1:14" x14ac:dyDescent="0.2">
      <c r="A33" s="65">
        <v>24</v>
      </c>
      <c r="B33" s="2">
        <v>12</v>
      </c>
      <c r="C33" s="2">
        <v>49634</v>
      </c>
      <c r="D33" s="2">
        <v>48508</v>
      </c>
      <c r="E33" s="3">
        <v>0.50229999999999997</v>
      </c>
      <c r="F33" s="4">
        <f t="shared" si="3"/>
        <v>2.4454362046830104E-4</v>
      </c>
      <c r="G33" s="4">
        <f t="shared" si="0"/>
        <v>2.4451386084280944E-4</v>
      </c>
      <c r="H33" s="2">
        <f t="shared" si="6"/>
        <v>99318.200433945851</v>
      </c>
      <c r="I33" s="2">
        <f t="shared" si="4"/>
        <v>24.284676640064092</v>
      </c>
      <c r="J33" s="2">
        <f t="shared" si="1"/>
        <v>99306.113950382089</v>
      </c>
      <c r="K33" s="2">
        <f t="shared" si="2"/>
        <v>5868669.8422554722</v>
      </c>
      <c r="L33" s="15">
        <f t="shared" si="5"/>
        <v>59.089570860263258</v>
      </c>
      <c r="N33" s="6"/>
    </row>
    <row r="34" spans="1:14" x14ac:dyDescent="0.2">
      <c r="A34" s="65">
        <v>25</v>
      </c>
      <c r="B34" s="2">
        <v>9</v>
      </c>
      <c r="C34" s="2">
        <v>50312</v>
      </c>
      <c r="D34" s="2">
        <v>51641</v>
      </c>
      <c r="E34" s="3">
        <v>0.27610000000000001</v>
      </c>
      <c r="F34" s="4">
        <f t="shared" si="3"/>
        <v>1.7655194060008043E-4</v>
      </c>
      <c r="G34" s="4">
        <f t="shared" si="0"/>
        <v>1.765293790951175E-4</v>
      </c>
      <c r="H34" s="2">
        <f t="shared" si="6"/>
        <v>99293.915757305789</v>
      </c>
      <c r="I34" s="2">
        <f t="shared" si="4"/>
        <v>17.528293296560093</v>
      </c>
      <c r="J34" s="2">
        <f t="shared" si="1"/>
        <v>99281.227025788408</v>
      </c>
      <c r="K34" s="2">
        <f t="shared" si="2"/>
        <v>5769363.7283050902</v>
      </c>
      <c r="L34" s="15">
        <f t="shared" si="5"/>
        <v>58.103899763673034</v>
      </c>
      <c r="N34" s="6"/>
    </row>
    <row r="35" spans="1:14" x14ac:dyDescent="0.2">
      <c r="A35" s="65">
        <v>26</v>
      </c>
      <c r="B35" s="2">
        <v>11</v>
      </c>
      <c r="C35" s="2">
        <v>50798</v>
      </c>
      <c r="D35" s="2">
        <v>52245</v>
      </c>
      <c r="E35" s="3">
        <v>0.39829999999999999</v>
      </c>
      <c r="F35" s="4">
        <f t="shared" si="3"/>
        <v>2.1350310064730259E-4</v>
      </c>
      <c r="G35" s="4">
        <f t="shared" si="0"/>
        <v>2.1347567653386891E-4</v>
      </c>
      <c r="H35" s="2">
        <f t="shared" si="6"/>
        <v>99276.387464009225</v>
      </c>
      <c r="I35" s="2">
        <f t="shared" si="4"/>
        <v>21.193093977717872</v>
      </c>
      <c r="J35" s="2">
        <f t="shared" si="1"/>
        <v>99263.635579362832</v>
      </c>
      <c r="K35" s="2">
        <f t="shared" si="2"/>
        <v>5670082.5012793019</v>
      </c>
      <c r="L35" s="15">
        <f t="shared" si="5"/>
        <v>57.114109871643777</v>
      </c>
      <c r="N35" s="6"/>
    </row>
    <row r="36" spans="1:14" x14ac:dyDescent="0.2">
      <c r="A36" s="65">
        <v>27</v>
      </c>
      <c r="B36" s="2">
        <v>15</v>
      </c>
      <c r="C36" s="2">
        <v>50008</v>
      </c>
      <c r="D36" s="2">
        <v>52878</v>
      </c>
      <c r="E36" s="3">
        <v>0.49170000000000003</v>
      </c>
      <c r="F36" s="4">
        <f t="shared" si="3"/>
        <v>2.9158486091402134E-4</v>
      </c>
      <c r="G36" s="4">
        <f t="shared" si="0"/>
        <v>2.9154165077238274E-4</v>
      </c>
      <c r="H36" s="2">
        <f t="shared" si="6"/>
        <v>99255.194370031502</v>
      </c>
      <c r="I36" s="2">
        <f t="shared" si="4"/>
        <v>28.937023214372694</v>
      </c>
      <c r="J36" s="2">
        <f t="shared" si="1"/>
        <v>99240.485681131642</v>
      </c>
      <c r="K36" s="2">
        <f t="shared" si="2"/>
        <v>5570818.8656999394</v>
      </c>
      <c r="L36" s="15">
        <f t="shared" si="5"/>
        <v>56.126219902723378</v>
      </c>
      <c r="N36" s="6"/>
    </row>
    <row r="37" spans="1:14" x14ac:dyDescent="0.2">
      <c r="A37" s="65">
        <v>28</v>
      </c>
      <c r="B37" s="2">
        <v>16</v>
      </c>
      <c r="C37" s="2">
        <v>49768</v>
      </c>
      <c r="D37" s="2">
        <v>51853</v>
      </c>
      <c r="E37" s="3">
        <v>0.4642</v>
      </c>
      <c r="F37" s="4">
        <f t="shared" si="3"/>
        <v>3.1489554324401454E-4</v>
      </c>
      <c r="G37" s="4">
        <f t="shared" si="0"/>
        <v>3.1484242270551617E-4</v>
      </c>
      <c r="H37" s="2">
        <f t="shared" si="6"/>
        <v>99226.257346817132</v>
      </c>
      <c r="I37" s="2">
        <f t="shared" si="4"/>
        <v>31.240635259072928</v>
      </c>
      <c r="J37" s="2">
        <f t="shared" si="1"/>
        <v>99209.518614445318</v>
      </c>
      <c r="K37" s="2">
        <f t="shared" si="2"/>
        <v>5471578.3800188079</v>
      </c>
      <c r="L37" s="15">
        <f t="shared" si="5"/>
        <v>55.142444412616143</v>
      </c>
      <c r="N37" s="6"/>
    </row>
    <row r="38" spans="1:14" x14ac:dyDescent="0.2">
      <c r="A38" s="65">
        <v>29</v>
      </c>
      <c r="B38" s="2">
        <v>13</v>
      </c>
      <c r="C38" s="2">
        <v>50094</v>
      </c>
      <c r="D38" s="2">
        <v>51437</v>
      </c>
      <c r="E38" s="3">
        <v>0.54120000000000001</v>
      </c>
      <c r="F38" s="4">
        <f t="shared" si="3"/>
        <v>2.5607942401828011E-4</v>
      </c>
      <c r="G38" s="4">
        <f t="shared" si="0"/>
        <v>2.5604934097587303E-4</v>
      </c>
      <c r="H38" s="2">
        <f t="shared" si="6"/>
        <v>99195.016711558055</v>
      </c>
      <c r="I38" s="2">
        <f t="shared" si="4"/>
        <v>25.398818657085151</v>
      </c>
      <c r="J38" s="2">
        <f t="shared" si="1"/>
        <v>99183.363733558188</v>
      </c>
      <c r="K38" s="2">
        <f t="shared" si="2"/>
        <v>5372368.8614043631</v>
      </c>
      <c r="L38" s="15">
        <f t="shared" si="5"/>
        <v>54.159664865285343</v>
      </c>
      <c r="N38" s="6"/>
    </row>
    <row r="39" spans="1:14" x14ac:dyDescent="0.2">
      <c r="A39" s="65">
        <v>30</v>
      </c>
      <c r="B39" s="2">
        <v>24</v>
      </c>
      <c r="C39" s="2">
        <v>48828</v>
      </c>
      <c r="D39" s="2">
        <v>51885</v>
      </c>
      <c r="E39" s="3">
        <v>0.44469999999999998</v>
      </c>
      <c r="F39" s="4">
        <f t="shared" si="3"/>
        <v>4.7660182895951865E-4</v>
      </c>
      <c r="G39" s="4">
        <f t="shared" si="0"/>
        <v>4.7647572632530293E-4</v>
      </c>
      <c r="H39" s="2">
        <f t="shared" si="6"/>
        <v>99169.617892900977</v>
      </c>
      <c r="I39" s="2">
        <f t="shared" si="4"/>
        <v>47.251915714922752</v>
      </c>
      <c r="J39" s="2">
        <f t="shared" si="1"/>
        <v>99143.37890410448</v>
      </c>
      <c r="K39" s="2">
        <f t="shared" si="2"/>
        <v>5273185.4976708051</v>
      </c>
      <c r="L39" s="15">
        <f t="shared" si="5"/>
        <v>53.173397354072939</v>
      </c>
      <c r="N39" s="6"/>
    </row>
    <row r="40" spans="1:14" x14ac:dyDescent="0.2">
      <c r="A40" s="65">
        <v>31</v>
      </c>
      <c r="B40" s="2">
        <v>10</v>
      </c>
      <c r="C40" s="2">
        <v>48190</v>
      </c>
      <c r="D40" s="2">
        <v>50449</v>
      </c>
      <c r="E40" s="3">
        <v>0.41510000000000002</v>
      </c>
      <c r="F40" s="4">
        <f t="shared" si="3"/>
        <v>2.0275955757864537E-4</v>
      </c>
      <c r="G40" s="4">
        <f t="shared" si="0"/>
        <v>2.0273551434983259E-4</v>
      </c>
      <c r="H40" s="2">
        <f t="shared" si="6"/>
        <v>99122.365977186055</v>
      </c>
      <c r="I40" s="2">
        <f t="shared" si="4"/>
        <v>20.09562384995716</v>
      </c>
      <c r="J40" s="2">
        <f t="shared" si="1"/>
        <v>99110.612046796203</v>
      </c>
      <c r="K40" s="2">
        <f t="shared" si="2"/>
        <v>5174042.1187667008</v>
      </c>
      <c r="L40" s="15">
        <f t="shared" si="5"/>
        <v>52.198533275099138</v>
      </c>
      <c r="N40" s="6"/>
    </row>
    <row r="41" spans="1:14" x14ac:dyDescent="0.2">
      <c r="A41" s="65">
        <v>32</v>
      </c>
      <c r="B41" s="2">
        <v>30</v>
      </c>
      <c r="C41" s="2">
        <v>48273</v>
      </c>
      <c r="D41" s="2">
        <v>49800</v>
      </c>
      <c r="E41" s="3">
        <v>0.60329999999999995</v>
      </c>
      <c r="F41" s="4">
        <f t="shared" si="3"/>
        <v>6.1178917744945092E-4</v>
      </c>
      <c r="G41" s="4">
        <f t="shared" si="0"/>
        <v>6.1164073422087701E-4</v>
      </c>
      <c r="H41" s="2">
        <f t="shared" si="6"/>
        <v>99102.270353336091</v>
      </c>
      <c r="I41" s="2">
        <f t="shared" si="4"/>
        <v>60.614985401870342</v>
      </c>
      <c r="J41" s="2">
        <f t="shared" si="1"/>
        <v>99078.224388627161</v>
      </c>
      <c r="K41" s="2">
        <f t="shared" si="2"/>
        <v>5074931.506719905</v>
      </c>
      <c r="L41" s="15">
        <f t="shared" si="5"/>
        <v>51.20903374489712</v>
      </c>
      <c r="N41" s="6"/>
    </row>
    <row r="42" spans="1:14" x14ac:dyDescent="0.2">
      <c r="A42" s="65">
        <v>33</v>
      </c>
      <c r="B42" s="2">
        <v>20</v>
      </c>
      <c r="C42" s="2">
        <v>48304</v>
      </c>
      <c r="D42" s="2">
        <v>49596</v>
      </c>
      <c r="E42" s="3">
        <v>0.64070000000000005</v>
      </c>
      <c r="F42" s="4">
        <f t="shared" si="3"/>
        <v>4.0858018386108274E-4</v>
      </c>
      <c r="G42" s="4">
        <f t="shared" si="0"/>
        <v>4.0852021192557919E-4</v>
      </c>
      <c r="H42" s="2">
        <f t="shared" si="6"/>
        <v>99041.655367934218</v>
      </c>
      <c r="I42" s="2">
        <f t="shared" si="4"/>
        <v>40.460518040368662</v>
      </c>
      <c r="J42" s="2">
        <f t="shared" si="1"/>
        <v>99027.117903802311</v>
      </c>
      <c r="K42" s="2">
        <f t="shared" si="2"/>
        <v>4975853.2823312776</v>
      </c>
      <c r="L42" s="15">
        <f t="shared" si="5"/>
        <v>50.240005216454236</v>
      </c>
      <c r="N42" s="6"/>
    </row>
    <row r="43" spans="1:14" x14ac:dyDescent="0.2">
      <c r="A43" s="65">
        <v>34</v>
      </c>
      <c r="B43" s="2">
        <v>24</v>
      </c>
      <c r="C43" s="2">
        <v>47492</v>
      </c>
      <c r="D43" s="2">
        <v>49702</v>
      </c>
      <c r="E43" s="3">
        <v>0.45240000000000002</v>
      </c>
      <c r="F43" s="4">
        <f t="shared" si="3"/>
        <v>4.9385764553367491E-4</v>
      </c>
      <c r="G43" s="4">
        <f t="shared" si="0"/>
        <v>4.9372412453578822E-4</v>
      </c>
      <c r="H43" s="2">
        <f t="shared" si="6"/>
        <v>99001.194849893844</v>
      </c>
      <c r="I43" s="2">
        <f t="shared" si="4"/>
        <v>48.879278255260822</v>
      </c>
      <c r="J43" s="2">
        <f t="shared" si="1"/>
        <v>98974.428557121268</v>
      </c>
      <c r="K43" s="2">
        <f t="shared" si="2"/>
        <v>4876826.1644274751</v>
      </c>
      <c r="L43" s="15">
        <f t="shared" si="5"/>
        <v>49.260275816082277</v>
      </c>
      <c r="N43" s="6"/>
    </row>
    <row r="44" spans="1:14" x14ac:dyDescent="0.2">
      <c r="A44" s="65">
        <v>35</v>
      </c>
      <c r="B44" s="2">
        <v>23</v>
      </c>
      <c r="C44" s="2">
        <v>47500</v>
      </c>
      <c r="D44" s="2">
        <v>48775</v>
      </c>
      <c r="E44" s="3">
        <v>0.45350000000000001</v>
      </c>
      <c r="F44" s="4">
        <f t="shared" si="3"/>
        <v>4.7779797455206439E-4</v>
      </c>
      <c r="G44" s="4">
        <f t="shared" si="0"/>
        <v>4.7767324614142036E-4</v>
      </c>
      <c r="H44" s="2">
        <f t="shared" si="6"/>
        <v>98952.315571638581</v>
      </c>
      <c r="I44" s="2">
        <f t="shared" si="4"/>
        <v>47.266873792314819</v>
      </c>
      <c r="J44" s="2">
        <f t="shared" si="1"/>
        <v>98926.484225111082</v>
      </c>
      <c r="K44" s="2">
        <f t="shared" si="2"/>
        <v>4777851.7358703539</v>
      </c>
      <c r="L44" s="15">
        <f t="shared" si="5"/>
        <v>48.284385345296229</v>
      </c>
      <c r="N44" s="6"/>
    </row>
    <row r="45" spans="1:14" x14ac:dyDescent="0.2">
      <c r="A45" s="65">
        <v>36</v>
      </c>
      <c r="B45" s="2">
        <v>28</v>
      </c>
      <c r="C45" s="2">
        <v>47758</v>
      </c>
      <c r="D45" s="2">
        <v>49001</v>
      </c>
      <c r="E45" s="3">
        <v>0.48830000000000001</v>
      </c>
      <c r="F45" s="4">
        <f t="shared" si="3"/>
        <v>5.7875753159912773E-4</v>
      </c>
      <c r="G45" s="4">
        <f t="shared" si="0"/>
        <v>5.7858618316853282E-4</v>
      </c>
      <c r="H45" s="2">
        <f t="shared" si="6"/>
        <v>98905.048697846272</v>
      </c>
      <c r="I45" s="2">
        <f t="shared" si="4"/>
        <v>57.225094622184741</v>
      </c>
      <c r="J45" s="2">
        <f t="shared" si="1"/>
        <v>98875.7666169281</v>
      </c>
      <c r="K45" s="2">
        <f t="shared" si="2"/>
        <v>4678925.2516452428</v>
      </c>
      <c r="L45" s="15">
        <f t="shared" si="5"/>
        <v>47.307243798436446</v>
      </c>
      <c r="N45" s="6"/>
    </row>
    <row r="46" spans="1:14" x14ac:dyDescent="0.2">
      <c r="A46" s="65">
        <v>37</v>
      </c>
      <c r="B46" s="2">
        <v>34</v>
      </c>
      <c r="C46" s="2">
        <v>45754</v>
      </c>
      <c r="D46" s="2">
        <v>49054</v>
      </c>
      <c r="E46" s="3">
        <v>0.52149999999999996</v>
      </c>
      <c r="F46" s="4">
        <f t="shared" si="3"/>
        <v>7.1723905155683069E-4</v>
      </c>
      <c r="G46" s="4">
        <f t="shared" si="0"/>
        <v>7.1699298036457788E-4</v>
      </c>
      <c r="H46" s="2">
        <f t="shared" si="6"/>
        <v>98847.823603224082</v>
      </c>
      <c r="I46" s="2">
        <f t="shared" si="4"/>
        <v>70.8731956478277</v>
      </c>
      <c r="J46" s="2">
        <f t="shared" si="1"/>
        <v>98813.910779106591</v>
      </c>
      <c r="K46" s="2">
        <f t="shared" si="2"/>
        <v>4580049.4850283144</v>
      </c>
      <c r="L46" s="15">
        <f t="shared" si="5"/>
        <v>46.334348274704233</v>
      </c>
      <c r="N46" s="6"/>
    </row>
    <row r="47" spans="1:14" x14ac:dyDescent="0.2">
      <c r="A47" s="65">
        <v>38</v>
      </c>
      <c r="B47" s="2">
        <v>42</v>
      </c>
      <c r="C47" s="2">
        <v>44250</v>
      </c>
      <c r="D47" s="2">
        <v>46954</v>
      </c>
      <c r="E47" s="3">
        <v>0.46650000000000003</v>
      </c>
      <c r="F47" s="4">
        <f t="shared" si="3"/>
        <v>9.2101223630542523E-4</v>
      </c>
      <c r="G47" s="4">
        <f t="shared" si="0"/>
        <v>9.2055990996222704E-4</v>
      </c>
      <c r="H47" s="2">
        <f t="shared" si="6"/>
        <v>98776.950407576252</v>
      </c>
      <c r="I47" s="2">
        <f t="shared" si="4"/>
        <v>90.930100573541765</v>
      </c>
      <c r="J47" s="2">
        <f t="shared" si="1"/>
        <v>98728.439198920256</v>
      </c>
      <c r="K47" s="2">
        <f t="shared" si="2"/>
        <v>4481235.574249208</v>
      </c>
      <c r="L47" s="15">
        <f t="shared" si="5"/>
        <v>45.367219333646226</v>
      </c>
      <c r="N47" s="6"/>
    </row>
    <row r="48" spans="1:14" x14ac:dyDescent="0.2">
      <c r="A48" s="65">
        <v>39</v>
      </c>
      <c r="B48" s="2">
        <v>44</v>
      </c>
      <c r="C48" s="2">
        <v>42838</v>
      </c>
      <c r="D48" s="2">
        <v>45384</v>
      </c>
      <c r="E48" s="3">
        <v>0.51859999999999995</v>
      </c>
      <c r="F48" s="4">
        <f t="shared" si="3"/>
        <v>9.9748362086554384E-4</v>
      </c>
      <c r="G48" s="4">
        <f t="shared" si="0"/>
        <v>9.9700487047755647E-4</v>
      </c>
      <c r="H48" s="2">
        <f t="shared" si="6"/>
        <v>98686.020307002706</v>
      </c>
      <c r="I48" s="2">
        <f t="shared" si="4"/>
        <v>98.390442894128739</v>
      </c>
      <c r="J48" s="2">
        <f t="shared" si="1"/>
        <v>98638.65514779347</v>
      </c>
      <c r="K48" s="2">
        <f t="shared" si="2"/>
        <v>4382507.1350502875</v>
      </c>
      <c r="L48" s="15">
        <f t="shared" si="5"/>
        <v>44.408591221094234</v>
      </c>
      <c r="N48" s="6"/>
    </row>
    <row r="49" spans="1:14" x14ac:dyDescent="0.2">
      <c r="A49" s="65">
        <v>40</v>
      </c>
      <c r="B49" s="2">
        <v>39</v>
      </c>
      <c r="C49" s="2">
        <v>43133</v>
      </c>
      <c r="D49" s="2">
        <v>43930</v>
      </c>
      <c r="E49" s="3">
        <v>0.47149999999999997</v>
      </c>
      <c r="F49" s="4">
        <f t="shared" si="3"/>
        <v>8.9590296681713239E-4</v>
      </c>
      <c r="G49" s="4">
        <f t="shared" si="0"/>
        <v>8.9547897120900786E-4</v>
      </c>
      <c r="H49" s="2">
        <f t="shared" si="6"/>
        <v>98587.629864108574</v>
      </c>
      <c r="I49" s="2">
        <f t="shared" si="4"/>
        <v>88.283149364646405</v>
      </c>
      <c r="J49" s="2">
        <f t="shared" si="1"/>
        <v>98540.972219669347</v>
      </c>
      <c r="K49" s="2">
        <f t="shared" si="2"/>
        <v>4283868.4799024938</v>
      </c>
      <c r="L49" s="15">
        <f t="shared" si="5"/>
        <v>43.452393427119624</v>
      </c>
      <c r="N49" s="6"/>
    </row>
    <row r="50" spans="1:14" x14ac:dyDescent="0.2">
      <c r="A50" s="65">
        <v>41</v>
      </c>
      <c r="B50" s="2">
        <v>45</v>
      </c>
      <c r="C50" s="2">
        <v>42256</v>
      </c>
      <c r="D50" s="2">
        <v>44044</v>
      </c>
      <c r="E50" s="3">
        <v>0.58440000000000003</v>
      </c>
      <c r="F50" s="4">
        <f t="shared" si="3"/>
        <v>1.0428736964078794E-3</v>
      </c>
      <c r="G50" s="4">
        <f t="shared" si="0"/>
        <v>1.0424218916751306E-3</v>
      </c>
      <c r="H50" s="2">
        <f t="shared" si="6"/>
        <v>98499.346714743922</v>
      </c>
      <c r="I50" s="2">
        <f t="shared" si="4"/>
        <v>102.67787533114792</v>
      </c>
      <c r="J50" s="2">
        <f t="shared" si="1"/>
        <v>98456.6737897563</v>
      </c>
      <c r="K50" s="2">
        <f t="shared" si="2"/>
        <v>4185327.5076828245</v>
      </c>
      <c r="L50" s="15">
        <f t="shared" si="5"/>
        <v>42.490916409868348</v>
      </c>
      <c r="N50" s="6"/>
    </row>
    <row r="51" spans="1:14" x14ac:dyDescent="0.2">
      <c r="A51" s="65">
        <v>42</v>
      </c>
      <c r="B51" s="2">
        <v>39</v>
      </c>
      <c r="C51" s="2">
        <v>41511</v>
      </c>
      <c r="D51" s="2">
        <v>43150</v>
      </c>
      <c r="E51" s="3">
        <v>0.5615</v>
      </c>
      <c r="F51" s="4">
        <f t="shared" si="3"/>
        <v>9.2132150577007123E-4</v>
      </c>
      <c r="G51" s="4">
        <f t="shared" si="0"/>
        <v>9.2094944267386665E-4</v>
      </c>
      <c r="H51" s="2">
        <f t="shared" si="6"/>
        <v>98396.66883941277</v>
      </c>
      <c r="I51" s="2">
        <f t="shared" si="4"/>
        <v>90.61835732862221</v>
      </c>
      <c r="J51" s="2">
        <f t="shared" si="1"/>
        <v>98356.93268972417</v>
      </c>
      <c r="K51" s="2">
        <f t="shared" si="2"/>
        <v>4086870.8338930681</v>
      </c>
      <c r="L51" s="15">
        <f t="shared" si="5"/>
        <v>41.534646264936079</v>
      </c>
      <c r="N51" s="6"/>
    </row>
    <row r="52" spans="1:14" x14ac:dyDescent="0.2">
      <c r="A52" s="65">
        <v>43</v>
      </c>
      <c r="B52" s="2">
        <v>44</v>
      </c>
      <c r="C52" s="2">
        <v>41378</v>
      </c>
      <c r="D52" s="2">
        <v>42492</v>
      </c>
      <c r="E52" s="3">
        <v>0.59609999999999996</v>
      </c>
      <c r="F52" s="4">
        <f t="shared" si="3"/>
        <v>1.0492428758793371E-3</v>
      </c>
      <c r="G52" s="4">
        <f t="shared" si="0"/>
        <v>1.0487984064442599E-3</v>
      </c>
      <c r="H52" s="2">
        <f t="shared" si="6"/>
        <v>98306.050482084145</v>
      </c>
      <c r="I52" s="2">
        <f t="shared" si="4"/>
        <v>103.10322908943881</v>
      </c>
      <c r="J52" s="2">
        <f t="shared" si="1"/>
        <v>98264.407087854925</v>
      </c>
      <c r="K52" s="2">
        <f t="shared" si="2"/>
        <v>3988513.9012033441</v>
      </c>
      <c r="L52" s="15">
        <f t="shared" si="5"/>
        <v>40.57241524447403</v>
      </c>
      <c r="N52" s="6"/>
    </row>
    <row r="53" spans="1:14" x14ac:dyDescent="0.2">
      <c r="A53" s="65">
        <v>44</v>
      </c>
      <c r="B53" s="2">
        <v>43</v>
      </c>
      <c r="C53" s="2">
        <v>38770</v>
      </c>
      <c r="D53" s="2">
        <v>42180</v>
      </c>
      <c r="E53" s="3">
        <v>0.4945</v>
      </c>
      <c r="F53" s="4">
        <f t="shared" si="3"/>
        <v>1.0623841877702286E-3</v>
      </c>
      <c r="G53" s="4">
        <f t="shared" si="0"/>
        <v>1.0618139562925029E-3</v>
      </c>
      <c r="H53" s="2">
        <f t="shared" si="6"/>
        <v>98202.947252994709</v>
      </c>
      <c r="I53" s="2">
        <f t="shared" si="4"/>
        <v>104.27325994228629</v>
      </c>
      <c r="J53" s="2">
        <f t="shared" si="1"/>
        <v>98150.23712009388</v>
      </c>
      <c r="K53" s="2">
        <f t="shared" si="2"/>
        <v>3890249.4941154891</v>
      </c>
      <c r="L53" s="15">
        <f t="shared" si="5"/>
        <v>39.61438635943643</v>
      </c>
      <c r="N53" s="6"/>
    </row>
    <row r="54" spans="1:14" x14ac:dyDescent="0.2">
      <c r="A54" s="65">
        <v>45</v>
      </c>
      <c r="B54" s="2">
        <v>46</v>
      </c>
      <c r="C54" s="2">
        <v>38000</v>
      </c>
      <c r="D54" s="2">
        <v>39582</v>
      </c>
      <c r="E54" s="3">
        <v>0.4027</v>
      </c>
      <c r="F54" s="4">
        <f t="shared" si="3"/>
        <v>1.1858420767703849E-3</v>
      </c>
      <c r="G54" s="4">
        <f t="shared" si="0"/>
        <v>1.1850027352181614E-3</v>
      </c>
      <c r="H54" s="2">
        <f t="shared" si="6"/>
        <v>98098.67399305242</v>
      </c>
      <c r="I54" s="2">
        <f t="shared" si="4"/>
        <v>116.24719700304183</v>
      </c>
      <c r="J54" s="2">
        <f t="shared" si="1"/>
        <v>98029.239542282507</v>
      </c>
      <c r="K54" s="2">
        <f t="shared" si="2"/>
        <v>3792099.2569953953</v>
      </c>
      <c r="L54" s="15">
        <f t="shared" si="5"/>
        <v>38.655968553295232</v>
      </c>
      <c r="N54" s="6"/>
    </row>
    <row r="55" spans="1:14" x14ac:dyDescent="0.2">
      <c r="A55" s="65">
        <v>46</v>
      </c>
      <c r="B55" s="2">
        <v>62</v>
      </c>
      <c r="C55" s="2">
        <v>36620</v>
      </c>
      <c r="D55" s="2">
        <v>38694</v>
      </c>
      <c r="E55" s="3">
        <v>0.52400000000000002</v>
      </c>
      <c r="F55" s="4">
        <f t="shared" si="3"/>
        <v>1.6464402368749503E-3</v>
      </c>
      <c r="G55" s="4">
        <f t="shared" si="0"/>
        <v>1.6451509229615097E-3</v>
      </c>
      <c r="H55" s="2">
        <f t="shared" si="6"/>
        <v>97982.426796049374</v>
      </c>
      <c r="I55" s="2">
        <f t="shared" si="4"/>
        <v>161.19587987752919</v>
      </c>
      <c r="J55" s="2">
        <f t="shared" si="1"/>
        <v>97905.697557227671</v>
      </c>
      <c r="K55" s="2">
        <f t="shared" si="2"/>
        <v>3694070.0174531126</v>
      </c>
      <c r="L55" s="15">
        <f t="shared" si="5"/>
        <v>37.70135256133559</v>
      </c>
      <c r="N55" s="6"/>
    </row>
    <row r="56" spans="1:14" x14ac:dyDescent="0.2">
      <c r="A56" s="65">
        <v>47</v>
      </c>
      <c r="B56" s="2">
        <v>55</v>
      </c>
      <c r="C56" s="2">
        <v>36558</v>
      </c>
      <c r="D56" s="2">
        <v>37228</v>
      </c>
      <c r="E56" s="3">
        <v>0.49440000000000001</v>
      </c>
      <c r="F56" s="4">
        <f t="shared" si="3"/>
        <v>1.4907977123031469E-3</v>
      </c>
      <c r="G56" s="4">
        <f t="shared" si="0"/>
        <v>1.4896748738543314E-3</v>
      </c>
      <c r="H56" s="2">
        <f t="shared" si="6"/>
        <v>97821.230916171844</v>
      </c>
      <c r="I56" s="2">
        <f t="shared" si="4"/>
        <v>145.72182982532371</v>
      </c>
      <c r="J56" s="2">
        <f t="shared" si="1"/>
        <v>97747.553959012163</v>
      </c>
      <c r="K56" s="2">
        <f t="shared" si="2"/>
        <v>3596164.319895885</v>
      </c>
      <c r="L56" s="15">
        <f t="shared" si="5"/>
        <v>36.762615704331374</v>
      </c>
      <c r="N56" s="6"/>
    </row>
    <row r="57" spans="1:14" x14ac:dyDescent="0.2">
      <c r="A57" s="65">
        <v>48</v>
      </c>
      <c r="B57" s="2">
        <v>55</v>
      </c>
      <c r="C57" s="2">
        <v>36473</v>
      </c>
      <c r="D57" s="2">
        <v>37234</v>
      </c>
      <c r="E57" s="3">
        <v>0.53110000000000002</v>
      </c>
      <c r="F57" s="4">
        <f t="shared" si="3"/>
        <v>1.4923955662284451E-3</v>
      </c>
      <c r="G57" s="4">
        <f t="shared" si="0"/>
        <v>1.4913519415822802E-3</v>
      </c>
      <c r="H57" s="2">
        <f t="shared" si="6"/>
        <v>97675.509086346516</v>
      </c>
      <c r="I57" s="2">
        <f t="shared" si="4"/>
        <v>145.66856012096054</v>
      </c>
      <c r="J57" s="2">
        <f t="shared" si="1"/>
        <v>97607.205098505801</v>
      </c>
      <c r="K57" s="2">
        <f t="shared" si="2"/>
        <v>3498416.7659368729</v>
      </c>
      <c r="L57" s="15">
        <f t="shared" si="5"/>
        <v>35.816724157989526</v>
      </c>
      <c r="N57" s="6"/>
    </row>
    <row r="58" spans="1:14" x14ac:dyDescent="0.2">
      <c r="A58" s="65">
        <v>49</v>
      </c>
      <c r="B58" s="2">
        <v>60</v>
      </c>
      <c r="C58" s="2">
        <v>34478</v>
      </c>
      <c r="D58" s="2">
        <v>36973</v>
      </c>
      <c r="E58" s="3">
        <v>0.5121</v>
      </c>
      <c r="F58" s="4">
        <f t="shared" si="3"/>
        <v>1.6794726455892849E-3</v>
      </c>
      <c r="G58" s="4">
        <f t="shared" si="0"/>
        <v>1.6780975877514987E-3</v>
      </c>
      <c r="H58" s="2">
        <f t="shared" si="6"/>
        <v>97529.840526225555</v>
      </c>
      <c r="I58" s="2">
        <f t="shared" si="4"/>
        <v>163.66459012084746</v>
      </c>
      <c r="J58" s="2">
        <f t="shared" si="1"/>
        <v>97449.988572705581</v>
      </c>
      <c r="K58" s="2">
        <f t="shared" si="2"/>
        <v>3400809.5608383673</v>
      </c>
      <c r="L58" s="15">
        <f t="shared" si="5"/>
        <v>34.869426039140272</v>
      </c>
      <c r="N58" s="6"/>
    </row>
    <row r="59" spans="1:14" x14ac:dyDescent="0.2">
      <c r="A59" s="65">
        <v>50</v>
      </c>
      <c r="B59" s="2">
        <v>67</v>
      </c>
      <c r="C59" s="2">
        <v>34409</v>
      </c>
      <c r="D59" s="2">
        <v>35012</v>
      </c>
      <c r="E59" s="3">
        <v>0.53649999999999998</v>
      </c>
      <c r="F59" s="4">
        <f t="shared" si="3"/>
        <v>1.9302516529580386E-3</v>
      </c>
      <c r="G59" s="4">
        <f t="shared" si="0"/>
        <v>1.9285262552082981E-3</v>
      </c>
      <c r="H59" s="2">
        <f t="shared" si="6"/>
        <v>97366.175936104701</v>
      </c>
      <c r="I59" s="2">
        <f t="shared" si="4"/>
        <v>187.77322666200831</v>
      </c>
      <c r="J59" s="2">
        <f t="shared" si="1"/>
        <v>97279.143045546851</v>
      </c>
      <c r="K59" s="2">
        <f t="shared" si="2"/>
        <v>3303359.5722656618</v>
      </c>
      <c r="L59" s="15">
        <f t="shared" si="5"/>
        <v>33.927177898343764</v>
      </c>
      <c r="N59" s="6"/>
    </row>
    <row r="60" spans="1:14" x14ac:dyDescent="0.2">
      <c r="A60" s="65">
        <v>51</v>
      </c>
      <c r="B60" s="2">
        <v>79</v>
      </c>
      <c r="C60" s="2">
        <v>36260</v>
      </c>
      <c r="D60" s="2">
        <v>34798</v>
      </c>
      <c r="E60" s="3">
        <v>0.52010000000000001</v>
      </c>
      <c r="F60" s="4">
        <f t="shared" si="3"/>
        <v>2.2235357032283488E-3</v>
      </c>
      <c r="G60" s="4">
        <f t="shared" si="0"/>
        <v>2.2211655534751917E-3</v>
      </c>
      <c r="H60" s="2">
        <f t="shared" si="6"/>
        <v>97178.402709442686</v>
      </c>
      <c r="I60" s="2">
        <f t="shared" si="4"/>
        <v>215.84932063995433</v>
      </c>
      <c r="J60" s="2">
        <f t="shared" si="1"/>
        <v>97074.816620467565</v>
      </c>
      <c r="K60" s="2">
        <f t="shared" si="2"/>
        <v>3206080.4292201148</v>
      </c>
      <c r="L60" s="15">
        <f t="shared" si="5"/>
        <v>32.991697124371285</v>
      </c>
      <c r="N60" s="6"/>
    </row>
    <row r="61" spans="1:14" x14ac:dyDescent="0.2">
      <c r="A61" s="65">
        <v>52</v>
      </c>
      <c r="B61" s="2">
        <v>77</v>
      </c>
      <c r="C61" s="2">
        <v>38226</v>
      </c>
      <c r="D61" s="2">
        <v>36722</v>
      </c>
      <c r="E61" s="3">
        <v>0.51190000000000002</v>
      </c>
      <c r="F61" s="4">
        <f t="shared" si="3"/>
        <v>2.0547579655227624E-3</v>
      </c>
      <c r="G61" s="4">
        <f t="shared" si="0"/>
        <v>2.052699257269695E-3</v>
      </c>
      <c r="H61" s="2">
        <f t="shared" si="6"/>
        <v>96962.553388802728</v>
      </c>
      <c r="I61" s="2">
        <f t="shared" si="4"/>
        <v>199.03496132416851</v>
      </c>
      <c r="J61" s="2">
        <f t="shared" si="1"/>
        <v>96865.404424180393</v>
      </c>
      <c r="K61" s="2">
        <f t="shared" si="2"/>
        <v>3109005.6125996471</v>
      </c>
      <c r="L61" s="15">
        <f t="shared" si="5"/>
        <v>32.063982475101326</v>
      </c>
      <c r="N61" s="6"/>
    </row>
    <row r="62" spans="1:14" x14ac:dyDescent="0.2">
      <c r="A62" s="65">
        <v>53</v>
      </c>
      <c r="B62" s="2">
        <v>74</v>
      </c>
      <c r="C62" s="2">
        <v>34531</v>
      </c>
      <c r="D62" s="2">
        <v>38589</v>
      </c>
      <c r="E62" s="3">
        <v>0.44790000000000002</v>
      </c>
      <c r="F62" s="4">
        <f t="shared" si="3"/>
        <v>2.0240700218818381E-3</v>
      </c>
      <c r="G62" s="4">
        <f t="shared" si="0"/>
        <v>2.0218106705779341E-3</v>
      </c>
      <c r="H62" s="2">
        <f t="shared" si="6"/>
        <v>96763.518427478557</v>
      </c>
      <c r="I62" s="2">
        <f t="shared" si="4"/>
        <v>195.63751407934069</v>
      </c>
      <c r="J62" s="2">
        <f t="shared" si="1"/>
        <v>96655.506955955352</v>
      </c>
      <c r="K62" s="2">
        <f t="shared" si="2"/>
        <v>3012140.2081754669</v>
      </c>
      <c r="L62" s="15">
        <f t="shared" si="5"/>
        <v>31.128882631866869</v>
      </c>
      <c r="N62" s="6"/>
    </row>
    <row r="63" spans="1:14" x14ac:dyDescent="0.2">
      <c r="A63" s="65">
        <v>54</v>
      </c>
      <c r="B63" s="2">
        <v>76</v>
      </c>
      <c r="C63" s="2">
        <v>32502</v>
      </c>
      <c r="D63" s="2">
        <v>34800</v>
      </c>
      <c r="E63" s="3">
        <v>0.51639999999999997</v>
      </c>
      <c r="F63" s="4">
        <f t="shared" si="3"/>
        <v>2.2584767168880569E-3</v>
      </c>
      <c r="G63" s="4">
        <f t="shared" si="0"/>
        <v>2.2560127013040135E-3</v>
      </c>
      <c r="H63" s="2">
        <f t="shared" si="6"/>
        <v>96567.880913399218</v>
      </c>
      <c r="I63" s="2">
        <f t="shared" si="4"/>
        <v>217.85836587864205</v>
      </c>
      <c r="J63" s="2">
        <f t="shared" si="1"/>
        <v>96462.524607660307</v>
      </c>
      <c r="K63" s="2">
        <f t="shared" si="2"/>
        <v>2915484.7012195117</v>
      </c>
      <c r="L63" s="15">
        <f t="shared" si="5"/>
        <v>30.191039439232174</v>
      </c>
      <c r="N63" s="6"/>
    </row>
    <row r="64" spans="1:14" x14ac:dyDescent="0.2">
      <c r="A64" s="65">
        <v>55</v>
      </c>
      <c r="B64" s="2">
        <v>74</v>
      </c>
      <c r="C64" s="2">
        <v>34341</v>
      </c>
      <c r="D64" s="2">
        <v>32743</v>
      </c>
      <c r="E64" s="3">
        <v>0.4819</v>
      </c>
      <c r="F64" s="4">
        <f t="shared" si="3"/>
        <v>2.2061892552620596E-3</v>
      </c>
      <c r="G64" s="4">
        <f t="shared" si="0"/>
        <v>2.2036704012586604E-3</v>
      </c>
      <c r="H64" s="2">
        <f t="shared" si="6"/>
        <v>96350.022547520581</v>
      </c>
      <c r="I64" s="2">
        <f t="shared" si="4"/>
        <v>212.32369284857566</v>
      </c>
      <c r="J64" s="2">
        <f t="shared" si="1"/>
        <v>96240.017642255742</v>
      </c>
      <c r="K64" s="2">
        <f t="shared" si="2"/>
        <v>2819022.1766118514</v>
      </c>
      <c r="L64" s="15">
        <f t="shared" si="5"/>
        <v>29.25813717606021</v>
      </c>
      <c r="N64" s="6"/>
    </row>
    <row r="65" spans="1:14" x14ac:dyDescent="0.2">
      <c r="A65" s="65">
        <v>56</v>
      </c>
      <c r="B65" s="2">
        <v>99</v>
      </c>
      <c r="C65" s="2">
        <v>33344</v>
      </c>
      <c r="D65" s="2">
        <v>34573</v>
      </c>
      <c r="E65" s="3">
        <v>0.5403</v>
      </c>
      <c r="F65" s="4">
        <f t="shared" si="3"/>
        <v>2.9153231149785766E-3</v>
      </c>
      <c r="G65" s="4">
        <f t="shared" si="0"/>
        <v>2.9114213037395769E-3</v>
      </c>
      <c r="H65" s="2">
        <f t="shared" si="6"/>
        <v>96137.698854672009</v>
      </c>
      <c r="I65" s="2">
        <f t="shared" si="4"/>
        <v>279.89734453799201</v>
      </c>
      <c r="J65" s="2">
        <f t="shared" si="1"/>
        <v>96009.030045387888</v>
      </c>
      <c r="K65" s="2">
        <f t="shared" si="2"/>
        <v>2722782.1589695956</v>
      </c>
      <c r="L65" s="15">
        <f t="shared" si="5"/>
        <v>28.321690568915425</v>
      </c>
      <c r="N65" s="6"/>
    </row>
    <row r="66" spans="1:14" x14ac:dyDescent="0.2">
      <c r="A66" s="65">
        <v>57</v>
      </c>
      <c r="B66" s="2">
        <v>85</v>
      </c>
      <c r="C66" s="2">
        <v>31849</v>
      </c>
      <c r="D66" s="2">
        <v>33643</v>
      </c>
      <c r="E66" s="3">
        <v>0.50739999999999996</v>
      </c>
      <c r="F66" s="4">
        <f t="shared" si="3"/>
        <v>2.595736883894216E-3</v>
      </c>
      <c r="G66" s="4">
        <f t="shared" si="0"/>
        <v>2.5924220575346294E-3</v>
      </c>
      <c r="H66" s="2">
        <f t="shared" si="6"/>
        <v>95857.801510134013</v>
      </c>
      <c r="I66" s="2">
        <f t="shared" si="4"/>
        <v>248.50387902164772</v>
      </c>
      <c r="J66" s="2">
        <f t="shared" si="1"/>
        <v>95735.38849932795</v>
      </c>
      <c r="K66" s="2">
        <f t="shared" si="2"/>
        <v>2626773.1289242078</v>
      </c>
      <c r="L66" s="15">
        <f t="shared" si="5"/>
        <v>27.402810074321465</v>
      </c>
      <c r="N66" s="6"/>
    </row>
    <row r="67" spans="1:14" x14ac:dyDescent="0.2">
      <c r="A67" s="65">
        <v>58</v>
      </c>
      <c r="B67" s="2">
        <v>85</v>
      </c>
      <c r="C67" s="2">
        <v>26989</v>
      </c>
      <c r="D67" s="2">
        <v>32071</v>
      </c>
      <c r="E67" s="3">
        <v>0.49959999999999999</v>
      </c>
      <c r="F67" s="4">
        <f t="shared" si="3"/>
        <v>2.8784287165594313E-3</v>
      </c>
      <c r="G67" s="4">
        <f t="shared" si="0"/>
        <v>2.8742886896334281E-3</v>
      </c>
      <c r="H67" s="2">
        <f t="shared" si="6"/>
        <v>95609.297631112364</v>
      </c>
      <c r="I67" s="2">
        <f t="shared" si="4"/>
        <v>274.8087228049024</v>
      </c>
      <c r="J67" s="2">
        <f t="shared" si="1"/>
        <v>95471.783346220793</v>
      </c>
      <c r="K67" s="2">
        <f t="shared" si="2"/>
        <v>2531037.7404248798</v>
      </c>
      <c r="L67" s="15">
        <f t="shared" si="5"/>
        <v>26.472715553149833</v>
      </c>
      <c r="N67" s="6"/>
    </row>
    <row r="68" spans="1:14" x14ac:dyDescent="0.2">
      <c r="A68" s="65">
        <v>59</v>
      </c>
      <c r="B68" s="2">
        <v>74</v>
      </c>
      <c r="C68" s="2">
        <v>24190</v>
      </c>
      <c r="D68" s="2">
        <v>27161</v>
      </c>
      <c r="E68" s="3">
        <v>0.53939999999999999</v>
      </c>
      <c r="F68" s="4">
        <f t="shared" si="3"/>
        <v>2.8821249829604099E-3</v>
      </c>
      <c r="G68" s="4">
        <f t="shared" si="0"/>
        <v>2.8783040149027066E-3</v>
      </c>
      <c r="H68" s="2">
        <f t="shared" si="6"/>
        <v>95334.488908307467</v>
      </c>
      <c r="I68" s="2">
        <f t="shared" si="4"/>
        <v>274.40164218347894</v>
      </c>
      <c r="J68" s="2">
        <f t="shared" si="1"/>
        <v>95208.099511917753</v>
      </c>
      <c r="K68" s="2">
        <f t="shared" si="2"/>
        <v>2435565.957078659</v>
      </c>
      <c r="L68" s="15">
        <f t="shared" si="5"/>
        <v>25.547584981770676</v>
      </c>
      <c r="N68" s="6"/>
    </row>
    <row r="69" spans="1:14" x14ac:dyDescent="0.2">
      <c r="A69" s="65">
        <v>60</v>
      </c>
      <c r="B69" s="2">
        <v>92</v>
      </c>
      <c r="C69" s="2">
        <v>31565</v>
      </c>
      <c r="D69" s="2">
        <v>24323</v>
      </c>
      <c r="E69" s="3">
        <v>0.5625</v>
      </c>
      <c r="F69" s="4">
        <f t="shared" si="3"/>
        <v>3.2922988834812482E-3</v>
      </c>
      <c r="G69" s="4">
        <f t="shared" si="0"/>
        <v>3.2875635402056513E-3</v>
      </c>
      <c r="H69" s="2">
        <f t="shared" si="6"/>
        <v>95060.087266123985</v>
      </c>
      <c r="I69" s="2">
        <f t="shared" si="4"/>
        <v>312.51607702487672</v>
      </c>
      <c r="J69" s="2">
        <f t="shared" si="1"/>
        <v>94923.361482425607</v>
      </c>
      <c r="K69" s="2">
        <f t="shared" si="2"/>
        <v>2340357.8575667413</v>
      </c>
      <c r="L69" s="15">
        <f t="shared" si="5"/>
        <v>24.619773922727727</v>
      </c>
      <c r="N69" s="6"/>
    </row>
    <row r="70" spans="1:14" x14ac:dyDescent="0.2">
      <c r="A70" s="65">
        <v>61</v>
      </c>
      <c r="B70" s="2">
        <v>96</v>
      </c>
      <c r="C70" s="2">
        <v>20192</v>
      </c>
      <c r="D70" s="2">
        <v>31721</v>
      </c>
      <c r="E70" s="3">
        <v>0.52100000000000002</v>
      </c>
      <c r="F70" s="4">
        <f t="shared" si="3"/>
        <v>3.6984955598790285E-3</v>
      </c>
      <c r="G70" s="4">
        <f t="shared" si="0"/>
        <v>3.6919549686099222E-3</v>
      </c>
      <c r="H70" s="2">
        <f t="shared" si="6"/>
        <v>94747.571189099108</v>
      </c>
      <c r="I70" s="2">
        <f t="shared" si="4"/>
        <v>349.80376621531678</v>
      </c>
      <c r="J70" s="2">
        <f t="shared" si="1"/>
        <v>94580.015185081968</v>
      </c>
      <c r="K70" s="2">
        <f t="shared" si="2"/>
        <v>2245434.4960843157</v>
      </c>
      <c r="L70" s="15">
        <f t="shared" si="5"/>
        <v>23.699124609778465</v>
      </c>
      <c r="N70" s="6"/>
    </row>
    <row r="71" spans="1:14" x14ac:dyDescent="0.2">
      <c r="A71" s="65">
        <v>62</v>
      </c>
      <c r="B71" s="2">
        <v>78</v>
      </c>
      <c r="C71" s="2">
        <v>23526</v>
      </c>
      <c r="D71" s="2">
        <v>20304</v>
      </c>
      <c r="E71" s="3">
        <v>0.43969999999999998</v>
      </c>
      <c r="F71" s="4">
        <f t="shared" si="3"/>
        <v>3.5592060232717319E-3</v>
      </c>
      <c r="G71" s="4">
        <f t="shared" si="0"/>
        <v>3.5521222988056755E-3</v>
      </c>
      <c r="H71" s="2">
        <f t="shared" si="6"/>
        <v>94397.767422883786</v>
      </c>
      <c r="I71" s="2">
        <f t="shared" si="4"/>
        <v>335.31241462029749</v>
      </c>
      <c r="J71" s="2">
        <f t="shared" si="1"/>
        <v>94209.891876972033</v>
      </c>
      <c r="K71" s="2">
        <f t="shared" si="2"/>
        <v>2150854.4808992338</v>
      </c>
      <c r="L71" s="15">
        <f t="shared" si="5"/>
        <v>22.785014302974144</v>
      </c>
      <c r="N71" s="6"/>
    </row>
    <row r="72" spans="1:14" x14ac:dyDescent="0.2">
      <c r="A72" s="65">
        <v>63</v>
      </c>
      <c r="B72" s="2">
        <v>122</v>
      </c>
      <c r="C72" s="2">
        <v>25661</v>
      </c>
      <c r="D72" s="2">
        <v>23619</v>
      </c>
      <c r="E72" s="3">
        <v>0.51680000000000004</v>
      </c>
      <c r="F72" s="4">
        <f t="shared" si="3"/>
        <v>4.9512987012987012E-3</v>
      </c>
      <c r="G72" s="4">
        <f t="shared" si="0"/>
        <v>4.9394811530128827E-3</v>
      </c>
      <c r="H72" s="2">
        <f t="shared" si="6"/>
        <v>94062.455008263481</v>
      </c>
      <c r="I72" s="2">
        <f t="shared" si="4"/>
        <v>464.61972371943972</v>
      </c>
      <c r="J72" s="2">
        <f t="shared" si="1"/>
        <v>93837.950757762243</v>
      </c>
      <c r="K72" s="2">
        <f t="shared" si="2"/>
        <v>2056644.589022262</v>
      </c>
      <c r="L72" s="15">
        <f t="shared" si="5"/>
        <v>21.864670540882479</v>
      </c>
      <c r="N72" s="6"/>
    </row>
    <row r="73" spans="1:14" x14ac:dyDescent="0.2">
      <c r="A73" s="65">
        <v>64</v>
      </c>
      <c r="B73" s="2">
        <v>153</v>
      </c>
      <c r="C73" s="2">
        <v>28164</v>
      </c>
      <c r="D73" s="2">
        <v>25791</v>
      </c>
      <c r="E73" s="3">
        <v>0.53649999999999998</v>
      </c>
      <c r="F73" s="4">
        <f t="shared" si="3"/>
        <v>5.6713928273561297E-3</v>
      </c>
      <c r="G73" s="4">
        <f t="shared" ref="G73:G98" si="7">F73/((1+(1-E73)*F73))</f>
        <v>5.656523577138927E-3</v>
      </c>
      <c r="H73" s="2">
        <f t="shared" si="6"/>
        <v>93597.835284544039</v>
      </c>
      <c r="I73" s="2">
        <f t="shared" si="4"/>
        <v>529.43836205618913</v>
      </c>
      <c r="J73" s="2">
        <f t="shared" ref="J73:J98" si="8">H74+I73*E73</f>
        <v>93352.440603730996</v>
      </c>
      <c r="K73" s="2">
        <f t="shared" ref="K73:K97" si="9">K74+J73</f>
        <v>1962806.6382644998</v>
      </c>
      <c r="L73" s="15">
        <f t="shared" si="5"/>
        <v>20.970641386068692</v>
      </c>
      <c r="N73" s="6"/>
    </row>
    <row r="74" spans="1:14" x14ac:dyDescent="0.2">
      <c r="A74" s="65">
        <v>65</v>
      </c>
      <c r="B74" s="2">
        <v>159</v>
      </c>
      <c r="C74" s="2">
        <v>26454</v>
      </c>
      <c r="D74" s="2">
        <v>28261</v>
      </c>
      <c r="E74" s="3">
        <v>0.49790000000000001</v>
      </c>
      <c r="F74" s="4">
        <f t="shared" ref="F74:F99" si="10">B74/((C74+D74)/2)</f>
        <v>5.8119345700447774E-3</v>
      </c>
      <c r="G74" s="4">
        <f t="shared" si="7"/>
        <v>5.7950236921525382E-3</v>
      </c>
      <c r="H74" s="2">
        <f t="shared" si="6"/>
        <v>93068.396922487853</v>
      </c>
      <c r="I74" s="2">
        <f t="shared" ref="I74:I99" si="11">H74*G74</f>
        <v>539.33356515647347</v>
      </c>
      <c r="J74" s="2">
        <f t="shared" si="8"/>
        <v>92797.597539422786</v>
      </c>
      <c r="K74" s="2">
        <f t="shared" si="9"/>
        <v>1869454.1976607689</v>
      </c>
      <c r="L74" s="15">
        <f t="shared" ref="L74:L99" si="12">K74/H74</f>
        <v>20.086885124042123</v>
      </c>
      <c r="N74" s="6"/>
    </row>
    <row r="75" spans="1:14" x14ac:dyDescent="0.2">
      <c r="A75" s="65">
        <v>66</v>
      </c>
      <c r="B75" s="2">
        <v>177</v>
      </c>
      <c r="C75" s="2">
        <v>26377</v>
      </c>
      <c r="D75" s="2">
        <v>26511</v>
      </c>
      <c r="E75" s="3">
        <v>0.51900000000000002</v>
      </c>
      <c r="F75" s="4">
        <f t="shared" si="10"/>
        <v>6.6933898048706702E-3</v>
      </c>
      <c r="G75" s="4">
        <f t="shared" si="7"/>
        <v>6.6719094556298613E-3</v>
      </c>
      <c r="H75" s="2">
        <f t="shared" ref="H75:H99" si="13">H74-I74</f>
        <v>92529.063357331383</v>
      </c>
      <c r="I75" s="2">
        <f t="shared" si="11"/>
        <v>617.34553273435381</v>
      </c>
      <c r="J75" s="2">
        <f t="shared" si="8"/>
        <v>92232.120156086152</v>
      </c>
      <c r="K75" s="2">
        <f t="shared" si="9"/>
        <v>1776656.6001213461</v>
      </c>
      <c r="L75" s="15">
        <f t="shared" si="12"/>
        <v>19.201065434545715</v>
      </c>
      <c r="N75" s="6"/>
    </row>
    <row r="76" spans="1:14" x14ac:dyDescent="0.2">
      <c r="A76" s="65">
        <v>67</v>
      </c>
      <c r="B76" s="2">
        <v>180</v>
      </c>
      <c r="C76" s="2">
        <v>27112</v>
      </c>
      <c r="D76" s="2">
        <v>26397</v>
      </c>
      <c r="E76" s="3">
        <v>0.49</v>
      </c>
      <c r="F76" s="4">
        <f t="shared" si="10"/>
        <v>6.72784017641892E-3</v>
      </c>
      <c r="G76" s="4">
        <f t="shared" si="7"/>
        <v>6.7048345582072753E-3</v>
      </c>
      <c r="H76" s="2">
        <f t="shared" si="13"/>
        <v>91911.717824597028</v>
      </c>
      <c r="I76" s="2">
        <f t="shared" si="11"/>
        <v>616.25286197455375</v>
      </c>
      <c r="J76" s="2">
        <f t="shared" si="8"/>
        <v>91597.428864989997</v>
      </c>
      <c r="K76" s="2">
        <f t="shared" si="9"/>
        <v>1684424.47996526</v>
      </c>
      <c r="L76" s="15">
        <f t="shared" si="12"/>
        <v>18.3265476898146</v>
      </c>
      <c r="N76" s="6"/>
    </row>
    <row r="77" spans="1:14" x14ac:dyDescent="0.2">
      <c r="A77" s="65">
        <v>68</v>
      </c>
      <c r="B77" s="2">
        <v>210</v>
      </c>
      <c r="C77" s="2">
        <v>26361</v>
      </c>
      <c r="D77" s="2">
        <v>27141</v>
      </c>
      <c r="E77" s="3">
        <v>0.48849999999999999</v>
      </c>
      <c r="F77" s="4">
        <f t="shared" si="10"/>
        <v>7.8501738252775601E-3</v>
      </c>
      <c r="G77" s="4">
        <f t="shared" si="7"/>
        <v>7.8187785839186723E-3</v>
      </c>
      <c r="H77" s="2">
        <f t="shared" si="13"/>
        <v>91295.464962622471</v>
      </c>
      <c r="I77" s="2">
        <f t="shared" si="11"/>
        <v>713.81902625865007</v>
      </c>
      <c r="J77" s="2">
        <f t="shared" si="8"/>
        <v>90930.346530691182</v>
      </c>
      <c r="K77" s="2">
        <f t="shared" si="9"/>
        <v>1592827.0511002701</v>
      </c>
      <c r="L77" s="15">
        <f t="shared" si="12"/>
        <v>17.446946042198196</v>
      </c>
      <c r="N77" s="6"/>
    </row>
    <row r="78" spans="1:14" x14ac:dyDescent="0.2">
      <c r="A78" s="65">
        <v>69</v>
      </c>
      <c r="B78" s="2">
        <v>215</v>
      </c>
      <c r="C78" s="2">
        <v>25012</v>
      </c>
      <c r="D78" s="2">
        <v>26365</v>
      </c>
      <c r="E78" s="3">
        <v>0.51949999999999996</v>
      </c>
      <c r="F78" s="4">
        <f t="shared" si="10"/>
        <v>8.3695038635965505E-3</v>
      </c>
      <c r="G78" s="4">
        <f t="shared" si="7"/>
        <v>8.3359803301881804E-3</v>
      </c>
      <c r="H78" s="2">
        <f t="shared" si="13"/>
        <v>90581.645936363828</v>
      </c>
      <c r="I78" s="2">
        <f t="shared" si="11"/>
        <v>755.08681880159895</v>
      </c>
      <c r="J78" s="2">
        <f t="shared" si="8"/>
        <v>90218.826719929653</v>
      </c>
      <c r="K78" s="2">
        <f t="shared" si="9"/>
        <v>1501896.7045695789</v>
      </c>
      <c r="L78" s="15">
        <f t="shared" si="12"/>
        <v>16.58058527248118</v>
      </c>
      <c r="N78" s="6"/>
    </row>
    <row r="79" spans="1:14" x14ac:dyDescent="0.2">
      <c r="A79" s="65">
        <v>70</v>
      </c>
      <c r="B79" s="2">
        <v>269</v>
      </c>
      <c r="C79" s="2">
        <v>25323</v>
      </c>
      <c r="D79" s="2">
        <v>24975</v>
      </c>
      <c r="E79" s="3">
        <v>0.49180000000000001</v>
      </c>
      <c r="F79" s="4">
        <f t="shared" si="10"/>
        <v>1.0696250347926359E-2</v>
      </c>
      <c r="G79" s="4">
        <f t="shared" si="7"/>
        <v>1.0638421649278225E-2</v>
      </c>
      <c r="H79" s="2">
        <f t="shared" si="13"/>
        <v>89826.559117562225</v>
      </c>
      <c r="I79" s="2">
        <f t="shared" si="11"/>
        <v>955.61281119644434</v>
      </c>
      <c r="J79" s="2">
        <f t="shared" si="8"/>
        <v>89340.916686912184</v>
      </c>
      <c r="K79" s="2">
        <f t="shared" si="9"/>
        <v>1411677.8778496492</v>
      </c>
      <c r="L79" s="15">
        <f t="shared" si="12"/>
        <v>15.71559560688603</v>
      </c>
      <c r="N79" s="6"/>
    </row>
    <row r="80" spans="1:14" x14ac:dyDescent="0.2">
      <c r="A80" s="65">
        <v>71</v>
      </c>
      <c r="B80" s="2">
        <v>282</v>
      </c>
      <c r="C80" s="2">
        <v>24277</v>
      </c>
      <c r="D80" s="2">
        <v>25269</v>
      </c>
      <c r="E80" s="3">
        <v>0.53439999999999999</v>
      </c>
      <c r="F80" s="4">
        <f t="shared" si="10"/>
        <v>1.1383360917127518E-2</v>
      </c>
      <c r="G80" s="4">
        <f t="shared" si="7"/>
        <v>1.132334613133784E-2</v>
      </c>
      <c r="H80" s="2">
        <f t="shared" si="13"/>
        <v>88870.946306365775</v>
      </c>
      <c r="I80" s="2">
        <f t="shared" si="11"/>
        <v>1006.3164860465198</v>
      </c>
      <c r="J80" s="2">
        <f t="shared" si="8"/>
        <v>88402.405350462519</v>
      </c>
      <c r="K80" s="2">
        <f t="shared" si="9"/>
        <v>1322336.9611627369</v>
      </c>
      <c r="L80" s="15">
        <f t="shared" si="12"/>
        <v>14.879294258938465</v>
      </c>
      <c r="N80" s="6"/>
    </row>
    <row r="81" spans="1:14" x14ac:dyDescent="0.2">
      <c r="A81" s="65">
        <v>72</v>
      </c>
      <c r="B81" s="2">
        <v>296</v>
      </c>
      <c r="C81" s="2">
        <v>24161</v>
      </c>
      <c r="D81" s="2">
        <v>24207</v>
      </c>
      <c r="E81" s="3">
        <v>0.50760000000000005</v>
      </c>
      <c r="F81" s="4">
        <f t="shared" si="10"/>
        <v>1.2239497188223619E-2</v>
      </c>
      <c r="G81" s="4">
        <f t="shared" si="7"/>
        <v>1.2166174955909125E-2</v>
      </c>
      <c r="H81" s="2">
        <f t="shared" si="13"/>
        <v>87864.629820319256</v>
      </c>
      <c r="I81" s="2">
        <f t="shared" si="11"/>
        <v>1068.9764588301941</v>
      </c>
      <c r="J81" s="2">
        <f t="shared" si="8"/>
        <v>87338.265811991267</v>
      </c>
      <c r="K81" s="2">
        <f t="shared" si="9"/>
        <v>1233934.5558122743</v>
      </c>
      <c r="L81" s="15">
        <f t="shared" si="12"/>
        <v>14.043586803195284</v>
      </c>
      <c r="N81" s="6"/>
    </row>
    <row r="82" spans="1:14" x14ac:dyDescent="0.2">
      <c r="A82" s="65">
        <v>73</v>
      </c>
      <c r="B82" s="2">
        <v>340</v>
      </c>
      <c r="C82" s="2">
        <v>22070</v>
      </c>
      <c r="D82" s="2">
        <v>24082</v>
      </c>
      <c r="E82" s="3">
        <v>0.48130000000000001</v>
      </c>
      <c r="F82" s="4">
        <f t="shared" si="10"/>
        <v>1.4733922690240943E-2</v>
      </c>
      <c r="G82" s="4">
        <f t="shared" si="7"/>
        <v>1.4622172942632313E-2</v>
      </c>
      <c r="H82" s="2">
        <f t="shared" si="13"/>
        <v>86795.653361489065</v>
      </c>
      <c r="I82" s="2">
        <f t="shared" si="11"/>
        <v>1269.1410541204589</v>
      </c>
      <c r="J82" s="2">
        <f t="shared" si="8"/>
        <v>86137.349896716783</v>
      </c>
      <c r="K82" s="2">
        <f t="shared" si="9"/>
        <v>1146596.2900002832</v>
      </c>
      <c r="L82" s="15">
        <f t="shared" si="12"/>
        <v>13.210296202563342</v>
      </c>
      <c r="N82" s="6"/>
    </row>
    <row r="83" spans="1:14" x14ac:dyDescent="0.2">
      <c r="A83" s="65">
        <v>74</v>
      </c>
      <c r="B83" s="2">
        <v>347</v>
      </c>
      <c r="C83" s="2">
        <v>21817</v>
      </c>
      <c r="D83" s="2">
        <v>21996</v>
      </c>
      <c r="E83" s="3">
        <v>0.53339999999999999</v>
      </c>
      <c r="F83" s="4">
        <f t="shared" si="10"/>
        <v>1.5840047474493871E-2</v>
      </c>
      <c r="G83" s="4">
        <f t="shared" si="7"/>
        <v>1.5723833155865483E-2</v>
      </c>
      <c r="H83" s="2">
        <f t="shared" si="13"/>
        <v>85526.512307368612</v>
      </c>
      <c r="I83" s="2">
        <f t="shared" si="11"/>
        <v>1344.8046099241399</v>
      </c>
      <c r="J83" s="2">
        <f t="shared" si="8"/>
        <v>84899.026476378014</v>
      </c>
      <c r="K83" s="2">
        <f t="shared" si="9"/>
        <v>1060458.9401035663</v>
      </c>
      <c r="L83" s="15">
        <f t="shared" si="12"/>
        <v>12.399183732553555</v>
      </c>
      <c r="N83" s="6"/>
    </row>
    <row r="84" spans="1:14" x14ac:dyDescent="0.2">
      <c r="A84" s="65">
        <v>75</v>
      </c>
      <c r="B84" s="2">
        <v>417</v>
      </c>
      <c r="C84" s="2">
        <v>20400</v>
      </c>
      <c r="D84" s="2">
        <v>21638</v>
      </c>
      <c r="E84" s="3">
        <v>0.496</v>
      </c>
      <c r="F84" s="4">
        <f t="shared" si="10"/>
        <v>1.9839193110994816E-2</v>
      </c>
      <c r="G84" s="4">
        <f t="shared" si="7"/>
        <v>1.9642785812425623E-2</v>
      </c>
      <c r="H84" s="2">
        <f t="shared" si="13"/>
        <v>84181.707697444479</v>
      </c>
      <c r="I84" s="2">
        <f t="shared" si="11"/>
        <v>1653.5632536251233</v>
      </c>
      <c r="J84" s="2">
        <f t="shared" si="8"/>
        <v>83348.311817617418</v>
      </c>
      <c r="K84" s="2">
        <f t="shared" si="9"/>
        <v>975559.91362718819</v>
      </c>
      <c r="L84" s="15">
        <f t="shared" si="12"/>
        <v>11.588739885551211</v>
      </c>
      <c r="N84" s="6"/>
    </row>
    <row r="85" spans="1:14" x14ac:dyDescent="0.2">
      <c r="A85" s="65">
        <v>76</v>
      </c>
      <c r="B85" s="2">
        <v>426</v>
      </c>
      <c r="C85" s="2">
        <v>19652</v>
      </c>
      <c r="D85" s="2">
        <v>20205</v>
      </c>
      <c r="E85" s="3">
        <v>0.52490000000000003</v>
      </c>
      <c r="F85" s="4">
        <f t="shared" si="10"/>
        <v>2.1376420704016859E-2</v>
      </c>
      <c r="G85" s="4">
        <f t="shared" si="7"/>
        <v>2.1161505774463275E-2</v>
      </c>
      <c r="H85" s="2">
        <f t="shared" si="13"/>
        <v>82528.144443819358</v>
      </c>
      <c r="I85" s="2">
        <f t="shared" si="11"/>
        <v>1746.4198052036227</v>
      </c>
      <c r="J85" s="2">
        <f t="shared" si="8"/>
        <v>81698.420394367116</v>
      </c>
      <c r="K85" s="2">
        <f t="shared" si="9"/>
        <v>892211.6018095708</v>
      </c>
      <c r="L85" s="15">
        <f t="shared" si="12"/>
        <v>10.810997967086726</v>
      </c>
      <c r="N85" s="6"/>
    </row>
    <row r="86" spans="1:14" x14ac:dyDescent="0.2">
      <c r="A86" s="65">
        <v>77</v>
      </c>
      <c r="B86" s="2">
        <v>455</v>
      </c>
      <c r="C86" s="2">
        <v>18944</v>
      </c>
      <c r="D86" s="2">
        <v>19460</v>
      </c>
      <c r="E86" s="3">
        <v>0.50060000000000004</v>
      </c>
      <c r="F86" s="4">
        <f t="shared" si="10"/>
        <v>2.3695448390792625E-2</v>
      </c>
      <c r="G86" s="4">
        <f t="shared" si="7"/>
        <v>2.3418327450700948E-2</v>
      </c>
      <c r="H86" s="2">
        <f t="shared" si="13"/>
        <v>80781.724638615735</v>
      </c>
      <c r="I86" s="2">
        <f t="shared" si="11"/>
        <v>1891.7728796194599</v>
      </c>
      <c r="J86" s="2">
        <f t="shared" si="8"/>
        <v>79836.973262533778</v>
      </c>
      <c r="K86" s="2">
        <f t="shared" si="9"/>
        <v>810513.18141520373</v>
      </c>
      <c r="L86" s="15">
        <f t="shared" si="12"/>
        <v>10.033373080868314</v>
      </c>
      <c r="N86" s="6"/>
    </row>
    <row r="87" spans="1:14" x14ac:dyDescent="0.2">
      <c r="A87" s="65">
        <v>78</v>
      </c>
      <c r="B87" s="2">
        <v>517</v>
      </c>
      <c r="C87" s="2">
        <v>18735</v>
      </c>
      <c r="D87" s="2">
        <v>18661</v>
      </c>
      <c r="E87" s="3">
        <v>0.50739999999999996</v>
      </c>
      <c r="F87" s="4">
        <f t="shared" si="10"/>
        <v>2.7650016044496739E-2</v>
      </c>
      <c r="G87" s="4">
        <f t="shared" si="7"/>
        <v>2.7278472396259527E-2</v>
      </c>
      <c r="H87" s="2">
        <f t="shared" si="13"/>
        <v>78889.951758996278</v>
      </c>
      <c r="I87" s="2">
        <f t="shared" si="11"/>
        <v>2151.9973714000257</v>
      </c>
      <c r="J87" s="2">
        <f t="shared" si="8"/>
        <v>77829.877853844635</v>
      </c>
      <c r="K87" s="2">
        <f t="shared" si="9"/>
        <v>730676.20815266995</v>
      </c>
      <c r="L87" s="15">
        <f t="shared" si="12"/>
        <v>9.2619679928926661</v>
      </c>
      <c r="N87" s="6"/>
    </row>
    <row r="88" spans="1:14" x14ac:dyDescent="0.2">
      <c r="A88" s="65">
        <v>79</v>
      </c>
      <c r="B88" s="2">
        <v>525</v>
      </c>
      <c r="C88" s="2">
        <v>16465</v>
      </c>
      <c r="D88" s="2">
        <v>18355</v>
      </c>
      <c r="E88" s="3">
        <v>0.48549999999999999</v>
      </c>
      <c r="F88" s="4">
        <f t="shared" si="10"/>
        <v>3.0155083285468121E-2</v>
      </c>
      <c r="G88" s="4">
        <f t="shared" si="7"/>
        <v>2.9694381186771292E-2</v>
      </c>
      <c r="H88" s="2">
        <f t="shared" si="13"/>
        <v>76737.954387596255</v>
      </c>
      <c r="I88" s="2">
        <f t="shared" si="11"/>
        <v>2278.6860690783519</v>
      </c>
      <c r="J88" s="2">
        <f t="shared" si="8"/>
        <v>75565.570405055449</v>
      </c>
      <c r="K88" s="2">
        <f t="shared" si="9"/>
        <v>652846.33029882528</v>
      </c>
      <c r="L88" s="15">
        <f t="shared" si="12"/>
        <v>8.5074763265301456</v>
      </c>
      <c r="N88" s="6"/>
    </row>
    <row r="89" spans="1:14" x14ac:dyDescent="0.2">
      <c r="A89" s="65">
        <v>80</v>
      </c>
      <c r="B89" s="2">
        <v>575</v>
      </c>
      <c r="C89" s="2">
        <v>15487</v>
      </c>
      <c r="D89" s="2">
        <v>16202</v>
      </c>
      <c r="E89" s="3">
        <v>0.50409999999999999</v>
      </c>
      <c r="F89" s="4">
        <f t="shared" si="10"/>
        <v>3.6290195335920983E-2</v>
      </c>
      <c r="G89" s="4">
        <f t="shared" si="7"/>
        <v>3.5648651233280586E-2</v>
      </c>
      <c r="H89" s="2">
        <f t="shared" si="13"/>
        <v>74459.268318517905</v>
      </c>
      <c r="I89" s="2">
        <f t="shared" si="11"/>
        <v>2654.3724873721035</v>
      </c>
      <c r="J89" s="2">
        <f t="shared" si="8"/>
        <v>73142.965002030076</v>
      </c>
      <c r="K89" s="2">
        <f t="shared" si="9"/>
        <v>577280.75989376986</v>
      </c>
      <c r="L89" s="15">
        <f t="shared" si="12"/>
        <v>7.7529738463761007</v>
      </c>
      <c r="N89" s="6"/>
    </row>
    <row r="90" spans="1:14" x14ac:dyDescent="0.2">
      <c r="A90" s="65">
        <v>81</v>
      </c>
      <c r="B90" s="2">
        <v>633</v>
      </c>
      <c r="C90" s="2">
        <v>12955</v>
      </c>
      <c r="D90" s="2">
        <v>15115</v>
      </c>
      <c r="E90" s="3">
        <v>0.49830000000000002</v>
      </c>
      <c r="F90" s="4">
        <f t="shared" si="10"/>
        <v>4.5101531884574275E-2</v>
      </c>
      <c r="G90" s="4">
        <f t="shared" si="7"/>
        <v>4.4103580819891977E-2</v>
      </c>
      <c r="H90" s="2">
        <f t="shared" si="13"/>
        <v>71804.895831145797</v>
      </c>
      <c r="I90" s="2">
        <f t="shared" si="11"/>
        <v>3166.853026552863</v>
      </c>
      <c r="J90" s="2">
        <f t="shared" si="8"/>
        <v>70216.085667724226</v>
      </c>
      <c r="K90" s="2">
        <f t="shared" si="9"/>
        <v>504137.79489173973</v>
      </c>
      <c r="L90" s="15">
        <f t="shared" si="12"/>
        <v>7.0209390189389707</v>
      </c>
      <c r="N90" s="6"/>
    </row>
    <row r="91" spans="1:14" x14ac:dyDescent="0.2">
      <c r="A91" s="65">
        <v>82</v>
      </c>
      <c r="B91" s="2">
        <v>600</v>
      </c>
      <c r="C91" s="2">
        <v>12577</v>
      </c>
      <c r="D91" s="2">
        <v>12635</v>
      </c>
      <c r="E91" s="3">
        <v>0.48430000000000001</v>
      </c>
      <c r="F91" s="4">
        <f t="shared" si="10"/>
        <v>4.7596382674916705E-2</v>
      </c>
      <c r="G91" s="4">
        <f t="shared" si="7"/>
        <v>4.6456096665845936E-2</v>
      </c>
      <c r="H91" s="2">
        <f t="shared" si="13"/>
        <v>68638.042804592929</v>
      </c>
      <c r="I91" s="2">
        <f t="shared" si="11"/>
        <v>3188.6555514846405</v>
      </c>
      <c r="J91" s="2">
        <f t="shared" si="8"/>
        <v>66993.653136692301</v>
      </c>
      <c r="K91" s="2">
        <f t="shared" si="9"/>
        <v>433921.70922401553</v>
      </c>
      <c r="L91" s="15">
        <f t="shared" si="12"/>
        <v>6.321883484634844</v>
      </c>
      <c r="N91" s="6"/>
    </row>
    <row r="92" spans="1:14" x14ac:dyDescent="0.2">
      <c r="A92" s="65">
        <v>83</v>
      </c>
      <c r="B92" s="2">
        <v>600</v>
      </c>
      <c r="C92" s="2">
        <v>11798</v>
      </c>
      <c r="D92" s="2">
        <v>12174</v>
      </c>
      <c r="E92" s="3">
        <v>0.50090000000000001</v>
      </c>
      <c r="F92" s="4">
        <f t="shared" si="10"/>
        <v>5.0058401468379775E-2</v>
      </c>
      <c r="G92" s="4">
        <f t="shared" si="7"/>
        <v>4.8838220139905221E-2</v>
      </c>
      <c r="H92" s="2">
        <f t="shared" si="13"/>
        <v>65449.387253108289</v>
      </c>
      <c r="I92" s="2">
        <f t="shared" si="11"/>
        <v>3196.4315826892093</v>
      </c>
      <c r="J92" s="2">
        <f t="shared" si="8"/>
        <v>63854.048250188098</v>
      </c>
      <c r="K92" s="2">
        <f t="shared" si="9"/>
        <v>366928.05608732323</v>
      </c>
      <c r="L92" s="15">
        <f t="shared" si="12"/>
        <v>5.6062871095847768</v>
      </c>
      <c r="N92" s="6"/>
    </row>
    <row r="93" spans="1:14" x14ac:dyDescent="0.2">
      <c r="A93" s="65">
        <v>84</v>
      </c>
      <c r="B93" s="2">
        <v>699</v>
      </c>
      <c r="C93" s="2">
        <v>10629</v>
      </c>
      <c r="D93" s="2">
        <v>11369</v>
      </c>
      <c r="E93" s="3">
        <v>0.5081</v>
      </c>
      <c r="F93" s="4">
        <f t="shared" si="10"/>
        <v>6.3551231930175464E-2</v>
      </c>
      <c r="G93" s="4">
        <f t="shared" si="7"/>
        <v>6.1624788596779841E-2</v>
      </c>
      <c r="H93" s="2">
        <f t="shared" si="13"/>
        <v>62252.955670419076</v>
      </c>
      <c r="I93" s="2">
        <f t="shared" si="11"/>
        <v>3836.3252327142823</v>
      </c>
      <c r="J93" s="2">
        <f t="shared" si="8"/>
        <v>60365.86728844692</v>
      </c>
      <c r="K93" s="2">
        <f t="shared" si="9"/>
        <v>303074.00783713511</v>
      </c>
      <c r="L93" s="15">
        <f t="shared" si="12"/>
        <v>4.8684276043321697</v>
      </c>
      <c r="N93" s="6"/>
    </row>
    <row r="94" spans="1:14" x14ac:dyDescent="0.2">
      <c r="A94" s="65">
        <v>85</v>
      </c>
      <c r="B94" s="2">
        <v>771</v>
      </c>
      <c r="C94" s="2">
        <v>10150</v>
      </c>
      <c r="D94" s="2">
        <v>10204</v>
      </c>
      <c r="E94" s="3">
        <v>0.51080000000000003</v>
      </c>
      <c r="F94" s="4">
        <f t="shared" si="10"/>
        <v>7.5759064557335165E-2</v>
      </c>
      <c r="G94" s="4">
        <f t="shared" si="7"/>
        <v>7.3051672110137439E-2</v>
      </c>
      <c r="H94" s="2">
        <f t="shared" si="13"/>
        <v>58416.630437704793</v>
      </c>
      <c r="I94" s="2">
        <f t="shared" si="11"/>
        <v>4267.4325325142854</v>
      </c>
      <c r="J94" s="2">
        <f t="shared" si="8"/>
        <v>56329.002442798803</v>
      </c>
      <c r="K94" s="2">
        <f t="shared" si="9"/>
        <v>242708.14054868818</v>
      </c>
      <c r="L94" s="15">
        <f t="shared" si="12"/>
        <v>4.1547781638571388</v>
      </c>
      <c r="N94" s="6"/>
    </row>
    <row r="95" spans="1:14" x14ac:dyDescent="0.2">
      <c r="A95" s="65">
        <v>86</v>
      </c>
      <c r="B95" s="2">
        <v>799</v>
      </c>
      <c r="C95" s="2">
        <v>9193</v>
      </c>
      <c r="D95" s="2">
        <v>9595</v>
      </c>
      <c r="E95" s="3">
        <v>0.48909999999999998</v>
      </c>
      <c r="F95" s="4">
        <f t="shared" si="10"/>
        <v>8.5054289972322755E-2</v>
      </c>
      <c r="G95" s="4">
        <f t="shared" si="7"/>
        <v>8.1512237889314151E-2</v>
      </c>
      <c r="H95" s="2">
        <f t="shared" si="13"/>
        <v>54149.197905190507</v>
      </c>
      <c r="I95" s="2">
        <f t="shared" si="11"/>
        <v>4413.82230116344</v>
      </c>
      <c r="J95" s="2">
        <f t="shared" si="8"/>
        <v>51894.176091526104</v>
      </c>
      <c r="K95" s="2">
        <f t="shared" si="9"/>
        <v>186379.13810588937</v>
      </c>
      <c r="L95" s="15">
        <f t="shared" si="12"/>
        <v>3.441955657999209</v>
      </c>
      <c r="N95" s="6"/>
    </row>
    <row r="96" spans="1:14" x14ac:dyDescent="0.2">
      <c r="A96" s="65">
        <v>87</v>
      </c>
      <c r="B96" s="2">
        <v>835</v>
      </c>
      <c r="C96" s="2">
        <v>8321</v>
      </c>
      <c r="D96" s="2">
        <v>8719</v>
      </c>
      <c r="E96" s="3">
        <v>0.51729999999999998</v>
      </c>
      <c r="F96" s="4">
        <f t="shared" si="10"/>
        <v>9.800469483568075E-2</v>
      </c>
      <c r="G96" s="4">
        <f t="shared" si="7"/>
        <v>9.3577821361507982E-2</v>
      </c>
      <c r="H96" s="2">
        <f t="shared" si="13"/>
        <v>49735.375604027067</v>
      </c>
      <c r="I96" s="2">
        <f t="shared" si="11"/>
        <v>4654.1280936211469</v>
      </c>
      <c r="J96" s="2">
        <f t="shared" si="8"/>
        <v>47488.827973236141</v>
      </c>
      <c r="K96" s="2">
        <f t="shared" si="9"/>
        <v>134484.96201436326</v>
      </c>
      <c r="L96" s="15">
        <f t="shared" si="12"/>
        <v>2.7040101815069844</v>
      </c>
      <c r="N96" s="6"/>
    </row>
    <row r="97" spans="1:14" x14ac:dyDescent="0.2">
      <c r="A97" s="65">
        <v>88</v>
      </c>
      <c r="B97" s="2">
        <v>824</v>
      </c>
      <c r="C97" s="2">
        <v>7219</v>
      </c>
      <c r="D97" s="2">
        <v>7721</v>
      </c>
      <c r="E97" s="3">
        <v>0.50439999999999996</v>
      </c>
      <c r="F97" s="4">
        <f t="shared" si="10"/>
        <v>0.11030789825970549</v>
      </c>
      <c r="G97" s="4">
        <f t="shared" si="7"/>
        <v>0.10459010427328766</v>
      </c>
      <c r="H97" s="2">
        <f t="shared" si="13"/>
        <v>45081.247510405919</v>
      </c>
      <c r="I97" s="2">
        <f t="shared" si="11"/>
        <v>4715.0523778832448</v>
      </c>
      <c r="J97" s="2">
        <f t="shared" si="8"/>
        <v>42744.467551926988</v>
      </c>
      <c r="K97" s="2">
        <f t="shared" si="9"/>
        <v>86996.134041127109</v>
      </c>
      <c r="L97" s="15">
        <f t="shared" si="12"/>
        <v>1.9297632351688172</v>
      </c>
      <c r="N97" s="6"/>
    </row>
    <row r="98" spans="1:14" x14ac:dyDescent="0.2">
      <c r="A98" s="65">
        <v>89</v>
      </c>
      <c r="B98" s="2">
        <v>785</v>
      </c>
      <c r="C98" s="2">
        <v>5952</v>
      </c>
      <c r="D98" s="2">
        <v>6668</v>
      </c>
      <c r="E98" s="3">
        <v>0.49209999999999998</v>
      </c>
      <c r="F98" s="4">
        <f t="shared" si="10"/>
        <v>0.12440570522979398</v>
      </c>
      <c r="G98" s="4">
        <f t="shared" si="7"/>
        <v>0.11701221167762495</v>
      </c>
      <c r="H98" s="2">
        <f t="shared" si="13"/>
        <v>40366.195132522676</v>
      </c>
      <c r="I98" s="2">
        <f t="shared" si="11"/>
        <v>4723.3377694670571</v>
      </c>
      <c r="J98" s="2">
        <f t="shared" si="8"/>
        <v>37967.211879410359</v>
      </c>
      <c r="K98" s="2">
        <f>K99+J98</f>
        <v>44251.666489200121</v>
      </c>
      <c r="L98" s="15">
        <f t="shared" si="12"/>
        <v>1.0962555758332286</v>
      </c>
      <c r="N98" s="6"/>
    </row>
    <row r="99" spans="1:14" x14ac:dyDescent="0.2">
      <c r="A99" s="65" t="s">
        <v>76</v>
      </c>
      <c r="B99" s="8">
        <v>4129</v>
      </c>
      <c r="C99" s="2">
        <v>21929</v>
      </c>
      <c r="D99" s="2">
        <v>24907</v>
      </c>
      <c r="E99" s="7"/>
      <c r="F99" s="4">
        <f t="shared" si="10"/>
        <v>0.17631736271244342</v>
      </c>
      <c r="G99" s="4">
        <v>1</v>
      </c>
      <c r="H99" s="2">
        <f t="shared" si="13"/>
        <v>35642.85736305562</v>
      </c>
      <c r="I99" s="2">
        <f t="shared" si="11"/>
        <v>35642.85736305562</v>
      </c>
      <c r="J99" s="8">
        <f>H99*F99</f>
        <v>6284.4546097897619</v>
      </c>
      <c r="K99" s="2">
        <f>J99</f>
        <v>6284.4546097897619</v>
      </c>
      <c r="L99" s="15">
        <f t="shared" si="12"/>
        <v>0.17631736271244342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5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36526</v>
      </c>
      <c r="D7" s="74">
        <v>36892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109</v>
      </c>
      <c r="C9" s="2">
        <v>24699</v>
      </c>
      <c r="D9" s="2">
        <v>27386</v>
      </c>
      <c r="E9" s="3">
        <v>0.13730000000000001</v>
      </c>
      <c r="F9" s="4">
        <f>B9/((C9+D9)/2)</f>
        <v>4.1854660650859172E-3</v>
      </c>
      <c r="G9" s="4">
        <f t="shared" ref="G9:G72" si="0">F9/((1+(1-E9)*F9))</f>
        <v>4.17040755093532E-3</v>
      </c>
      <c r="H9" s="2">
        <v>100000</v>
      </c>
      <c r="I9" s="2">
        <f>H9*G9</f>
        <v>417.04075509353203</v>
      </c>
      <c r="J9" s="2">
        <f t="shared" ref="J9:J72" si="1">H10+I9*E9</f>
        <v>99640.218940580802</v>
      </c>
      <c r="K9" s="2">
        <f t="shared" ref="K9:K72" si="2">K10+J9</f>
        <v>8234850.3504035957</v>
      </c>
      <c r="L9" s="64">
        <f>K9/H9</f>
        <v>82.348503504035961</v>
      </c>
      <c r="M9" s="5"/>
      <c r="N9" s="6"/>
    </row>
    <row r="10" spans="1:14" x14ac:dyDescent="0.2">
      <c r="A10" s="65">
        <v>1</v>
      </c>
      <c r="B10" s="2">
        <v>7</v>
      </c>
      <c r="C10" s="2">
        <v>24347</v>
      </c>
      <c r="D10" s="2">
        <v>25901</v>
      </c>
      <c r="E10" s="3">
        <v>0.53400000000000003</v>
      </c>
      <c r="F10" s="4">
        <f t="shared" ref="F10:F73" si="3">B10/((C10+D10)/2)</f>
        <v>2.7861805444992835E-4</v>
      </c>
      <c r="G10" s="4">
        <f t="shared" si="0"/>
        <v>2.785818844886482E-4</v>
      </c>
      <c r="H10" s="2">
        <f>H9-I9</f>
        <v>99582.959244906466</v>
      </c>
      <c r="I10" s="2">
        <f t="shared" ref="I10:I73" si="4">H10*G10</f>
        <v>27.742008449402295</v>
      </c>
      <c r="J10" s="2">
        <f t="shared" si="1"/>
        <v>99570.031468969042</v>
      </c>
      <c r="K10" s="2">
        <f t="shared" si="2"/>
        <v>8135210.1314630145</v>
      </c>
      <c r="L10" s="15">
        <f t="shared" ref="L10:L73" si="5">K10/H10</f>
        <v>81.692793557740345</v>
      </c>
      <c r="N10" s="6"/>
    </row>
    <row r="11" spans="1:14" x14ac:dyDescent="0.2">
      <c r="A11" s="65">
        <v>2</v>
      </c>
      <c r="B11" s="2">
        <v>2</v>
      </c>
      <c r="C11" s="2">
        <v>21313</v>
      </c>
      <c r="D11" s="2">
        <v>23855</v>
      </c>
      <c r="E11" s="3">
        <v>0.4577</v>
      </c>
      <c r="F11" s="4">
        <f t="shared" si="3"/>
        <v>8.8558271342543393E-5</v>
      </c>
      <c r="G11" s="4">
        <f t="shared" si="0"/>
        <v>8.8554018522472137E-5</v>
      </c>
      <c r="H11" s="2">
        <f t="shared" ref="H11:H74" si="6">H10-I10</f>
        <v>99555.217236457058</v>
      </c>
      <c r="I11" s="2">
        <f t="shared" si="4"/>
        <v>8.8160145511659564</v>
      </c>
      <c r="J11" s="2">
        <f t="shared" si="1"/>
        <v>99550.436311765967</v>
      </c>
      <c r="K11" s="2">
        <f t="shared" si="2"/>
        <v>8035640.0999940457</v>
      </c>
      <c r="L11" s="15">
        <f t="shared" si="5"/>
        <v>80.715409227708449</v>
      </c>
      <c r="N11" s="6"/>
    </row>
    <row r="12" spans="1:14" x14ac:dyDescent="0.2">
      <c r="A12" s="65">
        <v>3</v>
      </c>
      <c r="B12" s="8">
        <v>0</v>
      </c>
      <c r="C12" s="2">
        <v>21880</v>
      </c>
      <c r="D12" s="2">
        <v>23526</v>
      </c>
      <c r="E12" s="3">
        <v>0</v>
      </c>
      <c r="F12" s="4">
        <f t="shared" si="3"/>
        <v>0</v>
      </c>
      <c r="G12" s="4">
        <f t="shared" si="0"/>
        <v>0</v>
      </c>
      <c r="H12" s="2">
        <f t="shared" si="6"/>
        <v>99546.401221905893</v>
      </c>
      <c r="I12" s="2">
        <f t="shared" si="4"/>
        <v>0</v>
      </c>
      <c r="J12" s="2">
        <f t="shared" si="1"/>
        <v>99546.401221905893</v>
      </c>
      <c r="K12" s="2">
        <f t="shared" si="2"/>
        <v>7936089.6636822801</v>
      </c>
      <c r="L12" s="15">
        <f t="shared" si="5"/>
        <v>79.722516999799765</v>
      </c>
      <c r="N12" s="6"/>
    </row>
    <row r="13" spans="1:14" x14ac:dyDescent="0.2">
      <c r="A13" s="65">
        <v>4</v>
      </c>
      <c r="B13" s="2">
        <v>4</v>
      </c>
      <c r="C13" s="2">
        <v>21954</v>
      </c>
      <c r="D13" s="2">
        <v>23534</v>
      </c>
      <c r="E13" s="3">
        <v>0.1837</v>
      </c>
      <c r="F13" s="4">
        <f t="shared" si="3"/>
        <v>1.7587055926837847E-4</v>
      </c>
      <c r="G13" s="4">
        <f t="shared" si="0"/>
        <v>1.7584531436332839E-4</v>
      </c>
      <c r="H13" s="2">
        <f t="shared" si="6"/>
        <v>99546.401221905893</v>
      </c>
      <c r="I13" s="2">
        <f t="shared" si="4"/>
        <v>17.504768216604059</v>
      </c>
      <c r="J13" s="2">
        <f t="shared" si="1"/>
        <v>99532.112079610684</v>
      </c>
      <c r="K13" s="2">
        <f t="shared" si="2"/>
        <v>7836543.2624603743</v>
      </c>
      <c r="L13" s="15">
        <f t="shared" si="5"/>
        <v>78.722516999799765</v>
      </c>
      <c r="N13" s="6"/>
    </row>
    <row r="14" spans="1:14" x14ac:dyDescent="0.2">
      <c r="A14" s="65">
        <v>5</v>
      </c>
      <c r="B14" s="2">
        <v>2</v>
      </c>
      <c r="C14" s="2">
        <v>22287</v>
      </c>
      <c r="D14" s="2">
        <v>23055</v>
      </c>
      <c r="E14" s="3">
        <v>0.64480000000000004</v>
      </c>
      <c r="F14" s="4">
        <f t="shared" si="3"/>
        <v>8.8218428829782544E-5</v>
      </c>
      <c r="G14" s="4">
        <f t="shared" si="0"/>
        <v>8.8215664575531997E-5</v>
      </c>
      <c r="H14" s="2">
        <f t="shared" si="6"/>
        <v>99528.896453689289</v>
      </c>
      <c r="I14" s="2">
        <f t="shared" si="4"/>
        <v>8.7800077451315097</v>
      </c>
      <c r="J14" s="2">
        <f t="shared" si="1"/>
        <v>99525.777794938229</v>
      </c>
      <c r="K14" s="2">
        <f t="shared" si="2"/>
        <v>7737011.1503807632</v>
      </c>
      <c r="L14" s="15">
        <f t="shared" si="5"/>
        <v>77.736330111735825</v>
      </c>
      <c r="N14" s="6"/>
    </row>
    <row r="15" spans="1:14" x14ac:dyDescent="0.2">
      <c r="A15" s="65">
        <v>6</v>
      </c>
      <c r="B15" s="2">
        <v>2</v>
      </c>
      <c r="C15" s="2">
        <v>23388</v>
      </c>
      <c r="D15" s="2">
        <v>23209</v>
      </c>
      <c r="E15" s="3">
        <v>0.90159999999999996</v>
      </c>
      <c r="F15" s="4">
        <f t="shared" si="3"/>
        <v>8.5842436208339587E-5</v>
      </c>
      <c r="G15" s="4">
        <f t="shared" si="0"/>
        <v>8.5841711112357144E-5</v>
      </c>
      <c r="H15" s="2">
        <f t="shared" si="6"/>
        <v>99520.116445944164</v>
      </c>
      <c r="I15" s="2">
        <f t="shared" si="4"/>
        <v>8.5429770858208816</v>
      </c>
      <c r="J15" s="2">
        <f t="shared" si="1"/>
        <v>99519.275816998925</v>
      </c>
      <c r="K15" s="2">
        <f t="shared" si="2"/>
        <v>7637485.3725858247</v>
      </c>
      <c r="L15" s="15">
        <f t="shared" si="5"/>
        <v>76.743131392277249</v>
      </c>
      <c r="N15" s="6"/>
    </row>
    <row r="16" spans="1:14" x14ac:dyDescent="0.2">
      <c r="A16" s="65">
        <v>7</v>
      </c>
      <c r="B16" s="2">
        <v>2</v>
      </c>
      <c r="C16" s="2">
        <v>24140</v>
      </c>
      <c r="D16" s="2">
        <v>24212</v>
      </c>
      <c r="E16" s="3">
        <v>0.36749999999999999</v>
      </c>
      <c r="F16" s="4">
        <f t="shared" si="3"/>
        <v>8.2726671078755791E-5</v>
      </c>
      <c r="G16" s="4">
        <f t="shared" si="0"/>
        <v>8.2722342663655302E-5</v>
      </c>
      <c r="H16" s="2">
        <f t="shared" si="6"/>
        <v>99511.573468858347</v>
      </c>
      <c r="I16" s="2">
        <f t="shared" si="4"/>
        <v>8.2318304794904105</v>
      </c>
      <c r="J16" s="2">
        <f t="shared" si="1"/>
        <v>99506.366836080066</v>
      </c>
      <c r="K16" s="2">
        <f t="shared" si="2"/>
        <v>7537966.0967688253</v>
      </c>
      <c r="L16" s="15">
        <f t="shared" si="5"/>
        <v>75.749642318014338</v>
      </c>
      <c r="N16" s="6"/>
    </row>
    <row r="17" spans="1:14" x14ac:dyDescent="0.2">
      <c r="A17" s="65">
        <v>8</v>
      </c>
      <c r="B17" s="2">
        <v>2</v>
      </c>
      <c r="C17" s="2">
        <v>23600</v>
      </c>
      <c r="D17" s="2">
        <v>24988</v>
      </c>
      <c r="E17" s="3">
        <v>0.44540000000000002</v>
      </c>
      <c r="F17" s="4">
        <f t="shared" si="3"/>
        <v>8.2324853873384373E-5</v>
      </c>
      <c r="G17" s="4">
        <f t="shared" si="0"/>
        <v>8.2321095309174398E-5</v>
      </c>
      <c r="H17" s="2">
        <f t="shared" si="6"/>
        <v>99503.341638378857</v>
      </c>
      <c r="I17" s="2">
        <f t="shared" si="4"/>
        <v>8.1912240705943269</v>
      </c>
      <c r="J17" s="2">
        <f t="shared" si="1"/>
        <v>99498.798785509294</v>
      </c>
      <c r="K17" s="2">
        <f t="shared" si="2"/>
        <v>7438459.729932745</v>
      </c>
      <c r="L17" s="15">
        <f t="shared" si="5"/>
        <v>74.755878621303509</v>
      </c>
      <c r="N17" s="6"/>
    </row>
    <row r="18" spans="1:14" x14ac:dyDescent="0.2">
      <c r="A18" s="65">
        <v>9</v>
      </c>
      <c r="B18" s="8">
        <v>0</v>
      </c>
      <c r="C18" s="2">
        <v>23884</v>
      </c>
      <c r="D18" s="2">
        <v>24345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99495.150414308257</v>
      </c>
      <c r="I18" s="2">
        <f t="shared" si="4"/>
        <v>0</v>
      </c>
      <c r="J18" s="2">
        <f t="shared" si="1"/>
        <v>99495.150414308257</v>
      </c>
      <c r="K18" s="2">
        <f t="shared" si="2"/>
        <v>7338960.9311472354</v>
      </c>
      <c r="L18" s="15">
        <f t="shared" si="5"/>
        <v>73.761996444922502</v>
      </c>
      <c r="N18" s="6"/>
    </row>
    <row r="19" spans="1:14" x14ac:dyDescent="0.2">
      <c r="A19" s="65">
        <v>10</v>
      </c>
      <c r="B19" s="2">
        <v>3</v>
      </c>
      <c r="C19" s="2">
        <v>24384</v>
      </c>
      <c r="D19" s="2">
        <v>24579</v>
      </c>
      <c r="E19" s="3">
        <v>0.19309999999999999</v>
      </c>
      <c r="F19" s="4">
        <f t="shared" si="3"/>
        <v>1.2254151093682986E-4</v>
      </c>
      <c r="G19" s="4">
        <f t="shared" si="0"/>
        <v>1.2252939538396726E-4</v>
      </c>
      <c r="H19" s="2">
        <f t="shared" si="6"/>
        <v>99495.150414308257</v>
      </c>
      <c r="I19" s="2">
        <f t="shared" si="4"/>
        <v>12.191080623902071</v>
      </c>
      <c r="J19" s="2">
        <f t="shared" si="1"/>
        <v>99485.313431352828</v>
      </c>
      <c r="K19" s="2">
        <f t="shared" si="2"/>
        <v>7239465.7807329269</v>
      </c>
      <c r="L19" s="15">
        <f t="shared" si="5"/>
        <v>72.761996444922502</v>
      </c>
      <c r="N19" s="6"/>
    </row>
    <row r="20" spans="1:14" x14ac:dyDescent="0.2">
      <c r="A20" s="65">
        <v>11</v>
      </c>
      <c r="B20" s="2">
        <v>2</v>
      </c>
      <c r="C20" s="2">
        <v>24528</v>
      </c>
      <c r="D20" s="2">
        <v>25158</v>
      </c>
      <c r="E20" s="3">
        <v>0.89890000000000003</v>
      </c>
      <c r="F20" s="4">
        <f t="shared" si="3"/>
        <v>8.050557501106951E-5</v>
      </c>
      <c r="G20" s="4">
        <f t="shared" si="0"/>
        <v>8.0504919772379422E-5</v>
      </c>
      <c r="H20" s="2">
        <f t="shared" si="6"/>
        <v>99482.959333684354</v>
      </c>
      <c r="I20" s="2">
        <f t="shared" si="4"/>
        <v>8.0088676598771436</v>
      </c>
      <c r="J20" s="2">
        <f t="shared" si="1"/>
        <v>99482.149637163937</v>
      </c>
      <c r="K20" s="2">
        <f t="shared" si="2"/>
        <v>7139980.4673015745</v>
      </c>
      <c r="L20" s="15">
        <f t="shared" si="5"/>
        <v>71.770889357570795</v>
      </c>
      <c r="N20" s="6"/>
    </row>
    <row r="21" spans="1:14" x14ac:dyDescent="0.2">
      <c r="A21" s="65">
        <v>12</v>
      </c>
      <c r="B21" s="2">
        <v>2</v>
      </c>
      <c r="C21" s="2">
        <v>25404</v>
      </c>
      <c r="D21" s="2">
        <v>25287</v>
      </c>
      <c r="E21" s="3">
        <v>6.2799999999999995E-2</v>
      </c>
      <c r="F21" s="4">
        <f t="shared" si="3"/>
        <v>7.8909471109269894E-5</v>
      </c>
      <c r="G21" s="4">
        <f t="shared" si="0"/>
        <v>7.8903635873228746E-5</v>
      </c>
      <c r="H21" s="2">
        <f t="shared" si="6"/>
        <v>99474.950466024471</v>
      </c>
      <c r="I21" s="2">
        <f t="shared" si="4"/>
        <v>7.8489352700786608</v>
      </c>
      <c r="J21" s="2">
        <f t="shared" si="1"/>
        <v>99467.594443889349</v>
      </c>
      <c r="K21" s="2">
        <f t="shared" si="2"/>
        <v>7040498.3176644109</v>
      </c>
      <c r="L21" s="15">
        <f t="shared" si="5"/>
        <v>70.776595360749468</v>
      </c>
      <c r="N21" s="6"/>
    </row>
    <row r="22" spans="1:14" x14ac:dyDescent="0.2">
      <c r="A22" s="65">
        <v>13</v>
      </c>
      <c r="B22" s="2">
        <v>1</v>
      </c>
      <c r="C22" s="2">
        <v>26393</v>
      </c>
      <c r="D22" s="2">
        <v>26101</v>
      </c>
      <c r="E22" s="3">
        <v>0.54920000000000002</v>
      </c>
      <c r="F22" s="4">
        <f t="shared" si="3"/>
        <v>3.8099592334362022E-5</v>
      </c>
      <c r="G22" s="4">
        <f t="shared" si="0"/>
        <v>3.809893797381649E-5</v>
      </c>
      <c r="H22" s="2">
        <f t="shared" si="6"/>
        <v>99467.101530754386</v>
      </c>
      <c r="I22" s="2">
        <f t="shared" si="4"/>
        <v>3.7895909316555185</v>
      </c>
      <c r="J22" s="2">
        <f t="shared" si="1"/>
        <v>99465.393183162392</v>
      </c>
      <c r="K22" s="2">
        <f t="shared" si="2"/>
        <v>6941030.7232205216</v>
      </c>
      <c r="L22" s="15">
        <f t="shared" si="5"/>
        <v>69.782175376593372</v>
      </c>
      <c r="N22" s="6"/>
    </row>
    <row r="23" spans="1:14" x14ac:dyDescent="0.2">
      <c r="A23" s="65">
        <v>14</v>
      </c>
      <c r="B23" s="2">
        <v>4</v>
      </c>
      <c r="C23" s="2">
        <v>27557</v>
      </c>
      <c r="D23" s="2">
        <v>27003</v>
      </c>
      <c r="E23" s="3">
        <v>0.33610000000000001</v>
      </c>
      <c r="F23" s="4">
        <f t="shared" si="3"/>
        <v>1.4662756598240469E-4</v>
      </c>
      <c r="G23" s="4">
        <f t="shared" si="0"/>
        <v>1.4661329375869112E-4</v>
      </c>
      <c r="H23" s="2">
        <f t="shared" si="6"/>
        <v>99463.311939822728</v>
      </c>
      <c r="I23" s="2">
        <f t="shared" si="4"/>
        <v>14.582643771645559</v>
      </c>
      <c r="J23" s="2">
        <f t="shared" si="1"/>
        <v>99453.630522622727</v>
      </c>
      <c r="K23" s="2">
        <f t="shared" si="2"/>
        <v>6841565.3300373591</v>
      </c>
      <c r="L23" s="15">
        <f t="shared" si="5"/>
        <v>68.784813179925493</v>
      </c>
      <c r="N23" s="6"/>
    </row>
    <row r="24" spans="1:14" x14ac:dyDescent="0.2">
      <c r="A24" s="65">
        <v>15</v>
      </c>
      <c r="B24" s="2">
        <v>6</v>
      </c>
      <c r="C24" s="2">
        <v>28795</v>
      </c>
      <c r="D24" s="2">
        <v>28199</v>
      </c>
      <c r="E24" s="3">
        <v>0.56510000000000005</v>
      </c>
      <c r="F24" s="4">
        <f t="shared" si="3"/>
        <v>2.1054847878724077E-4</v>
      </c>
      <c r="G24" s="4">
        <f t="shared" si="0"/>
        <v>2.1052920114757786E-4</v>
      </c>
      <c r="H24" s="2">
        <f t="shared" si="6"/>
        <v>99448.729296051082</v>
      </c>
      <c r="I24" s="2">
        <f t="shared" si="4"/>
        <v>20.936861533839359</v>
      </c>
      <c r="J24" s="2">
        <f t="shared" si="1"/>
        <v>99439.623854970007</v>
      </c>
      <c r="K24" s="2">
        <f t="shared" si="2"/>
        <v>6742111.6995147364</v>
      </c>
      <c r="L24" s="15">
        <f t="shared" si="5"/>
        <v>67.794850142770528</v>
      </c>
      <c r="N24" s="6"/>
    </row>
    <row r="25" spans="1:14" x14ac:dyDescent="0.2">
      <c r="A25" s="65">
        <v>16</v>
      </c>
      <c r="B25" s="2">
        <v>4</v>
      </c>
      <c r="C25" s="2">
        <v>30234</v>
      </c>
      <c r="D25" s="2">
        <v>29591</v>
      </c>
      <c r="E25" s="3">
        <v>0.4385</v>
      </c>
      <c r="F25" s="4">
        <f t="shared" si="3"/>
        <v>1.3372335979941496E-4</v>
      </c>
      <c r="G25" s="4">
        <f t="shared" si="0"/>
        <v>1.3371331984567074E-4</v>
      </c>
      <c r="H25" s="2">
        <f t="shared" si="6"/>
        <v>99427.792434517236</v>
      </c>
      <c r="I25" s="2">
        <f t="shared" si="4"/>
        <v>13.294820211345565</v>
      </c>
      <c r="J25" s="2">
        <f t="shared" si="1"/>
        <v>99420.327392968567</v>
      </c>
      <c r="K25" s="2">
        <f t="shared" si="2"/>
        <v>6642672.0756597668</v>
      </c>
      <c r="L25" s="15">
        <f t="shared" si="5"/>
        <v>66.80900694878251</v>
      </c>
      <c r="N25" s="6"/>
    </row>
    <row r="26" spans="1:14" x14ac:dyDescent="0.2">
      <c r="A26" s="65">
        <v>17</v>
      </c>
      <c r="B26" s="2">
        <v>4</v>
      </c>
      <c r="C26" s="2">
        <v>32770</v>
      </c>
      <c r="D26" s="2">
        <v>31186</v>
      </c>
      <c r="E26" s="3">
        <v>0.56079999999999997</v>
      </c>
      <c r="F26" s="4">
        <f t="shared" si="3"/>
        <v>1.2508599662267809E-4</v>
      </c>
      <c r="G26" s="4">
        <f t="shared" si="0"/>
        <v>1.2507912505450947E-4</v>
      </c>
      <c r="H26" s="2">
        <f t="shared" si="6"/>
        <v>99414.497614305888</v>
      </c>
      <c r="I26" s="2">
        <f t="shared" si="4"/>
        <v>12.434678379331</v>
      </c>
      <c r="J26" s="2">
        <f t="shared" si="1"/>
        <v>99409.03630356169</v>
      </c>
      <c r="K26" s="2">
        <f t="shared" si="2"/>
        <v>6543251.7482667984</v>
      </c>
      <c r="L26" s="15">
        <f t="shared" si="5"/>
        <v>65.817882756420175</v>
      </c>
      <c r="N26" s="6"/>
    </row>
    <row r="27" spans="1:14" x14ac:dyDescent="0.2">
      <c r="A27" s="65">
        <v>18</v>
      </c>
      <c r="B27" s="2">
        <v>7</v>
      </c>
      <c r="C27" s="2">
        <v>34932</v>
      </c>
      <c r="D27" s="2">
        <v>33932</v>
      </c>
      <c r="E27" s="3">
        <v>0.60070000000000001</v>
      </c>
      <c r="F27" s="4">
        <f t="shared" si="3"/>
        <v>2.0329925650557621E-4</v>
      </c>
      <c r="G27" s="4">
        <f t="shared" si="0"/>
        <v>2.0328275454149574E-4</v>
      </c>
      <c r="H27" s="2">
        <f t="shared" si="6"/>
        <v>99402.062935926559</v>
      </c>
      <c r="I27" s="2">
        <f t="shared" si="4"/>
        <v>20.206725160722272</v>
      </c>
      <c r="J27" s="2">
        <f t="shared" si="1"/>
        <v>99393.994390569889</v>
      </c>
      <c r="K27" s="2">
        <f t="shared" si="2"/>
        <v>6443842.7119632363</v>
      </c>
      <c r="L27" s="15">
        <f t="shared" si="5"/>
        <v>64.826046076295867</v>
      </c>
      <c r="N27" s="6"/>
    </row>
    <row r="28" spans="1:14" x14ac:dyDescent="0.2">
      <c r="A28" s="65">
        <v>19</v>
      </c>
      <c r="B28" s="2">
        <v>8</v>
      </c>
      <c r="C28" s="2">
        <v>37265</v>
      </c>
      <c r="D28" s="2">
        <v>36198</v>
      </c>
      <c r="E28" s="3">
        <v>0.47710000000000002</v>
      </c>
      <c r="F28" s="4">
        <f t="shared" si="3"/>
        <v>2.1779671399207765E-4</v>
      </c>
      <c r="G28" s="4">
        <f t="shared" si="0"/>
        <v>2.1777191284140865E-4</v>
      </c>
      <c r="H28" s="2">
        <f t="shared" si="6"/>
        <v>99381.856210765836</v>
      </c>
      <c r="I28" s="2">
        <f t="shared" si="4"/>
        <v>21.642576928748305</v>
      </c>
      <c r="J28" s="2">
        <f t="shared" si="1"/>
        <v>99370.5393072898</v>
      </c>
      <c r="K28" s="2">
        <f t="shared" si="2"/>
        <v>6344448.7175726667</v>
      </c>
      <c r="L28" s="15">
        <f t="shared" si="5"/>
        <v>63.839104636137648</v>
      </c>
      <c r="N28" s="6"/>
    </row>
    <row r="29" spans="1:14" x14ac:dyDescent="0.2">
      <c r="A29" s="65">
        <v>20</v>
      </c>
      <c r="B29" s="2">
        <v>12</v>
      </c>
      <c r="C29" s="2">
        <v>40083</v>
      </c>
      <c r="D29" s="2">
        <v>38693</v>
      </c>
      <c r="E29" s="3">
        <v>0.5665</v>
      </c>
      <c r="F29" s="4">
        <f t="shared" si="3"/>
        <v>3.0466131816796996E-4</v>
      </c>
      <c r="G29" s="4">
        <f t="shared" si="0"/>
        <v>3.0462108665347897E-4</v>
      </c>
      <c r="H29" s="2">
        <f t="shared" si="6"/>
        <v>99360.213633837091</v>
      </c>
      <c r="I29" s="2">
        <f t="shared" si="4"/>
        <v>30.26721624726127</v>
      </c>
      <c r="J29" s="2">
        <f t="shared" si="1"/>
        <v>99347.092795593911</v>
      </c>
      <c r="K29" s="2">
        <f t="shared" si="2"/>
        <v>6245078.1782653769</v>
      </c>
      <c r="L29" s="15">
        <f t="shared" si="5"/>
        <v>62.852906106661365</v>
      </c>
      <c r="N29" s="6"/>
    </row>
    <row r="30" spans="1:14" x14ac:dyDescent="0.2">
      <c r="A30" s="65">
        <v>21</v>
      </c>
      <c r="B30" s="2">
        <v>12</v>
      </c>
      <c r="C30" s="2">
        <v>42927</v>
      </c>
      <c r="D30" s="2">
        <v>41479</v>
      </c>
      <c r="E30" s="3">
        <v>0.54490000000000005</v>
      </c>
      <c r="F30" s="4">
        <f t="shared" si="3"/>
        <v>2.8433997583110206E-4</v>
      </c>
      <c r="G30" s="4">
        <f t="shared" si="0"/>
        <v>2.8430318611094021E-4</v>
      </c>
      <c r="H30" s="2">
        <f t="shared" si="6"/>
        <v>99329.946417589832</v>
      </c>
      <c r="I30" s="2">
        <f t="shared" si="4"/>
        <v>28.239820242749762</v>
      </c>
      <c r="J30" s="2">
        <f t="shared" si="1"/>
        <v>99317.09447539736</v>
      </c>
      <c r="K30" s="2">
        <f t="shared" si="2"/>
        <v>6145731.0854697833</v>
      </c>
      <c r="L30" s="15">
        <f t="shared" si="5"/>
        <v>61.871885640939674</v>
      </c>
      <c r="N30" s="6"/>
    </row>
    <row r="31" spans="1:14" x14ac:dyDescent="0.2">
      <c r="A31" s="65">
        <v>22</v>
      </c>
      <c r="B31" s="2">
        <v>9</v>
      </c>
      <c r="C31" s="2">
        <v>44788</v>
      </c>
      <c r="D31" s="2">
        <v>44618</v>
      </c>
      <c r="E31" s="3">
        <v>0.46929999999999999</v>
      </c>
      <c r="F31" s="4">
        <f t="shared" si="3"/>
        <v>2.0132876988121604E-4</v>
      </c>
      <c r="G31" s="4">
        <f t="shared" si="0"/>
        <v>2.013072611710281E-4</v>
      </c>
      <c r="H31" s="2">
        <f t="shared" si="6"/>
        <v>99301.706597347089</v>
      </c>
      <c r="I31" s="2">
        <f t="shared" si="4"/>
        <v>19.990154584720955</v>
      </c>
      <c r="J31" s="2">
        <f t="shared" si="1"/>
        <v>99291.097822308977</v>
      </c>
      <c r="K31" s="2">
        <f t="shared" si="2"/>
        <v>6046413.9909943864</v>
      </c>
      <c r="L31" s="15">
        <f t="shared" si="5"/>
        <v>60.889326056717742</v>
      </c>
      <c r="N31" s="6"/>
    </row>
    <row r="32" spans="1:14" x14ac:dyDescent="0.2">
      <c r="A32" s="65">
        <v>23</v>
      </c>
      <c r="B32" s="2">
        <v>10</v>
      </c>
      <c r="C32" s="2">
        <v>47846</v>
      </c>
      <c r="D32" s="2">
        <v>46653</v>
      </c>
      <c r="E32" s="3">
        <v>0.54259999999999997</v>
      </c>
      <c r="F32" s="4">
        <f t="shared" si="3"/>
        <v>2.116424512428703E-4</v>
      </c>
      <c r="G32" s="4">
        <f t="shared" si="0"/>
        <v>2.1162196512410758E-4</v>
      </c>
      <c r="H32" s="2">
        <f t="shared" si="6"/>
        <v>99281.716442762365</v>
      </c>
      <c r="I32" s="2">
        <f t="shared" si="4"/>
        <v>21.010191934511795</v>
      </c>
      <c r="J32" s="2">
        <f t="shared" si="1"/>
        <v>99272.106380971512</v>
      </c>
      <c r="K32" s="2">
        <f t="shared" si="2"/>
        <v>5947122.8931720778</v>
      </c>
      <c r="L32" s="15">
        <f t="shared" si="5"/>
        <v>59.901491495674307</v>
      </c>
      <c r="N32" s="6"/>
    </row>
    <row r="33" spans="1:14" x14ac:dyDescent="0.2">
      <c r="A33" s="65">
        <v>24</v>
      </c>
      <c r="B33" s="2">
        <v>12</v>
      </c>
      <c r="C33" s="2">
        <v>48371</v>
      </c>
      <c r="D33" s="2">
        <v>49634</v>
      </c>
      <c r="E33" s="3">
        <v>0.60819999999999996</v>
      </c>
      <c r="F33" s="4">
        <f t="shared" si="3"/>
        <v>2.4488546502729453E-4</v>
      </c>
      <c r="G33" s="4">
        <f t="shared" si="0"/>
        <v>2.4486197146992374E-4</v>
      </c>
      <c r="H33" s="2">
        <f t="shared" si="6"/>
        <v>99260.706250827847</v>
      </c>
      <c r="I33" s="2">
        <f t="shared" si="4"/>
        <v>24.305172222074688</v>
      </c>
      <c r="J33" s="2">
        <f t="shared" si="1"/>
        <v>99251.183484351248</v>
      </c>
      <c r="K33" s="2">
        <f t="shared" si="2"/>
        <v>5847850.7867911067</v>
      </c>
      <c r="L33" s="15">
        <f t="shared" si="5"/>
        <v>58.914055799822954</v>
      </c>
      <c r="N33" s="6"/>
    </row>
    <row r="34" spans="1:14" x14ac:dyDescent="0.2">
      <c r="A34" s="65">
        <v>25</v>
      </c>
      <c r="B34" s="2">
        <v>13</v>
      </c>
      <c r="C34" s="2">
        <v>48790</v>
      </c>
      <c r="D34" s="2">
        <v>50312</v>
      </c>
      <c r="E34" s="3">
        <v>0.47689999999999999</v>
      </c>
      <c r="F34" s="4">
        <f t="shared" si="3"/>
        <v>2.6235595648927367E-4</v>
      </c>
      <c r="G34" s="4">
        <f t="shared" si="0"/>
        <v>2.6231995611798774E-4</v>
      </c>
      <c r="H34" s="2">
        <f t="shared" si="6"/>
        <v>99236.401078605777</v>
      </c>
      <c r="I34" s="2">
        <f t="shared" si="4"/>
        <v>26.031688376246898</v>
      </c>
      <c r="J34" s="2">
        <f t="shared" si="1"/>
        <v>99222.783902416166</v>
      </c>
      <c r="K34" s="2">
        <f t="shared" si="2"/>
        <v>5748599.6033067554</v>
      </c>
      <c r="L34" s="15">
        <f t="shared" si="5"/>
        <v>57.928336183345195</v>
      </c>
      <c r="N34" s="6"/>
    </row>
    <row r="35" spans="1:14" x14ac:dyDescent="0.2">
      <c r="A35" s="65">
        <v>26</v>
      </c>
      <c r="B35" s="2">
        <v>10</v>
      </c>
      <c r="C35" s="2">
        <v>47933</v>
      </c>
      <c r="D35" s="2">
        <v>50798</v>
      </c>
      <c r="E35" s="3">
        <v>0.50790000000000002</v>
      </c>
      <c r="F35" s="4">
        <f t="shared" si="3"/>
        <v>2.0257062118280987E-4</v>
      </c>
      <c r="G35" s="4">
        <f t="shared" si="0"/>
        <v>2.0255042994265739E-4</v>
      </c>
      <c r="H35" s="2">
        <f t="shared" si="6"/>
        <v>99210.369390229534</v>
      </c>
      <c r="I35" s="2">
        <f t="shared" si="4"/>
        <v>20.095102974760849</v>
      </c>
      <c r="J35" s="2">
        <f t="shared" si="1"/>
        <v>99200.480590055653</v>
      </c>
      <c r="K35" s="2">
        <f t="shared" si="2"/>
        <v>5649376.8194043394</v>
      </c>
      <c r="L35" s="15">
        <f t="shared" si="5"/>
        <v>56.943410795935442</v>
      </c>
      <c r="N35" s="6"/>
    </row>
    <row r="36" spans="1:14" x14ac:dyDescent="0.2">
      <c r="A36" s="65">
        <v>27</v>
      </c>
      <c r="B36" s="2">
        <v>19</v>
      </c>
      <c r="C36" s="2">
        <v>47524</v>
      </c>
      <c r="D36" s="2">
        <v>50008</v>
      </c>
      <c r="E36" s="3">
        <v>0.48630000000000001</v>
      </c>
      <c r="F36" s="4">
        <f t="shared" si="3"/>
        <v>3.896157158676127E-4</v>
      </c>
      <c r="G36" s="4">
        <f t="shared" si="0"/>
        <v>3.8953775160322819E-4</v>
      </c>
      <c r="H36" s="2">
        <f t="shared" si="6"/>
        <v>99190.274287254768</v>
      </c>
      <c r="I36" s="2">
        <f t="shared" si="4"/>
        <v>38.638356426764723</v>
      </c>
      <c r="J36" s="2">
        <f t="shared" si="1"/>
        <v>99170.425763558349</v>
      </c>
      <c r="K36" s="2">
        <f t="shared" si="2"/>
        <v>5550176.3388142837</v>
      </c>
      <c r="L36" s="15">
        <f t="shared" si="5"/>
        <v>55.954844148741721</v>
      </c>
      <c r="N36" s="6"/>
    </row>
    <row r="37" spans="1:14" x14ac:dyDescent="0.2">
      <c r="A37" s="65">
        <v>28</v>
      </c>
      <c r="B37" s="2">
        <v>16</v>
      </c>
      <c r="C37" s="2">
        <v>47725</v>
      </c>
      <c r="D37" s="2">
        <v>49768</v>
      </c>
      <c r="E37" s="3">
        <v>0.64429999999999998</v>
      </c>
      <c r="F37" s="4">
        <f t="shared" si="3"/>
        <v>3.2822869334208607E-4</v>
      </c>
      <c r="G37" s="4">
        <f t="shared" si="0"/>
        <v>3.2819037680505316E-4</v>
      </c>
      <c r="H37" s="2">
        <f t="shared" si="6"/>
        <v>99151.635930828008</v>
      </c>
      <c r="I37" s="2">
        <f t="shared" si="4"/>
        <v>32.540612756975889</v>
      </c>
      <c r="J37" s="2">
        <f t="shared" si="1"/>
        <v>99140.061234870358</v>
      </c>
      <c r="K37" s="2">
        <f t="shared" si="2"/>
        <v>5451005.9130507251</v>
      </c>
      <c r="L37" s="15">
        <f t="shared" si="5"/>
        <v>54.976459660772079</v>
      </c>
      <c r="N37" s="6"/>
    </row>
    <row r="38" spans="1:14" x14ac:dyDescent="0.2">
      <c r="A38" s="65">
        <v>29</v>
      </c>
      <c r="B38" s="2">
        <v>12</v>
      </c>
      <c r="C38" s="2">
        <v>46318</v>
      </c>
      <c r="D38" s="2">
        <v>50094</v>
      </c>
      <c r="E38" s="3">
        <v>0.51680000000000004</v>
      </c>
      <c r="F38" s="4">
        <f t="shared" si="3"/>
        <v>2.4893166825706343E-4</v>
      </c>
      <c r="G38" s="4">
        <f t="shared" si="0"/>
        <v>2.4890172941567765E-4</v>
      </c>
      <c r="H38" s="2">
        <f t="shared" si="6"/>
        <v>99119.095318071035</v>
      </c>
      <c r="I38" s="2">
        <f t="shared" si="4"/>
        <v>24.670914242785276</v>
      </c>
      <c r="J38" s="2">
        <f t="shared" si="1"/>
        <v>99107.174332308918</v>
      </c>
      <c r="K38" s="2">
        <f t="shared" si="2"/>
        <v>5351865.8518158551</v>
      </c>
      <c r="L38" s="15">
        <f t="shared" si="5"/>
        <v>53.994296806703424</v>
      </c>
      <c r="N38" s="6"/>
    </row>
    <row r="39" spans="1:14" x14ac:dyDescent="0.2">
      <c r="A39" s="65">
        <v>30</v>
      </c>
      <c r="B39" s="2">
        <v>23</v>
      </c>
      <c r="C39" s="2">
        <v>45733</v>
      </c>
      <c r="D39" s="2">
        <v>48828</v>
      </c>
      <c r="E39" s="3">
        <v>0.42470000000000002</v>
      </c>
      <c r="F39" s="4">
        <f t="shared" si="3"/>
        <v>4.8645847653895369E-4</v>
      </c>
      <c r="G39" s="4">
        <f t="shared" si="0"/>
        <v>4.8632237457243245E-4</v>
      </c>
      <c r="H39" s="2">
        <f t="shared" si="6"/>
        <v>99094.424403828249</v>
      </c>
      <c r="I39" s="2">
        <f t="shared" si="4"/>
        <v>48.191835782958151</v>
      </c>
      <c r="J39" s="2">
        <f t="shared" si="1"/>
        <v>99066.699640702311</v>
      </c>
      <c r="K39" s="2">
        <f t="shared" si="2"/>
        <v>5252758.6774835465</v>
      </c>
      <c r="L39" s="15">
        <f t="shared" si="5"/>
        <v>53.007610762009939</v>
      </c>
      <c r="N39" s="6"/>
    </row>
    <row r="40" spans="1:14" x14ac:dyDescent="0.2">
      <c r="A40" s="65">
        <v>31</v>
      </c>
      <c r="B40" s="2">
        <v>13</v>
      </c>
      <c r="C40" s="2">
        <v>45768</v>
      </c>
      <c r="D40" s="2">
        <v>48190</v>
      </c>
      <c r="E40" s="3">
        <v>0.34129999999999999</v>
      </c>
      <c r="F40" s="4">
        <f t="shared" si="3"/>
        <v>2.7671938525724259E-4</v>
      </c>
      <c r="G40" s="4">
        <f t="shared" si="0"/>
        <v>2.7666895540705321E-4</v>
      </c>
      <c r="H40" s="2">
        <f t="shared" si="6"/>
        <v>99046.232568045292</v>
      </c>
      <c r="I40" s="2">
        <f t="shared" si="4"/>
        <v>27.403017701605144</v>
      </c>
      <c r="J40" s="2">
        <f t="shared" si="1"/>
        <v>99028.182200285242</v>
      </c>
      <c r="K40" s="2">
        <f t="shared" si="2"/>
        <v>5153691.9778428441</v>
      </c>
      <c r="L40" s="15">
        <f t="shared" si="5"/>
        <v>52.033195450440076</v>
      </c>
      <c r="N40" s="6"/>
    </row>
    <row r="41" spans="1:14" x14ac:dyDescent="0.2">
      <c r="A41" s="65">
        <v>32</v>
      </c>
      <c r="B41" s="2">
        <v>17</v>
      </c>
      <c r="C41" s="2">
        <v>45831</v>
      </c>
      <c r="D41" s="2">
        <v>48273</v>
      </c>
      <c r="E41" s="3">
        <v>0.4728</v>
      </c>
      <c r="F41" s="4">
        <f t="shared" si="3"/>
        <v>3.6130238884638275E-4</v>
      </c>
      <c r="G41" s="4">
        <f t="shared" si="0"/>
        <v>3.6123358157248399E-4</v>
      </c>
      <c r="H41" s="2">
        <f t="shared" si="6"/>
        <v>99018.829550343682</v>
      </c>
      <c r="I41" s="2">
        <f t="shared" si="4"/>
        <v>35.768926441585961</v>
      </c>
      <c r="J41" s="2">
        <f t="shared" si="1"/>
        <v>98999.972172323687</v>
      </c>
      <c r="K41" s="2">
        <f t="shared" si="2"/>
        <v>5054663.7956425585</v>
      </c>
      <c r="L41" s="15">
        <f t="shared" si="5"/>
        <v>51.047500951045272</v>
      </c>
      <c r="N41" s="6"/>
    </row>
    <row r="42" spans="1:14" x14ac:dyDescent="0.2">
      <c r="A42" s="65">
        <v>33</v>
      </c>
      <c r="B42" s="2">
        <v>27</v>
      </c>
      <c r="C42" s="2">
        <v>45289</v>
      </c>
      <c r="D42" s="2">
        <v>48304</v>
      </c>
      <c r="E42" s="3">
        <v>0.53869999999999996</v>
      </c>
      <c r="F42" s="4">
        <f t="shared" si="3"/>
        <v>5.769662261066533E-4</v>
      </c>
      <c r="G42" s="4">
        <f t="shared" si="0"/>
        <v>5.7681270479801846E-4</v>
      </c>
      <c r="H42" s="2">
        <f t="shared" si="6"/>
        <v>98983.0606239021</v>
      </c>
      <c r="I42" s="2">
        <f t="shared" si="4"/>
        <v>57.094686927659204</v>
      </c>
      <c r="J42" s="2">
        <f t="shared" si="1"/>
        <v>98956.722844822376</v>
      </c>
      <c r="K42" s="2">
        <f t="shared" si="2"/>
        <v>4955663.8234702349</v>
      </c>
      <c r="L42" s="15">
        <f t="shared" si="5"/>
        <v>50.065776833269162</v>
      </c>
      <c r="N42" s="6"/>
    </row>
    <row r="43" spans="1:14" x14ac:dyDescent="0.2">
      <c r="A43" s="65">
        <v>34</v>
      </c>
      <c r="B43" s="2">
        <v>20</v>
      </c>
      <c r="C43" s="2">
        <v>45351</v>
      </c>
      <c r="D43" s="2">
        <v>47492</v>
      </c>
      <c r="E43" s="3">
        <v>0.52459999999999996</v>
      </c>
      <c r="F43" s="4">
        <f t="shared" si="3"/>
        <v>4.3083485023103521E-4</v>
      </c>
      <c r="G43" s="4">
        <f t="shared" si="0"/>
        <v>4.3074662518634098E-4</v>
      </c>
      <c r="H43" s="2">
        <f t="shared" si="6"/>
        <v>98925.965936974448</v>
      </c>
      <c r="I43" s="2">
        <f t="shared" si="4"/>
        <v>42.61202597065067</v>
      </c>
      <c r="J43" s="2">
        <f t="shared" si="1"/>
        <v>98905.708179827998</v>
      </c>
      <c r="K43" s="2">
        <f t="shared" si="2"/>
        <v>4856707.1006254125</v>
      </c>
      <c r="L43" s="15">
        <f t="shared" si="5"/>
        <v>49.09436116822566</v>
      </c>
      <c r="N43" s="6"/>
    </row>
    <row r="44" spans="1:14" x14ac:dyDescent="0.2">
      <c r="A44" s="65">
        <v>35</v>
      </c>
      <c r="B44" s="2">
        <v>28</v>
      </c>
      <c r="C44" s="2">
        <v>45636</v>
      </c>
      <c r="D44" s="2">
        <v>47500</v>
      </c>
      <c r="E44" s="3">
        <v>0.51090000000000002</v>
      </c>
      <c r="F44" s="4">
        <f t="shared" si="3"/>
        <v>6.0127125923380858E-4</v>
      </c>
      <c r="G44" s="4">
        <f t="shared" si="0"/>
        <v>6.0109448830101382E-4</v>
      </c>
      <c r="H44" s="2">
        <f t="shared" si="6"/>
        <v>98883.353911003796</v>
      </c>
      <c r="I44" s="2">
        <f t="shared" si="4"/>
        <v>59.438239020622881</v>
      </c>
      <c r="J44" s="2">
        <f t="shared" si="1"/>
        <v>98854.282668298809</v>
      </c>
      <c r="K44" s="2">
        <f t="shared" si="2"/>
        <v>4757801.3924455848</v>
      </c>
      <c r="L44" s="15">
        <f t="shared" si="5"/>
        <v>48.115291444580883</v>
      </c>
      <c r="N44" s="6"/>
    </row>
    <row r="45" spans="1:14" x14ac:dyDescent="0.2">
      <c r="A45" s="65">
        <v>36</v>
      </c>
      <c r="B45" s="2">
        <v>27</v>
      </c>
      <c r="C45" s="2">
        <v>43968</v>
      </c>
      <c r="D45" s="2">
        <v>47758</v>
      </c>
      <c r="E45" s="3">
        <v>0.38629999999999998</v>
      </c>
      <c r="F45" s="4">
        <f t="shared" si="3"/>
        <v>5.8870985325861803E-4</v>
      </c>
      <c r="G45" s="4">
        <f t="shared" si="0"/>
        <v>5.8849723436487571E-4</v>
      </c>
      <c r="H45" s="2">
        <f t="shared" si="6"/>
        <v>98823.915671983166</v>
      </c>
      <c r="I45" s="2">
        <f t="shared" si="4"/>
        <v>58.157601062069787</v>
      </c>
      <c r="J45" s="2">
        <f t="shared" si="1"/>
        <v>98788.224352211386</v>
      </c>
      <c r="K45" s="2">
        <f t="shared" si="2"/>
        <v>4658947.1097772857</v>
      </c>
      <c r="L45" s="15">
        <f t="shared" si="5"/>
        <v>47.143923392403174</v>
      </c>
      <c r="N45" s="6"/>
    </row>
    <row r="46" spans="1:14" x14ac:dyDescent="0.2">
      <c r="A46" s="65">
        <v>37</v>
      </c>
      <c r="B46" s="2">
        <v>30</v>
      </c>
      <c r="C46" s="2">
        <v>42608</v>
      </c>
      <c r="D46" s="2">
        <v>45754</v>
      </c>
      <c r="E46" s="3">
        <v>0.48630000000000001</v>
      </c>
      <c r="F46" s="4">
        <f t="shared" si="3"/>
        <v>6.7902492021457183E-4</v>
      </c>
      <c r="G46" s="4">
        <f t="shared" si="0"/>
        <v>6.7878814865759117E-4</v>
      </c>
      <c r="H46" s="2">
        <f t="shared" si="6"/>
        <v>98765.758070921103</v>
      </c>
      <c r="I46" s="2">
        <f t="shared" si="4"/>
        <v>67.041026071724076</v>
      </c>
      <c r="J46" s="2">
        <f t="shared" si="1"/>
        <v>98731.319095828061</v>
      </c>
      <c r="K46" s="2">
        <f t="shared" si="2"/>
        <v>4560158.885425074</v>
      </c>
      <c r="L46" s="15">
        <f t="shared" si="5"/>
        <v>46.171456327511237</v>
      </c>
      <c r="N46" s="6"/>
    </row>
    <row r="47" spans="1:14" x14ac:dyDescent="0.2">
      <c r="A47" s="65">
        <v>38</v>
      </c>
      <c r="B47" s="2">
        <v>26</v>
      </c>
      <c r="C47" s="2">
        <v>41497</v>
      </c>
      <c r="D47" s="2">
        <v>44250</v>
      </c>
      <c r="E47" s="3">
        <v>0.43809999999999999</v>
      </c>
      <c r="F47" s="4">
        <f t="shared" si="3"/>
        <v>6.0643521056130245E-4</v>
      </c>
      <c r="G47" s="4">
        <f t="shared" si="0"/>
        <v>6.0622863455016285E-4</v>
      </c>
      <c r="H47" s="2">
        <f t="shared" si="6"/>
        <v>98698.717044849385</v>
      </c>
      <c r="I47" s="2">
        <f t="shared" si="4"/>
        <v>59.833988465951926</v>
      </c>
      <c r="J47" s="2">
        <f t="shared" si="1"/>
        <v>98665.096326730374</v>
      </c>
      <c r="K47" s="2">
        <f t="shared" si="2"/>
        <v>4461427.5663292464</v>
      </c>
      <c r="L47" s="15">
        <f t="shared" si="5"/>
        <v>45.202487934082697</v>
      </c>
      <c r="N47" s="6"/>
    </row>
    <row r="48" spans="1:14" x14ac:dyDescent="0.2">
      <c r="A48" s="65">
        <v>39</v>
      </c>
      <c r="B48" s="2">
        <v>26</v>
      </c>
      <c r="C48" s="2">
        <v>41634</v>
      </c>
      <c r="D48" s="2">
        <v>42838</v>
      </c>
      <c r="E48" s="3">
        <v>0.54530000000000001</v>
      </c>
      <c r="F48" s="4">
        <f t="shared" si="3"/>
        <v>6.1558859740505731E-4</v>
      </c>
      <c r="G48" s="4">
        <f t="shared" si="0"/>
        <v>6.1541633736566907E-4</v>
      </c>
      <c r="H48" s="2">
        <f t="shared" si="6"/>
        <v>98638.883056383434</v>
      </c>
      <c r="I48" s="2">
        <f t="shared" si="4"/>
        <v>60.703980132400048</v>
      </c>
      <c r="J48" s="2">
        <f t="shared" si="1"/>
        <v>98611.280956617236</v>
      </c>
      <c r="K48" s="2">
        <f t="shared" si="2"/>
        <v>4362762.4700025162</v>
      </c>
      <c r="L48" s="15">
        <f t="shared" si="5"/>
        <v>44.229641849337419</v>
      </c>
      <c r="N48" s="6"/>
    </row>
    <row r="49" spans="1:14" x14ac:dyDescent="0.2">
      <c r="A49" s="65">
        <v>40</v>
      </c>
      <c r="B49" s="2">
        <v>46</v>
      </c>
      <c r="C49" s="2">
        <v>41001</v>
      </c>
      <c r="D49" s="2">
        <v>43133</v>
      </c>
      <c r="E49" s="3">
        <v>0.4667</v>
      </c>
      <c r="F49" s="4">
        <f t="shared" si="3"/>
        <v>1.0934937124111536E-3</v>
      </c>
      <c r="G49" s="4">
        <f t="shared" si="0"/>
        <v>1.0928564020566244E-3</v>
      </c>
      <c r="H49" s="2">
        <f t="shared" si="6"/>
        <v>98578.179076251035</v>
      </c>
      <c r="I49" s="2">
        <f t="shared" si="4"/>
        <v>107.73179410656533</v>
      </c>
      <c r="J49" s="2">
        <f t="shared" si="1"/>
        <v>98520.725710454004</v>
      </c>
      <c r="K49" s="2">
        <f t="shared" si="2"/>
        <v>4264151.1890458986</v>
      </c>
      <c r="L49" s="15">
        <f t="shared" si="5"/>
        <v>43.256542462075124</v>
      </c>
      <c r="N49" s="6"/>
    </row>
    <row r="50" spans="1:14" x14ac:dyDescent="0.2">
      <c r="A50" s="65">
        <v>41</v>
      </c>
      <c r="B50" s="2">
        <v>45</v>
      </c>
      <c r="C50" s="2">
        <v>40316</v>
      </c>
      <c r="D50" s="2">
        <v>42256</v>
      </c>
      <c r="E50" s="3">
        <v>0.50719999999999998</v>
      </c>
      <c r="F50" s="4">
        <f t="shared" si="3"/>
        <v>1.0899578549629415E-3</v>
      </c>
      <c r="G50" s="4">
        <f t="shared" si="0"/>
        <v>1.0893727188535267E-3</v>
      </c>
      <c r="H50" s="2">
        <f t="shared" si="6"/>
        <v>98470.447282144465</v>
      </c>
      <c r="I50" s="2">
        <f t="shared" si="4"/>
        <v>107.27101888247259</v>
      </c>
      <c r="J50" s="2">
        <f t="shared" si="1"/>
        <v>98417.584124039189</v>
      </c>
      <c r="K50" s="2">
        <f t="shared" si="2"/>
        <v>4165630.4633354442</v>
      </c>
      <c r="L50" s="15">
        <f t="shared" si="5"/>
        <v>42.303356776676218</v>
      </c>
      <c r="N50" s="6"/>
    </row>
    <row r="51" spans="1:14" x14ac:dyDescent="0.2">
      <c r="A51" s="65">
        <v>42</v>
      </c>
      <c r="B51" s="2">
        <v>44</v>
      </c>
      <c r="C51" s="2">
        <v>40376</v>
      </c>
      <c r="D51" s="2">
        <v>41511</v>
      </c>
      <c r="E51" s="3">
        <v>0.47620000000000001</v>
      </c>
      <c r="F51" s="4">
        <f t="shared" si="3"/>
        <v>1.0746516541087108E-3</v>
      </c>
      <c r="G51" s="4">
        <f t="shared" si="0"/>
        <v>1.0740470702886085E-3</v>
      </c>
      <c r="H51" s="2">
        <f t="shared" si="6"/>
        <v>98363.176263261994</v>
      </c>
      <c r="I51" s="2">
        <f t="shared" si="4"/>
        <v>105.64668128983854</v>
      </c>
      <c r="J51" s="2">
        <f t="shared" si="1"/>
        <v>98307.838531602378</v>
      </c>
      <c r="K51" s="2">
        <f t="shared" si="2"/>
        <v>4067212.8792114048</v>
      </c>
      <c r="L51" s="15">
        <f t="shared" si="5"/>
        <v>41.348938024589621</v>
      </c>
      <c r="N51" s="6"/>
    </row>
    <row r="52" spans="1:14" x14ac:dyDescent="0.2">
      <c r="A52" s="65">
        <v>43</v>
      </c>
      <c r="B52" s="2">
        <v>39</v>
      </c>
      <c r="C52" s="2">
        <v>37881</v>
      </c>
      <c r="D52" s="2">
        <v>41378</v>
      </c>
      <c r="E52" s="3">
        <v>0.52749999999999997</v>
      </c>
      <c r="F52" s="4">
        <f t="shared" si="3"/>
        <v>9.8411536860167309E-4</v>
      </c>
      <c r="G52" s="4">
        <f t="shared" si="0"/>
        <v>9.836579730428533E-4</v>
      </c>
      <c r="H52" s="2">
        <f t="shared" si="6"/>
        <v>98257.52958197215</v>
      </c>
      <c r="I52" s="2">
        <f t="shared" si="4"/>
        <v>96.651802384800916</v>
      </c>
      <c r="J52" s="2">
        <f t="shared" si="1"/>
        <v>98211.86160534533</v>
      </c>
      <c r="K52" s="2">
        <f t="shared" si="2"/>
        <v>3968905.0406798027</v>
      </c>
      <c r="L52" s="15">
        <f t="shared" si="5"/>
        <v>40.392884469670193</v>
      </c>
      <c r="N52" s="6"/>
    </row>
    <row r="53" spans="1:14" x14ac:dyDescent="0.2">
      <c r="A53" s="65">
        <v>44</v>
      </c>
      <c r="B53" s="2">
        <v>54</v>
      </c>
      <c r="C53" s="2">
        <v>37229</v>
      </c>
      <c r="D53" s="2">
        <v>38770</v>
      </c>
      <c r="E53" s="3">
        <v>0.53680000000000005</v>
      </c>
      <c r="F53" s="4">
        <f t="shared" si="3"/>
        <v>1.4210713298859195E-3</v>
      </c>
      <c r="G53" s="4">
        <f t="shared" si="0"/>
        <v>1.4201365388697368E-3</v>
      </c>
      <c r="H53" s="2">
        <f t="shared" si="6"/>
        <v>98160.877779587347</v>
      </c>
      <c r="I53" s="2">
        <f t="shared" si="4"/>
        <v>139.40184922231842</v>
      </c>
      <c r="J53" s="2">
        <f t="shared" si="1"/>
        <v>98096.306843027574</v>
      </c>
      <c r="K53" s="2">
        <f t="shared" si="2"/>
        <v>3870693.1790744574</v>
      </c>
      <c r="L53" s="15">
        <f t="shared" si="5"/>
        <v>39.432136984000891</v>
      </c>
      <c r="N53" s="6"/>
    </row>
    <row r="54" spans="1:14" x14ac:dyDescent="0.2">
      <c r="A54" s="65">
        <v>45</v>
      </c>
      <c r="B54" s="2">
        <v>33</v>
      </c>
      <c r="C54" s="2">
        <v>35950</v>
      </c>
      <c r="D54" s="2">
        <v>38000</v>
      </c>
      <c r="E54" s="3">
        <v>0.57389999999999997</v>
      </c>
      <c r="F54" s="4">
        <f t="shared" si="3"/>
        <v>8.9249492900608525E-4</v>
      </c>
      <c r="G54" s="4">
        <f t="shared" si="0"/>
        <v>8.9215564927028852E-4</v>
      </c>
      <c r="H54" s="2">
        <f t="shared" si="6"/>
        <v>98021.475930365035</v>
      </c>
      <c r="I54" s="2">
        <f t="shared" si="4"/>
        <v>87.450413501086771</v>
      </c>
      <c r="J54" s="2">
        <f t="shared" si="1"/>
        <v>97984.213309172221</v>
      </c>
      <c r="K54" s="2">
        <f t="shared" si="2"/>
        <v>3772596.8722314299</v>
      </c>
      <c r="L54" s="15">
        <f t="shared" si="5"/>
        <v>38.48745222844331</v>
      </c>
      <c r="N54" s="6"/>
    </row>
    <row r="55" spans="1:14" x14ac:dyDescent="0.2">
      <c r="A55" s="65">
        <v>46</v>
      </c>
      <c r="B55" s="2">
        <v>54</v>
      </c>
      <c r="C55" s="2">
        <v>36042</v>
      </c>
      <c r="D55" s="2">
        <v>36620</v>
      </c>
      <c r="E55" s="3">
        <v>0.52769999999999995</v>
      </c>
      <c r="F55" s="4">
        <f t="shared" si="3"/>
        <v>1.4863339847513144E-3</v>
      </c>
      <c r="G55" s="4">
        <f t="shared" si="0"/>
        <v>1.4852913168697886E-3</v>
      </c>
      <c r="H55" s="2">
        <f t="shared" si="6"/>
        <v>97934.025516863941</v>
      </c>
      <c r="I55" s="2">
        <f t="shared" si="4"/>
        <v>145.46055772630231</v>
      </c>
      <c r="J55" s="2">
        <f t="shared" si="1"/>
        <v>97865.324495449808</v>
      </c>
      <c r="K55" s="2">
        <f t="shared" si="2"/>
        <v>3674612.6589222578</v>
      </c>
      <c r="L55" s="15">
        <f t="shared" si="5"/>
        <v>37.521307222171735</v>
      </c>
      <c r="N55" s="6"/>
    </row>
    <row r="56" spans="1:14" x14ac:dyDescent="0.2">
      <c r="A56" s="65">
        <v>47</v>
      </c>
      <c r="B56" s="2">
        <v>66</v>
      </c>
      <c r="C56" s="2">
        <v>35934</v>
      </c>
      <c r="D56" s="2">
        <v>36558</v>
      </c>
      <c r="E56" s="3">
        <v>0.47260000000000002</v>
      </c>
      <c r="F56" s="4">
        <f t="shared" si="3"/>
        <v>1.8208905810296308E-3</v>
      </c>
      <c r="G56" s="4">
        <f t="shared" si="0"/>
        <v>1.8191435888732844E-3</v>
      </c>
      <c r="H56" s="2">
        <f t="shared" si="6"/>
        <v>97788.564959137642</v>
      </c>
      <c r="I56" s="2">
        <f t="shared" si="4"/>
        <v>177.89144101053395</v>
      </c>
      <c r="J56" s="2">
        <f t="shared" si="1"/>
        <v>97694.745013148684</v>
      </c>
      <c r="K56" s="2">
        <f t="shared" si="2"/>
        <v>3576747.3344268082</v>
      </c>
      <c r="L56" s="15">
        <f t="shared" si="5"/>
        <v>36.576335238393192</v>
      </c>
      <c r="N56" s="6"/>
    </row>
    <row r="57" spans="1:14" x14ac:dyDescent="0.2">
      <c r="A57" s="65">
        <v>48</v>
      </c>
      <c r="B57" s="2">
        <v>56</v>
      </c>
      <c r="C57" s="2">
        <v>33918</v>
      </c>
      <c r="D57" s="2">
        <v>36473</v>
      </c>
      <c r="E57" s="3">
        <v>0.40579999999999999</v>
      </c>
      <c r="F57" s="4">
        <f t="shared" si="3"/>
        <v>1.5911125001775795E-3</v>
      </c>
      <c r="G57" s="4">
        <f t="shared" si="0"/>
        <v>1.5896096211712746E-3</v>
      </c>
      <c r="H57" s="2">
        <f t="shared" si="6"/>
        <v>97610.673518127107</v>
      </c>
      <c r="I57" s="2">
        <f t="shared" si="4"/>
        <v>155.16286575342301</v>
      </c>
      <c r="J57" s="2">
        <f t="shared" si="1"/>
        <v>97518.475743296425</v>
      </c>
      <c r="K57" s="2">
        <f t="shared" si="2"/>
        <v>3479052.5894136596</v>
      </c>
      <c r="L57" s="15">
        <f t="shared" si="5"/>
        <v>35.642132812120906</v>
      </c>
      <c r="N57" s="6"/>
    </row>
    <row r="58" spans="1:14" x14ac:dyDescent="0.2">
      <c r="A58" s="65">
        <v>49</v>
      </c>
      <c r="B58" s="2">
        <v>51</v>
      </c>
      <c r="C58" s="2">
        <v>33911</v>
      </c>
      <c r="D58" s="2">
        <v>34478</v>
      </c>
      <c r="E58" s="3">
        <v>0.47520000000000001</v>
      </c>
      <c r="F58" s="4">
        <f t="shared" si="3"/>
        <v>1.491467926128471E-3</v>
      </c>
      <c r="G58" s="4">
        <f t="shared" si="0"/>
        <v>1.490301433861673E-3</v>
      </c>
      <c r="H58" s="2">
        <f t="shared" si="6"/>
        <v>97455.51065237369</v>
      </c>
      <c r="I58" s="2">
        <f t="shared" si="4"/>
        <v>145.23808726295405</v>
      </c>
      <c r="J58" s="2">
        <f t="shared" si="1"/>
        <v>97379.289704178082</v>
      </c>
      <c r="K58" s="2">
        <f t="shared" si="2"/>
        <v>3381534.1136703631</v>
      </c>
      <c r="L58" s="15">
        <f t="shared" si="5"/>
        <v>34.698234004769439</v>
      </c>
      <c r="N58" s="6"/>
    </row>
    <row r="59" spans="1:14" x14ac:dyDescent="0.2">
      <c r="A59" s="65">
        <v>50</v>
      </c>
      <c r="B59" s="2">
        <v>71</v>
      </c>
      <c r="C59" s="2">
        <v>35966</v>
      </c>
      <c r="D59" s="2">
        <v>34409</v>
      </c>
      <c r="E59" s="3">
        <v>0.50800000000000001</v>
      </c>
      <c r="F59" s="4">
        <f t="shared" si="3"/>
        <v>2.0177619893428063E-3</v>
      </c>
      <c r="G59" s="4">
        <f t="shared" si="0"/>
        <v>2.0157608651214087E-3</v>
      </c>
      <c r="H59" s="2">
        <f t="shared" si="6"/>
        <v>97310.272565110732</v>
      </c>
      <c r="I59" s="2">
        <f t="shared" si="4"/>
        <v>196.1542392110477</v>
      </c>
      <c r="J59" s="2">
        <f t="shared" si="1"/>
        <v>97213.764679418906</v>
      </c>
      <c r="K59" s="2">
        <f t="shared" si="2"/>
        <v>3284154.8239661851</v>
      </c>
      <c r="L59" s="15">
        <f t="shared" si="5"/>
        <v>33.749312764166213</v>
      </c>
      <c r="N59" s="6"/>
    </row>
    <row r="60" spans="1:14" x14ac:dyDescent="0.2">
      <c r="A60" s="65">
        <v>51</v>
      </c>
      <c r="B60" s="2">
        <v>71</v>
      </c>
      <c r="C60" s="2">
        <v>37862</v>
      </c>
      <c r="D60" s="2">
        <v>36260</v>
      </c>
      <c r="E60" s="3">
        <v>0.50939999999999996</v>
      </c>
      <c r="F60" s="4">
        <f t="shared" si="3"/>
        <v>1.9157605029545884E-3</v>
      </c>
      <c r="G60" s="4">
        <f t="shared" si="0"/>
        <v>1.9139616238186279E-3</v>
      </c>
      <c r="H60" s="2">
        <f t="shared" si="6"/>
        <v>97114.11832589969</v>
      </c>
      <c r="I60" s="2">
        <f t="shared" si="4"/>
        <v>185.87269560675333</v>
      </c>
      <c r="J60" s="2">
        <f t="shared" si="1"/>
        <v>97022.929181435014</v>
      </c>
      <c r="K60" s="2">
        <f t="shared" si="2"/>
        <v>3186941.0592867662</v>
      </c>
      <c r="L60" s="15">
        <f t="shared" si="5"/>
        <v>32.816454643514284</v>
      </c>
      <c r="N60" s="6"/>
    </row>
    <row r="61" spans="1:14" x14ac:dyDescent="0.2">
      <c r="A61" s="65">
        <v>52</v>
      </c>
      <c r="B61" s="2">
        <v>74</v>
      </c>
      <c r="C61" s="2">
        <v>34230</v>
      </c>
      <c r="D61" s="2">
        <v>38226</v>
      </c>
      <c r="E61" s="3">
        <v>0.51570000000000005</v>
      </c>
      <c r="F61" s="4">
        <f t="shared" si="3"/>
        <v>2.0426189687534502E-3</v>
      </c>
      <c r="G61" s="4">
        <f t="shared" si="0"/>
        <v>2.0406003245403846E-3</v>
      </c>
      <c r="H61" s="2">
        <f t="shared" si="6"/>
        <v>96928.245630292935</v>
      </c>
      <c r="I61" s="2">
        <f t="shared" si="4"/>
        <v>197.79180949030589</v>
      </c>
      <c r="J61" s="2">
        <f t="shared" si="1"/>
        <v>96832.45505695678</v>
      </c>
      <c r="K61" s="2">
        <f t="shared" si="2"/>
        <v>3089918.1301053311</v>
      </c>
      <c r="L61" s="15">
        <f t="shared" si="5"/>
        <v>31.878407682018754</v>
      </c>
      <c r="N61" s="6"/>
    </row>
    <row r="62" spans="1:14" x14ac:dyDescent="0.2">
      <c r="A62" s="65">
        <v>53</v>
      </c>
      <c r="B62" s="2">
        <v>65</v>
      </c>
      <c r="C62" s="2">
        <v>32193</v>
      </c>
      <c r="D62" s="2">
        <v>34531</v>
      </c>
      <c r="E62" s="3">
        <v>0.54449999999999998</v>
      </c>
      <c r="F62" s="4">
        <f t="shared" si="3"/>
        <v>1.9483244409807564E-3</v>
      </c>
      <c r="G62" s="4">
        <f t="shared" si="0"/>
        <v>1.9465969106159384E-3</v>
      </c>
      <c r="H62" s="2">
        <f t="shared" si="6"/>
        <v>96730.453820802635</v>
      </c>
      <c r="I62" s="2">
        <f t="shared" si="4"/>
        <v>188.29520257005211</v>
      </c>
      <c r="J62" s="2">
        <f t="shared" si="1"/>
        <v>96644.685356031972</v>
      </c>
      <c r="K62" s="2">
        <f t="shared" si="2"/>
        <v>2993085.6750483741</v>
      </c>
      <c r="L62" s="15">
        <f t="shared" si="5"/>
        <v>30.942537296405074</v>
      </c>
      <c r="N62" s="6"/>
    </row>
    <row r="63" spans="1:14" x14ac:dyDescent="0.2">
      <c r="A63" s="65">
        <v>54</v>
      </c>
      <c r="B63" s="2">
        <v>71</v>
      </c>
      <c r="C63" s="2">
        <v>34069</v>
      </c>
      <c r="D63" s="2">
        <v>32502</v>
      </c>
      <c r="E63" s="3">
        <v>0.50719999999999998</v>
      </c>
      <c r="F63" s="4">
        <f t="shared" si="3"/>
        <v>2.133060942452419E-3</v>
      </c>
      <c r="G63" s="4">
        <f t="shared" si="0"/>
        <v>2.1308210820724814E-3</v>
      </c>
      <c r="H63" s="2">
        <f t="shared" si="6"/>
        <v>96542.158618232585</v>
      </c>
      <c r="I63" s="2">
        <f t="shared" si="4"/>
        <v>205.71406689251549</v>
      </c>
      <c r="J63" s="2">
        <f t="shared" si="1"/>
        <v>96440.782726067962</v>
      </c>
      <c r="K63" s="2">
        <f t="shared" si="2"/>
        <v>2896440.989692342</v>
      </c>
      <c r="L63" s="15">
        <f t="shared" si="5"/>
        <v>30.001825431996618</v>
      </c>
      <c r="N63" s="6"/>
    </row>
    <row r="64" spans="1:14" x14ac:dyDescent="0.2">
      <c r="A64" s="65">
        <v>55</v>
      </c>
      <c r="B64" s="2">
        <v>87</v>
      </c>
      <c r="C64" s="2">
        <v>33180</v>
      </c>
      <c r="D64" s="2">
        <v>34341</v>
      </c>
      <c r="E64" s="3">
        <v>0.49540000000000001</v>
      </c>
      <c r="F64" s="4">
        <f t="shared" si="3"/>
        <v>2.5769760518949661E-3</v>
      </c>
      <c r="G64" s="4">
        <f t="shared" si="0"/>
        <v>2.5736294531266378E-3</v>
      </c>
      <c r="H64" s="2">
        <f t="shared" si="6"/>
        <v>96336.444551340071</v>
      </c>
      <c r="I64" s="2">
        <f t="shared" si="4"/>
        <v>247.93431110683002</v>
      </c>
      <c r="J64" s="2">
        <f t="shared" si="1"/>
        <v>96211.336897955567</v>
      </c>
      <c r="K64" s="2">
        <f t="shared" si="2"/>
        <v>2800000.206966274</v>
      </c>
      <c r="L64" s="15">
        <f t="shared" si="5"/>
        <v>29.064807404990795</v>
      </c>
      <c r="N64" s="6"/>
    </row>
    <row r="65" spans="1:14" x14ac:dyDescent="0.2">
      <c r="A65" s="65">
        <v>56</v>
      </c>
      <c r="B65" s="2">
        <v>87</v>
      </c>
      <c r="C65" s="2">
        <v>31734</v>
      </c>
      <c r="D65" s="2">
        <v>33344</v>
      </c>
      <c r="E65" s="3">
        <v>0.45300000000000001</v>
      </c>
      <c r="F65" s="4">
        <f t="shared" si="3"/>
        <v>2.6737146193798211E-3</v>
      </c>
      <c r="G65" s="4">
        <f t="shared" si="0"/>
        <v>2.6698099638473973E-3</v>
      </c>
      <c r="H65" s="2">
        <f t="shared" si="6"/>
        <v>96088.510240233241</v>
      </c>
      <c r="I65" s="2">
        <f t="shared" si="4"/>
        <v>256.53806205062739</v>
      </c>
      <c r="J65" s="2">
        <f t="shared" si="1"/>
        <v>95948.183920291543</v>
      </c>
      <c r="K65" s="2">
        <f t="shared" si="2"/>
        <v>2703788.8700683182</v>
      </c>
      <c r="L65" s="15">
        <f t="shared" si="5"/>
        <v>28.138524193043573</v>
      </c>
      <c r="N65" s="6"/>
    </row>
    <row r="66" spans="1:14" x14ac:dyDescent="0.2">
      <c r="A66" s="65">
        <v>57</v>
      </c>
      <c r="B66" s="2">
        <v>84</v>
      </c>
      <c r="C66" s="2">
        <v>26890</v>
      </c>
      <c r="D66" s="2">
        <v>31849</v>
      </c>
      <c r="E66" s="3">
        <v>0.44779999999999998</v>
      </c>
      <c r="F66" s="4">
        <f t="shared" si="3"/>
        <v>2.860109978038441E-3</v>
      </c>
      <c r="G66" s="4">
        <f t="shared" si="0"/>
        <v>2.8555999784171033E-3</v>
      </c>
      <c r="H66" s="2">
        <f t="shared" si="6"/>
        <v>95831.972178182608</v>
      </c>
      <c r="I66" s="2">
        <f t="shared" si="4"/>
        <v>273.65777768368667</v>
      </c>
      <c r="J66" s="2">
        <f t="shared" si="1"/>
        <v>95680.858353345669</v>
      </c>
      <c r="K66" s="2">
        <f t="shared" si="2"/>
        <v>2607840.6861480265</v>
      </c>
      <c r="L66" s="15">
        <f t="shared" si="5"/>
        <v>27.212637148896487</v>
      </c>
      <c r="N66" s="6"/>
    </row>
    <row r="67" spans="1:14" x14ac:dyDescent="0.2">
      <c r="A67" s="65">
        <v>58</v>
      </c>
      <c r="B67" s="2">
        <v>64</v>
      </c>
      <c r="C67" s="2">
        <v>24079</v>
      </c>
      <c r="D67" s="2">
        <v>26989</v>
      </c>
      <c r="E67" s="3">
        <v>0.56100000000000005</v>
      </c>
      <c r="F67" s="4">
        <f t="shared" si="3"/>
        <v>2.5064619722722646E-3</v>
      </c>
      <c r="G67" s="4">
        <f t="shared" si="0"/>
        <v>2.5037070512527611E-3</v>
      </c>
      <c r="H67" s="2">
        <f t="shared" si="6"/>
        <v>95558.314400498915</v>
      </c>
      <c r="I67" s="2">
        <f t="shared" si="4"/>
        <v>239.25002557035739</v>
      </c>
      <c r="J67" s="2">
        <f t="shared" si="1"/>
        <v>95453.283639273519</v>
      </c>
      <c r="K67" s="2">
        <f t="shared" si="2"/>
        <v>2512159.8277946808</v>
      </c>
      <c r="L67" s="15">
        <f t="shared" si="5"/>
        <v>26.289285694867434</v>
      </c>
      <c r="N67" s="6"/>
    </row>
    <row r="68" spans="1:14" x14ac:dyDescent="0.2">
      <c r="A68" s="65">
        <v>59</v>
      </c>
      <c r="B68" s="2">
        <v>86</v>
      </c>
      <c r="C68" s="2">
        <v>31496</v>
      </c>
      <c r="D68" s="2">
        <v>24190</v>
      </c>
      <c r="E68" s="3">
        <v>0.49199999999999999</v>
      </c>
      <c r="F68" s="4">
        <f t="shared" si="3"/>
        <v>3.088747620586862E-3</v>
      </c>
      <c r="G68" s="4">
        <f t="shared" si="0"/>
        <v>3.0839087094171958E-3</v>
      </c>
      <c r="H68" s="2">
        <f t="shared" si="6"/>
        <v>95319.064374928552</v>
      </c>
      <c r="I68" s="2">
        <f t="shared" si="4"/>
        <v>293.9552927993405</v>
      </c>
      <c r="J68" s="2">
        <f t="shared" si="1"/>
        <v>95169.735086186498</v>
      </c>
      <c r="K68" s="2">
        <f t="shared" si="2"/>
        <v>2416706.5441554072</v>
      </c>
      <c r="L68" s="15">
        <f t="shared" si="5"/>
        <v>25.353863469006786</v>
      </c>
      <c r="N68" s="6"/>
    </row>
    <row r="69" spans="1:14" x14ac:dyDescent="0.2">
      <c r="A69" s="65">
        <v>60</v>
      </c>
      <c r="B69" s="2">
        <v>113</v>
      </c>
      <c r="C69" s="2">
        <v>20077</v>
      </c>
      <c r="D69" s="2">
        <v>31565</v>
      </c>
      <c r="E69" s="3">
        <v>0.42030000000000001</v>
      </c>
      <c r="F69" s="4">
        <f t="shared" si="3"/>
        <v>4.3762828705317374E-3</v>
      </c>
      <c r="G69" s="4">
        <f t="shared" si="0"/>
        <v>4.3652086366340491E-3</v>
      </c>
      <c r="H69" s="2">
        <f t="shared" si="6"/>
        <v>95025.109082129216</v>
      </c>
      <c r="I69" s="2">
        <f t="shared" si="4"/>
        <v>414.80442686240309</v>
      </c>
      <c r="J69" s="2">
        <f t="shared" si="1"/>
        <v>94784.646955877077</v>
      </c>
      <c r="K69" s="2">
        <f t="shared" si="2"/>
        <v>2321536.8090692209</v>
      </c>
      <c r="L69" s="15">
        <f t="shared" si="5"/>
        <v>24.430772366309423</v>
      </c>
      <c r="N69" s="6"/>
    </row>
    <row r="70" spans="1:14" x14ac:dyDescent="0.2">
      <c r="A70" s="65">
        <v>61</v>
      </c>
      <c r="B70" s="2">
        <v>78</v>
      </c>
      <c r="C70" s="2">
        <v>23409</v>
      </c>
      <c r="D70" s="2">
        <v>20192</v>
      </c>
      <c r="E70" s="3">
        <v>0.51070000000000004</v>
      </c>
      <c r="F70" s="4">
        <f t="shared" si="3"/>
        <v>3.5778995894589572E-3</v>
      </c>
      <c r="G70" s="4">
        <f t="shared" si="0"/>
        <v>3.5716468278322536E-3</v>
      </c>
      <c r="H70" s="2">
        <f t="shared" si="6"/>
        <v>94610.304655266809</v>
      </c>
      <c r="I70" s="2">
        <f t="shared" si="4"/>
        <v>337.91459450222681</v>
      </c>
      <c r="J70" s="2">
        <f t="shared" si="1"/>
        <v>94444.963044176868</v>
      </c>
      <c r="K70" s="2">
        <f t="shared" si="2"/>
        <v>2226752.1621133438</v>
      </c>
      <c r="L70" s="15">
        <f t="shared" si="5"/>
        <v>23.536042614247982</v>
      </c>
      <c r="N70" s="6"/>
    </row>
    <row r="71" spans="1:14" x14ac:dyDescent="0.2">
      <c r="A71" s="65">
        <v>62</v>
      </c>
      <c r="B71" s="2">
        <v>100</v>
      </c>
      <c r="C71" s="2">
        <v>25512</v>
      </c>
      <c r="D71" s="2">
        <v>23526</v>
      </c>
      <c r="E71" s="3">
        <v>0.47070000000000001</v>
      </c>
      <c r="F71" s="4">
        <f t="shared" si="3"/>
        <v>4.0784697581467437E-3</v>
      </c>
      <c r="G71" s="4">
        <f t="shared" si="0"/>
        <v>4.0696843919057236E-3</v>
      </c>
      <c r="H71" s="2">
        <f t="shared" si="6"/>
        <v>94272.390060764577</v>
      </c>
      <c r="I71" s="2">
        <f t="shared" si="4"/>
        <v>383.65887441794189</v>
      </c>
      <c r="J71" s="2">
        <f t="shared" si="1"/>
        <v>94069.31941853516</v>
      </c>
      <c r="K71" s="2">
        <f t="shared" si="2"/>
        <v>2132307.199069167</v>
      </c>
      <c r="L71" s="15">
        <f t="shared" si="5"/>
        <v>22.618575785495189</v>
      </c>
      <c r="N71" s="6"/>
    </row>
    <row r="72" spans="1:14" x14ac:dyDescent="0.2">
      <c r="A72" s="65">
        <v>63</v>
      </c>
      <c r="B72" s="2">
        <v>123</v>
      </c>
      <c r="C72" s="2">
        <v>28088</v>
      </c>
      <c r="D72" s="2">
        <v>25661</v>
      </c>
      <c r="E72" s="3">
        <v>0.54390000000000005</v>
      </c>
      <c r="F72" s="4">
        <f t="shared" si="3"/>
        <v>4.5768293363597466E-3</v>
      </c>
      <c r="G72" s="4">
        <f t="shared" si="0"/>
        <v>4.5672951449210733E-3</v>
      </c>
      <c r="H72" s="2">
        <f t="shared" si="6"/>
        <v>93888.731186346631</v>
      </c>
      <c r="I72" s="2">
        <f t="shared" si="4"/>
        <v>428.81754611020074</v>
      </c>
      <c r="J72" s="2">
        <f t="shared" si="1"/>
        <v>93693.147503565764</v>
      </c>
      <c r="K72" s="2">
        <f t="shared" si="2"/>
        <v>2038237.8796506317</v>
      </c>
      <c r="L72" s="15">
        <f t="shared" si="5"/>
        <v>21.709078969287784</v>
      </c>
      <c r="N72" s="6"/>
    </row>
    <row r="73" spans="1:14" x14ac:dyDescent="0.2">
      <c r="A73" s="65">
        <v>64</v>
      </c>
      <c r="B73" s="2">
        <v>147</v>
      </c>
      <c r="C73" s="2">
        <v>26451</v>
      </c>
      <c r="D73" s="2">
        <v>28164</v>
      </c>
      <c r="E73" s="3">
        <v>0.4899</v>
      </c>
      <c r="F73" s="4">
        <f t="shared" si="3"/>
        <v>5.3831365009612744E-3</v>
      </c>
      <c r="G73" s="4">
        <f t="shared" ref="G73:G98" si="7">F73/((1+(1-E73)*F73))</f>
        <v>5.368395220905574E-3</v>
      </c>
      <c r="H73" s="2">
        <f t="shared" si="6"/>
        <v>93459.913640236424</v>
      </c>
      <c r="I73" s="2">
        <f t="shared" si="4"/>
        <v>501.7297537324929</v>
      </c>
      <c r="J73" s="2">
        <f t="shared" ref="J73:J98" si="8">H74+I73*E73</f>
        <v>93203.981292857483</v>
      </c>
      <c r="K73" s="2">
        <f t="shared" ref="K73:K97" si="9">K74+J73</f>
        <v>1944544.7321470659</v>
      </c>
      <c r="L73" s="15">
        <f t="shared" si="5"/>
        <v>20.806190123739846</v>
      </c>
      <c r="N73" s="6"/>
    </row>
    <row r="74" spans="1:14" x14ac:dyDescent="0.2">
      <c r="A74" s="65">
        <v>65</v>
      </c>
      <c r="B74" s="2">
        <v>175</v>
      </c>
      <c r="C74" s="2">
        <v>26381</v>
      </c>
      <c r="D74" s="2">
        <v>26454</v>
      </c>
      <c r="E74" s="3">
        <v>0.50129999999999997</v>
      </c>
      <c r="F74" s="4">
        <f t="shared" ref="F74:F99" si="10">B74/((C74+D74)/2)</f>
        <v>6.6243967067284946E-3</v>
      </c>
      <c r="G74" s="4">
        <f t="shared" si="7"/>
        <v>6.6025844968109057E-3</v>
      </c>
      <c r="H74" s="2">
        <f t="shared" si="6"/>
        <v>92958.183886503932</v>
      </c>
      <c r="I74" s="2">
        <f t="shared" ref="I74:I99" si="11">H74*G74</f>
        <v>613.76426378072824</v>
      </c>
      <c r="J74" s="2">
        <f t="shared" si="8"/>
        <v>92652.09964815648</v>
      </c>
      <c r="K74" s="2">
        <f t="shared" si="9"/>
        <v>1851340.7508542084</v>
      </c>
      <c r="L74" s="15">
        <f t="shared" ref="L74:L99" si="12">K74/H74</f>
        <v>19.915844667475199</v>
      </c>
      <c r="N74" s="6"/>
    </row>
    <row r="75" spans="1:14" x14ac:dyDescent="0.2">
      <c r="A75" s="65">
        <v>66</v>
      </c>
      <c r="B75" s="2">
        <v>181</v>
      </c>
      <c r="C75" s="2">
        <v>27074</v>
      </c>
      <c r="D75" s="2">
        <v>26377</v>
      </c>
      <c r="E75" s="3">
        <v>0.49030000000000001</v>
      </c>
      <c r="F75" s="4">
        <f t="shared" si="10"/>
        <v>6.7725580438158317E-3</v>
      </c>
      <c r="G75" s="4">
        <f t="shared" si="7"/>
        <v>6.7492597823911125E-3</v>
      </c>
      <c r="H75" s="2">
        <f t="shared" ref="H75:H99" si="13">H74-I74</f>
        <v>92344.419622723202</v>
      </c>
      <c r="I75" s="2">
        <f t="shared" si="11"/>
        <v>623.25647748789436</v>
      </c>
      <c r="J75" s="2">
        <f t="shared" si="8"/>
        <v>92026.745796147618</v>
      </c>
      <c r="K75" s="2">
        <f t="shared" si="9"/>
        <v>1758688.6512060519</v>
      </c>
      <c r="L75" s="15">
        <f t="shared" si="12"/>
        <v>19.044882824444013</v>
      </c>
      <c r="N75" s="6"/>
    </row>
    <row r="76" spans="1:14" x14ac:dyDescent="0.2">
      <c r="A76" s="65">
        <v>67</v>
      </c>
      <c r="B76" s="2">
        <v>186</v>
      </c>
      <c r="C76" s="2">
        <v>26335</v>
      </c>
      <c r="D76" s="2">
        <v>27112</v>
      </c>
      <c r="E76" s="3">
        <v>0.50439999999999996</v>
      </c>
      <c r="F76" s="4">
        <f t="shared" si="10"/>
        <v>6.9601661459015472E-3</v>
      </c>
      <c r="G76" s="4">
        <f t="shared" si="7"/>
        <v>6.9362398754018607E-3</v>
      </c>
      <c r="H76" s="2">
        <f t="shared" si="13"/>
        <v>91721.163145235303</v>
      </c>
      <c r="I76" s="2">
        <f t="shared" si="11"/>
        <v>636.19998922622062</v>
      </c>
      <c r="J76" s="2">
        <f t="shared" si="8"/>
        <v>91405.86243057478</v>
      </c>
      <c r="K76" s="2">
        <f t="shared" si="9"/>
        <v>1666661.9054099044</v>
      </c>
      <c r="L76" s="15">
        <f t="shared" si="12"/>
        <v>18.170963475145196</v>
      </c>
      <c r="N76" s="6"/>
    </row>
    <row r="77" spans="1:14" x14ac:dyDescent="0.2">
      <c r="A77" s="65">
        <v>68</v>
      </c>
      <c r="B77" s="2">
        <v>223</v>
      </c>
      <c r="C77" s="2">
        <v>25046</v>
      </c>
      <c r="D77" s="2">
        <v>26361</v>
      </c>
      <c r="E77" s="3">
        <v>0.54800000000000004</v>
      </c>
      <c r="F77" s="4">
        <f t="shared" si="10"/>
        <v>8.6758612640301901E-3</v>
      </c>
      <c r="G77" s="4">
        <f t="shared" si="7"/>
        <v>8.641971863909791E-3</v>
      </c>
      <c r="H77" s="2">
        <f t="shared" si="13"/>
        <v>91084.963156009078</v>
      </c>
      <c r="I77" s="2">
        <f t="shared" si="11"/>
        <v>787.15368881949041</v>
      </c>
      <c r="J77" s="2">
        <f t="shared" si="8"/>
        <v>90729.16968866266</v>
      </c>
      <c r="K77" s="2">
        <f t="shared" si="9"/>
        <v>1575256.0429793296</v>
      </c>
      <c r="L77" s="15">
        <f t="shared" si="12"/>
        <v>17.294358897431319</v>
      </c>
      <c r="N77" s="6"/>
    </row>
    <row r="78" spans="1:14" x14ac:dyDescent="0.2">
      <c r="A78" s="65">
        <v>69</v>
      </c>
      <c r="B78" s="2">
        <v>273</v>
      </c>
      <c r="C78" s="2">
        <v>25382</v>
      </c>
      <c r="D78" s="2">
        <v>25012</v>
      </c>
      <c r="E78" s="3">
        <v>0.45750000000000002</v>
      </c>
      <c r="F78" s="4">
        <f t="shared" si="10"/>
        <v>1.0834623169424932E-2</v>
      </c>
      <c r="G78" s="4">
        <f t="shared" si="7"/>
        <v>1.0771311735669644E-2</v>
      </c>
      <c r="H78" s="2">
        <f t="shared" si="13"/>
        <v>90297.809467189581</v>
      </c>
      <c r="I78" s="2">
        <f t="shared" si="11"/>
        <v>972.62585481920064</v>
      </c>
      <c r="J78" s="2">
        <f t="shared" si="8"/>
        <v>89770.159940950165</v>
      </c>
      <c r="K78" s="2">
        <f t="shared" si="9"/>
        <v>1484526.8732906668</v>
      </c>
      <c r="L78" s="15">
        <f t="shared" si="12"/>
        <v>16.440342042074469</v>
      </c>
      <c r="N78" s="6"/>
    </row>
    <row r="79" spans="1:14" x14ac:dyDescent="0.2">
      <c r="A79" s="65">
        <v>70</v>
      </c>
      <c r="B79" s="2">
        <v>255</v>
      </c>
      <c r="C79" s="2">
        <v>24323</v>
      </c>
      <c r="D79" s="2">
        <v>25323</v>
      </c>
      <c r="E79" s="3">
        <v>0.52129999999999999</v>
      </c>
      <c r="F79" s="4">
        <f t="shared" si="10"/>
        <v>1.0272730935019941E-2</v>
      </c>
      <c r="G79" s="4">
        <f t="shared" si="7"/>
        <v>1.0222461405547953E-2</v>
      </c>
      <c r="H79" s="2">
        <f t="shared" si="13"/>
        <v>89325.183612370383</v>
      </c>
      <c r="I79" s="2">
        <f t="shared" si="11"/>
        <v>913.12324202094078</v>
      </c>
      <c r="J79" s="2">
        <f t="shared" si="8"/>
        <v>88888.071516414959</v>
      </c>
      <c r="K79" s="2">
        <f t="shared" si="9"/>
        <v>1394756.7133497167</v>
      </c>
      <c r="L79" s="15">
        <f t="shared" si="12"/>
        <v>15.614372755194214</v>
      </c>
      <c r="N79" s="6"/>
    </row>
    <row r="80" spans="1:14" x14ac:dyDescent="0.2">
      <c r="A80" s="65">
        <v>71</v>
      </c>
      <c r="B80" s="2">
        <v>276</v>
      </c>
      <c r="C80" s="2">
        <v>24338</v>
      </c>
      <c r="D80" s="2">
        <v>24277</v>
      </c>
      <c r="E80" s="3">
        <v>0.4844</v>
      </c>
      <c r="F80" s="4">
        <f t="shared" si="10"/>
        <v>1.1354520209811786E-2</v>
      </c>
      <c r="G80" s="4">
        <f t="shared" si="7"/>
        <v>1.1288433311715166E-2</v>
      </c>
      <c r="H80" s="2">
        <f t="shared" si="13"/>
        <v>88412.060370349442</v>
      </c>
      <c r="I80" s="2">
        <f t="shared" si="11"/>
        <v>998.03364744202497</v>
      </c>
      <c r="J80" s="2">
        <f t="shared" si="8"/>
        <v>87897.474221728335</v>
      </c>
      <c r="K80" s="2">
        <f t="shared" si="9"/>
        <v>1305868.6418333019</v>
      </c>
      <c r="L80" s="15">
        <f t="shared" si="12"/>
        <v>14.770254605120007</v>
      </c>
      <c r="N80" s="6"/>
    </row>
    <row r="81" spans="1:14" x14ac:dyDescent="0.2">
      <c r="A81" s="65">
        <v>72</v>
      </c>
      <c r="B81" s="2">
        <v>288</v>
      </c>
      <c r="C81" s="2">
        <v>22241</v>
      </c>
      <c r="D81" s="2">
        <v>24161</v>
      </c>
      <c r="E81" s="3">
        <v>0.49990000000000001</v>
      </c>
      <c r="F81" s="4">
        <f t="shared" si="10"/>
        <v>1.2413258049222017E-2</v>
      </c>
      <c r="G81" s="4">
        <f t="shared" si="7"/>
        <v>1.2336673579087638E-2</v>
      </c>
      <c r="H81" s="2">
        <f t="shared" si="13"/>
        <v>87414.026722907423</v>
      </c>
      <c r="I81" s="2">
        <f t="shared" si="11"/>
        <v>1078.3983139141528</v>
      </c>
      <c r="J81" s="2">
        <f t="shared" si="8"/>
        <v>86874.719726118958</v>
      </c>
      <c r="K81" s="2">
        <f t="shared" si="9"/>
        <v>1217971.1676115736</v>
      </c>
      <c r="L81" s="15">
        <f t="shared" si="12"/>
        <v>13.933360734798368</v>
      </c>
      <c r="N81" s="6"/>
    </row>
    <row r="82" spans="1:14" x14ac:dyDescent="0.2">
      <c r="A82" s="65">
        <v>73</v>
      </c>
      <c r="B82" s="2">
        <v>316</v>
      </c>
      <c r="C82" s="2">
        <v>22038</v>
      </c>
      <c r="D82" s="2">
        <v>22070</v>
      </c>
      <c r="E82" s="3">
        <v>0.48370000000000002</v>
      </c>
      <c r="F82" s="4">
        <f t="shared" si="10"/>
        <v>1.4328466491339439E-2</v>
      </c>
      <c r="G82" s="4">
        <f t="shared" si="7"/>
        <v>1.4223245943849829E-2</v>
      </c>
      <c r="H82" s="2">
        <f t="shared" si="13"/>
        <v>86335.628408993274</v>
      </c>
      <c r="I82" s="2">
        <f t="shared" si="11"/>
        <v>1227.9728765779396</v>
      </c>
      <c r="J82" s="2">
        <f t="shared" si="8"/>
        <v>85701.626012816079</v>
      </c>
      <c r="K82" s="2">
        <f t="shared" si="9"/>
        <v>1131096.4478854546</v>
      </c>
      <c r="L82" s="15">
        <f t="shared" si="12"/>
        <v>13.101154977724496</v>
      </c>
      <c r="N82" s="6"/>
    </row>
    <row r="83" spans="1:14" x14ac:dyDescent="0.2">
      <c r="A83" s="65">
        <v>74</v>
      </c>
      <c r="B83" s="2">
        <v>362</v>
      </c>
      <c r="C83" s="2">
        <v>20551</v>
      </c>
      <c r="D83" s="2">
        <v>21817</v>
      </c>
      <c r="E83" s="3">
        <v>0.51859999999999995</v>
      </c>
      <c r="F83" s="4">
        <f t="shared" si="10"/>
        <v>1.7088368580060423E-2</v>
      </c>
      <c r="G83" s="4">
        <f t="shared" si="7"/>
        <v>1.6948940819486343E-2</v>
      </c>
      <c r="H83" s="2">
        <f t="shared" si="13"/>
        <v>85107.655532415331</v>
      </c>
      <c r="I83" s="2">
        <f t="shared" si="11"/>
        <v>1442.4846169041368</v>
      </c>
      <c r="J83" s="2">
        <f t="shared" si="8"/>
        <v>84413.243437837678</v>
      </c>
      <c r="K83" s="2">
        <f t="shared" si="9"/>
        <v>1045394.8218726387</v>
      </c>
      <c r="L83" s="15">
        <f t="shared" si="12"/>
        <v>12.283205492301153</v>
      </c>
      <c r="N83" s="6"/>
    </row>
    <row r="84" spans="1:14" x14ac:dyDescent="0.2">
      <c r="A84" s="65">
        <v>75</v>
      </c>
      <c r="B84" s="2">
        <v>411</v>
      </c>
      <c r="C84" s="2">
        <v>19955</v>
      </c>
      <c r="D84" s="2">
        <v>20400</v>
      </c>
      <c r="E84" s="3">
        <v>0.51319999999999999</v>
      </c>
      <c r="F84" s="4">
        <f t="shared" si="10"/>
        <v>2.0369223144591747E-2</v>
      </c>
      <c r="G84" s="4">
        <f t="shared" si="7"/>
        <v>2.0169230344329294E-2</v>
      </c>
      <c r="H84" s="2">
        <f t="shared" si="13"/>
        <v>83665.170915511189</v>
      </c>
      <c r="I84" s="2">
        <f t="shared" si="11"/>
        <v>1687.4621039926251</v>
      </c>
      <c r="J84" s="2">
        <f t="shared" si="8"/>
        <v>82843.714363287581</v>
      </c>
      <c r="K84" s="2">
        <f t="shared" si="9"/>
        <v>960981.57843480096</v>
      </c>
      <c r="L84" s="15">
        <f t="shared" si="12"/>
        <v>11.486040940563463</v>
      </c>
      <c r="N84" s="6"/>
    </row>
    <row r="85" spans="1:14" x14ac:dyDescent="0.2">
      <c r="A85" s="65">
        <v>76</v>
      </c>
      <c r="B85" s="2">
        <v>407</v>
      </c>
      <c r="C85" s="2">
        <v>19142</v>
      </c>
      <c r="D85" s="2">
        <v>19652</v>
      </c>
      <c r="E85" s="3">
        <v>0.50290000000000001</v>
      </c>
      <c r="F85" s="4">
        <f t="shared" si="10"/>
        <v>2.0982626179306078E-2</v>
      </c>
      <c r="G85" s="4">
        <f t="shared" si="7"/>
        <v>2.0766026894290621E-2</v>
      </c>
      <c r="H85" s="2">
        <f t="shared" si="13"/>
        <v>81977.708811518562</v>
      </c>
      <c r="I85" s="2">
        <f t="shared" si="11"/>
        <v>1702.3513059123197</v>
      </c>
      <c r="J85" s="2">
        <f t="shared" si="8"/>
        <v>81131.469977349552</v>
      </c>
      <c r="K85" s="2">
        <f t="shared" si="9"/>
        <v>878137.86407151341</v>
      </c>
      <c r="L85" s="15">
        <f t="shared" si="12"/>
        <v>10.711910308331618</v>
      </c>
      <c r="N85" s="6"/>
    </row>
    <row r="86" spans="1:14" x14ac:dyDescent="0.2">
      <c r="A86" s="65">
        <v>77</v>
      </c>
      <c r="B86" s="2">
        <v>505</v>
      </c>
      <c r="C86" s="2">
        <v>19006</v>
      </c>
      <c r="D86" s="2">
        <v>18944</v>
      </c>
      <c r="E86" s="3">
        <v>0.50490000000000002</v>
      </c>
      <c r="F86" s="4">
        <f t="shared" si="10"/>
        <v>2.6613965744400527E-2</v>
      </c>
      <c r="G86" s="4">
        <f t="shared" si="7"/>
        <v>2.6267845522493585E-2</v>
      </c>
      <c r="H86" s="2">
        <f t="shared" si="13"/>
        <v>80275.35750560624</v>
      </c>
      <c r="I86" s="2">
        <f t="shared" si="11"/>
        <v>2108.6606902202107</v>
      </c>
      <c r="J86" s="2">
        <f t="shared" si="8"/>
        <v>79231.359597878225</v>
      </c>
      <c r="K86" s="2">
        <f t="shared" si="9"/>
        <v>797006.3940941639</v>
      </c>
      <c r="L86" s="15">
        <f t="shared" si="12"/>
        <v>9.9284066600202046</v>
      </c>
      <c r="N86" s="6"/>
    </row>
    <row r="87" spans="1:14" x14ac:dyDescent="0.2">
      <c r="A87" s="65">
        <v>78</v>
      </c>
      <c r="B87" s="2">
        <v>516</v>
      </c>
      <c r="C87" s="2">
        <v>16807</v>
      </c>
      <c r="D87" s="2">
        <v>18735</v>
      </c>
      <c r="E87" s="3">
        <v>0.50390000000000001</v>
      </c>
      <c r="F87" s="4">
        <f t="shared" si="10"/>
        <v>2.9036070001688143E-2</v>
      </c>
      <c r="G87" s="4">
        <f t="shared" si="7"/>
        <v>2.8623750759111853E-2</v>
      </c>
      <c r="H87" s="2">
        <f t="shared" si="13"/>
        <v>78166.696815386036</v>
      </c>
      <c r="I87" s="2">
        <f t="shared" si="11"/>
        <v>2237.424047306672</v>
      </c>
      <c r="J87" s="2">
        <f t="shared" si="8"/>
        <v>77056.710745517194</v>
      </c>
      <c r="K87" s="2">
        <f t="shared" si="9"/>
        <v>717775.03449628572</v>
      </c>
      <c r="L87" s="15">
        <f t="shared" si="12"/>
        <v>9.1826195008793263</v>
      </c>
      <c r="N87" s="6"/>
    </row>
    <row r="88" spans="1:14" x14ac:dyDescent="0.2">
      <c r="A88" s="65">
        <v>79</v>
      </c>
      <c r="B88" s="2">
        <v>512</v>
      </c>
      <c r="C88" s="2">
        <v>15908</v>
      </c>
      <c r="D88" s="2">
        <v>16465</v>
      </c>
      <c r="E88" s="3">
        <v>0.51990000000000003</v>
      </c>
      <c r="F88" s="4">
        <f t="shared" si="10"/>
        <v>3.1631297686343561E-2</v>
      </c>
      <c r="G88" s="4">
        <f t="shared" si="7"/>
        <v>3.1158124610006173E-2</v>
      </c>
      <c r="H88" s="2">
        <f t="shared" si="13"/>
        <v>75929.272768079361</v>
      </c>
      <c r="I88" s="2">
        <f t="shared" si="11"/>
        <v>2365.813742454965</v>
      </c>
      <c r="J88" s="2">
        <f t="shared" si="8"/>
        <v>74793.445590326737</v>
      </c>
      <c r="K88" s="2">
        <f t="shared" si="9"/>
        <v>640718.32375076856</v>
      </c>
      <c r="L88" s="15">
        <f t="shared" si="12"/>
        <v>8.4383571762605669</v>
      </c>
      <c r="N88" s="6"/>
    </row>
    <row r="89" spans="1:14" x14ac:dyDescent="0.2">
      <c r="A89" s="65">
        <v>80</v>
      </c>
      <c r="B89" s="2">
        <v>552</v>
      </c>
      <c r="C89" s="2">
        <v>13350</v>
      </c>
      <c r="D89" s="2">
        <v>15487</v>
      </c>
      <c r="E89" s="3">
        <v>0.503</v>
      </c>
      <c r="F89" s="4">
        <f t="shared" si="10"/>
        <v>3.8284148836564134E-2</v>
      </c>
      <c r="G89" s="4">
        <f t="shared" si="7"/>
        <v>3.7569309250135643E-2</v>
      </c>
      <c r="H89" s="2">
        <f t="shared" si="13"/>
        <v>73563.459025624397</v>
      </c>
      <c r="I89" s="2">
        <f t="shared" si="11"/>
        <v>2763.7283416433652</v>
      </c>
      <c r="J89" s="2">
        <f t="shared" si="8"/>
        <v>72189.886039827645</v>
      </c>
      <c r="K89" s="2">
        <f t="shared" si="9"/>
        <v>565924.87816044176</v>
      </c>
      <c r="L89" s="15">
        <f t="shared" si="12"/>
        <v>7.6930161476408125</v>
      </c>
      <c r="N89" s="6"/>
    </row>
    <row r="90" spans="1:14" x14ac:dyDescent="0.2">
      <c r="A90" s="65">
        <v>81</v>
      </c>
      <c r="B90" s="2">
        <v>550</v>
      </c>
      <c r="C90" s="2">
        <v>13008</v>
      </c>
      <c r="D90" s="2">
        <v>12955</v>
      </c>
      <c r="E90" s="3">
        <v>0.50160000000000005</v>
      </c>
      <c r="F90" s="4">
        <f t="shared" si="10"/>
        <v>4.2367985209721529E-2</v>
      </c>
      <c r="G90" s="4">
        <f t="shared" si="7"/>
        <v>4.1491835161237271E-2</v>
      </c>
      <c r="H90" s="2">
        <f t="shared" si="13"/>
        <v>70799.730683981034</v>
      </c>
      <c r="I90" s="2">
        <f t="shared" si="11"/>
        <v>2937.6107549997337</v>
      </c>
      <c r="J90" s="2">
        <f t="shared" si="8"/>
        <v>69335.62548368916</v>
      </c>
      <c r="K90" s="2">
        <f t="shared" si="9"/>
        <v>493734.99212061416</v>
      </c>
      <c r="L90" s="15">
        <f t="shared" si="12"/>
        <v>6.9736846079885639</v>
      </c>
      <c r="N90" s="6"/>
    </row>
    <row r="91" spans="1:14" x14ac:dyDescent="0.2">
      <c r="A91" s="65">
        <v>82</v>
      </c>
      <c r="B91" s="2">
        <v>641</v>
      </c>
      <c r="C91" s="2">
        <v>12268</v>
      </c>
      <c r="D91" s="2">
        <v>12577</v>
      </c>
      <c r="E91" s="3">
        <v>0.51910000000000001</v>
      </c>
      <c r="F91" s="4">
        <f t="shared" si="10"/>
        <v>5.1599919500905617E-2</v>
      </c>
      <c r="G91" s="4">
        <f t="shared" si="7"/>
        <v>5.0350501940697644E-2</v>
      </c>
      <c r="H91" s="2">
        <f t="shared" si="13"/>
        <v>67862.119928981294</v>
      </c>
      <c r="I91" s="2">
        <f t="shared" si="11"/>
        <v>3416.8918011840287</v>
      </c>
      <c r="J91" s="2">
        <f t="shared" si="8"/>
        <v>66218.9366617919</v>
      </c>
      <c r="K91" s="2">
        <f t="shared" si="9"/>
        <v>424399.36663692503</v>
      </c>
      <c r="L91" s="15">
        <f t="shared" si="12"/>
        <v>6.2538477589716504</v>
      </c>
      <c r="N91" s="6"/>
    </row>
    <row r="92" spans="1:14" x14ac:dyDescent="0.2">
      <c r="A92" s="65">
        <v>83</v>
      </c>
      <c r="B92" s="2">
        <v>685</v>
      </c>
      <c r="C92" s="2">
        <v>11090</v>
      </c>
      <c r="D92" s="2">
        <v>11798</v>
      </c>
      <c r="E92" s="3">
        <v>0.50560000000000005</v>
      </c>
      <c r="F92" s="4">
        <f t="shared" si="10"/>
        <v>5.9856693463823836E-2</v>
      </c>
      <c r="G92" s="4">
        <f t="shared" si="7"/>
        <v>5.8136258489591149E-2</v>
      </c>
      <c r="H92" s="2">
        <f t="shared" si="13"/>
        <v>64445.228127797265</v>
      </c>
      <c r="I92" s="2">
        <f t="shared" si="11"/>
        <v>3746.604440858292</v>
      </c>
      <c r="J92" s="2">
        <f t="shared" si="8"/>
        <v>62592.906892236926</v>
      </c>
      <c r="K92" s="2">
        <f t="shared" si="9"/>
        <v>358180.42997513316</v>
      </c>
      <c r="L92" s="15">
        <f t="shared" si="12"/>
        <v>5.5579046017937612</v>
      </c>
      <c r="N92" s="6"/>
    </row>
    <row r="93" spans="1:14" x14ac:dyDescent="0.2">
      <c r="A93" s="65">
        <v>84</v>
      </c>
      <c r="B93" s="2">
        <v>685</v>
      </c>
      <c r="C93" s="2">
        <v>10704</v>
      </c>
      <c r="D93" s="2">
        <v>10629</v>
      </c>
      <c r="E93" s="3">
        <v>0.49890000000000001</v>
      </c>
      <c r="F93" s="4">
        <f t="shared" si="10"/>
        <v>6.42197534336474E-2</v>
      </c>
      <c r="G93" s="4">
        <f t="shared" si="7"/>
        <v>6.2217560093420797E-2</v>
      </c>
      <c r="H93" s="2">
        <f t="shared" si="13"/>
        <v>60698.623686938976</v>
      </c>
      <c r="I93" s="2">
        <f t="shared" si="11"/>
        <v>3776.5202668300608</v>
      </c>
      <c r="J93" s="2">
        <f t="shared" si="8"/>
        <v>58806.20938123043</v>
      </c>
      <c r="K93" s="2">
        <f t="shared" si="9"/>
        <v>295587.52308289625</v>
      </c>
      <c r="L93" s="15">
        <f t="shared" si="12"/>
        <v>4.8697565962521203</v>
      </c>
      <c r="N93" s="6"/>
    </row>
    <row r="94" spans="1:14" x14ac:dyDescent="0.2">
      <c r="A94" s="65">
        <v>85</v>
      </c>
      <c r="B94" s="2">
        <v>752</v>
      </c>
      <c r="C94" s="2">
        <v>9749</v>
      </c>
      <c r="D94" s="2">
        <v>10150</v>
      </c>
      <c r="E94" s="3">
        <v>0.50539999999999996</v>
      </c>
      <c r="F94" s="4">
        <f t="shared" si="10"/>
        <v>7.5581687521986032E-2</v>
      </c>
      <c r="G94" s="4">
        <f t="shared" si="7"/>
        <v>7.2858056461738388E-2</v>
      </c>
      <c r="H94" s="2">
        <f t="shared" si="13"/>
        <v>56922.103420108913</v>
      </c>
      <c r="I94" s="2">
        <f t="shared" si="11"/>
        <v>4147.2338249032073</v>
      </c>
      <c r="J94" s="2">
        <f t="shared" si="8"/>
        <v>54870.88157031178</v>
      </c>
      <c r="K94" s="2">
        <f t="shared" si="9"/>
        <v>236781.31370166584</v>
      </c>
      <c r="L94" s="15">
        <f t="shared" si="12"/>
        <v>4.1597428674432635</v>
      </c>
      <c r="N94" s="6"/>
    </row>
    <row r="95" spans="1:14" x14ac:dyDescent="0.2">
      <c r="A95" s="65">
        <v>86</v>
      </c>
      <c r="B95" s="2">
        <v>777</v>
      </c>
      <c r="C95" s="2">
        <v>8919</v>
      </c>
      <c r="D95" s="2">
        <v>9193</v>
      </c>
      <c r="E95" s="3">
        <v>0.49399999999999999</v>
      </c>
      <c r="F95" s="4">
        <f t="shared" si="10"/>
        <v>8.579946996466431E-2</v>
      </c>
      <c r="G95" s="4">
        <f t="shared" si="7"/>
        <v>8.2229514109293494E-2</v>
      </c>
      <c r="H95" s="2">
        <f t="shared" si="13"/>
        <v>52774.869595205702</v>
      </c>
      <c r="I95" s="2">
        <f t="shared" si="11"/>
        <v>4339.6518839950913</v>
      </c>
      <c r="J95" s="2">
        <f t="shared" si="8"/>
        <v>50579.005741904191</v>
      </c>
      <c r="K95" s="2">
        <f t="shared" si="9"/>
        <v>181910.43213135406</v>
      </c>
      <c r="L95" s="15">
        <f t="shared" si="12"/>
        <v>3.4469139104775652</v>
      </c>
      <c r="N95" s="6"/>
    </row>
    <row r="96" spans="1:14" x14ac:dyDescent="0.2">
      <c r="A96" s="65">
        <v>87</v>
      </c>
      <c r="B96" s="2">
        <v>789</v>
      </c>
      <c r="C96" s="2">
        <v>7828</v>
      </c>
      <c r="D96" s="2">
        <v>8321</v>
      </c>
      <c r="E96" s="3">
        <v>0.49780000000000002</v>
      </c>
      <c r="F96" s="4">
        <f t="shared" si="10"/>
        <v>9.7715028794352593E-2</v>
      </c>
      <c r="G96" s="4">
        <f t="shared" si="7"/>
        <v>9.3144210683563045E-2</v>
      </c>
      <c r="H96" s="2">
        <f t="shared" si="13"/>
        <v>48435.217711210615</v>
      </c>
      <c r="I96" s="2">
        <f t="shared" si="11"/>
        <v>4511.4601229972459</v>
      </c>
      <c r="J96" s="2">
        <f t="shared" si="8"/>
        <v>46169.562437441396</v>
      </c>
      <c r="K96" s="2">
        <f t="shared" si="9"/>
        <v>131331.42638944986</v>
      </c>
      <c r="L96" s="15">
        <f t="shared" si="12"/>
        <v>2.7114862407039917</v>
      </c>
      <c r="N96" s="6"/>
    </row>
    <row r="97" spans="1:14" x14ac:dyDescent="0.2">
      <c r="A97" s="65">
        <v>88</v>
      </c>
      <c r="B97" s="2">
        <v>763</v>
      </c>
      <c r="C97" s="2">
        <v>6561</v>
      </c>
      <c r="D97" s="2">
        <v>7219</v>
      </c>
      <c r="E97" s="3">
        <v>0.49299999999999999</v>
      </c>
      <c r="F97" s="4">
        <f t="shared" si="10"/>
        <v>0.11074020319303338</v>
      </c>
      <c r="G97" s="4">
        <f t="shared" si="7"/>
        <v>0.1048531911031174</v>
      </c>
      <c r="H97" s="2">
        <f t="shared" si="13"/>
        <v>43923.757588213368</v>
      </c>
      <c r="I97" s="2">
        <f t="shared" si="11"/>
        <v>4605.5461483639392</v>
      </c>
      <c r="J97" s="2">
        <f t="shared" si="8"/>
        <v>41588.745690992851</v>
      </c>
      <c r="K97" s="2">
        <f t="shared" si="9"/>
        <v>85161.863952008454</v>
      </c>
      <c r="L97" s="15">
        <f t="shared" si="12"/>
        <v>1.9388565238521633</v>
      </c>
      <c r="N97" s="6"/>
    </row>
    <row r="98" spans="1:14" x14ac:dyDescent="0.2">
      <c r="A98" s="65">
        <v>89</v>
      </c>
      <c r="B98" s="2">
        <v>759</v>
      </c>
      <c r="C98" s="2">
        <v>5715</v>
      </c>
      <c r="D98" s="2">
        <v>5952</v>
      </c>
      <c r="E98" s="3">
        <v>0.49220000000000003</v>
      </c>
      <c r="F98" s="4">
        <f t="shared" si="10"/>
        <v>0.13011056826947801</v>
      </c>
      <c r="G98" s="4">
        <f t="shared" si="7"/>
        <v>0.12204691097338731</v>
      </c>
      <c r="H98" s="2">
        <f t="shared" si="13"/>
        <v>39318.21143984943</v>
      </c>
      <c r="I98" s="2">
        <f t="shared" si="11"/>
        <v>4798.6662512321218</v>
      </c>
      <c r="J98" s="2">
        <f t="shared" si="8"/>
        <v>36881.448717473759</v>
      </c>
      <c r="K98" s="2">
        <f>K99+J98</f>
        <v>43573.11826101561</v>
      </c>
      <c r="L98" s="15">
        <f t="shared" si="12"/>
        <v>1.1082172017838479</v>
      </c>
      <c r="N98" s="6"/>
    </row>
    <row r="99" spans="1:14" x14ac:dyDescent="0.2">
      <c r="A99" s="65" t="s">
        <v>76</v>
      </c>
      <c r="B99" s="8">
        <v>4042</v>
      </c>
      <c r="C99" s="2">
        <v>19773</v>
      </c>
      <c r="D99" s="2">
        <v>21929</v>
      </c>
      <c r="E99" s="7"/>
      <c r="F99" s="4">
        <f t="shared" si="10"/>
        <v>0.19385161383147093</v>
      </c>
      <c r="G99" s="4">
        <v>1</v>
      </c>
      <c r="H99" s="2">
        <f t="shared" si="13"/>
        <v>34519.54518861731</v>
      </c>
      <c r="I99" s="2">
        <f t="shared" si="11"/>
        <v>34519.54518861731</v>
      </c>
      <c r="J99" s="8">
        <f>H99*F99</f>
        <v>6691.6695435418533</v>
      </c>
      <c r="K99" s="2">
        <f>J99</f>
        <v>6691.6695435418533</v>
      </c>
      <c r="L99" s="15">
        <f t="shared" si="12"/>
        <v>0.19385161383147093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6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36161</v>
      </c>
      <c r="D7" s="74">
        <v>36526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94</v>
      </c>
      <c r="C9" s="2">
        <v>23589</v>
      </c>
      <c r="D9" s="2">
        <v>24699</v>
      </c>
      <c r="E9" s="3">
        <v>0.13780000000000001</v>
      </c>
      <c r="F9" s="4">
        <f>B9/((C9+D9)/2)</f>
        <v>3.8933068257123921E-3</v>
      </c>
      <c r="G9" s="4">
        <f t="shared" ref="G9:G72" si="0">F9/((1+(1-E9)*F9))</f>
        <v>3.8802814614170319E-3</v>
      </c>
      <c r="H9" s="2">
        <v>100000</v>
      </c>
      <c r="I9" s="2">
        <f>H9*G9</f>
        <v>388.02814614170319</v>
      </c>
      <c r="J9" s="2">
        <f t="shared" ref="J9:J72" si="1">H10+I9*E9</f>
        <v>99665.442132396623</v>
      </c>
      <c r="K9" s="2">
        <f t="shared" ref="K9:K72" si="2">K10+J9</f>
        <v>8209193.974656146</v>
      </c>
      <c r="L9" s="64">
        <f>K9/H9</f>
        <v>82.091939746561465</v>
      </c>
      <c r="M9" s="5"/>
      <c r="N9" s="6"/>
    </row>
    <row r="10" spans="1:14" x14ac:dyDescent="0.2">
      <c r="A10" s="65">
        <v>1</v>
      </c>
      <c r="B10" s="2">
        <v>12</v>
      </c>
      <c r="C10" s="2">
        <v>23908</v>
      </c>
      <c r="D10" s="2">
        <v>24347</v>
      </c>
      <c r="E10" s="3">
        <v>0.53400000000000003</v>
      </c>
      <c r="F10" s="4">
        <f t="shared" ref="F10:F73" si="3">B10/((C10+D10)/2)</f>
        <v>4.9735778675784889E-4</v>
      </c>
      <c r="G10" s="4">
        <f t="shared" si="0"/>
        <v>4.9724254148618831E-4</v>
      </c>
      <c r="H10" s="2">
        <f>H9-I9</f>
        <v>99611.971853858297</v>
      </c>
      <c r="I10" s="2">
        <f t="shared" ref="I10:I73" si="4">H10*G10</f>
        <v>49.531310047063158</v>
      </c>
      <c r="J10" s="2">
        <f t="shared" si="1"/>
        <v>99588.890263376365</v>
      </c>
      <c r="K10" s="2">
        <f t="shared" si="2"/>
        <v>8109528.5325237494</v>
      </c>
      <c r="L10" s="15">
        <f t="shared" ref="L10:L73" si="5">K10/H10</f>
        <v>81.411183631836124</v>
      </c>
      <c r="N10" s="6"/>
    </row>
    <row r="11" spans="1:14" x14ac:dyDescent="0.2">
      <c r="A11" s="65">
        <v>2</v>
      </c>
      <c r="B11" s="2">
        <v>4</v>
      </c>
      <c r="C11" s="2">
        <v>22216</v>
      </c>
      <c r="D11" s="2">
        <v>21313</v>
      </c>
      <c r="E11" s="3">
        <v>0.3397</v>
      </c>
      <c r="F11" s="4">
        <f t="shared" si="3"/>
        <v>1.8378552229548117E-4</v>
      </c>
      <c r="G11" s="4">
        <f t="shared" si="0"/>
        <v>1.8376322197055441E-4</v>
      </c>
      <c r="H11" s="2">
        <f t="shared" ref="H11:H74" si="6">H10-I10</f>
        <v>99562.44054381123</v>
      </c>
      <c r="I11" s="2">
        <f t="shared" si="4"/>
        <v>18.29591486158251</v>
      </c>
      <c r="J11" s="2">
        <f t="shared" si="1"/>
        <v>99550.359751228127</v>
      </c>
      <c r="K11" s="2">
        <f t="shared" si="2"/>
        <v>8009939.6422603726</v>
      </c>
      <c r="L11" s="15">
        <f t="shared" si="5"/>
        <v>80.451419215017097</v>
      </c>
      <c r="N11" s="6"/>
    </row>
    <row r="12" spans="1:14" x14ac:dyDescent="0.2">
      <c r="A12" s="65">
        <v>3</v>
      </c>
      <c r="B12" s="2">
        <v>3</v>
      </c>
      <c r="C12" s="2">
        <v>22068</v>
      </c>
      <c r="D12" s="2">
        <v>21880</v>
      </c>
      <c r="E12" s="3">
        <v>0.62560000000000004</v>
      </c>
      <c r="F12" s="4">
        <f t="shared" si="3"/>
        <v>1.365249840720852E-4</v>
      </c>
      <c r="G12" s="4">
        <f t="shared" si="0"/>
        <v>1.3651800596048536E-4</v>
      </c>
      <c r="H12" s="2">
        <f t="shared" si="6"/>
        <v>99544.144628949653</v>
      </c>
      <c r="I12" s="2">
        <f t="shared" si="4"/>
        <v>13.589568129786365</v>
      </c>
      <c r="J12" s="2">
        <f t="shared" si="1"/>
        <v>99539.056694641869</v>
      </c>
      <c r="K12" s="2">
        <f t="shared" si="2"/>
        <v>7910389.2825091444</v>
      </c>
      <c r="L12" s="15">
        <f t="shared" si="5"/>
        <v>79.466143508441249</v>
      </c>
      <c r="N12" s="6"/>
    </row>
    <row r="13" spans="1:14" x14ac:dyDescent="0.2">
      <c r="A13" s="65">
        <v>4</v>
      </c>
      <c r="B13" s="2">
        <v>4</v>
      </c>
      <c r="C13" s="2">
        <v>22204</v>
      </c>
      <c r="D13" s="2">
        <v>21954</v>
      </c>
      <c r="E13" s="3">
        <v>0.63419999999999999</v>
      </c>
      <c r="F13" s="4">
        <f t="shared" si="3"/>
        <v>1.8116762534535079E-4</v>
      </c>
      <c r="G13" s="4">
        <f t="shared" si="0"/>
        <v>1.8115561996000156E-4</v>
      </c>
      <c r="H13" s="2">
        <f t="shared" si="6"/>
        <v>99530.555060819868</v>
      </c>
      <c r="I13" s="2">
        <f t="shared" si="4"/>
        <v>18.030519407005894</v>
      </c>
      <c r="J13" s="2">
        <f t="shared" si="1"/>
        <v>99523.959496820782</v>
      </c>
      <c r="K13" s="2">
        <f t="shared" si="2"/>
        <v>7810850.2258145027</v>
      </c>
      <c r="L13" s="15">
        <f t="shared" si="5"/>
        <v>78.476908131794772</v>
      </c>
      <c r="N13" s="6"/>
    </row>
    <row r="14" spans="1:14" x14ac:dyDescent="0.2">
      <c r="A14" s="65">
        <v>5</v>
      </c>
      <c r="B14" s="2">
        <v>2</v>
      </c>
      <c r="C14" s="2">
        <v>23284</v>
      </c>
      <c r="D14" s="2">
        <v>22287</v>
      </c>
      <c r="E14" s="3">
        <v>0.29320000000000002</v>
      </c>
      <c r="F14" s="4">
        <f t="shared" si="3"/>
        <v>8.7775120142195691E-5</v>
      </c>
      <c r="G14" s="4">
        <f t="shared" si="0"/>
        <v>8.7769674959403018E-5</v>
      </c>
      <c r="H14" s="2">
        <f t="shared" si="6"/>
        <v>99512.524541412859</v>
      </c>
      <c r="I14" s="2">
        <f t="shared" si="4"/>
        <v>8.7341819333894222</v>
      </c>
      <c r="J14" s="2">
        <f t="shared" si="1"/>
        <v>99506.351221622332</v>
      </c>
      <c r="K14" s="2">
        <f t="shared" si="2"/>
        <v>7711326.2663176823</v>
      </c>
      <c r="L14" s="15">
        <f t="shared" si="5"/>
        <v>77.491012330900702</v>
      </c>
      <c r="N14" s="6"/>
    </row>
    <row r="15" spans="1:14" x14ac:dyDescent="0.2">
      <c r="A15" s="65">
        <v>6</v>
      </c>
      <c r="B15" s="2">
        <v>2</v>
      </c>
      <c r="C15" s="2">
        <v>24320</v>
      </c>
      <c r="D15" s="2">
        <v>23388</v>
      </c>
      <c r="E15" s="3">
        <v>0.189</v>
      </c>
      <c r="F15" s="4">
        <f t="shared" si="3"/>
        <v>8.384338056510439E-5</v>
      </c>
      <c r="G15" s="4">
        <f t="shared" si="0"/>
        <v>8.3837679855926618E-5</v>
      </c>
      <c r="H15" s="2">
        <f t="shared" si="6"/>
        <v>99503.790359479462</v>
      </c>
      <c r="I15" s="2">
        <f t="shared" si="4"/>
        <v>8.3421669206092766</v>
      </c>
      <c r="J15" s="2">
        <f t="shared" si="1"/>
        <v>99497.024862106846</v>
      </c>
      <c r="K15" s="2">
        <f t="shared" si="2"/>
        <v>7611819.9150960604</v>
      </c>
      <c r="L15" s="15">
        <f t="shared" si="5"/>
        <v>76.497788552543341</v>
      </c>
      <c r="N15" s="6"/>
    </row>
    <row r="16" spans="1:14" x14ac:dyDescent="0.2">
      <c r="A16" s="65">
        <v>7</v>
      </c>
      <c r="B16" s="2">
        <v>1</v>
      </c>
      <c r="C16" s="2">
        <v>23492</v>
      </c>
      <c r="D16" s="2">
        <v>24140</v>
      </c>
      <c r="E16" s="3">
        <v>0.4521</v>
      </c>
      <c r="F16" s="4">
        <f t="shared" si="3"/>
        <v>4.1988579106483035E-5</v>
      </c>
      <c r="G16" s="4">
        <f t="shared" si="0"/>
        <v>4.1987613158664362E-5</v>
      </c>
      <c r="H16" s="2">
        <f t="shared" si="6"/>
        <v>99495.448192558848</v>
      </c>
      <c r="I16" s="2">
        <f t="shared" si="4"/>
        <v>4.1775763897570926</v>
      </c>
      <c r="J16" s="2">
        <f t="shared" si="1"/>
        <v>99493.159298454892</v>
      </c>
      <c r="K16" s="2">
        <f t="shared" si="2"/>
        <v>7512322.8902339535</v>
      </c>
      <c r="L16" s="15">
        <f t="shared" si="5"/>
        <v>75.504186640729074</v>
      </c>
      <c r="N16" s="6"/>
    </row>
    <row r="17" spans="1:14" x14ac:dyDescent="0.2">
      <c r="A17" s="65">
        <v>8</v>
      </c>
      <c r="B17" s="2">
        <v>1</v>
      </c>
      <c r="C17" s="2">
        <v>23771</v>
      </c>
      <c r="D17" s="2">
        <v>23600</v>
      </c>
      <c r="E17" s="3">
        <v>0.85750000000000004</v>
      </c>
      <c r="F17" s="4">
        <f t="shared" si="3"/>
        <v>4.2219923581938315E-5</v>
      </c>
      <c r="G17" s="4">
        <f t="shared" si="0"/>
        <v>4.2219669574089028E-5</v>
      </c>
      <c r="H17" s="2">
        <f t="shared" si="6"/>
        <v>99491.270616169088</v>
      </c>
      <c r="I17" s="2">
        <f t="shared" si="4"/>
        <v>4.2004885709209319</v>
      </c>
      <c r="J17" s="2">
        <f t="shared" si="1"/>
        <v>99490.672046547741</v>
      </c>
      <c r="K17" s="2">
        <f t="shared" si="2"/>
        <v>7412829.7309354981</v>
      </c>
      <c r="L17" s="15">
        <f t="shared" si="5"/>
        <v>74.50733803102905</v>
      </c>
      <c r="N17" s="6"/>
    </row>
    <row r="18" spans="1:14" x14ac:dyDescent="0.2">
      <c r="A18" s="65">
        <v>9</v>
      </c>
      <c r="B18" s="2">
        <v>5</v>
      </c>
      <c r="C18" s="2">
        <v>24327</v>
      </c>
      <c r="D18" s="2">
        <v>23884</v>
      </c>
      <c r="E18" s="3">
        <v>0.58360000000000001</v>
      </c>
      <c r="F18" s="4">
        <f t="shared" si="3"/>
        <v>2.0742154280143537E-4</v>
      </c>
      <c r="G18" s="4">
        <f t="shared" si="0"/>
        <v>2.0740362928144349E-4</v>
      </c>
      <c r="H18" s="2">
        <f t="shared" si="6"/>
        <v>99487.07012759817</v>
      </c>
      <c r="I18" s="2">
        <f t="shared" si="4"/>
        <v>20.633979411041341</v>
      </c>
      <c r="J18" s="2">
        <f t="shared" si="1"/>
        <v>99478.478138571416</v>
      </c>
      <c r="K18" s="2">
        <f t="shared" si="2"/>
        <v>7313339.0588889504</v>
      </c>
      <c r="L18" s="15">
        <f t="shared" si="5"/>
        <v>73.510447634141315</v>
      </c>
      <c r="N18" s="6"/>
    </row>
    <row r="19" spans="1:14" x14ac:dyDescent="0.2">
      <c r="A19" s="65">
        <v>10</v>
      </c>
      <c r="B19" s="2">
        <v>6</v>
      </c>
      <c r="C19" s="2">
        <v>24536</v>
      </c>
      <c r="D19" s="2">
        <v>24384</v>
      </c>
      <c r="E19" s="3">
        <v>0.61370000000000002</v>
      </c>
      <c r="F19" s="4">
        <f t="shared" si="3"/>
        <v>2.4529844644317255E-4</v>
      </c>
      <c r="G19" s="4">
        <f t="shared" si="0"/>
        <v>2.4527520446161483E-4</v>
      </c>
      <c r="H19" s="2">
        <f t="shared" si="6"/>
        <v>99466.436148187131</v>
      </c>
      <c r="I19" s="2">
        <f t="shared" si="4"/>
        <v>24.396650463314757</v>
      </c>
      <c r="J19" s="2">
        <f t="shared" si="1"/>
        <v>99457.011722113151</v>
      </c>
      <c r="K19" s="2">
        <f t="shared" si="2"/>
        <v>7213860.5807503788</v>
      </c>
      <c r="L19" s="15">
        <f t="shared" si="5"/>
        <v>72.525576064704097</v>
      </c>
      <c r="N19" s="6"/>
    </row>
    <row r="20" spans="1:14" x14ac:dyDescent="0.2">
      <c r="A20" s="65">
        <v>11</v>
      </c>
      <c r="B20" s="2">
        <v>4</v>
      </c>
      <c r="C20" s="2">
        <v>25326</v>
      </c>
      <c r="D20" s="2">
        <v>24528</v>
      </c>
      <c r="E20" s="3">
        <v>0.58360000000000001</v>
      </c>
      <c r="F20" s="4">
        <f t="shared" si="3"/>
        <v>1.6046856821920005E-4</v>
      </c>
      <c r="G20" s="4">
        <f t="shared" si="0"/>
        <v>1.6045784656840996E-4</v>
      </c>
      <c r="H20" s="2">
        <f t="shared" si="6"/>
        <v>99442.039497723817</v>
      </c>
      <c r="I20" s="2">
        <f t="shared" si="4"/>
        <v>15.956255516175531</v>
      </c>
      <c r="J20" s="2">
        <f t="shared" si="1"/>
        <v>99435.395312926892</v>
      </c>
      <c r="K20" s="2">
        <f t="shared" si="2"/>
        <v>7114403.5690282658</v>
      </c>
      <c r="L20" s="15">
        <f t="shared" si="5"/>
        <v>71.543218592083591</v>
      </c>
      <c r="N20" s="6"/>
    </row>
    <row r="21" spans="1:14" x14ac:dyDescent="0.2">
      <c r="A21" s="65">
        <v>12</v>
      </c>
      <c r="B21" s="2">
        <v>3</v>
      </c>
      <c r="C21" s="2">
        <v>26486</v>
      </c>
      <c r="D21" s="2">
        <v>25404</v>
      </c>
      <c r="E21" s="3">
        <v>0.432</v>
      </c>
      <c r="F21" s="4">
        <f t="shared" si="3"/>
        <v>1.1562921564848719E-4</v>
      </c>
      <c r="G21" s="4">
        <f t="shared" si="0"/>
        <v>1.1562162192161287E-4</v>
      </c>
      <c r="H21" s="2">
        <f t="shared" si="6"/>
        <v>99426.083242207649</v>
      </c>
      <c r="I21" s="2">
        <f t="shared" si="4"/>
        <v>11.495805005777342</v>
      </c>
      <c r="J21" s="2">
        <f t="shared" si="1"/>
        <v>99419.553624964363</v>
      </c>
      <c r="K21" s="2">
        <f t="shared" si="2"/>
        <v>7014968.173715339</v>
      </c>
      <c r="L21" s="15">
        <f t="shared" si="5"/>
        <v>70.554606446946863</v>
      </c>
      <c r="N21" s="6"/>
    </row>
    <row r="22" spans="1:14" x14ac:dyDescent="0.2">
      <c r="A22" s="65">
        <v>13</v>
      </c>
      <c r="B22" s="2">
        <v>3</v>
      </c>
      <c r="C22" s="2">
        <v>27586</v>
      </c>
      <c r="D22" s="2">
        <v>26393</v>
      </c>
      <c r="E22" s="3">
        <v>0.55979999999999996</v>
      </c>
      <c r="F22" s="4">
        <f t="shared" si="3"/>
        <v>1.1115433779803257E-4</v>
      </c>
      <c r="G22" s="4">
        <f t="shared" si="0"/>
        <v>1.1114889926688631E-4</v>
      </c>
      <c r="H22" s="2">
        <f t="shared" si="6"/>
        <v>99414.587437201873</v>
      </c>
      <c r="I22" s="2">
        <f t="shared" si="4"/>
        <v>11.049821964716612</v>
      </c>
      <c r="J22" s="2">
        <f t="shared" si="1"/>
        <v>99409.723305573003</v>
      </c>
      <c r="K22" s="2">
        <f t="shared" si="2"/>
        <v>6915548.6200903747</v>
      </c>
      <c r="L22" s="15">
        <f t="shared" si="5"/>
        <v>69.562715073970239</v>
      </c>
      <c r="N22" s="6"/>
    </row>
    <row r="23" spans="1:14" x14ac:dyDescent="0.2">
      <c r="A23" s="65">
        <v>14</v>
      </c>
      <c r="B23" s="2">
        <v>7</v>
      </c>
      <c r="C23" s="2">
        <v>28782</v>
      </c>
      <c r="D23" s="2">
        <v>27557</v>
      </c>
      <c r="E23" s="3">
        <v>0.64580000000000004</v>
      </c>
      <c r="F23" s="4">
        <f t="shared" si="3"/>
        <v>2.4849571344894299E-4</v>
      </c>
      <c r="G23" s="4">
        <f t="shared" si="0"/>
        <v>2.4847384348151264E-4</v>
      </c>
      <c r="H23" s="2">
        <f t="shared" si="6"/>
        <v>99403.537615237161</v>
      </c>
      <c r="I23" s="2">
        <f t="shared" si="4"/>
        <v>24.699179046917092</v>
      </c>
      <c r="J23" s="2">
        <f t="shared" si="1"/>
        <v>99394.789166018745</v>
      </c>
      <c r="K23" s="2">
        <f t="shared" si="2"/>
        <v>6816138.896784802</v>
      </c>
      <c r="L23" s="15">
        <f t="shared" si="5"/>
        <v>68.570385524589057</v>
      </c>
      <c r="N23" s="6"/>
    </row>
    <row r="24" spans="1:14" x14ac:dyDescent="0.2">
      <c r="A24" s="65">
        <v>15</v>
      </c>
      <c r="B24" s="2">
        <v>4</v>
      </c>
      <c r="C24" s="2">
        <v>29962</v>
      </c>
      <c r="D24" s="2">
        <v>28795</v>
      </c>
      <c r="E24" s="3">
        <v>0.32529999999999998</v>
      </c>
      <c r="F24" s="4">
        <f t="shared" si="3"/>
        <v>1.3615399016287421E-4</v>
      </c>
      <c r="G24" s="4">
        <f t="shared" si="0"/>
        <v>1.3614148378452142E-4</v>
      </c>
      <c r="H24" s="2">
        <f t="shared" si="6"/>
        <v>99378.838436190243</v>
      </c>
      <c r="I24" s="2">
        <f t="shared" si="4"/>
        <v>13.529582521485167</v>
      </c>
      <c r="J24" s="2">
        <f t="shared" si="1"/>
        <v>99369.710026863002</v>
      </c>
      <c r="K24" s="2">
        <f t="shared" si="2"/>
        <v>6716744.1076187836</v>
      </c>
      <c r="L24" s="15">
        <f t="shared" si="5"/>
        <v>67.587267202076532</v>
      </c>
      <c r="N24" s="6"/>
    </row>
    <row r="25" spans="1:14" x14ac:dyDescent="0.2">
      <c r="A25" s="65">
        <v>16</v>
      </c>
      <c r="B25" s="2">
        <v>6</v>
      </c>
      <c r="C25" s="2">
        <v>31933</v>
      </c>
      <c r="D25" s="2">
        <v>30234</v>
      </c>
      <c r="E25" s="3">
        <v>0.42049999999999998</v>
      </c>
      <c r="F25" s="4">
        <f t="shared" si="3"/>
        <v>1.9302845561149806E-4</v>
      </c>
      <c r="G25" s="4">
        <f t="shared" si="0"/>
        <v>1.9300686586540722E-4</v>
      </c>
      <c r="H25" s="2">
        <f t="shared" si="6"/>
        <v>99365.308853668757</v>
      </c>
      <c r="I25" s="2">
        <f t="shared" si="4"/>
        <v>19.178186837594808</v>
      </c>
      <c r="J25" s="2">
        <f t="shared" si="1"/>
        <v>99354.195094396375</v>
      </c>
      <c r="K25" s="2">
        <f t="shared" si="2"/>
        <v>6617374.3975919206</v>
      </c>
      <c r="L25" s="15">
        <f t="shared" si="5"/>
        <v>66.596425592930615</v>
      </c>
      <c r="N25" s="6"/>
    </row>
    <row r="26" spans="1:14" x14ac:dyDescent="0.2">
      <c r="A26" s="65">
        <v>17</v>
      </c>
      <c r="B26" s="2">
        <v>11</v>
      </c>
      <c r="C26" s="2">
        <v>34162</v>
      </c>
      <c r="D26" s="2">
        <v>32770</v>
      </c>
      <c r="E26" s="3">
        <v>0.57730000000000004</v>
      </c>
      <c r="F26" s="4">
        <f t="shared" si="3"/>
        <v>3.2869180660969341E-4</v>
      </c>
      <c r="G26" s="4">
        <f t="shared" si="0"/>
        <v>3.2864614516281708E-4</v>
      </c>
      <c r="H26" s="2">
        <f t="shared" si="6"/>
        <v>99346.130666831159</v>
      </c>
      <c r="I26" s="2">
        <f t="shared" si="4"/>
        <v>32.649722880495588</v>
      </c>
      <c r="J26" s="2">
        <f t="shared" si="1"/>
        <v>99332.329628969572</v>
      </c>
      <c r="K26" s="2">
        <f t="shared" si="2"/>
        <v>6518020.2024975242</v>
      </c>
      <c r="L26" s="15">
        <f t="shared" si="5"/>
        <v>65.609200466563365</v>
      </c>
      <c r="N26" s="6"/>
    </row>
    <row r="27" spans="1:14" x14ac:dyDescent="0.2">
      <c r="A27" s="65">
        <v>18</v>
      </c>
      <c r="B27" s="2">
        <v>5</v>
      </c>
      <c r="C27" s="2">
        <v>35965</v>
      </c>
      <c r="D27" s="2">
        <v>34932</v>
      </c>
      <c r="E27" s="3">
        <v>0.60109999999999997</v>
      </c>
      <c r="F27" s="4">
        <f t="shared" si="3"/>
        <v>1.410496918064234E-4</v>
      </c>
      <c r="G27" s="4">
        <f t="shared" si="0"/>
        <v>1.4104175613121559E-4</v>
      </c>
      <c r="H27" s="2">
        <f t="shared" si="6"/>
        <v>99313.480943950664</v>
      </c>
      <c r="I27" s="2">
        <f t="shared" si="4"/>
        <v>14.007347759838817</v>
      </c>
      <c r="J27" s="2">
        <f t="shared" si="1"/>
        <v>99307.893412929276</v>
      </c>
      <c r="K27" s="2">
        <f t="shared" si="2"/>
        <v>6418687.8728685547</v>
      </c>
      <c r="L27" s="15">
        <f t="shared" si="5"/>
        <v>64.630579976257764</v>
      </c>
      <c r="N27" s="6"/>
    </row>
    <row r="28" spans="1:14" x14ac:dyDescent="0.2">
      <c r="A28" s="65">
        <v>19</v>
      </c>
      <c r="B28" s="2">
        <v>10</v>
      </c>
      <c r="C28" s="2">
        <v>38346</v>
      </c>
      <c r="D28" s="2">
        <v>37265</v>
      </c>
      <c r="E28" s="3">
        <v>0.60770000000000002</v>
      </c>
      <c r="F28" s="4">
        <f t="shared" si="3"/>
        <v>2.6451177738688814E-4</v>
      </c>
      <c r="G28" s="4">
        <f t="shared" si="0"/>
        <v>2.6448433238454865E-4</v>
      </c>
      <c r="H28" s="2">
        <f t="shared" si="6"/>
        <v>99299.47359619083</v>
      </c>
      <c r="I28" s="2">
        <f t="shared" si="4"/>
        <v>26.263154980225647</v>
      </c>
      <c r="J28" s="2">
        <f t="shared" si="1"/>
        <v>99289.170560492086</v>
      </c>
      <c r="K28" s="2">
        <f t="shared" si="2"/>
        <v>6319379.9794556256</v>
      </c>
      <c r="L28" s="15">
        <f t="shared" si="5"/>
        <v>63.639612080461617</v>
      </c>
      <c r="N28" s="6"/>
    </row>
    <row r="29" spans="1:14" x14ac:dyDescent="0.2">
      <c r="A29" s="65">
        <v>20</v>
      </c>
      <c r="B29" s="2">
        <v>3</v>
      </c>
      <c r="C29" s="2">
        <v>40811</v>
      </c>
      <c r="D29" s="2">
        <v>40083</v>
      </c>
      <c r="E29" s="3">
        <v>0.71779999999999999</v>
      </c>
      <c r="F29" s="4">
        <f t="shared" si="3"/>
        <v>7.4171137538012709E-5</v>
      </c>
      <c r="G29" s="4">
        <f t="shared" si="0"/>
        <v>7.4169585087380157E-5</v>
      </c>
      <c r="H29" s="2">
        <f t="shared" si="6"/>
        <v>99273.210441210598</v>
      </c>
      <c r="I29" s="2">
        <f t="shared" si="4"/>
        <v>7.363052828716766</v>
      </c>
      <c r="J29" s="2">
        <f t="shared" si="1"/>
        <v>99271.132587702334</v>
      </c>
      <c r="K29" s="2">
        <f t="shared" si="2"/>
        <v>6220090.8088951334</v>
      </c>
      <c r="L29" s="15">
        <f t="shared" si="5"/>
        <v>62.65628744401954</v>
      </c>
      <c r="N29" s="6"/>
    </row>
    <row r="30" spans="1:14" x14ac:dyDescent="0.2">
      <c r="A30" s="65">
        <v>21</v>
      </c>
      <c r="B30" s="2">
        <v>18</v>
      </c>
      <c r="C30" s="2">
        <v>42480</v>
      </c>
      <c r="D30" s="2">
        <v>42927</v>
      </c>
      <c r="E30" s="3">
        <v>0.47399999999999998</v>
      </c>
      <c r="F30" s="4">
        <f t="shared" si="3"/>
        <v>4.2151111735572026E-4</v>
      </c>
      <c r="G30" s="4">
        <f t="shared" si="0"/>
        <v>4.2141768279834829E-4</v>
      </c>
      <c r="H30" s="2">
        <f t="shared" si="6"/>
        <v>99265.847388381881</v>
      </c>
      <c r="I30" s="2">
        <f t="shared" si="4"/>
        <v>41.832383387426368</v>
      </c>
      <c r="J30" s="2">
        <f t="shared" si="1"/>
        <v>99243.843554720093</v>
      </c>
      <c r="K30" s="2">
        <f t="shared" si="2"/>
        <v>6120819.6763074314</v>
      </c>
      <c r="L30" s="15">
        <f t="shared" si="5"/>
        <v>61.660881736690989</v>
      </c>
      <c r="N30" s="6"/>
    </row>
    <row r="31" spans="1:14" x14ac:dyDescent="0.2">
      <c r="A31" s="65">
        <v>22</v>
      </c>
      <c r="B31" s="2">
        <v>16</v>
      </c>
      <c r="C31" s="2">
        <v>45256</v>
      </c>
      <c r="D31" s="2">
        <v>44788</v>
      </c>
      <c r="E31" s="3">
        <v>0.46589999999999998</v>
      </c>
      <c r="F31" s="4">
        <f t="shared" si="3"/>
        <v>3.5538181333570254E-4</v>
      </c>
      <c r="G31" s="4">
        <f t="shared" si="0"/>
        <v>3.5531437131865439E-4</v>
      </c>
      <c r="H31" s="2">
        <f t="shared" si="6"/>
        <v>99224.01500499445</v>
      </c>
      <c r="I31" s="2">
        <f t="shared" si="4"/>
        <v>35.255718511212336</v>
      </c>
      <c r="J31" s="2">
        <f t="shared" si="1"/>
        <v>99205.184925737616</v>
      </c>
      <c r="K31" s="2">
        <f t="shared" si="2"/>
        <v>6021575.8327527111</v>
      </c>
      <c r="L31" s="15">
        <f t="shared" si="5"/>
        <v>60.686677841544856</v>
      </c>
      <c r="N31" s="6"/>
    </row>
    <row r="32" spans="1:14" x14ac:dyDescent="0.2">
      <c r="A32" s="65">
        <v>23</v>
      </c>
      <c r="B32" s="2">
        <v>15</v>
      </c>
      <c r="C32" s="2">
        <v>45517</v>
      </c>
      <c r="D32" s="2">
        <v>47846</v>
      </c>
      <c r="E32" s="3">
        <v>0.57240000000000002</v>
      </c>
      <c r="F32" s="4">
        <f t="shared" si="3"/>
        <v>3.2132643552585071E-4</v>
      </c>
      <c r="G32" s="4">
        <f t="shared" si="0"/>
        <v>3.2128229160120536E-4</v>
      </c>
      <c r="H32" s="2">
        <f t="shared" si="6"/>
        <v>99188.75928648324</v>
      </c>
      <c r="I32" s="2">
        <f t="shared" si="4"/>
        <v>31.867591884641673</v>
      </c>
      <c r="J32" s="2">
        <f t="shared" si="1"/>
        <v>99175.132704193369</v>
      </c>
      <c r="K32" s="2">
        <f t="shared" si="2"/>
        <v>5922370.6478269733</v>
      </c>
      <c r="L32" s="15">
        <f t="shared" si="5"/>
        <v>59.70808275483725</v>
      </c>
      <c r="N32" s="6"/>
    </row>
    <row r="33" spans="1:14" x14ac:dyDescent="0.2">
      <c r="A33" s="65">
        <v>24</v>
      </c>
      <c r="B33" s="2">
        <v>18</v>
      </c>
      <c r="C33" s="2">
        <v>46048</v>
      </c>
      <c r="D33" s="2">
        <v>48371</v>
      </c>
      <c r="E33" s="3">
        <v>0.4521</v>
      </c>
      <c r="F33" s="4">
        <f t="shared" si="3"/>
        <v>3.8127919168811362E-4</v>
      </c>
      <c r="G33" s="4">
        <f t="shared" si="0"/>
        <v>3.811995580067365E-4</v>
      </c>
      <c r="H33" s="2">
        <f t="shared" si="6"/>
        <v>99156.891694598598</v>
      </c>
      <c r="I33" s="2">
        <f t="shared" si="4"/>
        <v>37.798563287302827</v>
      </c>
      <c r="J33" s="2">
        <f t="shared" si="1"/>
        <v>99136.181861773483</v>
      </c>
      <c r="K33" s="2">
        <f t="shared" si="2"/>
        <v>5823195.5151227796</v>
      </c>
      <c r="L33" s="15">
        <f t="shared" si="5"/>
        <v>58.72708810859173</v>
      </c>
      <c r="N33" s="6"/>
    </row>
    <row r="34" spans="1:14" x14ac:dyDescent="0.2">
      <c r="A34" s="65">
        <v>25</v>
      </c>
      <c r="B34" s="2">
        <v>6</v>
      </c>
      <c r="C34" s="2">
        <v>45204</v>
      </c>
      <c r="D34" s="2">
        <v>48790</v>
      </c>
      <c r="E34" s="3">
        <v>0.3977</v>
      </c>
      <c r="F34" s="4">
        <f t="shared" si="3"/>
        <v>1.2766772347171096E-4</v>
      </c>
      <c r="G34" s="4">
        <f t="shared" si="0"/>
        <v>1.2765790731013814E-4</v>
      </c>
      <c r="H34" s="2">
        <f t="shared" si="6"/>
        <v>99119.093131311296</v>
      </c>
      <c r="I34" s="2">
        <f t="shared" si="4"/>
        <v>12.653336003621888</v>
      </c>
      <c r="J34" s="2">
        <f t="shared" si="1"/>
        <v>99111.472027036303</v>
      </c>
      <c r="K34" s="2">
        <f t="shared" si="2"/>
        <v>5724059.3332610065</v>
      </c>
      <c r="L34" s="15">
        <f t="shared" si="5"/>
        <v>57.749310979650204</v>
      </c>
      <c r="N34" s="6"/>
    </row>
    <row r="35" spans="1:14" x14ac:dyDescent="0.2">
      <c r="A35" s="65">
        <v>26</v>
      </c>
      <c r="B35" s="2">
        <v>16</v>
      </c>
      <c r="C35" s="2">
        <v>45098</v>
      </c>
      <c r="D35" s="2">
        <v>47933</v>
      </c>
      <c r="E35" s="3">
        <v>0.53069999999999995</v>
      </c>
      <c r="F35" s="4">
        <f t="shared" si="3"/>
        <v>3.4397136438391501E-4</v>
      </c>
      <c r="G35" s="4">
        <f t="shared" si="0"/>
        <v>3.4391584750640628E-4</v>
      </c>
      <c r="H35" s="2">
        <f t="shared" si="6"/>
        <v>99106.43979530767</v>
      </c>
      <c r="I35" s="2">
        <f t="shared" si="4"/>
        <v>34.084275235545867</v>
      </c>
      <c r="J35" s="2">
        <f t="shared" si="1"/>
        <v>99090.444044939621</v>
      </c>
      <c r="K35" s="2">
        <f t="shared" si="2"/>
        <v>5624947.8612339702</v>
      </c>
      <c r="L35" s="15">
        <f t="shared" si="5"/>
        <v>56.756633301040956</v>
      </c>
      <c r="N35" s="6"/>
    </row>
    <row r="36" spans="1:14" x14ac:dyDescent="0.2">
      <c r="A36" s="65">
        <v>27</v>
      </c>
      <c r="B36" s="2">
        <v>12</v>
      </c>
      <c r="C36" s="2">
        <v>45409</v>
      </c>
      <c r="D36" s="2">
        <v>47524</v>
      </c>
      <c r="E36" s="3">
        <v>0.5413</v>
      </c>
      <c r="F36" s="4">
        <f t="shared" si="3"/>
        <v>2.5825056761322673E-4</v>
      </c>
      <c r="G36" s="4">
        <f t="shared" si="0"/>
        <v>2.5821997899449329E-4</v>
      </c>
      <c r="H36" s="2">
        <f t="shared" si="6"/>
        <v>99072.355520072117</v>
      </c>
      <c r="I36" s="2">
        <f t="shared" si="4"/>
        <v>25.582461561327992</v>
      </c>
      <c r="J36" s="2">
        <f t="shared" si="1"/>
        <v>99060.620844953941</v>
      </c>
      <c r="K36" s="2">
        <f t="shared" si="2"/>
        <v>5525857.4171890309</v>
      </c>
      <c r="L36" s="15">
        <f t="shared" si="5"/>
        <v>55.775976943129095</v>
      </c>
      <c r="N36" s="6"/>
    </row>
    <row r="37" spans="1:14" x14ac:dyDescent="0.2">
      <c r="A37" s="65">
        <v>28</v>
      </c>
      <c r="B37" s="2">
        <v>16</v>
      </c>
      <c r="C37" s="2">
        <v>44246</v>
      </c>
      <c r="D37" s="2">
        <v>47725</v>
      </c>
      <c r="E37" s="3">
        <v>0.42830000000000001</v>
      </c>
      <c r="F37" s="4">
        <f t="shared" si="3"/>
        <v>3.4793576235987429E-4</v>
      </c>
      <c r="G37" s="4">
        <f t="shared" si="0"/>
        <v>3.4786656652515855E-4</v>
      </c>
      <c r="H37" s="2">
        <f t="shared" si="6"/>
        <v>99046.773058510793</v>
      </c>
      <c r="I37" s="2">
        <f t="shared" si="4"/>
        <v>34.455060869260727</v>
      </c>
      <c r="J37" s="2">
        <f t="shared" si="1"/>
        <v>99027.075100211834</v>
      </c>
      <c r="K37" s="2">
        <f t="shared" si="2"/>
        <v>5426796.7963440772</v>
      </c>
      <c r="L37" s="15">
        <f t="shared" si="5"/>
        <v>54.790243324113717</v>
      </c>
      <c r="N37" s="6"/>
    </row>
    <row r="38" spans="1:14" x14ac:dyDescent="0.2">
      <c r="A38" s="65">
        <v>29</v>
      </c>
      <c r="B38" s="2">
        <v>11</v>
      </c>
      <c r="C38" s="2">
        <v>43980</v>
      </c>
      <c r="D38" s="2">
        <v>46318</v>
      </c>
      <c r="E38" s="3">
        <v>0.46700000000000003</v>
      </c>
      <c r="F38" s="4">
        <f t="shared" si="3"/>
        <v>2.4363773284015149E-4</v>
      </c>
      <c r="G38" s="4">
        <f t="shared" si="0"/>
        <v>2.4360609841735095E-4</v>
      </c>
      <c r="H38" s="2">
        <f t="shared" si="6"/>
        <v>99012.317997641527</v>
      </c>
      <c r="I38" s="2">
        <f t="shared" si="4"/>
        <v>24.120004482663511</v>
      </c>
      <c r="J38" s="2">
        <f t="shared" si="1"/>
        <v>98999.462035252262</v>
      </c>
      <c r="K38" s="2">
        <f t="shared" si="2"/>
        <v>5327769.7212438658</v>
      </c>
      <c r="L38" s="15">
        <f t="shared" si="5"/>
        <v>53.809160607377898</v>
      </c>
      <c r="N38" s="6"/>
    </row>
    <row r="39" spans="1:14" x14ac:dyDescent="0.2">
      <c r="A39" s="65">
        <v>30</v>
      </c>
      <c r="B39" s="2">
        <v>16</v>
      </c>
      <c r="C39" s="2">
        <v>44201</v>
      </c>
      <c r="D39" s="2">
        <v>45733</v>
      </c>
      <c r="E39" s="3">
        <v>0.42949999999999999</v>
      </c>
      <c r="F39" s="4">
        <f t="shared" si="3"/>
        <v>3.5581648764649633E-4</v>
      </c>
      <c r="G39" s="4">
        <f t="shared" si="0"/>
        <v>3.5574427394016663E-4</v>
      </c>
      <c r="H39" s="2">
        <f t="shared" si="6"/>
        <v>98988.197993158858</v>
      </c>
      <c r="I39" s="2">
        <f t="shared" si="4"/>
        <v>35.214484623721759</v>
      </c>
      <c r="J39" s="2">
        <f t="shared" si="1"/>
        <v>98968.10812968103</v>
      </c>
      <c r="K39" s="2">
        <f t="shared" si="2"/>
        <v>5228770.2592086131</v>
      </c>
      <c r="L39" s="15">
        <f t="shared" si="5"/>
        <v>52.822158249309446</v>
      </c>
      <c r="N39" s="6"/>
    </row>
    <row r="40" spans="1:14" x14ac:dyDescent="0.2">
      <c r="A40" s="65">
        <v>31</v>
      </c>
      <c r="B40" s="2">
        <v>18</v>
      </c>
      <c r="C40" s="2">
        <v>44648</v>
      </c>
      <c r="D40" s="2">
        <v>45768</v>
      </c>
      <c r="E40" s="3">
        <v>0.48370000000000002</v>
      </c>
      <c r="F40" s="4">
        <f t="shared" si="3"/>
        <v>3.9815961776676692E-4</v>
      </c>
      <c r="G40" s="4">
        <f t="shared" si="0"/>
        <v>3.98077784991881E-4</v>
      </c>
      <c r="H40" s="2">
        <f t="shared" si="6"/>
        <v>98952.983508535137</v>
      </c>
      <c r="I40" s="2">
        <f t="shared" si="4"/>
        <v>39.3909844934158</v>
      </c>
      <c r="J40" s="2">
        <f t="shared" si="1"/>
        <v>98932.645943241194</v>
      </c>
      <c r="K40" s="2">
        <f t="shared" si="2"/>
        <v>5129802.151078932</v>
      </c>
      <c r="L40" s="15">
        <f t="shared" si="5"/>
        <v>51.840803270337609</v>
      </c>
      <c r="N40" s="6"/>
    </row>
    <row r="41" spans="1:14" x14ac:dyDescent="0.2">
      <c r="A41" s="65">
        <v>32</v>
      </c>
      <c r="B41" s="2">
        <v>24</v>
      </c>
      <c r="C41" s="2">
        <v>44211</v>
      </c>
      <c r="D41" s="2">
        <v>45831</v>
      </c>
      <c r="E41" s="3">
        <v>0.43530000000000002</v>
      </c>
      <c r="F41" s="4">
        <f t="shared" si="3"/>
        <v>5.3308456053841546E-4</v>
      </c>
      <c r="G41" s="4">
        <f t="shared" si="0"/>
        <v>5.3292413286715266E-4</v>
      </c>
      <c r="H41" s="2">
        <f t="shared" si="6"/>
        <v>98913.592524041727</v>
      </c>
      <c r="I41" s="2">
        <f t="shared" si="4"/>
        <v>52.713440524649812</v>
      </c>
      <c r="J41" s="2">
        <f t="shared" si="1"/>
        <v>98883.825244177468</v>
      </c>
      <c r="K41" s="2">
        <f t="shared" si="2"/>
        <v>5030869.5051356908</v>
      </c>
      <c r="L41" s="15">
        <f t="shared" si="5"/>
        <v>50.861255533842815</v>
      </c>
      <c r="N41" s="6"/>
    </row>
    <row r="42" spans="1:14" x14ac:dyDescent="0.2">
      <c r="A42" s="65">
        <v>33</v>
      </c>
      <c r="B42" s="2">
        <v>18</v>
      </c>
      <c r="C42" s="2">
        <v>44580</v>
      </c>
      <c r="D42" s="2">
        <v>45289</v>
      </c>
      <c r="E42" s="3">
        <v>0.42709999999999998</v>
      </c>
      <c r="F42" s="4">
        <f t="shared" si="3"/>
        <v>4.0058307091433087E-4</v>
      </c>
      <c r="G42" s="4">
        <f t="shared" si="0"/>
        <v>4.0049116057937385E-4</v>
      </c>
      <c r="H42" s="2">
        <f t="shared" si="6"/>
        <v>98860.87908351708</v>
      </c>
      <c r="I42" s="2">
        <f t="shared" si="4"/>
        <v>39.5929082000549</v>
      </c>
      <c r="J42" s="2">
        <f t="shared" si="1"/>
        <v>98838.196306409271</v>
      </c>
      <c r="K42" s="2">
        <f t="shared" si="2"/>
        <v>4931985.6798915137</v>
      </c>
      <c r="L42" s="15">
        <f t="shared" si="5"/>
        <v>49.888143071487377</v>
      </c>
      <c r="N42" s="6"/>
    </row>
    <row r="43" spans="1:14" x14ac:dyDescent="0.2">
      <c r="A43" s="65">
        <v>34</v>
      </c>
      <c r="B43" s="2">
        <v>17</v>
      </c>
      <c r="C43" s="2">
        <v>44886</v>
      </c>
      <c r="D43" s="2">
        <v>45351</v>
      </c>
      <c r="E43" s="3">
        <v>0.3931</v>
      </c>
      <c r="F43" s="4">
        <f t="shared" si="3"/>
        <v>3.7678557576160553E-4</v>
      </c>
      <c r="G43" s="4">
        <f t="shared" si="0"/>
        <v>3.766994354624933E-4</v>
      </c>
      <c r="H43" s="2">
        <f t="shared" si="6"/>
        <v>98821.286175317029</v>
      </c>
      <c r="I43" s="2">
        <f t="shared" si="4"/>
        <v>37.225922713919417</v>
      </c>
      <c r="J43" s="2">
        <f t="shared" si="1"/>
        <v>98798.69376282196</v>
      </c>
      <c r="K43" s="2">
        <f t="shared" si="2"/>
        <v>4833147.4835851043</v>
      </c>
      <c r="L43" s="15">
        <f t="shared" si="5"/>
        <v>48.907959718422468</v>
      </c>
      <c r="N43" s="6"/>
    </row>
    <row r="44" spans="1:14" x14ac:dyDescent="0.2">
      <c r="A44" s="65">
        <v>35</v>
      </c>
      <c r="B44" s="2">
        <v>32</v>
      </c>
      <c r="C44" s="2">
        <v>43188</v>
      </c>
      <c r="D44" s="2">
        <v>45636</v>
      </c>
      <c r="E44" s="3">
        <v>0.5302</v>
      </c>
      <c r="F44" s="4">
        <f t="shared" si="3"/>
        <v>7.2052598396829689E-4</v>
      </c>
      <c r="G44" s="4">
        <f t="shared" si="0"/>
        <v>7.2028216621692254E-4</v>
      </c>
      <c r="H44" s="2">
        <f t="shared" si="6"/>
        <v>98784.060252603114</v>
      </c>
      <c r="I44" s="2">
        <f t="shared" si="4"/>
        <v>71.152396906447962</v>
      </c>
      <c r="J44" s="2">
        <f t="shared" si="1"/>
        <v>98750.632856536467</v>
      </c>
      <c r="K44" s="2">
        <f t="shared" si="2"/>
        <v>4734348.7898222823</v>
      </c>
      <c r="L44" s="15">
        <f t="shared" si="5"/>
        <v>47.926242125662419</v>
      </c>
      <c r="N44" s="6"/>
    </row>
    <row r="45" spans="1:14" x14ac:dyDescent="0.2">
      <c r="A45" s="65">
        <v>36</v>
      </c>
      <c r="B45" s="2">
        <v>22</v>
      </c>
      <c r="C45" s="2">
        <v>42019</v>
      </c>
      <c r="D45" s="2">
        <v>43968</v>
      </c>
      <c r="E45" s="3">
        <v>0.38169999999999998</v>
      </c>
      <c r="F45" s="4">
        <f t="shared" si="3"/>
        <v>5.1170525777152363E-4</v>
      </c>
      <c r="G45" s="4">
        <f t="shared" si="0"/>
        <v>5.1154341190145646E-4</v>
      </c>
      <c r="H45" s="2">
        <f t="shared" si="6"/>
        <v>98712.907855696671</v>
      </c>
      <c r="I45" s="2">
        <f t="shared" si="4"/>
        <v>50.495937683217157</v>
      </c>
      <c r="J45" s="2">
        <f t="shared" si="1"/>
        <v>98681.686217427137</v>
      </c>
      <c r="K45" s="2">
        <f t="shared" si="2"/>
        <v>4635598.1569657456</v>
      </c>
      <c r="L45" s="15">
        <f t="shared" si="5"/>
        <v>46.960405256648791</v>
      </c>
      <c r="N45" s="6"/>
    </row>
    <row r="46" spans="1:14" x14ac:dyDescent="0.2">
      <c r="A46" s="65">
        <v>37</v>
      </c>
      <c r="B46" s="2">
        <v>31</v>
      </c>
      <c r="C46" s="2">
        <v>41140</v>
      </c>
      <c r="D46" s="2">
        <v>42608</v>
      </c>
      <c r="E46" s="3">
        <v>0.4299</v>
      </c>
      <c r="F46" s="4">
        <f t="shared" si="3"/>
        <v>7.4031618665520375E-4</v>
      </c>
      <c r="G46" s="4">
        <f t="shared" si="0"/>
        <v>7.4000386487308855E-4</v>
      </c>
      <c r="H46" s="2">
        <f t="shared" si="6"/>
        <v>98662.411918013458</v>
      </c>
      <c r="I46" s="2">
        <f t="shared" si="4"/>
        <v>73.010566137030636</v>
      </c>
      <c r="J46" s="2">
        <f t="shared" si="1"/>
        <v>98620.788594258731</v>
      </c>
      <c r="K46" s="2">
        <f t="shared" si="2"/>
        <v>4536916.4707483184</v>
      </c>
      <c r="L46" s="15">
        <f t="shared" si="5"/>
        <v>45.98424448125602</v>
      </c>
      <c r="N46" s="6"/>
    </row>
    <row r="47" spans="1:14" x14ac:dyDescent="0.2">
      <c r="A47" s="65">
        <v>38</v>
      </c>
      <c r="B47" s="2">
        <v>28</v>
      </c>
      <c r="C47" s="2">
        <v>41216</v>
      </c>
      <c r="D47" s="2">
        <v>41497</v>
      </c>
      <c r="E47" s="3">
        <v>0.53129999999999999</v>
      </c>
      <c r="F47" s="4">
        <f t="shared" si="3"/>
        <v>6.7703988490321954E-4</v>
      </c>
      <c r="G47" s="4">
        <f t="shared" si="0"/>
        <v>6.7682510894297816E-4</v>
      </c>
      <c r="H47" s="2">
        <f t="shared" si="6"/>
        <v>98589.401351876426</v>
      </c>
      <c r="I47" s="2">
        <f t="shared" si="4"/>
        <v>66.727782310606756</v>
      </c>
      <c r="J47" s="2">
        <f t="shared" si="1"/>
        <v>98558.126040307441</v>
      </c>
      <c r="K47" s="2">
        <f t="shared" si="2"/>
        <v>4438295.6821540594</v>
      </c>
      <c r="L47" s="15">
        <f t="shared" si="5"/>
        <v>45.017979836527189</v>
      </c>
      <c r="N47" s="6"/>
    </row>
    <row r="48" spans="1:14" x14ac:dyDescent="0.2">
      <c r="A48" s="65">
        <v>39</v>
      </c>
      <c r="B48" s="2">
        <v>25</v>
      </c>
      <c r="C48" s="2">
        <v>40726</v>
      </c>
      <c r="D48" s="2">
        <v>41634</v>
      </c>
      <c r="E48" s="3">
        <v>0.51090000000000002</v>
      </c>
      <c r="F48" s="4">
        <f t="shared" si="3"/>
        <v>6.0709082078678968E-4</v>
      </c>
      <c r="G48" s="4">
        <f t="shared" si="0"/>
        <v>6.069106119595013E-4</v>
      </c>
      <c r="H48" s="2">
        <f t="shared" si="6"/>
        <v>98522.673569565814</v>
      </c>
      <c r="I48" s="2">
        <f t="shared" si="4"/>
        <v>59.794456107991373</v>
      </c>
      <c r="J48" s="2">
        <f t="shared" si="1"/>
        <v>98493.428101083395</v>
      </c>
      <c r="K48" s="2">
        <f t="shared" si="2"/>
        <v>4339737.5561137516</v>
      </c>
      <c r="L48" s="15">
        <f t="shared" si="5"/>
        <v>44.048109931258708</v>
      </c>
      <c r="N48" s="6"/>
    </row>
    <row r="49" spans="1:14" x14ac:dyDescent="0.2">
      <c r="A49" s="65">
        <v>40</v>
      </c>
      <c r="B49" s="2">
        <v>30</v>
      </c>
      <c r="C49" s="2">
        <v>40156</v>
      </c>
      <c r="D49" s="2">
        <v>41001</v>
      </c>
      <c r="E49" s="3">
        <v>0.50460000000000005</v>
      </c>
      <c r="F49" s="4">
        <f t="shared" si="3"/>
        <v>7.3930776149931611E-4</v>
      </c>
      <c r="G49" s="4">
        <f t="shared" si="0"/>
        <v>7.3903708690105537E-4</v>
      </c>
      <c r="H49" s="2">
        <f t="shared" si="6"/>
        <v>98462.87911345782</v>
      </c>
      <c r="I49" s="2">
        <f t="shared" si="4"/>
        <v>72.767719347900638</v>
      </c>
      <c r="J49" s="2">
        <f t="shared" si="1"/>
        <v>98426.829985292861</v>
      </c>
      <c r="K49" s="2">
        <f t="shared" si="2"/>
        <v>4241244.1280126683</v>
      </c>
      <c r="L49" s="15">
        <f t="shared" si="5"/>
        <v>43.07454917223702</v>
      </c>
      <c r="N49" s="6"/>
    </row>
    <row r="50" spans="1:14" x14ac:dyDescent="0.2">
      <c r="A50" s="65">
        <v>41</v>
      </c>
      <c r="B50" s="2">
        <v>32</v>
      </c>
      <c r="C50" s="2">
        <v>40225</v>
      </c>
      <c r="D50" s="2">
        <v>40316</v>
      </c>
      <c r="E50" s="3">
        <v>0.49270000000000003</v>
      </c>
      <c r="F50" s="4">
        <f t="shared" si="3"/>
        <v>7.9462633937994308E-4</v>
      </c>
      <c r="G50" s="4">
        <f t="shared" si="0"/>
        <v>7.9430614349930819E-4</v>
      </c>
      <c r="H50" s="2">
        <f t="shared" si="6"/>
        <v>98390.111394109917</v>
      </c>
      <c r="I50" s="2">
        <f t="shared" si="4"/>
        <v>78.15186993992279</v>
      </c>
      <c r="J50" s="2">
        <f t="shared" si="1"/>
        <v>98350.464950489404</v>
      </c>
      <c r="K50" s="2">
        <f t="shared" si="2"/>
        <v>4142817.2980273757</v>
      </c>
      <c r="L50" s="15">
        <f t="shared" si="5"/>
        <v>42.106033211335337</v>
      </c>
      <c r="N50" s="6"/>
    </row>
    <row r="51" spans="1:14" x14ac:dyDescent="0.2">
      <c r="A51" s="65">
        <v>42</v>
      </c>
      <c r="B51" s="2">
        <v>34</v>
      </c>
      <c r="C51" s="2">
        <v>37672</v>
      </c>
      <c r="D51" s="2">
        <v>40376</v>
      </c>
      <c r="E51" s="3">
        <v>0.47860000000000003</v>
      </c>
      <c r="F51" s="4">
        <f t="shared" si="3"/>
        <v>8.7125871258712589E-4</v>
      </c>
      <c r="G51" s="4">
        <f t="shared" si="0"/>
        <v>8.708631018674492E-4</v>
      </c>
      <c r="H51" s="2">
        <f t="shared" si="6"/>
        <v>98311.959524170001</v>
      </c>
      <c r="I51" s="2">
        <f t="shared" si="4"/>
        <v>85.616258021885798</v>
      </c>
      <c r="J51" s="2">
        <f t="shared" si="1"/>
        <v>98267.319207237393</v>
      </c>
      <c r="K51" s="2">
        <f t="shared" si="2"/>
        <v>4044466.8330768864</v>
      </c>
      <c r="L51" s="15">
        <f t="shared" si="5"/>
        <v>41.139113213205299</v>
      </c>
      <c r="N51" s="6"/>
    </row>
    <row r="52" spans="1:14" x14ac:dyDescent="0.2">
      <c r="A52" s="65">
        <v>43</v>
      </c>
      <c r="B52" s="2">
        <v>53</v>
      </c>
      <c r="C52" s="2">
        <v>37194</v>
      </c>
      <c r="D52" s="2">
        <v>37881</v>
      </c>
      <c r="E52" s="3">
        <v>0.45450000000000002</v>
      </c>
      <c r="F52" s="4">
        <f t="shared" si="3"/>
        <v>1.4119214119214119E-3</v>
      </c>
      <c r="G52" s="4">
        <f t="shared" si="0"/>
        <v>1.4108347825556881E-3</v>
      </c>
      <c r="H52" s="2">
        <f t="shared" si="6"/>
        <v>98226.34326614812</v>
      </c>
      <c r="I52" s="2">
        <f t="shared" si="4"/>
        <v>138.58114164313648</v>
      </c>
      <c r="J52" s="2">
        <f t="shared" si="1"/>
        <v>98150.747253381793</v>
      </c>
      <c r="K52" s="2">
        <f t="shared" si="2"/>
        <v>3946199.5138696488</v>
      </c>
      <c r="L52" s="15">
        <f t="shared" si="5"/>
        <v>40.174553817780499</v>
      </c>
      <c r="N52" s="6"/>
    </row>
    <row r="53" spans="1:14" x14ac:dyDescent="0.2">
      <c r="A53" s="65">
        <v>44</v>
      </c>
      <c r="B53" s="2">
        <v>41</v>
      </c>
      <c r="C53" s="2">
        <v>35912</v>
      </c>
      <c r="D53" s="2">
        <v>37229</v>
      </c>
      <c r="E53" s="3">
        <v>0.41980000000000001</v>
      </c>
      <c r="F53" s="4">
        <f t="shared" si="3"/>
        <v>1.1211222159937654E-3</v>
      </c>
      <c r="G53" s="4">
        <f t="shared" si="0"/>
        <v>1.1203934279557868E-3</v>
      </c>
      <c r="H53" s="2">
        <f t="shared" si="6"/>
        <v>98087.762124504981</v>
      </c>
      <c r="I53" s="2">
        <f t="shared" si="4"/>
        <v>109.89688404718592</v>
      </c>
      <c r="J53" s="2">
        <f t="shared" si="1"/>
        <v>98023.999952380807</v>
      </c>
      <c r="K53" s="2">
        <f t="shared" si="2"/>
        <v>3848048.7666162672</v>
      </c>
      <c r="L53" s="15">
        <f t="shared" si="5"/>
        <v>39.230671423942297</v>
      </c>
      <c r="N53" s="6"/>
    </row>
    <row r="54" spans="1:14" x14ac:dyDescent="0.2">
      <c r="A54" s="65">
        <v>45</v>
      </c>
      <c r="B54" s="2">
        <v>39</v>
      </c>
      <c r="C54" s="2">
        <v>36032</v>
      </c>
      <c r="D54" s="2">
        <v>35950</v>
      </c>
      <c r="E54" s="3">
        <v>0.49659999999999999</v>
      </c>
      <c r="F54" s="4">
        <f t="shared" si="3"/>
        <v>1.0836042343919314E-3</v>
      </c>
      <c r="G54" s="4">
        <f t="shared" si="0"/>
        <v>1.0830134653063554E-3</v>
      </c>
      <c r="H54" s="2">
        <f t="shared" si="6"/>
        <v>97977.865240457802</v>
      </c>
      <c r="I54" s="2">
        <f t="shared" si="4"/>
        <v>106.1113473573873</v>
      </c>
      <c r="J54" s="2">
        <f t="shared" si="1"/>
        <v>97924.448788198089</v>
      </c>
      <c r="K54" s="2">
        <f t="shared" si="2"/>
        <v>3750024.7666638861</v>
      </c>
      <c r="L54" s="15">
        <f t="shared" si="5"/>
        <v>38.274203642430415</v>
      </c>
      <c r="N54" s="6"/>
    </row>
    <row r="55" spans="1:14" x14ac:dyDescent="0.2">
      <c r="A55" s="65">
        <v>46</v>
      </c>
      <c r="B55" s="2">
        <v>44</v>
      </c>
      <c r="C55" s="2">
        <v>36021</v>
      </c>
      <c r="D55" s="2">
        <v>36042</v>
      </c>
      <c r="E55" s="3">
        <v>0.4506</v>
      </c>
      <c r="F55" s="4">
        <f t="shared" si="3"/>
        <v>1.2211537127235891E-3</v>
      </c>
      <c r="G55" s="4">
        <f t="shared" si="0"/>
        <v>1.2203349877229863E-3</v>
      </c>
      <c r="H55" s="2">
        <f t="shared" si="6"/>
        <v>97871.753893100409</v>
      </c>
      <c r="I55" s="2">
        <f t="shared" si="4"/>
        <v>119.43632558556382</v>
      </c>
      <c r="J55" s="2">
        <f t="shared" si="1"/>
        <v>97806.135575823704</v>
      </c>
      <c r="K55" s="2">
        <f t="shared" si="2"/>
        <v>3652100.317875688</v>
      </c>
      <c r="L55" s="15">
        <f t="shared" si="5"/>
        <v>37.315161653940152</v>
      </c>
      <c r="N55" s="6"/>
    </row>
    <row r="56" spans="1:14" x14ac:dyDescent="0.2">
      <c r="A56" s="65">
        <v>47</v>
      </c>
      <c r="B56" s="2">
        <v>35</v>
      </c>
      <c r="C56" s="2">
        <v>34191</v>
      </c>
      <c r="D56" s="2">
        <v>35934</v>
      </c>
      <c r="E56" s="3">
        <v>0.498</v>
      </c>
      <c r="F56" s="4">
        <f t="shared" si="3"/>
        <v>9.9821746880570414E-4</v>
      </c>
      <c r="G56" s="4">
        <f t="shared" si="0"/>
        <v>9.9771750740520202E-4</v>
      </c>
      <c r="H56" s="2">
        <f t="shared" si="6"/>
        <v>97752.317567514852</v>
      </c>
      <c r="I56" s="2">
        <f t="shared" si="4"/>
        <v>97.529198626542666</v>
      </c>
      <c r="J56" s="2">
        <f t="shared" si="1"/>
        <v>97703.357909804341</v>
      </c>
      <c r="K56" s="2">
        <f t="shared" si="2"/>
        <v>3554294.1822998645</v>
      </c>
      <c r="L56" s="15">
        <f t="shared" si="5"/>
        <v>36.360203734760667</v>
      </c>
      <c r="N56" s="6"/>
    </row>
    <row r="57" spans="1:14" x14ac:dyDescent="0.2">
      <c r="A57" s="65">
        <v>48</v>
      </c>
      <c r="B57" s="2">
        <v>45</v>
      </c>
      <c r="C57" s="2">
        <v>34170</v>
      </c>
      <c r="D57" s="2">
        <v>33918</v>
      </c>
      <c r="E57" s="3">
        <v>0.58040000000000003</v>
      </c>
      <c r="F57" s="4">
        <f t="shared" si="3"/>
        <v>1.3218188227000353E-3</v>
      </c>
      <c r="G57" s="4">
        <f t="shared" si="0"/>
        <v>1.3210861018747621E-3</v>
      </c>
      <c r="H57" s="2">
        <f t="shared" si="6"/>
        <v>97654.788368888316</v>
      </c>
      <c r="I57" s="2">
        <f t="shared" si="4"/>
        <v>129.01038369565953</v>
      </c>
      <c r="J57" s="2">
        <f t="shared" si="1"/>
        <v>97600.655611889626</v>
      </c>
      <c r="K57" s="2">
        <f t="shared" si="2"/>
        <v>3456590.8243900603</v>
      </c>
      <c r="L57" s="15">
        <f t="shared" si="5"/>
        <v>35.396019817613883</v>
      </c>
      <c r="N57" s="6"/>
    </row>
    <row r="58" spans="1:14" x14ac:dyDescent="0.2">
      <c r="A58" s="65">
        <v>49</v>
      </c>
      <c r="B58" s="2">
        <v>63</v>
      </c>
      <c r="C58" s="2">
        <v>36280</v>
      </c>
      <c r="D58" s="2">
        <v>33911</v>
      </c>
      <c r="E58" s="3">
        <v>0.49280000000000002</v>
      </c>
      <c r="F58" s="4">
        <f t="shared" si="3"/>
        <v>1.7951019361456598E-3</v>
      </c>
      <c r="G58" s="4">
        <f t="shared" si="0"/>
        <v>1.7934690261750144E-3</v>
      </c>
      <c r="H58" s="2">
        <f t="shared" si="6"/>
        <v>97525.777985192661</v>
      </c>
      <c r="I58" s="2">
        <f t="shared" si="4"/>
        <v>174.90946207006414</v>
      </c>
      <c r="J58" s="2">
        <f t="shared" si="1"/>
        <v>97437.063906030729</v>
      </c>
      <c r="K58" s="2">
        <f t="shared" si="2"/>
        <v>3358990.1687781708</v>
      </c>
      <c r="L58" s="15">
        <f t="shared" si="5"/>
        <v>34.442075092066084</v>
      </c>
      <c r="N58" s="6"/>
    </row>
    <row r="59" spans="1:14" x14ac:dyDescent="0.2">
      <c r="A59" s="65">
        <v>50</v>
      </c>
      <c r="B59" s="2">
        <v>51</v>
      </c>
      <c r="C59" s="2">
        <v>38264</v>
      </c>
      <c r="D59" s="2">
        <v>35966</v>
      </c>
      <c r="E59" s="3">
        <v>0.50429999999999997</v>
      </c>
      <c r="F59" s="4">
        <f t="shared" si="3"/>
        <v>1.3741075037047017E-3</v>
      </c>
      <c r="G59" s="4">
        <f t="shared" si="0"/>
        <v>1.3731721742210742E-3</v>
      </c>
      <c r="H59" s="2">
        <f t="shared" si="6"/>
        <v>97350.868523122597</v>
      </c>
      <c r="I59" s="2">
        <f t="shared" si="4"/>
        <v>133.67950379220619</v>
      </c>
      <c r="J59" s="2">
        <f t="shared" si="1"/>
        <v>97284.60359309279</v>
      </c>
      <c r="K59" s="2">
        <f t="shared" si="2"/>
        <v>3261553.1048721401</v>
      </c>
      <c r="L59" s="15">
        <f t="shared" si="5"/>
        <v>33.503071460502298</v>
      </c>
      <c r="N59" s="6"/>
    </row>
    <row r="60" spans="1:14" x14ac:dyDescent="0.2">
      <c r="A60" s="65">
        <v>51</v>
      </c>
      <c r="B60" s="2">
        <v>68</v>
      </c>
      <c r="C60" s="2">
        <v>34657</v>
      </c>
      <c r="D60" s="2">
        <v>37862</v>
      </c>
      <c r="E60" s="3">
        <v>0.4854</v>
      </c>
      <c r="F60" s="4">
        <f t="shared" si="3"/>
        <v>1.8753705925343702E-3</v>
      </c>
      <c r="G60" s="4">
        <f t="shared" si="0"/>
        <v>1.873562481633577E-3</v>
      </c>
      <c r="H60" s="2">
        <f t="shared" si="6"/>
        <v>97217.189019330384</v>
      </c>
      <c r="I60" s="2">
        <f t="shared" si="4"/>
        <v>182.14247791649717</v>
      </c>
      <c r="J60" s="2">
        <f t="shared" si="1"/>
        <v>97123.458500194552</v>
      </c>
      <c r="K60" s="2">
        <f t="shared" si="2"/>
        <v>3164268.5012790472</v>
      </c>
      <c r="L60" s="15">
        <f t="shared" si="5"/>
        <v>32.548446763358619</v>
      </c>
      <c r="N60" s="6"/>
    </row>
    <row r="61" spans="1:14" x14ac:dyDescent="0.2">
      <c r="A61" s="65">
        <v>52</v>
      </c>
      <c r="B61" s="2">
        <v>72</v>
      </c>
      <c r="C61" s="2">
        <v>32741</v>
      </c>
      <c r="D61" s="2">
        <v>34230</v>
      </c>
      <c r="E61" s="3">
        <v>0.54239999999999999</v>
      </c>
      <c r="F61" s="4">
        <f t="shared" si="3"/>
        <v>2.1501844081766733E-3</v>
      </c>
      <c r="G61" s="4">
        <f t="shared" si="0"/>
        <v>2.1480708688676959E-3</v>
      </c>
      <c r="H61" s="2">
        <f t="shared" si="6"/>
        <v>97035.046541413889</v>
      </c>
      <c r="I61" s="2">
        <f t="shared" si="4"/>
        <v>208.43815673483223</v>
      </c>
      <c r="J61" s="2">
        <f t="shared" si="1"/>
        <v>96939.665240892034</v>
      </c>
      <c r="K61" s="2">
        <f t="shared" si="2"/>
        <v>3067145.0427788529</v>
      </c>
      <c r="L61" s="15">
        <f t="shared" si="5"/>
        <v>31.608631644957438</v>
      </c>
      <c r="N61" s="6"/>
    </row>
    <row r="62" spans="1:14" x14ac:dyDescent="0.2">
      <c r="A62" s="65">
        <v>53</v>
      </c>
      <c r="B62" s="2">
        <v>85</v>
      </c>
      <c r="C62" s="2">
        <v>34686</v>
      </c>
      <c r="D62" s="2">
        <v>32193</v>
      </c>
      <c r="E62" s="3">
        <v>0.49249999999999999</v>
      </c>
      <c r="F62" s="4">
        <f t="shared" si="3"/>
        <v>2.541904035646466E-3</v>
      </c>
      <c r="G62" s="4">
        <f t="shared" si="0"/>
        <v>2.538629162651837E-3</v>
      </c>
      <c r="H62" s="2">
        <f t="shared" si="6"/>
        <v>96826.608384679057</v>
      </c>
      <c r="I62" s="2">
        <f t="shared" si="4"/>
        <v>245.80685176601514</v>
      </c>
      <c r="J62" s="2">
        <f t="shared" si="1"/>
        <v>96701.861407407807</v>
      </c>
      <c r="K62" s="2">
        <f t="shared" si="2"/>
        <v>2970205.3775379607</v>
      </c>
      <c r="L62" s="15">
        <f t="shared" si="5"/>
        <v>30.675507766808636</v>
      </c>
      <c r="N62" s="6"/>
    </row>
    <row r="63" spans="1:14" x14ac:dyDescent="0.2">
      <c r="A63" s="65">
        <v>54</v>
      </c>
      <c r="B63" s="2">
        <v>74</v>
      </c>
      <c r="C63" s="2">
        <v>33669</v>
      </c>
      <c r="D63" s="2">
        <v>34069</v>
      </c>
      <c r="E63" s="3">
        <v>0.50560000000000005</v>
      </c>
      <c r="F63" s="4">
        <f t="shared" si="3"/>
        <v>2.184888836399067E-3</v>
      </c>
      <c r="G63" s="4">
        <f t="shared" si="0"/>
        <v>2.1825312464150452E-3</v>
      </c>
      <c r="H63" s="2">
        <f t="shared" si="6"/>
        <v>96580.801532913043</v>
      </c>
      <c r="I63" s="2">
        <f t="shared" si="4"/>
        <v>210.7906171493928</v>
      </c>
      <c r="J63" s="2">
        <f t="shared" si="1"/>
        <v>96476.58665179438</v>
      </c>
      <c r="K63" s="2">
        <f t="shared" si="2"/>
        <v>2873503.5161305526</v>
      </c>
      <c r="L63" s="15">
        <f t="shared" si="5"/>
        <v>29.752326244168859</v>
      </c>
      <c r="N63" s="6"/>
    </row>
    <row r="64" spans="1:14" x14ac:dyDescent="0.2">
      <c r="A64" s="65">
        <v>55</v>
      </c>
      <c r="B64" s="2">
        <v>81</v>
      </c>
      <c r="C64" s="2">
        <v>32305</v>
      </c>
      <c r="D64" s="2">
        <v>33180</v>
      </c>
      <c r="E64" s="3">
        <v>0.53180000000000005</v>
      </c>
      <c r="F64" s="4">
        <f t="shared" si="3"/>
        <v>2.4738489730472628E-3</v>
      </c>
      <c r="G64" s="4">
        <f t="shared" si="0"/>
        <v>2.4709869373807556E-3</v>
      </c>
      <c r="H64" s="2">
        <f t="shared" si="6"/>
        <v>96370.010915763647</v>
      </c>
      <c r="I64" s="2">
        <f t="shared" si="4"/>
        <v>238.12903812809279</v>
      </c>
      <c r="J64" s="2">
        <f t="shared" si="1"/>
        <v>96258.518900112074</v>
      </c>
      <c r="K64" s="2">
        <f t="shared" si="2"/>
        <v>2777026.929478758</v>
      </c>
      <c r="L64" s="15">
        <f t="shared" si="5"/>
        <v>28.816297757879656</v>
      </c>
      <c r="N64" s="6"/>
    </row>
    <row r="65" spans="1:14" x14ac:dyDescent="0.2">
      <c r="A65" s="65">
        <v>56</v>
      </c>
      <c r="B65" s="2">
        <v>79</v>
      </c>
      <c r="C65" s="2">
        <v>27331</v>
      </c>
      <c r="D65" s="2">
        <v>31734</v>
      </c>
      <c r="E65" s="3">
        <v>0.48499999999999999</v>
      </c>
      <c r="F65" s="4">
        <f t="shared" si="3"/>
        <v>2.6750190468128334E-3</v>
      </c>
      <c r="G65" s="4">
        <f t="shared" si="0"/>
        <v>2.6713389173333886E-3</v>
      </c>
      <c r="H65" s="2">
        <f t="shared" si="6"/>
        <v>96131.881877635547</v>
      </c>
      <c r="I65" s="2">
        <f t="shared" si="4"/>
        <v>256.80083725622416</v>
      </c>
      <c r="J65" s="2">
        <f t="shared" si="1"/>
        <v>95999.629446448598</v>
      </c>
      <c r="K65" s="2">
        <f t="shared" si="2"/>
        <v>2680768.4105786458</v>
      </c>
      <c r="L65" s="15">
        <f t="shared" si="5"/>
        <v>27.886361508983516</v>
      </c>
      <c r="N65" s="6"/>
    </row>
    <row r="66" spans="1:14" x14ac:dyDescent="0.2">
      <c r="A66" s="65">
        <v>57</v>
      </c>
      <c r="B66" s="2">
        <v>82</v>
      </c>
      <c r="C66" s="2">
        <v>24459</v>
      </c>
      <c r="D66" s="2">
        <v>26890</v>
      </c>
      <c r="E66" s="3">
        <v>0.51170000000000004</v>
      </c>
      <c r="F66" s="4">
        <f t="shared" si="3"/>
        <v>3.1938304543418566E-3</v>
      </c>
      <c r="G66" s="4">
        <f t="shared" si="0"/>
        <v>3.1888572802268923E-3</v>
      </c>
      <c r="H66" s="2">
        <f t="shared" si="6"/>
        <v>95875.081040379329</v>
      </c>
      <c r="I66" s="2">
        <f t="shared" si="4"/>
        <v>305.73195016795694</v>
      </c>
      <c r="J66" s="2">
        <f t="shared" si="1"/>
        <v>95725.79212911232</v>
      </c>
      <c r="K66" s="2">
        <f t="shared" si="2"/>
        <v>2584768.781132197</v>
      </c>
      <c r="L66" s="15">
        <f t="shared" si="5"/>
        <v>26.959755893646442</v>
      </c>
      <c r="N66" s="6"/>
    </row>
    <row r="67" spans="1:14" x14ac:dyDescent="0.2">
      <c r="A67" s="65">
        <v>58</v>
      </c>
      <c r="B67" s="2">
        <v>95</v>
      </c>
      <c r="C67" s="2">
        <v>32178</v>
      </c>
      <c r="D67" s="2">
        <v>24079</v>
      </c>
      <c r="E67" s="3">
        <v>0.50239999999999996</v>
      </c>
      <c r="F67" s="4">
        <f t="shared" si="3"/>
        <v>3.377357484401941E-3</v>
      </c>
      <c r="G67" s="4">
        <f t="shared" si="0"/>
        <v>3.3716911110723067E-3</v>
      </c>
      <c r="H67" s="2">
        <f t="shared" si="6"/>
        <v>95569.34909021137</v>
      </c>
      <c r="I67" s="2">
        <f t="shared" si="4"/>
        <v>322.23032481843194</v>
      </c>
      <c r="J67" s="2">
        <f t="shared" si="1"/>
        <v>95409.007280581718</v>
      </c>
      <c r="K67" s="2">
        <f t="shared" si="2"/>
        <v>2489042.9890030846</v>
      </c>
      <c r="L67" s="15">
        <f t="shared" si="5"/>
        <v>26.044364774877632</v>
      </c>
      <c r="N67" s="6"/>
    </row>
    <row r="68" spans="1:14" x14ac:dyDescent="0.2">
      <c r="A68" s="65">
        <v>59</v>
      </c>
      <c r="B68" s="2">
        <v>89</v>
      </c>
      <c r="C68" s="2">
        <v>20466</v>
      </c>
      <c r="D68" s="2">
        <v>31496</v>
      </c>
      <c r="E68" s="3">
        <v>0.41670000000000001</v>
      </c>
      <c r="F68" s="4">
        <f t="shared" si="3"/>
        <v>3.4255802317077863E-3</v>
      </c>
      <c r="G68" s="4">
        <f t="shared" si="0"/>
        <v>3.418749089157853E-3</v>
      </c>
      <c r="H68" s="2">
        <f t="shared" si="6"/>
        <v>95247.118765392937</v>
      </c>
      <c r="I68" s="2">
        <f t="shared" si="4"/>
        <v>325.62600052409692</v>
      </c>
      <c r="J68" s="2">
        <f t="shared" si="1"/>
        <v>95057.181119287241</v>
      </c>
      <c r="K68" s="2">
        <f t="shared" si="2"/>
        <v>2393633.981722503</v>
      </c>
      <c r="L68" s="15">
        <f t="shared" si="5"/>
        <v>25.130775741556661</v>
      </c>
      <c r="N68" s="6"/>
    </row>
    <row r="69" spans="1:14" x14ac:dyDescent="0.2">
      <c r="A69" s="65">
        <v>60</v>
      </c>
      <c r="B69" s="2">
        <v>80</v>
      </c>
      <c r="C69" s="2">
        <v>23919</v>
      </c>
      <c r="D69" s="2">
        <v>20077</v>
      </c>
      <c r="E69" s="3">
        <v>0.50570000000000004</v>
      </c>
      <c r="F69" s="4">
        <f t="shared" si="3"/>
        <v>3.6366942449313575E-3</v>
      </c>
      <c r="G69" s="4">
        <f t="shared" si="0"/>
        <v>3.6301685886594255E-3</v>
      </c>
      <c r="H69" s="2">
        <f t="shared" si="6"/>
        <v>94921.492764868846</v>
      </c>
      <c r="I69" s="2">
        <f t="shared" si="4"/>
        <v>344.58102142368983</v>
      </c>
      <c r="J69" s="2">
        <f t="shared" si="1"/>
        <v>94751.166365979123</v>
      </c>
      <c r="K69" s="2">
        <f t="shared" si="2"/>
        <v>2298576.8006032156</v>
      </c>
      <c r="L69" s="15">
        <f t="shared" si="5"/>
        <v>24.215556810690362</v>
      </c>
      <c r="N69" s="6"/>
    </row>
    <row r="70" spans="1:14" x14ac:dyDescent="0.2">
      <c r="A70" s="65">
        <v>61</v>
      </c>
      <c r="B70" s="2">
        <v>100</v>
      </c>
      <c r="C70" s="2">
        <v>26128</v>
      </c>
      <c r="D70" s="2">
        <v>23409</v>
      </c>
      <c r="E70" s="3">
        <v>0.49809999999999999</v>
      </c>
      <c r="F70" s="4">
        <f t="shared" si="3"/>
        <v>4.0373861961765954E-3</v>
      </c>
      <c r="G70" s="4">
        <f t="shared" si="0"/>
        <v>4.0292215261965884E-3</v>
      </c>
      <c r="H70" s="2">
        <f t="shared" si="6"/>
        <v>94576.911743445162</v>
      </c>
      <c r="I70" s="2">
        <f t="shared" si="4"/>
        <v>381.07132867788414</v>
      </c>
      <c r="J70" s="2">
        <f t="shared" si="1"/>
        <v>94385.652043581737</v>
      </c>
      <c r="K70" s="2">
        <f t="shared" si="2"/>
        <v>2203825.6342372363</v>
      </c>
      <c r="L70" s="15">
        <f t="shared" si="5"/>
        <v>23.301941177942691</v>
      </c>
      <c r="N70" s="6"/>
    </row>
    <row r="71" spans="1:14" x14ac:dyDescent="0.2">
      <c r="A71" s="65">
        <v>62</v>
      </c>
      <c r="B71" s="2">
        <v>123</v>
      </c>
      <c r="C71" s="2">
        <v>28750</v>
      </c>
      <c r="D71" s="2">
        <v>25512</v>
      </c>
      <c r="E71" s="3">
        <v>0.47060000000000002</v>
      </c>
      <c r="F71" s="4">
        <f t="shared" si="3"/>
        <v>4.5335593969997416E-3</v>
      </c>
      <c r="G71" s="4">
        <f t="shared" si="0"/>
        <v>4.5227046058878067E-3</v>
      </c>
      <c r="H71" s="2">
        <f t="shared" si="6"/>
        <v>94195.840414767285</v>
      </c>
      <c r="I71" s="2">
        <f t="shared" si="4"/>
        <v>426.01996129934082</v>
      </c>
      <c r="J71" s="2">
        <f t="shared" si="1"/>
        <v>93970.305447255407</v>
      </c>
      <c r="K71" s="2">
        <f t="shared" si="2"/>
        <v>2109439.9821936544</v>
      </c>
      <c r="L71" s="15">
        <f t="shared" si="5"/>
        <v>22.394194615232212</v>
      </c>
      <c r="N71" s="6"/>
    </row>
    <row r="72" spans="1:14" x14ac:dyDescent="0.2">
      <c r="A72" s="65">
        <v>63</v>
      </c>
      <c r="B72" s="2">
        <v>148</v>
      </c>
      <c r="C72" s="2">
        <v>27059</v>
      </c>
      <c r="D72" s="2">
        <v>28088</v>
      </c>
      <c r="E72" s="3">
        <v>0.47149999999999997</v>
      </c>
      <c r="F72" s="4">
        <f t="shared" si="3"/>
        <v>5.3674723919705514E-3</v>
      </c>
      <c r="G72" s="4">
        <f t="shared" si="0"/>
        <v>5.3522895033140437E-3</v>
      </c>
      <c r="H72" s="2">
        <f t="shared" si="6"/>
        <v>93769.820453467939</v>
      </c>
      <c r="I72" s="2">
        <f t="shared" si="4"/>
        <v>501.88322574073896</v>
      </c>
      <c r="J72" s="2">
        <f t="shared" si="1"/>
        <v>93504.575168663971</v>
      </c>
      <c r="K72" s="2">
        <f t="shared" si="2"/>
        <v>2015469.6767463991</v>
      </c>
      <c r="L72" s="15">
        <f t="shared" si="5"/>
        <v>21.493799038962113</v>
      </c>
      <c r="N72" s="6"/>
    </row>
    <row r="73" spans="1:14" x14ac:dyDescent="0.2">
      <c r="A73" s="65">
        <v>64</v>
      </c>
      <c r="B73" s="2">
        <v>153</v>
      </c>
      <c r="C73" s="2">
        <v>27034</v>
      </c>
      <c r="D73" s="2">
        <v>26451</v>
      </c>
      <c r="E73" s="3">
        <v>0.53090000000000004</v>
      </c>
      <c r="F73" s="4">
        <f t="shared" si="3"/>
        <v>5.7212302514723758E-3</v>
      </c>
      <c r="G73" s="4">
        <f t="shared" ref="G73:G98" si="7">F73/((1+(1-E73)*F73))</f>
        <v>5.7059165465400312E-3</v>
      </c>
      <c r="H73" s="2">
        <f t="shared" si="6"/>
        <v>93267.937227727205</v>
      </c>
      <c r="I73" s="2">
        <f t="shared" si="4"/>
        <v>532.17906628934566</v>
      </c>
      <c r="J73" s="2">
        <f t="shared" ref="J73:J98" si="8">H74+I73*E73</f>
        <v>93018.292027730873</v>
      </c>
      <c r="K73" s="2">
        <f t="shared" ref="K73:K97" si="9">K74+J73</f>
        <v>1921965.1015777353</v>
      </c>
      <c r="L73" s="15">
        <f t="shared" si="5"/>
        <v>20.606921935937947</v>
      </c>
      <c r="N73" s="6"/>
    </row>
    <row r="74" spans="1:14" x14ac:dyDescent="0.2">
      <c r="A74" s="65">
        <v>65</v>
      </c>
      <c r="B74" s="2">
        <v>166</v>
      </c>
      <c r="C74" s="2">
        <v>27688</v>
      </c>
      <c r="D74" s="2">
        <v>26381</v>
      </c>
      <c r="E74" s="3">
        <v>0.51080000000000003</v>
      </c>
      <c r="F74" s="4">
        <f t="shared" ref="F74:F99" si="10">B74/((C74+D74)/2)</f>
        <v>6.1403022064399192E-3</v>
      </c>
      <c r="G74" s="4">
        <f t="shared" si="7"/>
        <v>6.1219129848105154E-3</v>
      </c>
      <c r="H74" s="2">
        <f t="shared" si="6"/>
        <v>92735.758161437858</v>
      </c>
      <c r="I74" s="2">
        <f t="shared" ref="I74:I99" si="11">H74*G74</f>
        <v>567.72024204475417</v>
      </c>
      <c r="J74" s="2">
        <f t="shared" si="8"/>
        <v>92458.029419029554</v>
      </c>
      <c r="K74" s="2">
        <f t="shared" si="9"/>
        <v>1828946.8095500043</v>
      </c>
      <c r="L74" s="15">
        <f t="shared" ref="L74:L99" si="12">K74/H74</f>
        <v>19.72213141737738</v>
      </c>
      <c r="N74" s="6"/>
    </row>
    <row r="75" spans="1:14" x14ac:dyDescent="0.2">
      <c r="A75" s="65">
        <v>66</v>
      </c>
      <c r="B75" s="2">
        <v>191</v>
      </c>
      <c r="C75" s="2">
        <v>27016</v>
      </c>
      <c r="D75" s="2">
        <v>27074</v>
      </c>
      <c r="E75" s="3">
        <v>0.53310000000000002</v>
      </c>
      <c r="F75" s="4">
        <f t="shared" si="10"/>
        <v>7.0623035681271953E-3</v>
      </c>
      <c r="G75" s="4">
        <f t="shared" si="7"/>
        <v>7.0390929367349659E-3</v>
      </c>
      <c r="H75" s="2">
        <f t="shared" ref="H75:H99" si="13">H74-I74</f>
        <v>92168.0379193931</v>
      </c>
      <c r="I75" s="2">
        <f t="shared" si="11"/>
        <v>648.77938471112043</v>
      </c>
      <c r="J75" s="2">
        <f t="shared" si="8"/>
        <v>91865.122824671475</v>
      </c>
      <c r="K75" s="2">
        <f t="shared" si="9"/>
        <v>1736488.7801309747</v>
      </c>
      <c r="L75" s="15">
        <f t="shared" si="12"/>
        <v>18.840465950350882</v>
      </c>
      <c r="N75" s="6"/>
    </row>
    <row r="76" spans="1:14" x14ac:dyDescent="0.2">
      <c r="A76" s="65">
        <v>67</v>
      </c>
      <c r="B76" s="2">
        <v>161</v>
      </c>
      <c r="C76" s="2">
        <v>25730</v>
      </c>
      <c r="D76" s="2">
        <v>26335</v>
      </c>
      <c r="E76" s="3">
        <v>0.4889</v>
      </c>
      <c r="F76" s="4">
        <f t="shared" si="10"/>
        <v>6.1845769710938249E-3</v>
      </c>
      <c r="G76" s="4">
        <f t="shared" si="7"/>
        <v>6.1650895097666719E-3</v>
      </c>
      <c r="H76" s="2">
        <f t="shared" si="13"/>
        <v>91519.258534681983</v>
      </c>
      <c r="I76" s="2">
        <f t="shared" si="11"/>
        <v>564.22442073379182</v>
      </c>
      <c r="J76" s="2">
        <f t="shared" si="8"/>
        <v>91230.883433244948</v>
      </c>
      <c r="K76" s="2">
        <f t="shared" si="9"/>
        <v>1644623.6573063033</v>
      </c>
      <c r="L76" s="15">
        <f t="shared" si="12"/>
        <v>17.970246739740134</v>
      </c>
      <c r="N76" s="6"/>
    </row>
    <row r="77" spans="1:14" x14ac:dyDescent="0.2">
      <c r="A77" s="65">
        <v>68</v>
      </c>
      <c r="B77" s="2">
        <v>217</v>
      </c>
      <c r="C77" s="2">
        <v>26030</v>
      </c>
      <c r="D77" s="2">
        <v>25046</v>
      </c>
      <c r="E77" s="3">
        <v>0.502</v>
      </c>
      <c r="F77" s="4">
        <f t="shared" si="10"/>
        <v>8.4971415146056859E-3</v>
      </c>
      <c r="G77" s="4">
        <f t="shared" si="7"/>
        <v>8.4613367211953689E-3</v>
      </c>
      <c r="H77" s="2">
        <f t="shared" si="13"/>
        <v>90955.03411394819</v>
      </c>
      <c r="I77" s="2">
        <f t="shared" si="11"/>
        <v>769.6011701259273</v>
      </c>
      <c r="J77" s="2">
        <f t="shared" si="8"/>
        <v>90571.772731225472</v>
      </c>
      <c r="K77" s="2">
        <f t="shared" si="9"/>
        <v>1553392.7738730584</v>
      </c>
      <c r="L77" s="15">
        <f t="shared" si="12"/>
        <v>17.078689365637228</v>
      </c>
      <c r="N77" s="6"/>
    </row>
    <row r="78" spans="1:14" x14ac:dyDescent="0.2">
      <c r="A78" s="65">
        <v>69</v>
      </c>
      <c r="B78" s="2">
        <v>259</v>
      </c>
      <c r="C78" s="2">
        <v>24959</v>
      </c>
      <c r="D78" s="2">
        <v>25382</v>
      </c>
      <c r="E78" s="3">
        <v>0.52200000000000002</v>
      </c>
      <c r="F78" s="4">
        <f t="shared" si="10"/>
        <v>1.0289823404382115E-2</v>
      </c>
      <c r="G78" s="4">
        <f t="shared" si="7"/>
        <v>1.0239460254724561E-2</v>
      </c>
      <c r="H78" s="2">
        <f t="shared" si="13"/>
        <v>90185.432943822263</v>
      </c>
      <c r="I78" s="2">
        <f t="shared" si="11"/>
        <v>923.45015618339517</v>
      </c>
      <c r="J78" s="2">
        <f t="shared" si="8"/>
        <v>89744.023769166612</v>
      </c>
      <c r="K78" s="2">
        <f t="shared" si="9"/>
        <v>1462821.0011418329</v>
      </c>
      <c r="L78" s="15">
        <f t="shared" si="12"/>
        <v>16.220147238779063</v>
      </c>
      <c r="N78" s="6"/>
    </row>
    <row r="79" spans="1:14" x14ac:dyDescent="0.2">
      <c r="A79" s="65">
        <v>70</v>
      </c>
      <c r="B79" s="2">
        <v>271</v>
      </c>
      <c r="C79" s="2">
        <v>25005</v>
      </c>
      <c r="D79" s="2">
        <v>24323</v>
      </c>
      <c r="E79" s="3">
        <v>0.52790000000000004</v>
      </c>
      <c r="F79" s="4">
        <f t="shared" si="10"/>
        <v>1.0987674343172235E-2</v>
      </c>
      <c r="G79" s="4">
        <f t="shared" si="7"/>
        <v>1.0930972317530419E-2</v>
      </c>
      <c r="H79" s="2">
        <f t="shared" si="13"/>
        <v>89261.982787638874</v>
      </c>
      <c r="I79" s="2">
        <f t="shared" si="11"/>
        <v>975.72026285955724</v>
      </c>
      <c r="J79" s="2">
        <f t="shared" si="8"/>
        <v>88801.34525154288</v>
      </c>
      <c r="K79" s="2">
        <f t="shared" si="9"/>
        <v>1373076.9773726664</v>
      </c>
      <c r="L79" s="15">
        <f t="shared" si="12"/>
        <v>15.382550717468625</v>
      </c>
      <c r="N79" s="6"/>
    </row>
    <row r="80" spans="1:14" x14ac:dyDescent="0.2">
      <c r="A80" s="65">
        <v>71</v>
      </c>
      <c r="B80" s="2">
        <v>309</v>
      </c>
      <c r="C80" s="2">
        <v>22843</v>
      </c>
      <c r="D80" s="2">
        <v>24338</v>
      </c>
      <c r="E80" s="3">
        <v>0.49170000000000003</v>
      </c>
      <c r="F80" s="4">
        <f t="shared" si="10"/>
        <v>1.3098493037451517E-2</v>
      </c>
      <c r="G80" s="4">
        <f t="shared" si="7"/>
        <v>1.3011860538272375E-2</v>
      </c>
      <c r="H80" s="2">
        <f t="shared" si="13"/>
        <v>88286.262524779318</v>
      </c>
      <c r="I80" s="2">
        <f t="shared" si="11"/>
        <v>1148.7685354177313</v>
      </c>
      <c r="J80" s="2">
        <f t="shared" si="8"/>
        <v>87702.343478226481</v>
      </c>
      <c r="K80" s="2">
        <f t="shared" si="9"/>
        <v>1284275.6321211234</v>
      </c>
      <c r="L80" s="15">
        <f t="shared" si="12"/>
        <v>14.546721034438008</v>
      </c>
      <c r="N80" s="6"/>
    </row>
    <row r="81" spans="1:14" x14ac:dyDescent="0.2">
      <c r="A81" s="65">
        <v>72</v>
      </c>
      <c r="B81" s="2">
        <v>288</v>
      </c>
      <c r="C81" s="2">
        <v>22630</v>
      </c>
      <c r="D81" s="2">
        <v>22241</v>
      </c>
      <c r="E81" s="3">
        <v>0.52180000000000004</v>
      </c>
      <c r="F81" s="4">
        <f t="shared" si="10"/>
        <v>1.2836798823293442E-2</v>
      </c>
      <c r="G81" s="4">
        <f t="shared" si="7"/>
        <v>1.2758480163061883E-2</v>
      </c>
      <c r="H81" s="2">
        <f t="shared" si="13"/>
        <v>87137.493989361581</v>
      </c>
      <c r="I81" s="2">
        <f t="shared" si="11"/>
        <v>1111.7419885221937</v>
      </c>
      <c r="J81" s="2">
        <f t="shared" si="8"/>
        <v>86605.858970450266</v>
      </c>
      <c r="K81" s="2">
        <f t="shared" si="9"/>
        <v>1196573.2886428968</v>
      </c>
      <c r="L81" s="15">
        <f t="shared" si="12"/>
        <v>13.732014014414778</v>
      </c>
      <c r="N81" s="6"/>
    </row>
    <row r="82" spans="1:14" x14ac:dyDescent="0.2">
      <c r="A82" s="65">
        <v>73</v>
      </c>
      <c r="B82" s="2">
        <v>300</v>
      </c>
      <c r="C82" s="2">
        <v>21205</v>
      </c>
      <c r="D82" s="2">
        <v>22038</v>
      </c>
      <c r="E82" s="3">
        <v>0.52590000000000003</v>
      </c>
      <c r="F82" s="4">
        <f t="shared" si="10"/>
        <v>1.3875078047314016E-2</v>
      </c>
      <c r="G82" s="4">
        <f t="shared" si="7"/>
        <v>1.3784401846558473E-2</v>
      </c>
      <c r="H82" s="2">
        <f t="shared" si="13"/>
        <v>86025.752000839391</v>
      </c>
      <c r="I82" s="2">
        <f t="shared" si="11"/>
        <v>1185.8135347319517</v>
      </c>
      <c r="J82" s="2">
        <f t="shared" si="8"/>
        <v>85463.557804022974</v>
      </c>
      <c r="K82" s="2">
        <f t="shared" si="9"/>
        <v>1109967.4296724466</v>
      </c>
      <c r="L82" s="15">
        <f t="shared" si="12"/>
        <v>12.902734400527137</v>
      </c>
      <c r="N82" s="6"/>
    </row>
    <row r="83" spans="1:14" x14ac:dyDescent="0.2">
      <c r="A83" s="65">
        <v>74</v>
      </c>
      <c r="B83" s="2">
        <v>366</v>
      </c>
      <c r="C83" s="2">
        <v>20717</v>
      </c>
      <c r="D83" s="2">
        <v>20551</v>
      </c>
      <c r="E83" s="3">
        <v>0.53559999999999997</v>
      </c>
      <c r="F83" s="4">
        <f t="shared" si="10"/>
        <v>1.7737714451875546E-2</v>
      </c>
      <c r="G83" s="4">
        <f t="shared" si="7"/>
        <v>1.7592795652122253E-2</v>
      </c>
      <c r="H83" s="2">
        <f t="shared" si="13"/>
        <v>84839.938466107444</v>
      </c>
      <c r="I83" s="2">
        <f t="shared" si="11"/>
        <v>1492.5717005728545</v>
      </c>
      <c r="J83" s="2">
        <f t="shared" si="8"/>
        <v>84146.78816836141</v>
      </c>
      <c r="K83" s="2">
        <f t="shared" si="9"/>
        <v>1024503.8718684235</v>
      </c>
      <c r="L83" s="15">
        <f t="shared" si="12"/>
        <v>12.075726248642917</v>
      </c>
      <c r="N83" s="6"/>
    </row>
    <row r="84" spans="1:14" x14ac:dyDescent="0.2">
      <c r="A84" s="65">
        <v>75</v>
      </c>
      <c r="B84" s="2">
        <v>402</v>
      </c>
      <c r="C84" s="2">
        <v>19889</v>
      </c>
      <c r="D84" s="2">
        <v>19955</v>
      </c>
      <c r="E84" s="3">
        <v>0.504</v>
      </c>
      <c r="F84" s="4">
        <f t="shared" si="10"/>
        <v>2.0178696917980122E-2</v>
      </c>
      <c r="G84" s="4">
        <f t="shared" si="7"/>
        <v>1.997873705755546E-2</v>
      </c>
      <c r="H84" s="2">
        <f t="shared" si="13"/>
        <v>83347.366765534593</v>
      </c>
      <c r="I84" s="2">
        <f t="shared" si="11"/>
        <v>1665.1751250482523</v>
      </c>
      <c r="J84" s="2">
        <f t="shared" si="8"/>
        <v>82521.439903510662</v>
      </c>
      <c r="K84" s="2">
        <f t="shared" si="9"/>
        <v>940357.08370006212</v>
      </c>
      <c r="L84" s="15">
        <f t="shared" si="12"/>
        <v>11.28238503737486</v>
      </c>
      <c r="N84" s="6"/>
    </row>
    <row r="85" spans="1:14" x14ac:dyDescent="0.2">
      <c r="A85" s="65">
        <v>76</v>
      </c>
      <c r="B85" s="2">
        <v>440</v>
      </c>
      <c r="C85" s="2">
        <v>19870</v>
      </c>
      <c r="D85" s="2">
        <v>19142</v>
      </c>
      <c r="E85" s="3">
        <v>0.49359999999999998</v>
      </c>
      <c r="F85" s="4">
        <f t="shared" si="10"/>
        <v>2.2557161898902903E-2</v>
      </c>
      <c r="G85" s="4">
        <f t="shared" si="7"/>
        <v>2.2302402739221655E-2</v>
      </c>
      <c r="H85" s="2">
        <f t="shared" si="13"/>
        <v>81682.191640486344</v>
      </c>
      <c r="I85" s="2">
        <f t="shared" si="11"/>
        <v>1821.7091345884107</v>
      </c>
      <c r="J85" s="2">
        <f t="shared" si="8"/>
        <v>80759.67813473077</v>
      </c>
      <c r="K85" s="2">
        <f t="shared" si="9"/>
        <v>857835.64379655151</v>
      </c>
      <c r="L85" s="15">
        <f t="shared" si="12"/>
        <v>10.502113454205595</v>
      </c>
      <c r="N85" s="6"/>
    </row>
    <row r="86" spans="1:14" x14ac:dyDescent="0.2">
      <c r="A86" s="65">
        <v>77</v>
      </c>
      <c r="B86" s="2">
        <v>467</v>
      </c>
      <c r="C86" s="2">
        <v>17576</v>
      </c>
      <c r="D86" s="2">
        <v>19006</v>
      </c>
      <c r="E86" s="3">
        <v>0.50619999999999998</v>
      </c>
      <c r="F86" s="4">
        <f t="shared" si="10"/>
        <v>2.5531682248100158E-2</v>
      </c>
      <c r="G86" s="4">
        <f t="shared" si="7"/>
        <v>2.5213798160878566E-2</v>
      </c>
      <c r="H86" s="2">
        <f t="shared" si="13"/>
        <v>79860.482505897933</v>
      </c>
      <c r="I86" s="2">
        <f t="shared" si="11"/>
        <v>2013.5860869340843</v>
      </c>
      <c r="J86" s="2">
        <f t="shared" si="8"/>
        <v>78866.173696169877</v>
      </c>
      <c r="K86" s="2">
        <f t="shared" si="9"/>
        <v>777075.96566182072</v>
      </c>
      <c r="L86" s="15">
        <f t="shared" si="12"/>
        <v>9.7304191169197018</v>
      </c>
      <c r="N86" s="6"/>
    </row>
    <row r="87" spans="1:14" x14ac:dyDescent="0.2">
      <c r="A87" s="65">
        <v>78</v>
      </c>
      <c r="B87" s="2">
        <v>560</v>
      </c>
      <c r="C87" s="2">
        <v>16722</v>
      </c>
      <c r="D87" s="2">
        <v>16807</v>
      </c>
      <c r="E87" s="3">
        <v>0.52480000000000004</v>
      </c>
      <c r="F87" s="4">
        <f t="shared" si="10"/>
        <v>3.3403918995496433E-2</v>
      </c>
      <c r="G87" s="4">
        <f t="shared" si="7"/>
        <v>3.2881965721490221E-2</v>
      </c>
      <c r="H87" s="2">
        <f t="shared" si="13"/>
        <v>77846.89641896385</v>
      </c>
      <c r="I87" s="2">
        <f t="shared" si="11"/>
        <v>2559.758979572769</v>
      </c>
      <c r="J87" s="2">
        <f t="shared" si="8"/>
        <v>76630.498951870875</v>
      </c>
      <c r="K87" s="2">
        <f t="shared" si="9"/>
        <v>698209.79196565086</v>
      </c>
      <c r="L87" s="15">
        <f t="shared" si="12"/>
        <v>8.9690125629152746</v>
      </c>
      <c r="N87" s="6"/>
    </row>
    <row r="88" spans="1:14" x14ac:dyDescent="0.2">
      <c r="A88" s="65">
        <v>79</v>
      </c>
      <c r="B88" s="2">
        <v>536</v>
      </c>
      <c r="C88" s="2">
        <v>14073</v>
      </c>
      <c r="D88" s="2">
        <v>15908</v>
      </c>
      <c r="E88" s="3">
        <v>0.49919999999999998</v>
      </c>
      <c r="F88" s="4">
        <f t="shared" si="10"/>
        <v>3.5755978786564821E-2</v>
      </c>
      <c r="G88" s="4">
        <f t="shared" si="7"/>
        <v>3.512697431290196E-2</v>
      </c>
      <c r="H88" s="2">
        <f t="shared" si="13"/>
        <v>75287.137439391081</v>
      </c>
      <c r="I88" s="2">
        <f t="shared" si="11"/>
        <v>2644.6093429254097</v>
      </c>
      <c r="J88" s="2">
        <f t="shared" si="8"/>
        <v>73962.717080454036</v>
      </c>
      <c r="K88" s="2">
        <f t="shared" si="9"/>
        <v>621579.29301378003</v>
      </c>
      <c r="L88" s="15">
        <f t="shared" si="12"/>
        <v>8.2561153758060506</v>
      </c>
      <c r="N88" s="6"/>
    </row>
    <row r="89" spans="1:14" x14ac:dyDescent="0.2">
      <c r="A89" s="65">
        <v>80</v>
      </c>
      <c r="B89" s="2">
        <v>525</v>
      </c>
      <c r="C89" s="2">
        <v>13789</v>
      </c>
      <c r="D89" s="2">
        <v>13350</v>
      </c>
      <c r="E89" s="3">
        <v>0.51770000000000005</v>
      </c>
      <c r="F89" s="4">
        <f t="shared" si="10"/>
        <v>3.8689708537529018E-2</v>
      </c>
      <c r="G89" s="4">
        <f t="shared" si="7"/>
        <v>3.798098165645189E-2</v>
      </c>
      <c r="H89" s="2">
        <f t="shared" si="13"/>
        <v>72642.52809646567</v>
      </c>
      <c r="I89" s="2">
        <f t="shared" si="11"/>
        <v>2759.0345271101537</v>
      </c>
      <c r="J89" s="2">
        <f t="shared" si="8"/>
        <v>71311.845744040445</v>
      </c>
      <c r="K89" s="2">
        <f t="shared" si="9"/>
        <v>547616.57593332604</v>
      </c>
      <c r="L89" s="15">
        <f t="shared" si="12"/>
        <v>7.5385120849059444</v>
      </c>
      <c r="N89" s="6"/>
    </row>
    <row r="90" spans="1:14" x14ac:dyDescent="0.2">
      <c r="A90" s="65">
        <v>81</v>
      </c>
      <c r="B90" s="2">
        <v>640</v>
      </c>
      <c r="C90" s="2">
        <v>13051</v>
      </c>
      <c r="D90" s="2">
        <v>13008</v>
      </c>
      <c r="E90" s="3">
        <v>0.49930000000000002</v>
      </c>
      <c r="F90" s="4">
        <f t="shared" si="10"/>
        <v>4.9119306189800066E-2</v>
      </c>
      <c r="G90" s="4">
        <f t="shared" si="7"/>
        <v>4.7940261639970429E-2</v>
      </c>
      <c r="H90" s="2">
        <f t="shared" si="13"/>
        <v>69883.493569355516</v>
      </c>
      <c r="I90" s="2">
        <f t="shared" si="11"/>
        <v>3350.2329660300943</v>
      </c>
      <c r="J90" s="2">
        <f t="shared" si="8"/>
        <v>68206.031923264251</v>
      </c>
      <c r="K90" s="2">
        <f t="shared" si="9"/>
        <v>476304.73018928565</v>
      </c>
      <c r="L90" s="15">
        <f t="shared" si="12"/>
        <v>6.8156971820044951</v>
      </c>
      <c r="N90" s="6"/>
    </row>
    <row r="91" spans="1:14" x14ac:dyDescent="0.2">
      <c r="A91" s="65">
        <v>82</v>
      </c>
      <c r="B91" s="2">
        <v>670</v>
      </c>
      <c r="C91" s="2">
        <v>11957</v>
      </c>
      <c r="D91" s="2">
        <v>12268</v>
      </c>
      <c r="E91" s="3">
        <v>0.51739999999999997</v>
      </c>
      <c r="F91" s="4">
        <f t="shared" si="10"/>
        <v>5.5314757481940147E-2</v>
      </c>
      <c r="G91" s="4">
        <f t="shared" si="7"/>
        <v>5.38765288269182E-2</v>
      </c>
      <c r="H91" s="2">
        <f t="shared" si="13"/>
        <v>66533.260603325427</v>
      </c>
      <c r="I91" s="2">
        <f t="shared" si="11"/>
        <v>3584.5811328439236</v>
      </c>
      <c r="J91" s="2">
        <f t="shared" si="8"/>
        <v>64803.341748614948</v>
      </c>
      <c r="K91" s="2">
        <f t="shared" si="9"/>
        <v>408098.69826602138</v>
      </c>
      <c r="L91" s="15">
        <f t="shared" si="12"/>
        <v>6.133754674960632</v>
      </c>
      <c r="N91" s="6"/>
    </row>
    <row r="92" spans="1:14" x14ac:dyDescent="0.2">
      <c r="A92" s="65">
        <v>83</v>
      </c>
      <c r="B92" s="2">
        <v>709</v>
      </c>
      <c r="C92" s="2">
        <v>11626</v>
      </c>
      <c r="D92" s="2">
        <v>11090</v>
      </c>
      <c r="E92" s="3">
        <v>0.52329999999999999</v>
      </c>
      <c r="F92" s="4">
        <f t="shared" si="10"/>
        <v>6.2422961789047368E-2</v>
      </c>
      <c r="G92" s="4">
        <f t="shared" si="7"/>
        <v>6.0619117150872759E-2</v>
      </c>
      <c r="H92" s="2">
        <f t="shared" si="13"/>
        <v>62948.679470481504</v>
      </c>
      <c r="I92" s="2">
        <f t="shared" si="11"/>
        <v>3815.8933753138572</v>
      </c>
      <c r="J92" s="2">
        <f t="shared" si="8"/>
        <v>61129.643098469387</v>
      </c>
      <c r="K92" s="2">
        <f t="shared" si="9"/>
        <v>343295.35651740641</v>
      </c>
      <c r="L92" s="15">
        <f t="shared" si="12"/>
        <v>5.4535751886326347</v>
      </c>
      <c r="N92" s="6"/>
    </row>
    <row r="93" spans="1:14" x14ac:dyDescent="0.2">
      <c r="A93" s="65">
        <v>84</v>
      </c>
      <c r="B93" s="2">
        <v>765</v>
      </c>
      <c r="C93" s="2">
        <v>10668</v>
      </c>
      <c r="D93" s="2">
        <v>10704</v>
      </c>
      <c r="E93" s="3">
        <v>0.49370000000000003</v>
      </c>
      <c r="F93" s="4">
        <f t="shared" si="10"/>
        <v>7.1588994946659185E-2</v>
      </c>
      <c r="G93" s="4">
        <f t="shared" si="7"/>
        <v>6.9084974925540624E-2</v>
      </c>
      <c r="H93" s="2">
        <f t="shared" si="13"/>
        <v>59132.786095167648</v>
      </c>
      <c r="I93" s="2">
        <f t="shared" si="11"/>
        <v>4085.1870446620142</v>
      </c>
      <c r="J93" s="2">
        <f t="shared" si="8"/>
        <v>57064.45589445527</v>
      </c>
      <c r="K93" s="2">
        <f t="shared" si="9"/>
        <v>282165.71341893706</v>
      </c>
      <c r="L93" s="15">
        <f t="shared" si="12"/>
        <v>4.7717304062897137</v>
      </c>
      <c r="N93" s="6"/>
    </row>
    <row r="94" spans="1:14" x14ac:dyDescent="0.2">
      <c r="A94" s="65">
        <v>85</v>
      </c>
      <c r="B94" s="2">
        <v>754</v>
      </c>
      <c r="C94" s="2">
        <v>9868</v>
      </c>
      <c r="D94" s="2">
        <v>9749</v>
      </c>
      <c r="E94" s="3">
        <v>0.50739999999999996</v>
      </c>
      <c r="F94" s="4">
        <f t="shared" si="10"/>
        <v>7.6872100728959572E-2</v>
      </c>
      <c r="G94" s="4">
        <f t="shared" si="7"/>
        <v>7.4067376794026793E-2</v>
      </c>
      <c r="H94" s="2">
        <f t="shared" si="13"/>
        <v>55047.599050505632</v>
      </c>
      <c r="I94" s="2">
        <f t="shared" si="11"/>
        <v>4077.2312604803124</v>
      </c>
      <c r="J94" s="2">
        <f t="shared" si="8"/>
        <v>53039.154931593024</v>
      </c>
      <c r="K94" s="2">
        <f t="shared" si="9"/>
        <v>225101.25752448177</v>
      </c>
      <c r="L94" s="15">
        <f t="shared" si="12"/>
        <v>4.0892111809990768</v>
      </c>
      <c r="N94" s="6"/>
    </row>
    <row r="95" spans="1:14" x14ac:dyDescent="0.2">
      <c r="A95" s="65">
        <v>86</v>
      </c>
      <c r="B95" s="2">
        <v>885</v>
      </c>
      <c r="C95" s="2">
        <v>8771</v>
      </c>
      <c r="D95" s="2">
        <v>8919</v>
      </c>
      <c r="E95" s="3">
        <v>0.505</v>
      </c>
      <c r="F95" s="4">
        <f t="shared" si="10"/>
        <v>0.10005652911249294</v>
      </c>
      <c r="G95" s="4">
        <f t="shared" si="7"/>
        <v>9.5334789388214575E-2</v>
      </c>
      <c r="H95" s="2">
        <f t="shared" si="13"/>
        <v>50970.367790025317</v>
      </c>
      <c r="I95" s="2">
        <f t="shared" si="11"/>
        <v>4859.2492783018997</v>
      </c>
      <c r="J95" s="2">
        <f t="shared" si="8"/>
        <v>48565.039397265879</v>
      </c>
      <c r="K95" s="2">
        <f t="shared" si="9"/>
        <v>172062.10259288875</v>
      </c>
      <c r="L95" s="15">
        <f t="shared" si="12"/>
        <v>3.375728095620306</v>
      </c>
      <c r="N95" s="6"/>
    </row>
    <row r="96" spans="1:14" x14ac:dyDescent="0.2">
      <c r="A96" s="65">
        <v>87</v>
      </c>
      <c r="B96" s="2">
        <v>793</v>
      </c>
      <c r="C96" s="2">
        <v>7412</v>
      </c>
      <c r="D96" s="2">
        <v>7828</v>
      </c>
      <c r="E96" s="3">
        <v>0.51029999999999998</v>
      </c>
      <c r="F96" s="4">
        <f t="shared" si="10"/>
        <v>0.10406824146981627</v>
      </c>
      <c r="G96" s="4">
        <f t="shared" si="7"/>
        <v>9.9021867487238693E-2</v>
      </c>
      <c r="H96" s="2">
        <f t="shared" si="13"/>
        <v>46111.11851172342</v>
      </c>
      <c r="I96" s="2">
        <f t="shared" si="11"/>
        <v>4566.009066956236</v>
      </c>
      <c r="J96" s="2">
        <f t="shared" si="8"/>
        <v>43875.143871634951</v>
      </c>
      <c r="K96" s="2">
        <f t="shared" si="9"/>
        <v>123497.06319562289</v>
      </c>
      <c r="L96" s="15">
        <f t="shared" si="12"/>
        <v>2.6782491334324203</v>
      </c>
      <c r="N96" s="6"/>
    </row>
    <row r="97" spans="1:14" x14ac:dyDescent="0.2">
      <c r="A97" s="65">
        <v>88</v>
      </c>
      <c r="B97" s="2">
        <v>822</v>
      </c>
      <c r="C97" s="2">
        <v>6567</v>
      </c>
      <c r="D97" s="2">
        <v>6561</v>
      </c>
      <c r="E97" s="3">
        <v>0.50700000000000001</v>
      </c>
      <c r="F97" s="4">
        <f t="shared" si="10"/>
        <v>0.12522851919561243</v>
      </c>
      <c r="G97" s="4">
        <f t="shared" si="7"/>
        <v>0.11794676210310268</v>
      </c>
      <c r="H97" s="2">
        <f t="shared" si="13"/>
        <v>41545.109444767186</v>
      </c>
      <c r="I97" s="2">
        <f t="shared" si="11"/>
        <v>4900.1111402293191</v>
      </c>
      <c r="J97" s="2">
        <f t="shared" si="8"/>
        <v>39129.354652634131</v>
      </c>
      <c r="K97" s="2">
        <f t="shared" si="9"/>
        <v>79621.919323987939</v>
      </c>
      <c r="L97" s="15">
        <f t="shared" si="12"/>
        <v>1.9165172601083789</v>
      </c>
      <c r="N97" s="6"/>
    </row>
    <row r="98" spans="1:14" x14ac:dyDescent="0.2">
      <c r="A98" s="65">
        <v>89</v>
      </c>
      <c r="B98" s="2">
        <v>797</v>
      </c>
      <c r="C98" s="2">
        <v>5403</v>
      </c>
      <c r="D98" s="2">
        <v>5715</v>
      </c>
      <c r="E98" s="3">
        <v>0.50190000000000001</v>
      </c>
      <c r="F98" s="4">
        <f t="shared" si="10"/>
        <v>0.14337110991185464</v>
      </c>
      <c r="G98" s="4">
        <f t="shared" si="7"/>
        <v>0.1338149619801807</v>
      </c>
      <c r="H98" s="2">
        <f t="shared" si="13"/>
        <v>36644.998304537869</v>
      </c>
      <c r="I98" s="2">
        <f t="shared" si="11"/>
        <v>4903.6490548855209</v>
      </c>
      <c r="J98" s="2">
        <f t="shared" si="8"/>
        <v>34202.490710299389</v>
      </c>
      <c r="K98" s="2">
        <f>K99+J98</f>
        <v>40492.564671353801</v>
      </c>
      <c r="L98" s="15">
        <f t="shared" si="12"/>
        <v>1.1049956759402955</v>
      </c>
      <c r="N98" s="6"/>
    </row>
    <row r="99" spans="1:14" x14ac:dyDescent="0.2">
      <c r="A99" s="65" t="s">
        <v>76</v>
      </c>
      <c r="B99" s="8">
        <v>3837</v>
      </c>
      <c r="C99" s="2">
        <v>18952</v>
      </c>
      <c r="D99" s="2">
        <v>19773</v>
      </c>
      <c r="E99" s="7"/>
      <c r="F99" s="4">
        <f t="shared" si="10"/>
        <v>0.19816655907036798</v>
      </c>
      <c r="G99" s="4">
        <v>1</v>
      </c>
      <c r="H99" s="2">
        <f t="shared" si="13"/>
        <v>31741.349249652347</v>
      </c>
      <c r="I99" s="2">
        <f t="shared" si="11"/>
        <v>31741.349249652347</v>
      </c>
      <c r="J99" s="8">
        <f>H99*F99</f>
        <v>6290.0739610544124</v>
      </c>
      <c r="K99" s="2">
        <f>J99</f>
        <v>6290.0739610544124</v>
      </c>
      <c r="L99" s="15">
        <f t="shared" si="12"/>
        <v>0.19816655907036798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7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35796</v>
      </c>
      <c r="D7" s="74">
        <v>36161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75</v>
      </c>
      <c r="C9" s="2">
        <v>21150</v>
      </c>
      <c r="D9" s="2">
        <v>23589</v>
      </c>
      <c r="E9" s="3">
        <v>0.14949999999999999</v>
      </c>
      <c r="F9" s="4">
        <f>B9/((C9+D9)/2)</f>
        <v>3.352779454167505E-3</v>
      </c>
      <c r="G9" s="4">
        <f t="shared" ref="G9:G72" si="0">F9/((1+(1-E9)*F9))</f>
        <v>3.343246057894992E-3</v>
      </c>
      <c r="H9" s="2">
        <v>100000</v>
      </c>
      <c r="I9" s="2">
        <f>H9*G9</f>
        <v>334.32460578949917</v>
      </c>
      <c r="J9" s="2">
        <f t="shared" ref="J9:J72" si="1">H10+I9*E9</f>
        <v>99715.656922776034</v>
      </c>
      <c r="K9" s="2">
        <f t="shared" ref="K9:K72" si="2">K10+J9</f>
        <v>8200034.7132453984</v>
      </c>
      <c r="L9" s="64">
        <f>K9/H9</f>
        <v>82.000347132453982</v>
      </c>
      <c r="M9" s="5"/>
      <c r="N9" s="6"/>
    </row>
    <row r="10" spans="1:14" x14ac:dyDescent="0.2">
      <c r="A10" s="65">
        <v>1</v>
      </c>
      <c r="B10" s="2">
        <v>11</v>
      </c>
      <c r="C10" s="2">
        <v>21837</v>
      </c>
      <c r="D10" s="2">
        <v>23908</v>
      </c>
      <c r="E10" s="3">
        <v>0.4914</v>
      </c>
      <c r="F10" s="4">
        <f t="shared" ref="F10:F73" si="3">B10/((C10+D10)/2)</f>
        <v>4.8092687725434475E-4</v>
      </c>
      <c r="G10" s="4">
        <f t="shared" si="0"/>
        <v>4.8080927159030109E-4</v>
      </c>
      <c r="H10" s="2">
        <f>H9-I9</f>
        <v>99665.675394210499</v>
      </c>
      <c r="I10" s="2">
        <f t="shared" ref="I10:I73" si="4">H10*G10</f>
        <v>47.920180788845748</v>
      </c>
      <c r="J10" s="2">
        <f t="shared" si="1"/>
        <v>99641.303190261286</v>
      </c>
      <c r="K10" s="2">
        <f t="shared" si="2"/>
        <v>8100319.0563226221</v>
      </c>
      <c r="L10" s="15">
        <f t="shared" ref="L10:L73" si="5">K10/H10</f>
        <v>81.274912594363087</v>
      </c>
      <c r="N10" s="6"/>
    </row>
    <row r="11" spans="1:14" x14ac:dyDescent="0.2">
      <c r="A11" s="65">
        <v>2</v>
      </c>
      <c r="B11" s="2">
        <v>5</v>
      </c>
      <c r="C11" s="2">
        <v>21790</v>
      </c>
      <c r="D11" s="2">
        <v>22216</v>
      </c>
      <c r="E11" s="3">
        <v>0.66139999999999999</v>
      </c>
      <c r="F11" s="4">
        <f t="shared" si="3"/>
        <v>2.2724173976275964E-4</v>
      </c>
      <c r="G11" s="4">
        <f t="shared" si="0"/>
        <v>2.2722425620752811E-4</v>
      </c>
      <c r="H11" s="2">
        <f t="shared" ref="H11:H74" si="6">H10-I10</f>
        <v>99617.755213421653</v>
      </c>
      <c r="I11" s="2">
        <f t="shared" si="4"/>
        <v>22.635570333433343</v>
      </c>
      <c r="J11" s="2">
        <f t="shared" si="1"/>
        <v>99610.090809306756</v>
      </c>
      <c r="K11" s="2">
        <f t="shared" si="2"/>
        <v>8000677.753132361</v>
      </c>
      <c r="L11" s="15">
        <f t="shared" si="5"/>
        <v>80.313772740528663</v>
      </c>
      <c r="N11" s="6"/>
    </row>
    <row r="12" spans="1:14" x14ac:dyDescent="0.2">
      <c r="A12" s="65">
        <v>3</v>
      </c>
      <c r="B12" s="2">
        <v>3</v>
      </c>
      <c r="C12" s="2">
        <v>22163</v>
      </c>
      <c r="D12" s="2">
        <v>22068</v>
      </c>
      <c r="E12" s="3">
        <v>0.3644</v>
      </c>
      <c r="F12" s="4">
        <f t="shared" si="3"/>
        <v>1.3565146616626347E-4</v>
      </c>
      <c r="G12" s="4">
        <f t="shared" si="0"/>
        <v>1.3563977129543053E-4</v>
      </c>
      <c r="H12" s="2">
        <f t="shared" si="6"/>
        <v>99595.119643088226</v>
      </c>
      <c r="I12" s="2">
        <f t="shared" si="4"/>
        <v>13.509059250529527</v>
      </c>
      <c r="J12" s="2">
        <f t="shared" si="1"/>
        <v>99586.533285028592</v>
      </c>
      <c r="K12" s="2">
        <f t="shared" si="2"/>
        <v>7901067.6623230539</v>
      </c>
      <c r="L12" s="15">
        <f t="shared" si="5"/>
        <v>79.331875805135169</v>
      </c>
      <c r="N12" s="6"/>
    </row>
    <row r="13" spans="1:14" x14ac:dyDescent="0.2">
      <c r="A13" s="65">
        <v>4</v>
      </c>
      <c r="B13" s="2">
        <v>3</v>
      </c>
      <c r="C13" s="2">
        <v>23294</v>
      </c>
      <c r="D13" s="2">
        <v>22204</v>
      </c>
      <c r="E13" s="3">
        <v>0.70589999999999997</v>
      </c>
      <c r="F13" s="4">
        <f t="shared" si="3"/>
        <v>1.3187392852433074E-4</v>
      </c>
      <c r="G13" s="4">
        <f t="shared" si="0"/>
        <v>1.3186881410810639E-4</v>
      </c>
      <c r="H13" s="2">
        <f t="shared" si="6"/>
        <v>99581.610583837697</v>
      </c>
      <c r="I13" s="2">
        <f t="shared" si="4"/>
        <v>13.131708894665932</v>
      </c>
      <c r="J13" s="2">
        <f t="shared" si="1"/>
        <v>99577.74854825178</v>
      </c>
      <c r="K13" s="2">
        <f t="shared" si="2"/>
        <v>7801481.1290380256</v>
      </c>
      <c r="L13" s="15">
        <f t="shared" si="5"/>
        <v>78.342588388545522</v>
      </c>
      <c r="N13" s="6"/>
    </row>
    <row r="14" spans="1:14" x14ac:dyDescent="0.2">
      <c r="A14" s="65">
        <v>5</v>
      </c>
      <c r="B14" s="2">
        <v>5</v>
      </c>
      <c r="C14" s="2">
        <v>24132</v>
      </c>
      <c r="D14" s="2">
        <v>23284</v>
      </c>
      <c r="E14" s="3">
        <v>0.4904</v>
      </c>
      <c r="F14" s="4">
        <f t="shared" si="3"/>
        <v>2.108992745064957E-4</v>
      </c>
      <c r="G14" s="4">
        <f t="shared" si="0"/>
        <v>2.1087661069664018E-4</v>
      </c>
      <c r="H14" s="2">
        <f t="shared" si="6"/>
        <v>99568.47887494303</v>
      </c>
      <c r="I14" s="2">
        <f t="shared" si="4"/>
        <v>20.996663357368003</v>
      </c>
      <c r="J14" s="2">
        <f t="shared" si="1"/>
        <v>99557.778975296125</v>
      </c>
      <c r="K14" s="2">
        <f t="shared" si="2"/>
        <v>7701903.380489774</v>
      </c>
      <c r="L14" s="15">
        <f t="shared" si="5"/>
        <v>77.352827596806861</v>
      </c>
      <c r="N14" s="6"/>
    </row>
    <row r="15" spans="1:14" x14ac:dyDescent="0.2">
      <c r="A15" s="65">
        <v>6</v>
      </c>
      <c r="B15" s="2">
        <v>1</v>
      </c>
      <c r="C15" s="2">
        <v>23603</v>
      </c>
      <c r="D15" s="2">
        <v>24320</v>
      </c>
      <c r="E15" s="3">
        <v>0.90410000000000001</v>
      </c>
      <c r="F15" s="4">
        <f t="shared" si="3"/>
        <v>4.173361433966989E-5</v>
      </c>
      <c r="G15" s="4">
        <f t="shared" si="0"/>
        <v>4.1733447311829512E-5</v>
      </c>
      <c r="H15" s="2">
        <f t="shared" si="6"/>
        <v>99547.482211585666</v>
      </c>
      <c r="I15" s="2">
        <f t="shared" si="4"/>
        <v>4.1544596039024961</v>
      </c>
      <c r="J15" s="2">
        <f t="shared" si="1"/>
        <v>99547.083798909647</v>
      </c>
      <c r="K15" s="2">
        <f t="shared" si="2"/>
        <v>7602345.6015144782</v>
      </c>
      <c r="L15" s="15">
        <f t="shared" si="5"/>
        <v>76.369039503740382</v>
      </c>
      <c r="N15" s="6"/>
    </row>
    <row r="16" spans="1:14" x14ac:dyDescent="0.2">
      <c r="A16" s="65">
        <v>7</v>
      </c>
      <c r="B16" s="2">
        <v>3</v>
      </c>
      <c r="C16" s="2">
        <v>23869</v>
      </c>
      <c r="D16" s="2">
        <v>23492</v>
      </c>
      <c r="E16" s="3">
        <v>0.24929999999999999</v>
      </c>
      <c r="F16" s="4">
        <f t="shared" si="3"/>
        <v>1.2668651422056122E-4</v>
      </c>
      <c r="G16" s="4">
        <f t="shared" si="0"/>
        <v>1.2667446702699725E-4</v>
      </c>
      <c r="H16" s="2">
        <f t="shared" si="6"/>
        <v>99543.327751981764</v>
      </c>
      <c r="I16" s="2">
        <f t="shared" si="4"/>
        <v>12.609597989075993</v>
      </c>
      <c r="J16" s="2">
        <f t="shared" si="1"/>
        <v>99533.861726771356</v>
      </c>
      <c r="K16" s="2">
        <f t="shared" si="2"/>
        <v>7502798.5177155687</v>
      </c>
      <c r="L16" s="15">
        <f t="shared" si="5"/>
        <v>75.37218904725836</v>
      </c>
      <c r="N16" s="6"/>
    </row>
    <row r="17" spans="1:14" x14ac:dyDescent="0.2">
      <c r="A17" s="65">
        <v>8</v>
      </c>
      <c r="B17" s="2">
        <v>3</v>
      </c>
      <c r="C17" s="2">
        <v>24389</v>
      </c>
      <c r="D17" s="2">
        <v>23771</v>
      </c>
      <c r="E17" s="3">
        <v>0.74429999999999996</v>
      </c>
      <c r="F17" s="4">
        <f t="shared" si="3"/>
        <v>1.2458471760797341E-4</v>
      </c>
      <c r="G17" s="4">
        <f t="shared" si="0"/>
        <v>1.2458074892473004E-4</v>
      </c>
      <c r="H17" s="2">
        <f t="shared" si="6"/>
        <v>99530.718153992682</v>
      </c>
      <c r="I17" s="2">
        <f t="shared" si="4"/>
        <v>12.399611408640633</v>
      </c>
      <c r="J17" s="2">
        <f t="shared" si="1"/>
        <v>99527.547573355492</v>
      </c>
      <c r="K17" s="2">
        <f t="shared" si="2"/>
        <v>7403264.6559887975</v>
      </c>
      <c r="L17" s="15">
        <f t="shared" si="5"/>
        <v>74.381706404796148</v>
      </c>
      <c r="N17" s="6"/>
    </row>
    <row r="18" spans="1:14" x14ac:dyDescent="0.2">
      <c r="A18" s="65">
        <v>9</v>
      </c>
      <c r="B18" s="2">
        <v>3</v>
      </c>
      <c r="C18" s="2">
        <v>24576</v>
      </c>
      <c r="D18" s="2">
        <v>24327</v>
      </c>
      <c r="E18" s="3">
        <v>0.29949999999999999</v>
      </c>
      <c r="F18" s="4">
        <f t="shared" si="3"/>
        <v>1.2269185939512914E-4</v>
      </c>
      <c r="G18" s="4">
        <f t="shared" si="0"/>
        <v>1.2268131547003416E-4</v>
      </c>
      <c r="H18" s="2">
        <f t="shared" si="6"/>
        <v>99518.318542584035</v>
      </c>
      <c r="I18" s="2">
        <f t="shared" si="4"/>
        <v>12.209038232170101</v>
      </c>
      <c r="J18" s="2">
        <f t="shared" si="1"/>
        <v>99509.766111302393</v>
      </c>
      <c r="K18" s="2">
        <f t="shared" si="2"/>
        <v>7303737.1084154416</v>
      </c>
      <c r="L18" s="15">
        <f t="shared" si="5"/>
        <v>73.390881351056606</v>
      </c>
      <c r="N18" s="6"/>
    </row>
    <row r="19" spans="1:14" x14ac:dyDescent="0.2">
      <c r="A19" s="65">
        <v>10</v>
      </c>
      <c r="B19" s="2">
        <v>2</v>
      </c>
      <c r="C19" s="2">
        <v>25410</v>
      </c>
      <c r="D19" s="2">
        <v>24536</v>
      </c>
      <c r="E19" s="3">
        <v>0.27260000000000001</v>
      </c>
      <c r="F19" s="4">
        <f t="shared" si="3"/>
        <v>8.0086493412885913E-5</v>
      </c>
      <c r="G19" s="4">
        <f t="shared" si="0"/>
        <v>8.0081828252763298E-5</v>
      </c>
      <c r="H19" s="2">
        <f t="shared" si="6"/>
        <v>99506.109504351858</v>
      </c>
      <c r="I19" s="2">
        <f t="shared" si="4"/>
        <v>7.9686311714281635</v>
      </c>
      <c r="J19" s="2">
        <f t="shared" si="1"/>
        <v>99500.313122037755</v>
      </c>
      <c r="K19" s="2">
        <f t="shared" si="2"/>
        <v>7204227.3423041394</v>
      </c>
      <c r="L19" s="15">
        <f t="shared" si="5"/>
        <v>72.399849398082097</v>
      </c>
      <c r="N19" s="6"/>
    </row>
    <row r="20" spans="1:14" x14ac:dyDescent="0.2">
      <c r="A20" s="65">
        <v>11</v>
      </c>
      <c r="B20" s="2">
        <v>3</v>
      </c>
      <c r="C20" s="2">
        <v>26542</v>
      </c>
      <c r="D20" s="2">
        <v>25326</v>
      </c>
      <c r="E20" s="3">
        <v>0.189</v>
      </c>
      <c r="F20" s="4">
        <f t="shared" si="3"/>
        <v>1.1567826019896661E-4</v>
      </c>
      <c r="G20" s="4">
        <f t="shared" si="0"/>
        <v>1.1566740885302155E-4</v>
      </c>
      <c r="H20" s="2">
        <f t="shared" si="6"/>
        <v>99498.140873180426</v>
      </c>
      <c r="I20" s="2">
        <f t="shared" si="4"/>
        <v>11.508692140493695</v>
      </c>
      <c r="J20" s="2">
        <f t="shared" si="1"/>
        <v>99488.807323854489</v>
      </c>
      <c r="K20" s="2">
        <f t="shared" si="2"/>
        <v>7104727.0291821016</v>
      </c>
      <c r="L20" s="15">
        <f t="shared" si="5"/>
        <v>71.405625942676991</v>
      </c>
      <c r="N20" s="6"/>
    </row>
    <row r="21" spans="1:14" x14ac:dyDescent="0.2">
      <c r="A21" s="65">
        <v>12</v>
      </c>
      <c r="B21" s="2">
        <v>2</v>
      </c>
      <c r="C21" s="2">
        <v>27686</v>
      </c>
      <c r="D21" s="2">
        <v>26486</v>
      </c>
      <c r="E21" s="3">
        <v>0.88900000000000001</v>
      </c>
      <c r="F21" s="4">
        <f t="shared" si="3"/>
        <v>7.3838883556080629E-5</v>
      </c>
      <c r="G21" s="4">
        <f t="shared" si="0"/>
        <v>7.3838278368980353E-5</v>
      </c>
      <c r="H21" s="2">
        <f t="shared" si="6"/>
        <v>99486.632181039939</v>
      </c>
      <c r="I21" s="2">
        <f t="shared" si="4"/>
        <v>7.3459216409759858</v>
      </c>
      <c r="J21" s="2">
        <f t="shared" si="1"/>
        <v>99485.816783737784</v>
      </c>
      <c r="K21" s="2">
        <f t="shared" si="2"/>
        <v>7005238.2218582472</v>
      </c>
      <c r="L21" s="15">
        <f t="shared" si="5"/>
        <v>70.413864338180886</v>
      </c>
      <c r="N21" s="6"/>
    </row>
    <row r="22" spans="1:14" x14ac:dyDescent="0.2">
      <c r="A22" s="65">
        <v>13</v>
      </c>
      <c r="B22" s="2">
        <v>1</v>
      </c>
      <c r="C22" s="2">
        <v>28881</v>
      </c>
      <c r="D22" s="2">
        <v>27586</v>
      </c>
      <c r="E22" s="3">
        <v>0.60819999999999996</v>
      </c>
      <c r="F22" s="4">
        <f t="shared" si="3"/>
        <v>3.5418917243699863E-5</v>
      </c>
      <c r="G22" s="4">
        <f t="shared" si="0"/>
        <v>3.5418425737538599E-5</v>
      </c>
      <c r="H22" s="2">
        <f t="shared" si="6"/>
        <v>99479.286259398956</v>
      </c>
      <c r="I22" s="2">
        <f t="shared" si="4"/>
        <v>3.5233997128018659</v>
      </c>
      <c r="J22" s="2">
        <f t="shared" si="1"/>
        <v>99477.905791391473</v>
      </c>
      <c r="K22" s="2">
        <f t="shared" si="2"/>
        <v>6905752.4050745098</v>
      </c>
      <c r="L22" s="15">
        <f t="shared" si="5"/>
        <v>69.41899831355137</v>
      </c>
      <c r="N22" s="6"/>
    </row>
    <row r="23" spans="1:14" x14ac:dyDescent="0.2">
      <c r="A23" s="65">
        <v>14</v>
      </c>
      <c r="B23" s="2">
        <v>9</v>
      </c>
      <c r="C23" s="2">
        <v>29968</v>
      </c>
      <c r="D23" s="2">
        <v>28782</v>
      </c>
      <c r="E23" s="3">
        <v>0.61429999999999996</v>
      </c>
      <c r="F23" s="4">
        <f t="shared" si="3"/>
        <v>3.0638297872340425E-4</v>
      </c>
      <c r="G23" s="4">
        <f t="shared" si="0"/>
        <v>3.063467771381283E-4</v>
      </c>
      <c r="H23" s="2">
        <f t="shared" si="6"/>
        <v>99475.762859686147</v>
      </c>
      <c r="I23" s="2">
        <f t="shared" si="4"/>
        <v>30.474079355421573</v>
      </c>
      <c r="J23" s="2">
        <f t="shared" si="1"/>
        <v>99464.009007278757</v>
      </c>
      <c r="K23" s="2">
        <f t="shared" si="2"/>
        <v>6806274.4992831182</v>
      </c>
      <c r="L23" s="15">
        <f t="shared" si="5"/>
        <v>68.421435570025167</v>
      </c>
      <c r="N23" s="6"/>
    </row>
    <row r="24" spans="1:14" x14ac:dyDescent="0.2">
      <c r="A24" s="65">
        <v>15</v>
      </c>
      <c r="B24" s="2">
        <v>6</v>
      </c>
      <c r="C24" s="2">
        <v>32303</v>
      </c>
      <c r="D24" s="2">
        <v>29962</v>
      </c>
      <c r="E24" s="3">
        <v>0.36670000000000003</v>
      </c>
      <c r="F24" s="4">
        <f t="shared" si="3"/>
        <v>1.927246446639364E-4</v>
      </c>
      <c r="G24" s="4">
        <f t="shared" si="0"/>
        <v>1.927011250065109E-4</v>
      </c>
      <c r="H24" s="2">
        <f t="shared" si="6"/>
        <v>99445.288780330724</v>
      </c>
      <c r="I24" s="2">
        <f t="shared" si="4"/>
        <v>19.163219024567088</v>
      </c>
      <c r="J24" s="2">
        <f t="shared" si="1"/>
        <v>99433.152713722462</v>
      </c>
      <c r="K24" s="2">
        <f t="shared" si="2"/>
        <v>6706810.4902758393</v>
      </c>
      <c r="L24" s="15">
        <f t="shared" si="5"/>
        <v>67.442214433011728</v>
      </c>
      <c r="N24" s="6"/>
    </row>
    <row r="25" spans="1:14" x14ac:dyDescent="0.2">
      <c r="A25" s="65">
        <v>16</v>
      </c>
      <c r="B25" s="2">
        <v>6</v>
      </c>
      <c r="C25" s="2">
        <v>34266</v>
      </c>
      <c r="D25" s="2">
        <v>31933</v>
      </c>
      <c r="E25" s="3">
        <v>0.59219999999999995</v>
      </c>
      <c r="F25" s="4">
        <f t="shared" si="3"/>
        <v>1.8127162041722684E-4</v>
      </c>
      <c r="G25" s="4">
        <f t="shared" si="0"/>
        <v>1.8125822134425036E-4</v>
      </c>
      <c r="H25" s="2">
        <f t="shared" si="6"/>
        <v>99426.125561306151</v>
      </c>
      <c r="I25" s="2">
        <f t="shared" si="4"/>
        <v>18.021802674392458</v>
      </c>
      <c r="J25" s="2">
        <f t="shared" si="1"/>
        <v>99418.776270175527</v>
      </c>
      <c r="K25" s="2">
        <f t="shared" si="2"/>
        <v>6607377.3375621168</v>
      </c>
      <c r="L25" s="15">
        <f t="shared" si="5"/>
        <v>66.455142451347029</v>
      </c>
      <c r="N25" s="6"/>
    </row>
    <row r="26" spans="1:14" x14ac:dyDescent="0.2">
      <c r="A26" s="65">
        <v>17</v>
      </c>
      <c r="B26" s="2">
        <v>3</v>
      </c>
      <c r="C26" s="2">
        <v>36086</v>
      </c>
      <c r="D26" s="2">
        <v>34162</v>
      </c>
      <c r="E26" s="3">
        <v>0.27310000000000001</v>
      </c>
      <c r="F26" s="4">
        <f t="shared" si="3"/>
        <v>8.5411684318414759E-5</v>
      </c>
      <c r="G26" s="4">
        <f t="shared" si="0"/>
        <v>8.540638179886149E-5</v>
      </c>
      <c r="H26" s="2">
        <f t="shared" si="6"/>
        <v>99408.103758631754</v>
      </c>
      <c r="I26" s="2">
        <f t="shared" si="4"/>
        <v>8.4900864635105417</v>
      </c>
      <c r="J26" s="2">
        <f t="shared" si="1"/>
        <v>99401.932314781428</v>
      </c>
      <c r="K26" s="2">
        <f t="shared" si="2"/>
        <v>6507958.5612919414</v>
      </c>
      <c r="L26" s="15">
        <f t="shared" si="5"/>
        <v>65.467082815437422</v>
      </c>
      <c r="N26" s="6"/>
    </row>
    <row r="27" spans="1:14" x14ac:dyDescent="0.2">
      <c r="A27" s="65">
        <v>18</v>
      </c>
      <c r="B27" s="2">
        <v>9</v>
      </c>
      <c r="C27" s="2">
        <v>38512</v>
      </c>
      <c r="D27" s="2">
        <v>35965</v>
      </c>
      <c r="E27" s="3">
        <v>0.70530000000000004</v>
      </c>
      <c r="F27" s="4">
        <f t="shared" si="3"/>
        <v>2.4168535252494058E-4</v>
      </c>
      <c r="G27" s="4">
        <f t="shared" si="0"/>
        <v>2.4166813979061542E-4</v>
      </c>
      <c r="H27" s="2">
        <f t="shared" si="6"/>
        <v>99399.613672168241</v>
      </c>
      <c r="I27" s="2">
        <f t="shared" si="4"/>
        <v>24.021719732058724</v>
      </c>
      <c r="J27" s="2">
        <f t="shared" si="1"/>
        <v>99392.534471363208</v>
      </c>
      <c r="K27" s="2">
        <f t="shared" si="2"/>
        <v>6408556.62897716</v>
      </c>
      <c r="L27" s="15">
        <f t="shared" si="5"/>
        <v>64.47265127320658</v>
      </c>
      <c r="N27" s="6"/>
    </row>
    <row r="28" spans="1:14" x14ac:dyDescent="0.2">
      <c r="A28" s="65">
        <v>19</v>
      </c>
      <c r="B28" s="2">
        <v>10</v>
      </c>
      <c r="C28" s="2">
        <v>41077</v>
      </c>
      <c r="D28" s="2">
        <v>38346</v>
      </c>
      <c r="E28" s="3">
        <v>0.35399999999999998</v>
      </c>
      <c r="F28" s="4">
        <f t="shared" si="3"/>
        <v>2.518162245193458E-4</v>
      </c>
      <c r="G28" s="4">
        <f t="shared" si="0"/>
        <v>2.5177526741051152E-4</v>
      </c>
      <c r="H28" s="2">
        <f t="shared" si="6"/>
        <v>99375.591952436182</v>
      </c>
      <c r="I28" s="2">
        <f t="shared" si="4"/>
        <v>25.020316237902495</v>
      </c>
      <c r="J28" s="2">
        <f t="shared" si="1"/>
        <v>99359.428828146498</v>
      </c>
      <c r="K28" s="2">
        <f t="shared" si="2"/>
        <v>6309164.0945057971</v>
      </c>
      <c r="L28" s="15">
        <f t="shared" si="5"/>
        <v>63.488065535504248</v>
      </c>
      <c r="N28" s="6"/>
    </row>
    <row r="29" spans="1:14" x14ac:dyDescent="0.2">
      <c r="A29" s="65">
        <v>20</v>
      </c>
      <c r="B29" s="2">
        <v>8</v>
      </c>
      <c r="C29" s="2">
        <v>42709</v>
      </c>
      <c r="D29" s="2">
        <v>40811</v>
      </c>
      <c r="E29" s="3">
        <v>0.44690000000000002</v>
      </c>
      <c r="F29" s="4">
        <f t="shared" si="3"/>
        <v>1.9157088122605365E-4</v>
      </c>
      <c r="G29" s="4">
        <f t="shared" si="0"/>
        <v>1.9155058493706349E-4</v>
      </c>
      <c r="H29" s="2">
        <f t="shared" si="6"/>
        <v>99350.571636198278</v>
      </c>
      <c r="I29" s="2">
        <f t="shared" si="4"/>
        <v>19.030660110745409</v>
      </c>
      <c r="J29" s="2">
        <f t="shared" si="1"/>
        <v>99340.045778091022</v>
      </c>
      <c r="K29" s="2">
        <f t="shared" si="2"/>
        <v>6209804.6656776508</v>
      </c>
      <c r="L29" s="15">
        <f t="shared" si="5"/>
        <v>62.503965134863051</v>
      </c>
      <c r="N29" s="6"/>
    </row>
    <row r="30" spans="1:14" x14ac:dyDescent="0.2">
      <c r="A30" s="65">
        <v>21</v>
      </c>
      <c r="B30" s="2">
        <v>16</v>
      </c>
      <c r="C30" s="2">
        <v>45475</v>
      </c>
      <c r="D30" s="2">
        <v>42480</v>
      </c>
      <c r="E30" s="3">
        <v>0.50570000000000004</v>
      </c>
      <c r="F30" s="4">
        <f t="shared" si="3"/>
        <v>3.6382240918651581E-4</v>
      </c>
      <c r="G30" s="4">
        <f t="shared" si="0"/>
        <v>3.6375699206869707E-4</v>
      </c>
      <c r="H30" s="2">
        <f t="shared" si="6"/>
        <v>99331.540976087534</v>
      </c>
      <c r="I30" s="2">
        <f t="shared" si="4"/>
        <v>36.132542563010134</v>
      </c>
      <c r="J30" s="2">
        <f t="shared" si="1"/>
        <v>99313.680660298647</v>
      </c>
      <c r="K30" s="2">
        <f t="shared" si="2"/>
        <v>6110464.6198995598</v>
      </c>
      <c r="L30" s="15">
        <f t="shared" si="5"/>
        <v>61.515854479400005</v>
      </c>
      <c r="N30" s="6"/>
    </row>
    <row r="31" spans="1:14" x14ac:dyDescent="0.2">
      <c r="A31" s="65">
        <v>22</v>
      </c>
      <c r="B31" s="2">
        <v>14</v>
      </c>
      <c r="C31" s="2">
        <v>45869</v>
      </c>
      <c r="D31" s="2">
        <v>45256</v>
      </c>
      <c r="E31" s="3">
        <v>0.46710000000000002</v>
      </c>
      <c r="F31" s="4">
        <f t="shared" si="3"/>
        <v>3.0727023319615911E-4</v>
      </c>
      <c r="G31" s="4">
        <f t="shared" si="0"/>
        <v>3.0721992768192126E-4</v>
      </c>
      <c r="H31" s="2">
        <f t="shared" si="6"/>
        <v>99295.408433524528</v>
      </c>
      <c r="I31" s="2">
        <f t="shared" si="4"/>
        <v>30.50552819809424</v>
      </c>
      <c r="J31" s="2">
        <f t="shared" si="1"/>
        <v>99279.15203754777</v>
      </c>
      <c r="K31" s="2">
        <f t="shared" si="2"/>
        <v>6011150.9392392607</v>
      </c>
      <c r="L31" s="15">
        <f t="shared" si="5"/>
        <v>60.538055425428425</v>
      </c>
      <c r="N31" s="6"/>
    </row>
    <row r="32" spans="1:14" x14ac:dyDescent="0.2">
      <c r="A32" s="65">
        <v>23</v>
      </c>
      <c r="B32" s="2">
        <v>8</v>
      </c>
      <c r="C32" s="2">
        <v>46206</v>
      </c>
      <c r="D32" s="2">
        <v>45517</v>
      </c>
      <c r="E32" s="3">
        <v>0.5202</v>
      </c>
      <c r="F32" s="4">
        <f t="shared" si="3"/>
        <v>1.7443825430917001E-4</v>
      </c>
      <c r="G32" s="4">
        <f t="shared" si="0"/>
        <v>1.7442365583854498E-4</v>
      </c>
      <c r="H32" s="2">
        <f t="shared" si="6"/>
        <v>99264.902905326438</v>
      </c>
      <c r="I32" s="2">
        <f t="shared" si="4"/>
        <v>17.314147261205243</v>
      </c>
      <c r="J32" s="2">
        <f t="shared" si="1"/>
        <v>99256.595577470507</v>
      </c>
      <c r="K32" s="2">
        <f t="shared" si="2"/>
        <v>5911871.7872017128</v>
      </c>
      <c r="L32" s="15">
        <f t="shared" si="5"/>
        <v>59.556516091494494</v>
      </c>
      <c r="N32" s="6"/>
    </row>
    <row r="33" spans="1:14" x14ac:dyDescent="0.2">
      <c r="A33" s="65">
        <v>24</v>
      </c>
      <c r="B33" s="2">
        <v>15</v>
      </c>
      <c r="C33" s="2">
        <v>45326</v>
      </c>
      <c r="D33" s="2">
        <v>46048</v>
      </c>
      <c r="E33" s="3">
        <v>0.63849999999999996</v>
      </c>
      <c r="F33" s="4">
        <f t="shared" si="3"/>
        <v>3.283209665769256E-4</v>
      </c>
      <c r="G33" s="4">
        <f t="shared" si="0"/>
        <v>3.2828200343284494E-4</v>
      </c>
      <c r="H33" s="2">
        <f t="shared" si="6"/>
        <v>99247.588758065234</v>
      </c>
      <c r="I33" s="2">
        <f t="shared" si="4"/>
        <v>32.581197273376752</v>
      </c>
      <c r="J33" s="2">
        <f t="shared" si="1"/>
        <v>99235.810655250913</v>
      </c>
      <c r="K33" s="2">
        <f t="shared" si="2"/>
        <v>5812615.1916242419</v>
      </c>
      <c r="L33" s="15">
        <f t="shared" si="5"/>
        <v>58.566815217985706</v>
      </c>
      <c r="N33" s="6"/>
    </row>
    <row r="34" spans="1:14" x14ac:dyDescent="0.2">
      <c r="A34" s="65">
        <v>25</v>
      </c>
      <c r="B34" s="2">
        <v>14</v>
      </c>
      <c r="C34" s="2">
        <v>45166</v>
      </c>
      <c r="D34" s="2">
        <v>45204</v>
      </c>
      <c r="E34" s="3">
        <v>0.45300000000000001</v>
      </c>
      <c r="F34" s="4">
        <f t="shared" si="3"/>
        <v>3.0983733539891554E-4</v>
      </c>
      <c r="G34" s="4">
        <f t="shared" si="0"/>
        <v>3.0978483274871765E-4</v>
      </c>
      <c r="H34" s="2">
        <f t="shared" si="6"/>
        <v>99215.007560791855</v>
      </c>
      <c r="I34" s="2">
        <f t="shared" si="4"/>
        <v>30.735304523382663</v>
      </c>
      <c r="J34" s="2">
        <f t="shared" si="1"/>
        <v>99198.195349217567</v>
      </c>
      <c r="K34" s="2">
        <f t="shared" si="2"/>
        <v>5713379.3809689907</v>
      </c>
      <c r="L34" s="15">
        <f t="shared" si="5"/>
        <v>57.585838286291931</v>
      </c>
      <c r="N34" s="6"/>
    </row>
    <row r="35" spans="1:14" x14ac:dyDescent="0.2">
      <c r="A35" s="65">
        <v>26</v>
      </c>
      <c r="B35" s="2">
        <v>17</v>
      </c>
      <c r="C35" s="2">
        <v>45428</v>
      </c>
      <c r="D35" s="2">
        <v>45098</v>
      </c>
      <c r="E35" s="3">
        <v>0.47670000000000001</v>
      </c>
      <c r="F35" s="4">
        <f t="shared" si="3"/>
        <v>3.7558270552106579E-4</v>
      </c>
      <c r="G35" s="4">
        <f t="shared" si="0"/>
        <v>3.75508902089038E-4</v>
      </c>
      <c r="H35" s="2">
        <f t="shared" si="6"/>
        <v>99184.272256268479</v>
      </c>
      <c r="I35" s="2">
        <f t="shared" si="4"/>
        <v>37.244577179451611</v>
      </c>
      <c r="J35" s="2">
        <f t="shared" si="1"/>
        <v>99164.782169030485</v>
      </c>
      <c r="K35" s="2">
        <f t="shared" si="2"/>
        <v>5614181.1856197733</v>
      </c>
      <c r="L35" s="15">
        <f t="shared" si="5"/>
        <v>56.603542657590609</v>
      </c>
      <c r="N35" s="6"/>
    </row>
    <row r="36" spans="1:14" x14ac:dyDescent="0.2">
      <c r="A36" s="65">
        <v>27</v>
      </c>
      <c r="B36" s="2">
        <v>22</v>
      </c>
      <c r="C36" s="2">
        <v>44129</v>
      </c>
      <c r="D36" s="2">
        <v>45409</v>
      </c>
      <c r="E36" s="3">
        <v>0.4274</v>
      </c>
      <c r="F36" s="4">
        <f t="shared" si="3"/>
        <v>4.9141146775670661E-4</v>
      </c>
      <c r="G36" s="4">
        <f t="shared" si="0"/>
        <v>4.9127323221066343E-4</v>
      </c>
      <c r="H36" s="2">
        <f t="shared" si="6"/>
        <v>99147.027679089035</v>
      </c>
      <c r="I36" s="2">
        <f t="shared" si="4"/>
        <v>48.70828075198618</v>
      </c>
      <c r="J36" s="2">
        <f t="shared" si="1"/>
        <v>99119.137317530447</v>
      </c>
      <c r="K36" s="2">
        <f t="shared" si="2"/>
        <v>5515016.4034507433</v>
      </c>
      <c r="L36" s="15">
        <f t="shared" si="5"/>
        <v>55.624626703901761</v>
      </c>
      <c r="N36" s="6"/>
    </row>
    <row r="37" spans="1:14" x14ac:dyDescent="0.2">
      <c r="A37" s="65">
        <v>28</v>
      </c>
      <c r="B37" s="2">
        <v>20</v>
      </c>
      <c r="C37" s="2">
        <v>43969</v>
      </c>
      <c r="D37" s="2">
        <v>44246</v>
      </c>
      <c r="E37" s="3">
        <v>0.4622</v>
      </c>
      <c r="F37" s="4">
        <f t="shared" si="3"/>
        <v>4.5343762398685031E-4</v>
      </c>
      <c r="G37" s="4">
        <f t="shared" si="0"/>
        <v>4.5332707621080937E-4</v>
      </c>
      <c r="H37" s="2">
        <f t="shared" si="6"/>
        <v>99098.319398337044</v>
      </c>
      <c r="I37" s="2">
        <f t="shared" si="4"/>
        <v>44.923951390253066</v>
      </c>
      <c r="J37" s="2">
        <f t="shared" si="1"/>
        <v>99074.159297279359</v>
      </c>
      <c r="K37" s="2">
        <f t="shared" si="2"/>
        <v>5415897.2661332125</v>
      </c>
      <c r="L37" s="15">
        <f t="shared" si="5"/>
        <v>54.651756952238443</v>
      </c>
      <c r="N37" s="6"/>
    </row>
    <row r="38" spans="1:14" x14ac:dyDescent="0.2">
      <c r="A38" s="65">
        <v>29</v>
      </c>
      <c r="B38" s="2">
        <v>18</v>
      </c>
      <c r="C38" s="2">
        <v>43987</v>
      </c>
      <c r="D38" s="2">
        <v>43980</v>
      </c>
      <c r="E38" s="3">
        <v>0.41689999999999999</v>
      </c>
      <c r="F38" s="4">
        <f t="shared" si="3"/>
        <v>4.0924437573180853E-4</v>
      </c>
      <c r="G38" s="4">
        <f t="shared" si="0"/>
        <v>4.0914674088321837E-4</v>
      </c>
      <c r="H38" s="2">
        <f t="shared" si="6"/>
        <v>99053.395446946786</v>
      </c>
      <c r="I38" s="2">
        <f t="shared" si="4"/>
        <v>40.527373920534899</v>
      </c>
      <c r="J38" s="2">
        <f t="shared" si="1"/>
        <v>99029.763935213734</v>
      </c>
      <c r="K38" s="2">
        <f t="shared" si="2"/>
        <v>5316823.1068359334</v>
      </c>
      <c r="L38" s="15">
        <f t="shared" si="5"/>
        <v>53.676333686952056</v>
      </c>
      <c r="N38" s="6"/>
    </row>
    <row r="39" spans="1:14" x14ac:dyDescent="0.2">
      <c r="A39" s="65">
        <v>30</v>
      </c>
      <c r="B39" s="2">
        <v>18</v>
      </c>
      <c r="C39" s="2">
        <v>44459</v>
      </c>
      <c r="D39" s="2">
        <v>44201</v>
      </c>
      <c r="E39" s="3">
        <v>0.63149999999999995</v>
      </c>
      <c r="F39" s="4">
        <f t="shared" si="3"/>
        <v>4.0604556733588992E-4</v>
      </c>
      <c r="G39" s="4">
        <f t="shared" si="0"/>
        <v>4.0598482072375677E-4</v>
      </c>
      <c r="H39" s="2">
        <f t="shared" si="6"/>
        <v>99012.868073026257</v>
      </c>
      <c r="I39" s="2">
        <f t="shared" si="4"/>
        <v>40.197721493972544</v>
      </c>
      <c r="J39" s="2">
        <f t="shared" si="1"/>
        <v>98998.05521265573</v>
      </c>
      <c r="K39" s="2">
        <f t="shared" si="2"/>
        <v>5217793.3429007195</v>
      </c>
      <c r="L39" s="15">
        <f t="shared" si="5"/>
        <v>52.698133530001094</v>
      </c>
      <c r="N39" s="6"/>
    </row>
    <row r="40" spans="1:14" x14ac:dyDescent="0.2">
      <c r="A40" s="65">
        <v>31</v>
      </c>
      <c r="B40" s="2">
        <v>20</v>
      </c>
      <c r="C40" s="2">
        <v>44005</v>
      </c>
      <c r="D40" s="2">
        <v>44648</v>
      </c>
      <c r="E40" s="3">
        <v>0.46779999999999999</v>
      </c>
      <c r="F40" s="4">
        <f t="shared" si="3"/>
        <v>4.5119736500738838E-4</v>
      </c>
      <c r="G40" s="4">
        <f t="shared" si="0"/>
        <v>4.5108904624077732E-4</v>
      </c>
      <c r="H40" s="2">
        <f t="shared" si="6"/>
        <v>98972.670351532288</v>
      </c>
      <c r="I40" s="2">
        <f t="shared" si="4"/>
        <v>44.645487472775557</v>
      </c>
      <c r="J40" s="2">
        <f t="shared" si="1"/>
        <v>98948.910023099277</v>
      </c>
      <c r="K40" s="2">
        <f t="shared" si="2"/>
        <v>5118795.2876880635</v>
      </c>
      <c r="L40" s="15">
        <f t="shared" si="5"/>
        <v>51.719280378179818</v>
      </c>
      <c r="N40" s="6"/>
    </row>
    <row r="41" spans="1:14" x14ac:dyDescent="0.2">
      <c r="A41" s="65">
        <v>32</v>
      </c>
      <c r="B41" s="2">
        <v>19</v>
      </c>
      <c r="C41" s="2">
        <v>44273</v>
      </c>
      <c r="D41" s="2">
        <v>44211</v>
      </c>
      <c r="E41" s="3">
        <v>0.61950000000000005</v>
      </c>
      <c r="F41" s="4">
        <f t="shared" si="3"/>
        <v>4.2945617286741108E-4</v>
      </c>
      <c r="G41" s="4">
        <f t="shared" si="0"/>
        <v>4.2938600772698206E-4</v>
      </c>
      <c r="H41" s="2">
        <f t="shared" si="6"/>
        <v>98928.024864059509</v>
      </c>
      <c r="I41" s="2">
        <f t="shared" si="4"/>
        <v>42.478309648694129</v>
      </c>
      <c r="J41" s="2">
        <f t="shared" si="1"/>
        <v>98911.861867238185</v>
      </c>
      <c r="K41" s="2">
        <f t="shared" si="2"/>
        <v>5019846.3776649646</v>
      </c>
      <c r="L41" s="15">
        <f t="shared" si="5"/>
        <v>50.742409793007724</v>
      </c>
      <c r="N41" s="6"/>
    </row>
    <row r="42" spans="1:14" x14ac:dyDescent="0.2">
      <c r="A42" s="65">
        <v>33</v>
      </c>
      <c r="B42" s="2">
        <v>30</v>
      </c>
      <c r="C42" s="2">
        <v>44655</v>
      </c>
      <c r="D42" s="2">
        <v>44580</v>
      </c>
      <c r="E42" s="3">
        <v>0.4748</v>
      </c>
      <c r="F42" s="4">
        <f t="shared" si="3"/>
        <v>6.723819129265423E-4</v>
      </c>
      <c r="G42" s="4">
        <f t="shared" si="0"/>
        <v>6.721445551720449E-4</v>
      </c>
      <c r="H42" s="2">
        <f t="shared" si="6"/>
        <v>98885.546554410816</v>
      </c>
      <c r="I42" s="2">
        <f t="shared" si="4"/>
        <v>66.465381701759</v>
      </c>
      <c r="J42" s="2">
        <f t="shared" si="1"/>
        <v>98850.638935941053</v>
      </c>
      <c r="K42" s="2">
        <f t="shared" si="2"/>
        <v>4920934.5157977268</v>
      </c>
      <c r="L42" s="15">
        <f t="shared" si="5"/>
        <v>49.763941114387535</v>
      </c>
      <c r="N42" s="6"/>
    </row>
    <row r="43" spans="1:14" x14ac:dyDescent="0.2">
      <c r="A43" s="65">
        <v>34</v>
      </c>
      <c r="B43" s="2">
        <v>35</v>
      </c>
      <c r="C43" s="2">
        <v>43054</v>
      </c>
      <c r="D43" s="2">
        <v>44886</v>
      </c>
      <c r="E43" s="3">
        <v>0.48130000000000001</v>
      </c>
      <c r="F43" s="4">
        <f t="shared" si="3"/>
        <v>7.9599727086649991E-4</v>
      </c>
      <c r="G43" s="4">
        <f t="shared" si="0"/>
        <v>7.9566875214098841E-4</v>
      </c>
      <c r="H43" s="2">
        <f t="shared" si="6"/>
        <v>98819.081172709062</v>
      </c>
      <c r="I43" s="2">
        <f t="shared" si="4"/>
        <v>78.627255004408454</v>
      </c>
      <c r="J43" s="2">
        <f t="shared" si="1"/>
        <v>98778.297215538274</v>
      </c>
      <c r="K43" s="2">
        <f t="shared" si="2"/>
        <v>4822083.8768617855</v>
      </c>
      <c r="L43" s="15">
        <f t="shared" si="5"/>
        <v>48.797092824958426</v>
      </c>
      <c r="N43" s="6"/>
    </row>
    <row r="44" spans="1:14" x14ac:dyDescent="0.2">
      <c r="A44" s="65">
        <v>35</v>
      </c>
      <c r="B44" s="2">
        <v>17</v>
      </c>
      <c r="C44" s="2">
        <v>41888</v>
      </c>
      <c r="D44" s="2">
        <v>43188</v>
      </c>
      <c r="E44" s="3">
        <v>0.3584</v>
      </c>
      <c r="F44" s="4">
        <f t="shared" si="3"/>
        <v>3.9964267243405898E-4</v>
      </c>
      <c r="G44" s="4">
        <f t="shared" si="0"/>
        <v>3.9954022602958891E-4</v>
      </c>
      <c r="H44" s="2">
        <f t="shared" si="6"/>
        <v>98740.453917704654</v>
      </c>
      <c r="I44" s="2">
        <f t="shared" si="4"/>
        <v>39.450783276543923</v>
      </c>
      <c r="J44" s="2">
        <f t="shared" si="1"/>
        <v>98715.142295154423</v>
      </c>
      <c r="K44" s="2">
        <f t="shared" si="2"/>
        <v>4723305.5796462474</v>
      </c>
      <c r="L44" s="15">
        <f t="shared" si="5"/>
        <v>47.835566804087129</v>
      </c>
      <c r="N44" s="6"/>
    </row>
    <row r="45" spans="1:14" x14ac:dyDescent="0.2">
      <c r="A45" s="65">
        <v>36</v>
      </c>
      <c r="B45" s="2">
        <v>20</v>
      </c>
      <c r="C45" s="2">
        <v>41021</v>
      </c>
      <c r="D45" s="2">
        <v>42019</v>
      </c>
      <c r="E45" s="3">
        <v>0.4577</v>
      </c>
      <c r="F45" s="4">
        <f t="shared" si="3"/>
        <v>4.8169556840077071E-4</v>
      </c>
      <c r="G45" s="4">
        <f t="shared" si="0"/>
        <v>4.8156977105643349E-4</v>
      </c>
      <c r="H45" s="2">
        <f t="shared" si="6"/>
        <v>98701.003134428116</v>
      </c>
      <c r="I45" s="2">
        <f t="shared" si="4"/>
        <v>47.531419482486875</v>
      </c>
      <c r="J45" s="2">
        <f t="shared" si="1"/>
        <v>98675.226845642756</v>
      </c>
      <c r="K45" s="2">
        <f t="shared" si="2"/>
        <v>4624590.4373510927</v>
      </c>
      <c r="L45" s="15">
        <f t="shared" si="5"/>
        <v>46.854543423966263</v>
      </c>
      <c r="N45" s="6"/>
    </row>
    <row r="46" spans="1:14" x14ac:dyDescent="0.2">
      <c r="A46" s="65">
        <v>37</v>
      </c>
      <c r="B46" s="2">
        <v>24</v>
      </c>
      <c r="C46" s="2">
        <v>41102</v>
      </c>
      <c r="D46" s="2">
        <v>41140</v>
      </c>
      <c r="E46" s="3">
        <v>0.49919999999999998</v>
      </c>
      <c r="F46" s="4">
        <f t="shared" si="3"/>
        <v>5.8364339388633545E-4</v>
      </c>
      <c r="G46" s="4">
        <f t="shared" si="0"/>
        <v>5.8347285141665455E-4</v>
      </c>
      <c r="H46" s="2">
        <f t="shared" si="6"/>
        <v>98653.471714945626</v>
      </c>
      <c r="I46" s="2">
        <f t="shared" si="4"/>
        <v>57.561622443671602</v>
      </c>
      <c r="J46" s="2">
        <f t="shared" si="1"/>
        <v>98624.644854425846</v>
      </c>
      <c r="K46" s="2">
        <f t="shared" si="2"/>
        <v>4525915.2105054501</v>
      </c>
      <c r="L46" s="15">
        <f t="shared" si="5"/>
        <v>45.876897506281992</v>
      </c>
      <c r="N46" s="6"/>
    </row>
    <row r="47" spans="1:14" x14ac:dyDescent="0.2">
      <c r="A47" s="65">
        <v>38</v>
      </c>
      <c r="B47" s="2">
        <v>30</v>
      </c>
      <c r="C47" s="2">
        <v>40611</v>
      </c>
      <c r="D47" s="2">
        <v>41216</v>
      </c>
      <c r="E47" s="3">
        <v>0.50800000000000001</v>
      </c>
      <c r="F47" s="4">
        <f t="shared" si="3"/>
        <v>7.3325430481381451E-4</v>
      </c>
      <c r="G47" s="4">
        <f t="shared" si="0"/>
        <v>7.3298987056864872E-4</v>
      </c>
      <c r="H47" s="2">
        <f t="shared" si="6"/>
        <v>98595.910092501959</v>
      </c>
      <c r="I47" s="2">
        <f t="shared" si="4"/>
        <v>72.26980337730113</v>
      </c>
      <c r="J47" s="2">
        <f t="shared" si="1"/>
        <v>98560.353349240322</v>
      </c>
      <c r="K47" s="2">
        <f t="shared" si="2"/>
        <v>4427290.5656510247</v>
      </c>
      <c r="L47" s="15">
        <f t="shared" si="5"/>
        <v>44.903389618264825</v>
      </c>
      <c r="N47" s="6"/>
    </row>
    <row r="48" spans="1:14" x14ac:dyDescent="0.2">
      <c r="A48" s="65">
        <v>39</v>
      </c>
      <c r="B48" s="2">
        <v>23</v>
      </c>
      <c r="C48" s="2">
        <v>40119</v>
      </c>
      <c r="D48" s="2">
        <v>40726</v>
      </c>
      <c r="E48" s="3">
        <v>0.62660000000000005</v>
      </c>
      <c r="F48" s="4">
        <f t="shared" si="3"/>
        <v>5.6899004267425325E-4</v>
      </c>
      <c r="G48" s="4">
        <f t="shared" si="0"/>
        <v>5.6886918022651693E-4</v>
      </c>
      <c r="H48" s="2">
        <f t="shared" si="6"/>
        <v>98523.640289124654</v>
      </c>
      <c r="I48" s="2">
        <f t="shared" si="4"/>
        <v>56.047062484206577</v>
      </c>
      <c r="J48" s="2">
        <f t="shared" si="1"/>
        <v>98502.712315993049</v>
      </c>
      <c r="K48" s="2">
        <f t="shared" si="2"/>
        <v>4328730.2123017842</v>
      </c>
      <c r="L48" s="15">
        <f t="shared" si="5"/>
        <v>43.935954859146662</v>
      </c>
      <c r="N48" s="6"/>
    </row>
    <row r="49" spans="1:14" x14ac:dyDescent="0.2">
      <c r="A49" s="65">
        <v>40</v>
      </c>
      <c r="B49" s="2">
        <v>40</v>
      </c>
      <c r="C49" s="2">
        <v>40114</v>
      </c>
      <c r="D49" s="2">
        <v>40156</v>
      </c>
      <c r="E49" s="3">
        <v>0.45469999999999999</v>
      </c>
      <c r="F49" s="4">
        <f t="shared" si="3"/>
        <v>9.9663635231095056E-4</v>
      </c>
      <c r="G49" s="4">
        <f t="shared" si="0"/>
        <v>9.9609500873724748E-4</v>
      </c>
      <c r="H49" s="2">
        <f t="shared" si="6"/>
        <v>98467.593226640442</v>
      </c>
      <c r="I49" s="2">
        <f t="shared" si="4"/>
        <v>98.083078135426135</v>
      </c>
      <c r="J49" s="2">
        <f t="shared" si="1"/>
        <v>98414.108524133189</v>
      </c>
      <c r="K49" s="2">
        <f t="shared" si="2"/>
        <v>4230227.4999857908</v>
      </c>
      <c r="L49" s="15">
        <f t="shared" si="5"/>
        <v>42.960606239752202</v>
      </c>
      <c r="N49" s="6"/>
    </row>
    <row r="50" spans="1:14" x14ac:dyDescent="0.2">
      <c r="A50" s="65">
        <v>41</v>
      </c>
      <c r="B50" s="2">
        <v>44</v>
      </c>
      <c r="C50" s="2">
        <v>37718</v>
      </c>
      <c r="D50" s="2">
        <v>40225</v>
      </c>
      <c r="E50" s="3">
        <v>0.57940000000000003</v>
      </c>
      <c r="F50" s="4">
        <f t="shared" si="3"/>
        <v>1.1290301887276599E-3</v>
      </c>
      <c r="G50" s="4">
        <f t="shared" si="0"/>
        <v>1.128494300529276E-3</v>
      </c>
      <c r="H50" s="2">
        <f t="shared" si="6"/>
        <v>98369.510148505011</v>
      </c>
      <c r="I50" s="2">
        <f t="shared" si="4"/>
        <v>111.00943154844468</v>
      </c>
      <c r="J50" s="2">
        <f t="shared" si="1"/>
        <v>98322.81958159573</v>
      </c>
      <c r="K50" s="2">
        <f t="shared" si="2"/>
        <v>4131813.3914616578</v>
      </c>
      <c r="L50" s="15">
        <f t="shared" si="5"/>
        <v>42.00298837743528</v>
      </c>
      <c r="N50" s="6"/>
    </row>
    <row r="51" spans="1:14" x14ac:dyDescent="0.2">
      <c r="A51" s="65">
        <v>42</v>
      </c>
      <c r="B51" s="2">
        <v>38</v>
      </c>
      <c r="C51" s="2">
        <v>37169</v>
      </c>
      <c r="D51" s="2">
        <v>37672</v>
      </c>
      <c r="E51" s="3">
        <v>0.56179999999999997</v>
      </c>
      <c r="F51" s="4">
        <f t="shared" si="3"/>
        <v>1.0154861640010156E-3</v>
      </c>
      <c r="G51" s="4">
        <f t="shared" si="0"/>
        <v>1.015034487826793E-3</v>
      </c>
      <c r="H51" s="2">
        <f t="shared" si="6"/>
        <v>98258.500716956565</v>
      </c>
      <c r="I51" s="2">
        <f t="shared" si="4"/>
        <v>99.735766949864583</v>
      </c>
      <c r="J51" s="2">
        <f t="shared" si="1"/>
        <v>98214.796503879144</v>
      </c>
      <c r="K51" s="2">
        <f t="shared" si="2"/>
        <v>4033490.5718800621</v>
      </c>
      <c r="L51" s="15">
        <f t="shared" si="5"/>
        <v>41.049787473339684</v>
      </c>
      <c r="N51" s="6"/>
    </row>
    <row r="52" spans="1:14" x14ac:dyDescent="0.2">
      <c r="A52" s="65">
        <v>43</v>
      </c>
      <c r="B52" s="2">
        <v>32</v>
      </c>
      <c r="C52" s="2">
        <v>35883</v>
      </c>
      <c r="D52" s="2">
        <v>37194</v>
      </c>
      <c r="E52" s="3">
        <v>0.52049999999999996</v>
      </c>
      <c r="F52" s="4">
        <f t="shared" si="3"/>
        <v>8.7578855180152446E-4</v>
      </c>
      <c r="G52" s="4">
        <f t="shared" si="0"/>
        <v>8.754209270029165E-4</v>
      </c>
      <c r="H52" s="2">
        <f t="shared" si="6"/>
        <v>98158.764950006705</v>
      </c>
      <c r="I52" s="2">
        <f t="shared" si="4"/>
        <v>85.930237005996261</v>
      </c>
      <c r="J52" s="2">
        <f t="shared" si="1"/>
        <v>98117.561401362327</v>
      </c>
      <c r="K52" s="2">
        <f t="shared" si="2"/>
        <v>3935275.775376183</v>
      </c>
      <c r="L52" s="15">
        <f t="shared" si="5"/>
        <v>40.09092593392409</v>
      </c>
      <c r="N52" s="6"/>
    </row>
    <row r="53" spans="1:14" x14ac:dyDescent="0.2">
      <c r="A53" s="65">
        <v>44</v>
      </c>
      <c r="B53" s="2">
        <v>38</v>
      </c>
      <c r="C53" s="2">
        <v>36141</v>
      </c>
      <c r="D53" s="2">
        <v>35912</v>
      </c>
      <c r="E53" s="3">
        <v>0.51900000000000002</v>
      </c>
      <c r="F53" s="4">
        <f t="shared" si="3"/>
        <v>1.0547791209248748E-3</v>
      </c>
      <c r="G53" s="4">
        <f t="shared" si="0"/>
        <v>1.0542442514141716E-3</v>
      </c>
      <c r="H53" s="2">
        <f t="shared" si="6"/>
        <v>98072.834713000702</v>
      </c>
      <c r="I53" s="2">
        <f t="shared" si="4"/>
        <v>103.39272221607321</v>
      </c>
      <c r="J53" s="2">
        <f t="shared" si="1"/>
        <v>98023.10281361478</v>
      </c>
      <c r="K53" s="2">
        <f t="shared" si="2"/>
        <v>3837158.2139748204</v>
      </c>
      <c r="L53" s="15">
        <f t="shared" si="5"/>
        <v>39.125597064710519</v>
      </c>
      <c r="N53" s="6"/>
    </row>
    <row r="54" spans="1:14" x14ac:dyDescent="0.2">
      <c r="A54" s="65">
        <v>45</v>
      </c>
      <c r="B54" s="2">
        <v>50</v>
      </c>
      <c r="C54" s="2">
        <v>36078</v>
      </c>
      <c r="D54" s="2">
        <v>36032</v>
      </c>
      <c r="E54" s="3">
        <v>0.48359999999999997</v>
      </c>
      <c r="F54" s="4">
        <f t="shared" si="3"/>
        <v>1.3867702121758425E-3</v>
      </c>
      <c r="G54" s="4">
        <f t="shared" si="0"/>
        <v>1.385777817688179E-3</v>
      </c>
      <c r="H54" s="2">
        <f t="shared" si="6"/>
        <v>97969.441990784631</v>
      </c>
      <c r="I54" s="2">
        <f t="shared" si="4"/>
        <v>135.76387952211817</v>
      </c>
      <c r="J54" s="2">
        <f t="shared" si="1"/>
        <v>97899.333523399415</v>
      </c>
      <c r="K54" s="2">
        <f t="shared" si="2"/>
        <v>3739135.1111612055</v>
      </c>
      <c r="L54" s="15">
        <f t="shared" si="5"/>
        <v>38.166340801583033</v>
      </c>
      <c r="N54" s="6"/>
    </row>
    <row r="55" spans="1:14" x14ac:dyDescent="0.2">
      <c r="A55" s="65">
        <v>46</v>
      </c>
      <c r="B55" s="2">
        <v>53</v>
      </c>
      <c r="C55" s="2">
        <v>34145</v>
      </c>
      <c r="D55" s="2">
        <v>36021</v>
      </c>
      <c r="E55" s="3">
        <v>0.4718</v>
      </c>
      <c r="F55" s="4">
        <f t="shared" si="3"/>
        <v>1.5107031895789983E-3</v>
      </c>
      <c r="G55" s="4">
        <f t="shared" si="0"/>
        <v>1.5094986799377083E-3</v>
      </c>
      <c r="H55" s="2">
        <f t="shared" si="6"/>
        <v>97833.678111262518</v>
      </c>
      <c r="I55" s="2">
        <f t="shared" si="4"/>
        <v>147.67980796240144</v>
      </c>
      <c r="J55" s="2">
        <f t="shared" si="1"/>
        <v>97755.673636696782</v>
      </c>
      <c r="K55" s="2">
        <f t="shared" si="2"/>
        <v>3641235.7776378063</v>
      </c>
      <c r="L55" s="15">
        <f t="shared" si="5"/>
        <v>37.2186331735046</v>
      </c>
      <c r="N55" s="6"/>
    </row>
    <row r="56" spans="1:14" x14ac:dyDescent="0.2">
      <c r="A56" s="65">
        <v>47</v>
      </c>
      <c r="B56" s="2">
        <v>56</v>
      </c>
      <c r="C56" s="2">
        <v>34182</v>
      </c>
      <c r="D56" s="2">
        <v>34191</v>
      </c>
      <c r="E56" s="3">
        <v>0.50180000000000002</v>
      </c>
      <c r="F56" s="4">
        <f t="shared" si="3"/>
        <v>1.6380735085486961E-3</v>
      </c>
      <c r="G56" s="4">
        <f t="shared" si="0"/>
        <v>1.6367377861190092E-3</v>
      </c>
      <c r="H56" s="2">
        <f t="shared" si="6"/>
        <v>97685.998303300119</v>
      </c>
      <c r="I56" s="2">
        <f t="shared" si="4"/>
        <v>159.88636459776873</v>
      </c>
      <c r="J56" s="2">
        <f t="shared" si="1"/>
        <v>97606.342916457506</v>
      </c>
      <c r="K56" s="2">
        <f t="shared" si="2"/>
        <v>3543480.1040011095</v>
      </c>
      <c r="L56" s="15">
        <f t="shared" si="5"/>
        <v>36.274186327083889</v>
      </c>
      <c r="N56" s="6"/>
    </row>
    <row r="57" spans="1:14" x14ac:dyDescent="0.2">
      <c r="A57" s="65">
        <v>48</v>
      </c>
      <c r="B57" s="2">
        <v>35</v>
      </c>
      <c r="C57" s="2">
        <v>36325</v>
      </c>
      <c r="D57" s="2">
        <v>34170</v>
      </c>
      <c r="E57" s="3">
        <v>0.49640000000000001</v>
      </c>
      <c r="F57" s="4">
        <f t="shared" si="3"/>
        <v>9.9297822540605715E-4</v>
      </c>
      <c r="G57" s="4">
        <f t="shared" si="0"/>
        <v>9.9248192109110847E-4</v>
      </c>
      <c r="H57" s="2">
        <f t="shared" si="6"/>
        <v>97526.11193870235</v>
      </c>
      <c r="I57" s="2">
        <f t="shared" si="4"/>
        <v>96.792902933469804</v>
      </c>
      <c r="J57" s="2">
        <f t="shared" si="1"/>
        <v>97477.367032785056</v>
      </c>
      <c r="K57" s="2">
        <f t="shared" si="2"/>
        <v>3445873.761084652</v>
      </c>
      <c r="L57" s="15">
        <f t="shared" si="5"/>
        <v>35.3328323316167</v>
      </c>
      <c r="N57" s="6"/>
    </row>
    <row r="58" spans="1:14" x14ac:dyDescent="0.2">
      <c r="A58" s="65">
        <v>49</v>
      </c>
      <c r="B58" s="2">
        <v>54</v>
      </c>
      <c r="C58" s="2">
        <v>38309</v>
      </c>
      <c r="D58" s="2">
        <v>36280</v>
      </c>
      <c r="E58" s="3">
        <v>0.54710000000000003</v>
      </c>
      <c r="F58" s="4">
        <f t="shared" si="3"/>
        <v>1.4479346820576761E-3</v>
      </c>
      <c r="G58" s="4">
        <f t="shared" si="0"/>
        <v>1.4469857927378387E-3</v>
      </c>
      <c r="H58" s="2">
        <f t="shared" si="6"/>
        <v>97429.319035768887</v>
      </c>
      <c r="I58" s="2">
        <f t="shared" si="4"/>
        <v>140.97884044087985</v>
      </c>
      <c r="J58" s="2">
        <f t="shared" si="1"/>
        <v>97365.469718933222</v>
      </c>
      <c r="K58" s="2">
        <f t="shared" si="2"/>
        <v>3348396.3940518671</v>
      </c>
      <c r="L58" s="15">
        <f t="shared" si="5"/>
        <v>34.367441209586836</v>
      </c>
      <c r="N58" s="6"/>
    </row>
    <row r="59" spans="1:14" x14ac:dyDescent="0.2">
      <c r="A59" s="65">
        <v>50</v>
      </c>
      <c r="B59" s="2">
        <v>67</v>
      </c>
      <c r="C59" s="2">
        <v>34737</v>
      </c>
      <c r="D59" s="2">
        <v>38264</v>
      </c>
      <c r="E59" s="3">
        <v>0.50560000000000005</v>
      </c>
      <c r="F59" s="4">
        <f t="shared" si="3"/>
        <v>1.8355912932699551E-3</v>
      </c>
      <c r="G59" s="4">
        <f t="shared" si="0"/>
        <v>1.8339269745826041E-3</v>
      </c>
      <c r="H59" s="2">
        <f t="shared" si="6"/>
        <v>97288.340195328012</v>
      </c>
      <c r="I59" s="2">
        <f t="shared" si="4"/>
        <v>178.41971139658105</v>
      </c>
      <c r="J59" s="2">
        <f t="shared" si="1"/>
        <v>97200.12949001354</v>
      </c>
      <c r="K59" s="2">
        <f t="shared" si="2"/>
        <v>3251030.924332934</v>
      </c>
      <c r="L59" s="15">
        <f t="shared" si="5"/>
        <v>33.416449677379276</v>
      </c>
      <c r="N59" s="6"/>
    </row>
    <row r="60" spans="1:14" x14ac:dyDescent="0.2">
      <c r="A60" s="65">
        <v>51</v>
      </c>
      <c r="B60" s="2">
        <v>64</v>
      </c>
      <c r="C60" s="2">
        <v>32845</v>
      </c>
      <c r="D60" s="2">
        <v>34657</v>
      </c>
      <c r="E60" s="3">
        <v>0.52859999999999996</v>
      </c>
      <c r="F60" s="4">
        <f t="shared" si="3"/>
        <v>1.8962401114041066E-3</v>
      </c>
      <c r="G60" s="4">
        <f t="shared" si="0"/>
        <v>1.8945465997127586E-3</v>
      </c>
      <c r="H60" s="2">
        <f t="shared" si="6"/>
        <v>97109.920483931433</v>
      </c>
      <c r="I60" s="2">
        <f t="shared" si="4"/>
        <v>183.97926965120865</v>
      </c>
      <c r="J60" s="2">
        <f t="shared" si="1"/>
        <v>97023.192656217841</v>
      </c>
      <c r="K60" s="2">
        <f t="shared" si="2"/>
        <v>3153830.7948429203</v>
      </c>
      <c r="L60" s="15">
        <f t="shared" si="5"/>
        <v>32.476916664397613</v>
      </c>
      <c r="N60" s="6"/>
    </row>
    <row r="61" spans="1:14" x14ac:dyDescent="0.2">
      <c r="A61" s="65">
        <v>52</v>
      </c>
      <c r="B61" s="2">
        <v>77</v>
      </c>
      <c r="C61" s="2">
        <v>34694</v>
      </c>
      <c r="D61" s="2">
        <v>32741</v>
      </c>
      <c r="E61" s="3">
        <v>0.48659999999999998</v>
      </c>
      <c r="F61" s="4">
        <f t="shared" si="3"/>
        <v>2.2836805813005118E-3</v>
      </c>
      <c r="G61" s="4">
        <f t="shared" si="0"/>
        <v>2.2810062346773036E-3</v>
      </c>
      <c r="H61" s="2">
        <f t="shared" si="6"/>
        <v>96925.941214280218</v>
      </c>
      <c r="I61" s="2">
        <f t="shared" si="4"/>
        <v>221.088676211739</v>
      </c>
      <c r="J61" s="2">
        <f t="shared" si="1"/>
        <v>96812.4342879131</v>
      </c>
      <c r="K61" s="2">
        <f t="shared" si="2"/>
        <v>3056807.6021867022</v>
      </c>
      <c r="L61" s="15">
        <f t="shared" si="5"/>
        <v>31.537559129075952</v>
      </c>
      <c r="N61" s="6"/>
    </row>
    <row r="62" spans="1:14" x14ac:dyDescent="0.2">
      <c r="A62" s="65">
        <v>53</v>
      </c>
      <c r="B62" s="2">
        <v>72</v>
      </c>
      <c r="C62" s="2">
        <v>33803</v>
      </c>
      <c r="D62" s="2">
        <v>34686</v>
      </c>
      <c r="E62" s="3">
        <v>0.47220000000000001</v>
      </c>
      <c r="F62" s="4">
        <f t="shared" si="3"/>
        <v>2.1025274131612377E-3</v>
      </c>
      <c r="G62" s="4">
        <f t="shared" si="0"/>
        <v>2.1001967954403893E-3</v>
      </c>
      <c r="H62" s="2">
        <f t="shared" si="6"/>
        <v>96704.852538068473</v>
      </c>
      <c r="I62" s="2">
        <f t="shared" si="4"/>
        <v>203.0992214039868</v>
      </c>
      <c r="J62" s="2">
        <f t="shared" si="1"/>
        <v>96597.656769011446</v>
      </c>
      <c r="K62" s="2">
        <f t="shared" si="2"/>
        <v>2959995.167898789</v>
      </c>
      <c r="L62" s="15">
        <f t="shared" si="5"/>
        <v>30.6085484876115</v>
      </c>
      <c r="N62" s="6"/>
    </row>
    <row r="63" spans="1:14" x14ac:dyDescent="0.2">
      <c r="A63" s="65">
        <v>54</v>
      </c>
      <c r="B63" s="2">
        <v>70</v>
      </c>
      <c r="C63" s="2">
        <v>32322</v>
      </c>
      <c r="D63" s="2">
        <v>33669</v>
      </c>
      <c r="E63" s="3">
        <v>0.52380000000000004</v>
      </c>
      <c r="F63" s="4">
        <f t="shared" si="3"/>
        <v>2.1215014168598748E-3</v>
      </c>
      <c r="G63" s="4">
        <f t="shared" si="0"/>
        <v>2.1193603140819322E-3</v>
      </c>
      <c r="H63" s="2">
        <f t="shared" si="6"/>
        <v>96501.753316664486</v>
      </c>
      <c r="I63" s="2">
        <f t="shared" si="4"/>
        <v>204.52198621866319</v>
      </c>
      <c r="J63" s="2">
        <f t="shared" si="1"/>
        <v>96404.359946827157</v>
      </c>
      <c r="K63" s="2">
        <f t="shared" si="2"/>
        <v>2863397.5111297774</v>
      </c>
      <c r="L63" s="15">
        <f t="shared" si="5"/>
        <v>29.671973956097119</v>
      </c>
      <c r="N63" s="6"/>
    </row>
    <row r="64" spans="1:14" x14ac:dyDescent="0.2">
      <c r="A64" s="65">
        <v>55</v>
      </c>
      <c r="B64" s="2">
        <v>85</v>
      </c>
      <c r="C64" s="2">
        <v>27374</v>
      </c>
      <c r="D64" s="2">
        <v>32305</v>
      </c>
      <c r="E64" s="3">
        <v>0.4945</v>
      </c>
      <c r="F64" s="4">
        <f t="shared" si="3"/>
        <v>2.8485731999530824E-3</v>
      </c>
      <c r="G64" s="4">
        <f t="shared" si="0"/>
        <v>2.8444772842135613E-3</v>
      </c>
      <c r="H64" s="2">
        <f t="shared" si="6"/>
        <v>96297.231330445822</v>
      </c>
      <c r="I64" s="2">
        <f t="shared" si="4"/>
        <v>273.91528705211158</v>
      </c>
      <c r="J64" s="2">
        <f t="shared" si="1"/>
        <v>96158.767152840985</v>
      </c>
      <c r="K64" s="2">
        <f t="shared" si="2"/>
        <v>2766993.1511829505</v>
      </c>
      <c r="L64" s="15">
        <f t="shared" si="5"/>
        <v>28.733880641780445</v>
      </c>
      <c r="N64" s="6"/>
    </row>
    <row r="65" spans="1:14" x14ac:dyDescent="0.2">
      <c r="A65" s="65">
        <v>56</v>
      </c>
      <c r="B65" s="2">
        <v>55</v>
      </c>
      <c r="C65" s="2">
        <v>24550</v>
      </c>
      <c r="D65" s="2">
        <v>27331</v>
      </c>
      <c r="E65" s="3">
        <v>0.52170000000000005</v>
      </c>
      <c r="F65" s="4">
        <f t="shared" si="3"/>
        <v>2.1202366955147358E-3</v>
      </c>
      <c r="G65" s="4">
        <f t="shared" si="0"/>
        <v>2.1180887222308222E-3</v>
      </c>
      <c r="H65" s="2">
        <f t="shared" si="6"/>
        <v>96023.316043393716</v>
      </c>
      <c r="I65" s="2">
        <f t="shared" si="4"/>
        <v>203.3859027827182</v>
      </c>
      <c r="J65" s="2">
        <f t="shared" si="1"/>
        <v>95926.036566092749</v>
      </c>
      <c r="K65" s="2">
        <f t="shared" si="2"/>
        <v>2670834.3840301093</v>
      </c>
      <c r="L65" s="15">
        <f t="shared" si="5"/>
        <v>27.814436056583773</v>
      </c>
      <c r="N65" s="6"/>
    </row>
    <row r="66" spans="1:14" x14ac:dyDescent="0.2">
      <c r="A66" s="65">
        <v>57</v>
      </c>
      <c r="B66" s="2">
        <v>83</v>
      </c>
      <c r="C66" s="2">
        <v>32233</v>
      </c>
      <c r="D66" s="2">
        <v>24459</v>
      </c>
      <c r="E66" s="3">
        <v>0.50390000000000001</v>
      </c>
      <c r="F66" s="4">
        <f t="shared" si="3"/>
        <v>2.9281027305439922E-3</v>
      </c>
      <c r="G66" s="4">
        <f t="shared" si="0"/>
        <v>2.9238554452490581E-3</v>
      </c>
      <c r="H66" s="2">
        <f t="shared" si="6"/>
        <v>95819.930140611003</v>
      </c>
      <c r="I66" s="2">
        <f t="shared" si="4"/>
        <v>280.16362450500981</v>
      </c>
      <c r="J66" s="2">
        <f t="shared" si="1"/>
        <v>95680.940966494076</v>
      </c>
      <c r="K66" s="2">
        <f t="shared" si="2"/>
        <v>2574908.3474640166</v>
      </c>
      <c r="L66" s="15">
        <f t="shared" si="5"/>
        <v>26.872367196317782</v>
      </c>
      <c r="N66" s="6"/>
    </row>
    <row r="67" spans="1:14" x14ac:dyDescent="0.2">
      <c r="A67" s="65">
        <v>58</v>
      </c>
      <c r="B67" s="2">
        <v>97</v>
      </c>
      <c r="C67" s="2">
        <v>20507</v>
      </c>
      <c r="D67" s="2">
        <v>32178</v>
      </c>
      <c r="E67" s="3">
        <v>0.55169999999999997</v>
      </c>
      <c r="F67" s="4">
        <f t="shared" si="3"/>
        <v>3.6822625035588877E-3</v>
      </c>
      <c r="G67" s="4">
        <f t="shared" si="0"/>
        <v>3.676193995880032E-3</v>
      </c>
      <c r="H67" s="2">
        <f t="shared" si="6"/>
        <v>95539.766516105999</v>
      </c>
      <c r="I67" s="2">
        <f t="shared" si="4"/>
        <v>351.22271603428902</v>
      </c>
      <c r="J67" s="2">
        <f t="shared" si="1"/>
        <v>95382.313372507822</v>
      </c>
      <c r="K67" s="2">
        <f t="shared" si="2"/>
        <v>2479227.4064975227</v>
      </c>
      <c r="L67" s="15">
        <f t="shared" si="5"/>
        <v>25.949690865945094</v>
      </c>
      <c r="N67" s="6"/>
    </row>
    <row r="68" spans="1:14" x14ac:dyDescent="0.2">
      <c r="A68" s="65">
        <v>59</v>
      </c>
      <c r="B68" s="2">
        <v>65</v>
      </c>
      <c r="C68" s="2">
        <v>23934</v>
      </c>
      <c r="D68" s="2">
        <v>20466</v>
      </c>
      <c r="E68" s="3">
        <v>0.52249999999999996</v>
      </c>
      <c r="F68" s="4">
        <f t="shared" si="3"/>
        <v>2.9279279279279279E-3</v>
      </c>
      <c r="G68" s="4">
        <f t="shared" si="0"/>
        <v>2.92384014916083E-3</v>
      </c>
      <c r="H68" s="2">
        <f t="shared" si="6"/>
        <v>95188.543800071711</v>
      </c>
      <c r="I68" s="2">
        <f t="shared" si="4"/>
        <v>278.31608610280387</v>
      </c>
      <c r="J68" s="2">
        <f t="shared" si="1"/>
        <v>95055.647868957632</v>
      </c>
      <c r="K68" s="2">
        <f t="shared" si="2"/>
        <v>2383845.093125015</v>
      </c>
      <c r="L68" s="15">
        <f t="shared" si="5"/>
        <v>25.043403312607659</v>
      </c>
      <c r="N68" s="6"/>
    </row>
    <row r="69" spans="1:14" x14ac:dyDescent="0.2">
      <c r="A69" s="65">
        <v>60</v>
      </c>
      <c r="B69" s="2">
        <v>107</v>
      </c>
      <c r="C69" s="2">
        <v>26133</v>
      </c>
      <c r="D69" s="2">
        <v>23919</v>
      </c>
      <c r="E69" s="3">
        <v>0.49540000000000001</v>
      </c>
      <c r="F69" s="4">
        <f t="shared" si="3"/>
        <v>4.2755534244385838E-3</v>
      </c>
      <c r="G69" s="4">
        <f t="shared" si="0"/>
        <v>4.2663490142552758E-3</v>
      </c>
      <c r="H69" s="2">
        <f t="shared" si="6"/>
        <v>94910.22771396891</v>
      </c>
      <c r="I69" s="2">
        <f t="shared" si="4"/>
        <v>404.92015645023503</v>
      </c>
      <c r="J69" s="2">
        <f t="shared" si="1"/>
        <v>94705.905003024134</v>
      </c>
      <c r="K69" s="2">
        <f t="shared" si="2"/>
        <v>2288789.4452560572</v>
      </c>
      <c r="L69" s="15">
        <f t="shared" si="5"/>
        <v>24.115308754223889</v>
      </c>
      <c r="N69" s="6"/>
    </row>
    <row r="70" spans="1:14" x14ac:dyDescent="0.2">
      <c r="A70" s="65">
        <v>61</v>
      </c>
      <c r="B70" s="2">
        <v>113</v>
      </c>
      <c r="C70" s="2">
        <v>28753</v>
      </c>
      <c r="D70" s="2">
        <v>26128</v>
      </c>
      <c r="E70" s="3">
        <v>0.48259999999999997</v>
      </c>
      <c r="F70" s="4">
        <f t="shared" si="3"/>
        <v>4.1180007652921779E-3</v>
      </c>
      <c r="G70" s="4">
        <f t="shared" si="0"/>
        <v>4.1092453868320335E-3</v>
      </c>
      <c r="H70" s="2">
        <f t="shared" si="6"/>
        <v>94505.307557518681</v>
      </c>
      <c r="I70" s="2">
        <f t="shared" si="4"/>
        <v>388.34549911187617</v>
      </c>
      <c r="J70" s="2">
        <f t="shared" si="1"/>
        <v>94304.377596278195</v>
      </c>
      <c r="K70" s="2">
        <f t="shared" si="2"/>
        <v>2194083.5402530329</v>
      </c>
      <c r="L70" s="15">
        <f t="shared" si="5"/>
        <v>23.216511294010125</v>
      </c>
      <c r="N70" s="6"/>
    </row>
    <row r="71" spans="1:14" x14ac:dyDescent="0.2">
      <c r="A71" s="65">
        <v>62</v>
      </c>
      <c r="B71" s="2">
        <v>128</v>
      </c>
      <c r="C71" s="2">
        <v>27089</v>
      </c>
      <c r="D71" s="2">
        <v>28750</v>
      </c>
      <c r="E71" s="3">
        <v>0.46450000000000002</v>
      </c>
      <c r="F71" s="4">
        <f t="shared" si="3"/>
        <v>4.5846093232328657E-3</v>
      </c>
      <c r="G71" s="4">
        <f t="shared" si="0"/>
        <v>4.5733814052886287E-3</v>
      </c>
      <c r="H71" s="2">
        <f t="shared" si="6"/>
        <v>94116.962058406803</v>
      </c>
      <c r="I71" s="2">
        <f t="shared" si="4"/>
        <v>430.43276420017304</v>
      </c>
      <c r="J71" s="2">
        <f t="shared" si="1"/>
        <v>93886.465313177614</v>
      </c>
      <c r="K71" s="2">
        <f t="shared" si="2"/>
        <v>2099779.1626567547</v>
      </c>
      <c r="L71" s="15">
        <f t="shared" si="5"/>
        <v>22.310315980595298</v>
      </c>
      <c r="N71" s="6"/>
    </row>
    <row r="72" spans="1:14" x14ac:dyDescent="0.2">
      <c r="A72" s="65">
        <v>63</v>
      </c>
      <c r="B72" s="2">
        <v>110</v>
      </c>
      <c r="C72" s="2">
        <v>27007</v>
      </c>
      <c r="D72" s="2">
        <v>27059</v>
      </c>
      <c r="E72" s="3">
        <v>0.52649999999999997</v>
      </c>
      <c r="F72" s="4">
        <f t="shared" si="3"/>
        <v>4.0691007287389485E-3</v>
      </c>
      <c r="G72" s="4">
        <f t="shared" si="0"/>
        <v>4.0612757907165509E-3</v>
      </c>
      <c r="H72" s="2">
        <f t="shared" si="6"/>
        <v>93686.52929420663</v>
      </c>
      <c r="I72" s="2">
        <f t="shared" si="4"/>
        <v>380.48683333881831</v>
      </c>
      <c r="J72" s="2">
        <f t="shared" si="1"/>
        <v>93506.368778620701</v>
      </c>
      <c r="K72" s="2">
        <f t="shared" si="2"/>
        <v>2005892.6973435769</v>
      </c>
      <c r="L72" s="15">
        <f t="shared" si="5"/>
        <v>21.410684251568458</v>
      </c>
      <c r="N72" s="6"/>
    </row>
    <row r="73" spans="1:14" x14ac:dyDescent="0.2">
      <c r="A73" s="65">
        <v>64</v>
      </c>
      <c r="B73" s="2">
        <v>145</v>
      </c>
      <c r="C73" s="2">
        <v>27734</v>
      </c>
      <c r="D73" s="2">
        <v>27034</v>
      </c>
      <c r="E73" s="3">
        <v>0.51749999999999996</v>
      </c>
      <c r="F73" s="4">
        <f t="shared" si="3"/>
        <v>5.2950628104002336E-3</v>
      </c>
      <c r="G73" s="4">
        <f t="shared" ref="G73:G98" si="7">F73/((1+(1-E73)*F73))</f>
        <v>5.281569099542552E-3</v>
      </c>
      <c r="H73" s="2">
        <f t="shared" si="6"/>
        <v>93306.042460867815</v>
      </c>
      <c r="I73" s="2">
        <f t="shared" si="4"/>
        <v>492.80231066192476</v>
      </c>
      <c r="J73" s="2">
        <f t="shared" ref="J73:J98" si="8">H74+I73*E73</f>
        <v>93068.265345973443</v>
      </c>
      <c r="K73" s="2">
        <f t="shared" ref="K73:K97" si="9">K74+J73</f>
        <v>1912386.3285649563</v>
      </c>
      <c r="L73" s="15">
        <f t="shared" si="5"/>
        <v>20.495846551063437</v>
      </c>
      <c r="N73" s="6"/>
    </row>
    <row r="74" spans="1:14" x14ac:dyDescent="0.2">
      <c r="A74" s="65">
        <v>65</v>
      </c>
      <c r="B74" s="2">
        <v>171</v>
      </c>
      <c r="C74" s="2">
        <v>27008</v>
      </c>
      <c r="D74" s="2">
        <v>27688</v>
      </c>
      <c r="E74" s="3">
        <v>0.51959999999999995</v>
      </c>
      <c r="F74" s="4">
        <f t="shared" ref="F74:F99" si="10">B74/((C74+D74)/2)</f>
        <v>6.2527424308907419E-3</v>
      </c>
      <c r="G74" s="4">
        <f t="shared" si="7"/>
        <v>6.2340165830090813E-3</v>
      </c>
      <c r="H74" s="2">
        <f t="shared" si="6"/>
        <v>92813.240150205893</v>
      </c>
      <c r="I74" s="2">
        <f t="shared" ref="I74:I99" si="11">H74*G74</f>
        <v>578.5992782191878</v>
      </c>
      <c r="J74" s="2">
        <f t="shared" si="8"/>
        <v>92535.281056949389</v>
      </c>
      <c r="K74" s="2">
        <f t="shared" si="9"/>
        <v>1819318.0632189829</v>
      </c>
      <c r="L74" s="15">
        <f t="shared" ref="L74:L99" si="12">K74/H74</f>
        <v>19.601923823310752</v>
      </c>
      <c r="N74" s="6"/>
    </row>
    <row r="75" spans="1:14" x14ac:dyDescent="0.2">
      <c r="A75" s="65">
        <v>66</v>
      </c>
      <c r="B75" s="2">
        <v>166</v>
      </c>
      <c r="C75" s="2">
        <v>25714</v>
      </c>
      <c r="D75" s="2">
        <v>27016</v>
      </c>
      <c r="E75" s="3">
        <v>0.50360000000000005</v>
      </c>
      <c r="F75" s="4">
        <f t="shared" si="10"/>
        <v>6.2962260572728993E-3</v>
      </c>
      <c r="G75" s="4">
        <f t="shared" si="7"/>
        <v>6.2766088513857218E-3</v>
      </c>
      <c r="H75" s="2">
        <f t="shared" ref="H75:H99" si="13">H74-I74</f>
        <v>92234.640871986703</v>
      </c>
      <c r="I75" s="2">
        <f t="shared" si="11"/>
        <v>578.92076330149496</v>
      </c>
      <c r="J75" s="2">
        <f t="shared" si="8"/>
        <v>91947.264605083852</v>
      </c>
      <c r="K75" s="2">
        <f t="shared" si="9"/>
        <v>1726782.7821620335</v>
      </c>
      <c r="L75" s="15">
        <f t="shared" si="12"/>
        <v>18.721629594228606</v>
      </c>
      <c r="N75" s="6"/>
    </row>
    <row r="76" spans="1:14" x14ac:dyDescent="0.2">
      <c r="A76" s="65">
        <v>67</v>
      </c>
      <c r="B76" s="2">
        <v>214</v>
      </c>
      <c r="C76" s="2">
        <v>26072</v>
      </c>
      <c r="D76" s="2">
        <v>25730</v>
      </c>
      <c r="E76" s="3">
        <v>0.54820000000000002</v>
      </c>
      <c r="F76" s="4">
        <f t="shared" si="10"/>
        <v>8.2622292575576239E-3</v>
      </c>
      <c r="G76" s="4">
        <f t="shared" si="7"/>
        <v>8.2315020877320264E-3</v>
      </c>
      <c r="H76" s="2">
        <f t="shared" si="13"/>
        <v>91655.720108685215</v>
      </c>
      <c r="I76" s="2">
        <f t="shared" si="11"/>
        <v>754.46425142722467</v>
      </c>
      <c r="J76" s="2">
        <f t="shared" si="8"/>
        <v>91314.853159890394</v>
      </c>
      <c r="K76" s="2">
        <f t="shared" si="9"/>
        <v>1634835.5175569495</v>
      </c>
      <c r="L76" s="15">
        <f t="shared" si="12"/>
        <v>17.836699287489793</v>
      </c>
      <c r="N76" s="6"/>
    </row>
    <row r="77" spans="1:14" x14ac:dyDescent="0.2">
      <c r="A77" s="65">
        <v>68</v>
      </c>
      <c r="B77" s="2">
        <v>196</v>
      </c>
      <c r="C77" s="2">
        <v>24995</v>
      </c>
      <c r="D77" s="2">
        <v>26030</v>
      </c>
      <c r="E77" s="3">
        <v>0.51929999999999998</v>
      </c>
      <c r="F77" s="4">
        <f t="shared" si="10"/>
        <v>7.6825085742283196E-3</v>
      </c>
      <c r="G77" s="4">
        <f t="shared" si="7"/>
        <v>7.6542415987629992E-3</v>
      </c>
      <c r="H77" s="2">
        <f t="shared" si="13"/>
        <v>90901.255857257987</v>
      </c>
      <c r="I77" s="2">
        <f t="shared" si="11"/>
        <v>695.78017396242285</v>
      </c>
      <c r="J77" s="2">
        <f t="shared" si="8"/>
        <v>90566.794327634241</v>
      </c>
      <c r="K77" s="2">
        <f t="shared" si="9"/>
        <v>1543520.6643970592</v>
      </c>
      <c r="L77" s="15">
        <f t="shared" si="12"/>
        <v>16.980190755789401</v>
      </c>
      <c r="N77" s="6"/>
    </row>
    <row r="78" spans="1:14" x14ac:dyDescent="0.2">
      <c r="A78" s="65">
        <v>69</v>
      </c>
      <c r="B78" s="2">
        <v>248</v>
      </c>
      <c r="C78" s="2">
        <v>25021</v>
      </c>
      <c r="D78" s="2">
        <v>24959</v>
      </c>
      <c r="E78" s="3">
        <v>0.52559999999999996</v>
      </c>
      <c r="F78" s="4">
        <f t="shared" si="10"/>
        <v>9.9239695878351342E-3</v>
      </c>
      <c r="G78" s="4">
        <f t="shared" si="7"/>
        <v>9.8774671523236719E-3</v>
      </c>
      <c r="H78" s="2">
        <f t="shared" si="13"/>
        <v>90205.475683295561</v>
      </c>
      <c r="I78" s="2">
        <f t="shared" si="11"/>
        <v>891.00162302148362</v>
      </c>
      <c r="J78" s="2">
        <f t="shared" si="8"/>
        <v>89782.784513334176</v>
      </c>
      <c r="K78" s="2">
        <f t="shared" si="9"/>
        <v>1452953.8700694251</v>
      </c>
      <c r="L78" s="15">
        <f t="shared" si="12"/>
        <v>16.107158230290072</v>
      </c>
      <c r="N78" s="6"/>
    </row>
    <row r="79" spans="1:14" x14ac:dyDescent="0.2">
      <c r="A79" s="65">
        <v>70</v>
      </c>
      <c r="B79" s="2">
        <v>248</v>
      </c>
      <c r="C79" s="2">
        <v>22882</v>
      </c>
      <c r="D79" s="2">
        <v>25005</v>
      </c>
      <c r="E79" s="3">
        <v>0.4929</v>
      </c>
      <c r="F79" s="4">
        <f t="shared" si="10"/>
        <v>1.0357717125733497E-2</v>
      </c>
      <c r="G79" s="4">
        <f t="shared" si="7"/>
        <v>1.0303598521812517E-2</v>
      </c>
      <c r="H79" s="2">
        <f t="shared" si="13"/>
        <v>89314.474060274079</v>
      </c>
      <c r="I79" s="2">
        <f t="shared" si="11"/>
        <v>920.26048290390247</v>
      </c>
      <c r="J79" s="2">
        <f t="shared" si="8"/>
        <v>88847.809969393507</v>
      </c>
      <c r="K79" s="2">
        <f t="shared" si="9"/>
        <v>1363171.0855560908</v>
      </c>
      <c r="L79" s="15">
        <f t="shared" si="12"/>
        <v>15.26259993017651</v>
      </c>
      <c r="N79" s="6"/>
    </row>
    <row r="80" spans="1:14" x14ac:dyDescent="0.2">
      <c r="A80" s="65">
        <v>71</v>
      </c>
      <c r="B80" s="2">
        <v>304</v>
      </c>
      <c r="C80" s="2">
        <v>22677</v>
      </c>
      <c r="D80" s="2">
        <v>22843</v>
      </c>
      <c r="E80" s="3">
        <v>0.50319999999999998</v>
      </c>
      <c r="F80" s="4">
        <f t="shared" si="10"/>
        <v>1.335676625659051E-2</v>
      </c>
      <c r="G80" s="4">
        <f t="shared" si="7"/>
        <v>1.3268719789220101E-2</v>
      </c>
      <c r="H80" s="2">
        <f t="shared" si="13"/>
        <v>88394.213577370174</v>
      </c>
      <c r="I80" s="2">
        <f t="shared" si="11"/>
        <v>1172.8780509465998</v>
      </c>
      <c r="J80" s="2">
        <f t="shared" si="8"/>
        <v>87811.527761659905</v>
      </c>
      <c r="K80" s="2">
        <f t="shared" si="9"/>
        <v>1274323.2755866973</v>
      </c>
      <c r="L80" s="15">
        <f t="shared" si="12"/>
        <v>14.416365325444076</v>
      </c>
      <c r="N80" s="6"/>
    </row>
    <row r="81" spans="1:14" x14ac:dyDescent="0.2">
      <c r="A81" s="65">
        <v>72</v>
      </c>
      <c r="B81" s="2">
        <v>310</v>
      </c>
      <c r="C81" s="2">
        <v>21227</v>
      </c>
      <c r="D81" s="2">
        <v>22630</v>
      </c>
      <c r="E81" s="3">
        <v>0.50429999999999997</v>
      </c>
      <c r="F81" s="4">
        <f t="shared" si="10"/>
        <v>1.4136853865973504E-2</v>
      </c>
      <c r="G81" s="4">
        <f t="shared" si="7"/>
        <v>1.4038477292559194E-2</v>
      </c>
      <c r="H81" s="2">
        <f t="shared" si="13"/>
        <v>87221.335526423572</v>
      </c>
      <c r="I81" s="2">
        <f t="shared" si="11"/>
        <v>1224.454738214384</v>
      </c>
      <c r="J81" s="2">
        <f t="shared" si="8"/>
        <v>86614.373312690703</v>
      </c>
      <c r="K81" s="2">
        <f t="shared" si="9"/>
        <v>1186511.7478250375</v>
      </c>
      <c r="L81" s="15">
        <f t="shared" si="12"/>
        <v>13.603457693738083</v>
      </c>
      <c r="N81" s="6"/>
    </row>
    <row r="82" spans="1:14" x14ac:dyDescent="0.2">
      <c r="A82" s="65">
        <v>73</v>
      </c>
      <c r="B82" s="2">
        <v>321</v>
      </c>
      <c r="C82" s="2">
        <v>20729</v>
      </c>
      <c r="D82" s="2">
        <v>21205</v>
      </c>
      <c r="E82" s="3">
        <v>0.49680000000000002</v>
      </c>
      <c r="F82" s="4">
        <f t="shared" si="10"/>
        <v>1.5309772499642296E-2</v>
      </c>
      <c r="G82" s="4">
        <f t="shared" si="7"/>
        <v>1.5192729571799022E-2</v>
      </c>
      <c r="H82" s="2">
        <f t="shared" si="13"/>
        <v>85996.880788209193</v>
      </c>
      <c r="I82" s="2">
        <f t="shared" si="11"/>
        <v>1306.5273538335009</v>
      </c>
      <c r="J82" s="2">
        <f t="shared" si="8"/>
        <v>85339.436223760174</v>
      </c>
      <c r="K82" s="2">
        <f t="shared" si="9"/>
        <v>1099897.3745123467</v>
      </c>
      <c r="L82" s="15">
        <f t="shared" si="12"/>
        <v>12.789968245722125</v>
      </c>
      <c r="N82" s="6"/>
    </row>
    <row r="83" spans="1:14" x14ac:dyDescent="0.2">
      <c r="A83" s="65">
        <v>74</v>
      </c>
      <c r="B83" s="2">
        <v>365</v>
      </c>
      <c r="C83" s="2">
        <v>19907</v>
      </c>
      <c r="D83" s="2">
        <v>20717</v>
      </c>
      <c r="E83" s="3">
        <v>0.50490000000000002</v>
      </c>
      <c r="F83" s="4">
        <f t="shared" si="10"/>
        <v>1.796967309964553E-2</v>
      </c>
      <c r="G83" s="4">
        <f t="shared" si="7"/>
        <v>1.7811210585773389E-2</v>
      </c>
      <c r="H83" s="2">
        <f t="shared" si="13"/>
        <v>84690.353434375691</v>
      </c>
      <c r="I83" s="2">
        <f t="shared" si="11"/>
        <v>1508.4377196032419</v>
      </c>
      <c r="J83" s="2">
        <f t="shared" si="8"/>
        <v>83943.525919400126</v>
      </c>
      <c r="K83" s="2">
        <f t="shared" si="9"/>
        <v>1014557.9382885866</v>
      </c>
      <c r="L83" s="15">
        <f t="shared" si="12"/>
        <v>11.97961629803258</v>
      </c>
      <c r="N83" s="6"/>
    </row>
    <row r="84" spans="1:14" x14ac:dyDescent="0.2">
      <c r="A84" s="65">
        <v>75</v>
      </c>
      <c r="B84" s="2">
        <v>407</v>
      </c>
      <c r="C84" s="2">
        <v>19848</v>
      </c>
      <c r="D84" s="2">
        <v>19889</v>
      </c>
      <c r="E84" s="3">
        <v>0.5383</v>
      </c>
      <c r="F84" s="4">
        <f t="shared" si="10"/>
        <v>2.0484686815813977E-2</v>
      </c>
      <c r="G84" s="4">
        <f t="shared" si="7"/>
        <v>2.029276233601884E-2</v>
      </c>
      <c r="H84" s="2">
        <f t="shared" si="13"/>
        <v>83181.915714772447</v>
      </c>
      <c r="I84" s="2">
        <f t="shared" si="11"/>
        <v>1687.990846254628</v>
      </c>
      <c r="J84" s="2">
        <f t="shared" si="8"/>
        <v>82402.570341056678</v>
      </c>
      <c r="K84" s="2">
        <f t="shared" si="9"/>
        <v>930614.41236918641</v>
      </c>
      <c r="L84" s="15">
        <f t="shared" si="12"/>
        <v>11.187701129176046</v>
      </c>
      <c r="N84" s="6"/>
    </row>
    <row r="85" spans="1:14" x14ac:dyDescent="0.2">
      <c r="A85" s="65">
        <v>76</v>
      </c>
      <c r="B85" s="2">
        <v>453</v>
      </c>
      <c r="C85" s="2">
        <v>17562</v>
      </c>
      <c r="D85" s="2">
        <v>19870</v>
      </c>
      <c r="E85" s="3">
        <v>0.50119999999999998</v>
      </c>
      <c r="F85" s="4">
        <f t="shared" si="10"/>
        <v>2.4203889720025646E-2</v>
      </c>
      <c r="G85" s="4">
        <f t="shared" si="7"/>
        <v>2.3915164328009962E-2</v>
      </c>
      <c r="H85" s="2">
        <f t="shared" si="13"/>
        <v>81493.924868517817</v>
      </c>
      <c r="I85" s="2">
        <f t="shared" si="11"/>
        <v>1948.9406049651013</v>
      </c>
      <c r="J85" s="2">
        <f t="shared" si="8"/>
        <v>80521.793294761228</v>
      </c>
      <c r="K85" s="2">
        <f t="shared" si="9"/>
        <v>848211.84202812973</v>
      </c>
      <c r="L85" s="15">
        <f t="shared" si="12"/>
        <v>10.408283113086448</v>
      </c>
      <c r="N85" s="6"/>
    </row>
    <row r="86" spans="1:14" x14ac:dyDescent="0.2">
      <c r="A86" s="65">
        <v>77</v>
      </c>
      <c r="B86" s="2">
        <v>470</v>
      </c>
      <c r="C86" s="2">
        <v>16660</v>
      </c>
      <c r="D86" s="2">
        <v>17576</v>
      </c>
      <c r="E86" s="3">
        <v>0.4748</v>
      </c>
      <c r="F86" s="4">
        <f t="shared" si="10"/>
        <v>2.7456478560579506E-2</v>
      </c>
      <c r="G86" s="4">
        <f t="shared" si="7"/>
        <v>2.7066180381464987E-2</v>
      </c>
      <c r="H86" s="2">
        <f t="shared" si="13"/>
        <v>79544.984263552717</v>
      </c>
      <c r="I86" s="2">
        <f t="shared" si="11"/>
        <v>2152.9788925181115</v>
      </c>
      <c r="J86" s="2">
        <f t="shared" si="8"/>
        <v>78414.239749202214</v>
      </c>
      <c r="K86" s="2">
        <f t="shared" si="9"/>
        <v>767690.04873336852</v>
      </c>
      <c r="L86" s="15">
        <f t="shared" si="12"/>
        <v>9.6510176705776516</v>
      </c>
      <c r="N86" s="6"/>
    </row>
    <row r="87" spans="1:14" x14ac:dyDescent="0.2">
      <c r="A87" s="65">
        <v>78</v>
      </c>
      <c r="B87" s="2">
        <v>497</v>
      </c>
      <c r="C87" s="2">
        <v>14083</v>
      </c>
      <c r="D87" s="2">
        <v>16722</v>
      </c>
      <c r="E87" s="3">
        <v>0.50349999999999995</v>
      </c>
      <c r="F87" s="4">
        <f t="shared" si="10"/>
        <v>3.2267489043986367E-2</v>
      </c>
      <c r="G87" s="4">
        <f t="shared" si="7"/>
        <v>3.1758689172565052E-2</v>
      </c>
      <c r="H87" s="2">
        <f t="shared" si="13"/>
        <v>77392.005371034611</v>
      </c>
      <c r="I87" s="2">
        <f t="shared" si="11"/>
        <v>2457.8686430201733</v>
      </c>
      <c r="J87" s="2">
        <f t="shared" si="8"/>
        <v>76171.673589775091</v>
      </c>
      <c r="K87" s="2">
        <f t="shared" si="9"/>
        <v>689275.80898416624</v>
      </c>
      <c r="L87" s="15">
        <f t="shared" si="12"/>
        <v>8.9062921380525495</v>
      </c>
      <c r="N87" s="6"/>
    </row>
    <row r="88" spans="1:14" x14ac:dyDescent="0.2">
      <c r="A88" s="65">
        <v>79</v>
      </c>
      <c r="B88" s="2">
        <v>517</v>
      </c>
      <c r="C88" s="2">
        <v>13814</v>
      </c>
      <c r="D88" s="2">
        <v>14073</v>
      </c>
      <c r="E88" s="3">
        <v>0.52959999999999996</v>
      </c>
      <c r="F88" s="4">
        <f t="shared" si="10"/>
        <v>3.7078208484239969E-2</v>
      </c>
      <c r="G88" s="4">
        <f t="shared" si="7"/>
        <v>3.6442591766675386E-2</v>
      </c>
      <c r="H88" s="2">
        <f t="shared" si="13"/>
        <v>74934.136728014433</v>
      </c>
      <c r="I88" s="2">
        <f t="shared" si="11"/>
        <v>2730.7941541672662</v>
      </c>
      <c r="J88" s="2">
        <f t="shared" si="8"/>
        <v>73649.571157894155</v>
      </c>
      <c r="K88" s="2">
        <f t="shared" si="9"/>
        <v>613104.13539439114</v>
      </c>
      <c r="L88" s="15">
        <f t="shared" si="12"/>
        <v>8.1819069674446467</v>
      </c>
      <c r="N88" s="6"/>
    </row>
    <row r="89" spans="1:14" x14ac:dyDescent="0.2">
      <c r="A89" s="65">
        <v>80</v>
      </c>
      <c r="B89" s="2">
        <v>583</v>
      </c>
      <c r="C89" s="2">
        <v>13058</v>
      </c>
      <c r="D89" s="2">
        <v>13789</v>
      </c>
      <c r="E89" s="3">
        <v>0.49009999999999998</v>
      </c>
      <c r="F89" s="4">
        <f t="shared" si="10"/>
        <v>4.3431295861735018E-2</v>
      </c>
      <c r="G89" s="4">
        <f t="shared" si="7"/>
        <v>4.2490321444529251E-2</v>
      </c>
      <c r="H89" s="2">
        <f t="shared" si="13"/>
        <v>72203.342573847171</v>
      </c>
      <c r="I89" s="2">
        <f t="shared" si="11"/>
        <v>3067.9432353322304</v>
      </c>
      <c r="J89" s="2">
        <f t="shared" si="8"/>
        <v>70638.998318151265</v>
      </c>
      <c r="K89" s="2">
        <f t="shared" si="9"/>
        <v>539454.56423649704</v>
      </c>
      <c r="L89" s="15">
        <f t="shared" si="12"/>
        <v>7.4713239720828843</v>
      </c>
      <c r="N89" s="6"/>
    </row>
    <row r="90" spans="1:14" x14ac:dyDescent="0.2">
      <c r="A90" s="65">
        <v>81</v>
      </c>
      <c r="B90" s="2">
        <v>613</v>
      </c>
      <c r="C90" s="2">
        <v>11930</v>
      </c>
      <c r="D90" s="2">
        <v>13051</v>
      </c>
      <c r="E90" s="3">
        <v>0.50349999999999995</v>
      </c>
      <c r="F90" s="4">
        <f t="shared" si="10"/>
        <v>4.9077298747047755E-2</v>
      </c>
      <c r="G90" s="4">
        <f t="shared" si="7"/>
        <v>4.7909884399232515E-2</v>
      </c>
      <c r="H90" s="2">
        <f t="shared" si="13"/>
        <v>69135.399338514937</v>
      </c>
      <c r="I90" s="2">
        <f t="shared" si="11"/>
        <v>3312.2689902030265</v>
      </c>
      <c r="J90" s="2">
        <f t="shared" si="8"/>
        <v>67490.857784879132</v>
      </c>
      <c r="K90" s="2">
        <f t="shared" si="9"/>
        <v>468815.56591834582</v>
      </c>
      <c r="L90" s="15">
        <f t="shared" si="12"/>
        <v>6.781121833445046</v>
      </c>
      <c r="N90" s="6"/>
    </row>
    <row r="91" spans="1:14" x14ac:dyDescent="0.2">
      <c r="A91" s="65">
        <v>82</v>
      </c>
      <c r="B91" s="2">
        <v>675</v>
      </c>
      <c r="C91" s="2">
        <v>11642</v>
      </c>
      <c r="D91" s="2">
        <v>11957</v>
      </c>
      <c r="E91" s="3">
        <v>0.5343</v>
      </c>
      <c r="F91" s="4">
        <f t="shared" si="10"/>
        <v>5.7205813805669734E-2</v>
      </c>
      <c r="G91" s="4">
        <f t="shared" si="7"/>
        <v>5.5721355250674898E-2</v>
      </c>
      <c r="H91" s="2">
        <f t="shared" si="13"/>
        <v>65823.130348311912</v>
      </c>
      <c r="I91" s="2">
        <f t="shared" si="11"/>
        <v>3667.7540298497684</v>
      </c>
      <c r="J91" s="2">
        <f t="shared" si="8"/>
        <v>64115.057296610874</v>
      </c>
      <c r="K91" s="2">
        <f t="shared" si="9"/>
        <v>401324.70813346666</v>
      </c>
      <c r="L91" s="15">
        <f t="shared" si="12"/>
        <v>6.0970164440646197</v>
      </c>
      <c r="N91" s="6"/>
    </row>
    <row r="92" spans="1:14" x14ac:dyDescent="0.2">
      <c r="A92" s="65">
        <v>83</v>
      </c>
      <c r="B92" s="2">
        <v>691</v>
      </c>
      <c r="C92" s="2">
        <v>10618</v>
      </c>
      <c r="D92" s="2">
        <v>11626</v>
      </c>
      <c r="E92" s="3">
        <v>0.52769999999999995</v>
      </c>
      <c r="F92" s="4">
        <f t="shared" si="10"/>
        <v>6.2129113468800574E-2</v>
      </c>
      <c r="G92" s="4">
        <f t="shared" si="7"/>
        <v>6.0357993830609427E-2</v>
      </c>
      <c r="H92" s="2">
        <f t="shared" si="13"/>
        <v>62155.376318462142</v>
      </c>
      <c r="I92" s="2">
        <f t="shared" si="11"/>
        <v>3751.5738203689452</v>
      </c>
      <c r="J92" s="2">
        <f t="shared" si="8"/>
        <v>60383.508003101888</v>
      </c>
      <c r="K92" s="2">
        <f t="shared" si="9"/>
        <v>337209.65083685576</v>
      </c>
      <c r="L92" s="15">
        <f t="shared" si="12"/>
        <v>5.4252692334949897</v>
      </c>
      <c r="N92" s="6"/>
    </row>
    <row r="93" spans="1:14" x14ac:dyDescent="0.2">
      <c r="A93" s="65">
        <v>84</v>
      </c>
      <c r="B93" s="2">
        <v>705</v>
      </c>
      <c r="C93" s="2">
        <v>9859</v>
      </c>
      <c r="D93" s="2">
        <v>10668</v>
      </c>
      <c r="E93" s="3">
        <v>0.48870000000000002</v>
      </c>
      <c r="F93" s="4">
        <f t="shared" si="10"/>
        <v>6.8690018025040198E-2</v>
      </c>
      <c r="G93" s="4">
        <f t="shared" si="7"/>
        <v>6.6359395993953865E-2</v>
      </c>
      <c r="H93" s="2">
        <f t="shared" si="13"/>
        <v>58403.802498093195</v>
      </c>
      <c r="I93" s="2">
        <f t="shared" si="11"/>
        <v>3875.6410575236382</v>
      </c>
      <c r="J93" s="2">
        <f t="shared" si="8"/>
        <v>56422.187225381364</v>
      </c>
      <c r="K93" s="2">
        <f t="shared" si="9"/>
        <v>276826.1428337539</v>
      </c>
      <c r="L93" s="15">
        <f t="shared" si="12"/>
        <v>4.7398650600325531</v>
      </c>
      <c r="N93" s="6"/>
    </row>
    <row r="94" spans="1:14" x14ac:dyDescent="0.2">
      <c r="A94" s="65">
        <v>85</v>
      </c>
      <c r="B94" s="2">
        <v>825</v>
      </c>
      <c r="C94" s="2">
        <v>8746</v>
      </c>
      <c r="D94" s="2">
        <v>9868</v>
      </c>
      <c r="E94" s="3">
        <v>0.4849</v>
      </c>
      <c r="F94" s="4">
        <f t="shared" si="10"/>
        <v>8.8642956914150639E-2</v>
      </c>
      <c r="G94" s="4">
        <f t="shared" si="7"/>
        <v>8.4772256763348999E-2</v>
      </c>
      <c r="H94" s="2">
        <f t="shared" si="13"/>
        <v>54528.161440569558</v>
      </c>
      <c r="I94" s="2">
        <f t="shared" si="11"/>
        <v>4622.4753024733091</v>
      </c>
      <c r="J94" s="2">
        <f t="shared" si="8"/>
        <v>52147.124412265555</v>
      </c>
      <c r="K94" s="2">
        <f t="shared" si="9"/>
        <v>220403.95560837252</v>
      </c>
      <c r="L94" s="15">
        <f t="shared" si="12"/>
        <v>4.0420206694221958</v>
      </c>
      <c r="N94" s="6"/>
    </row>
    <row r="95" spans="1:14" x14ac:dyDescent="0.2">
      <c r="A95" s="65">
        <v>86</v>
      </c>
      <c r="B95" s="2">
        <v>823</v>
      </c>
      <c r="C95" s="2">
        <v>7418</v>
      </c>
      <c r="D95" s="2">
        <v>8771</v>
      </c>
      <c r="E95" s="3">
        <v>0.4778</v>
      </c>
      <c r="F95" s="4">
        <f t="shared" si="10"/>
        <v>0.10167397615664958</v>
      </c>
      <c r="G95" s="4">
        <f t="shared" si="7"/>
        <v>9.6547850088194068E-2</v>
      </c>
      <c r="H95" s="2">
        <f t="shared" si="13"/>
        <v>49905.686138096251</v>
      </c>
      <c r="I95" s="2">
        <f t="shared" si="11"/>
        <v>4818.2867038093818</v>
      </c>
      <c r="J95" s="2">
        <f t="shared" si="8"/>
        <v>47389.576821366994</v>
      </c>
      <c r="K95" s="2">
        <f t="shared" si="9"/>
        <v>168256.83119610697</v>
      </c>
      <c r="L95" s="15">
        <f t="shared" si="12"/>
        <v>3.3714962004633295</v>
      </c>
      <c r="N95" s="6"/>
    </row>
    <row r="96" spans="1:14" x14ac:dyDescent="0.2">
      <c r="A96" s="65">
        <v>87</v>
      </c>
      <c r="B96" s="2">
        <v>785</v>
      </c>
      <c r="C96" s="2">
        <v>6533</v>
      </c>
      <c r="D96" s="2">
        <v>7412</v>
      </c>
      <c r="E96" s="3">
        <v>0.501</v>
      </c>
      <c r="F96" s="4">
        <f t="shared" si="10"/>
        <v>0.11258515596988168</v>
      </c>
      <c r="G96" s="4">
        <f t="shared" si="7"/>
        <v>0.10659656188745167</v>
      </c>
      <c r="H96" s="2">
        <f t="shared" si="13"/>
        <v>45087.399434286868</v>
      </c>
      <c r="I96" s="2">
        <f t="shared" si="11"/>
        <v>4806.161764141214</v>
      </c>
      <c r="J96" s="2">
        <f t="shared" si="8"/>
        <v>42689.124713980404</v>
      </c>
      <c r="K96" s="2">
        <f t="shared" si="9"/>
        <v>120867.25437473999</v>
      </c>
      <c r="L96" s="15">
        <f t="shared" si="12"/>
        <v>2.6807324416858265</v>
      </c>
      <c r="N96" s="6"/>
    </row>
    <row r="97" spans="1:14" x14ac:dyDescent="0.2">
      <c r="A97" s="65">
        <v>88</v>
      </c>
      <c r="B97" s="2">
        <v>738</v>
      </c>
      <c r="C97" s="2">
        <v>5384</v>
      </c>
      <c r="D97" s="2">
        <v>6567</v>
      </c>
      <c r="E97" s="3">
        <v>0.49969999999999998</v>
      </c>
      <c r="F97" s="4">
        <f t="shared" si="10"/>
        <v>0.1235043092628232</v>
      </c>
      <c r="G97" s="4">
        <f t="shared" si="7"/>
        <v>0.11631716406019026</v>
      </c>
      <c r="H97" s="2">
        <f t="shared" si="13"/>
        <v>40281.237670145652</v>
      </c>
      <c r="I97" s="2">
        <f t="shared" si="11"/>
        <v>4685.3993306258481</v>
      </c>
      <c r="J97" s="2">
        <f t="shared" si="8"/>
        <v>37937.132385033539</v>
      </c>
      <c r="K97" s="2">
        <f t="shared" si="9"/>
        <v>78178.129660759587</v>
      </c>
      <c r="L97" s="15">
        <f t="shared" si="12"/>
        <v>1.9408075367729112</v>
      </c>
      <c r="N97" s="6"/>
    </row>
    <row r="98" spans="1:14" x14ac:dyDescent="0.2">
      <c r="A98" s="65">
        <v>89</v>
      </c>
      <c r="B98" s="2">
        <v>683</v>
      </c>
      <c r="C98" s="2">
        <v>4470</v>
      </c>
      <c r="D98" s="2">
        <v>5403</v>
      </c>
      <c r="E98" s="3">
        <v>0.4975</v>
      </c>
      <c r="F98" s="4">
        <f t="shared" si="10"/>
        <v>0.13835713562240454</v>
      </c>
      <c r="G98" s="4">
        <f t="shared" si="7"/>
        <v>0.129363227034831</v>
      </c>
      <c r="H98" s="2">
        <f t="shared" si="13"/>
        <v>35595.838339519803</v>
      </c>
      <c r="I98" s="2">
        <f t="shared" si="11"/>
        <v>4604.7925166104424</v>
      </c>
      <c r="J98" s="2">
        <f t="shared" si="8"/>
        <v>33281.930099923055</v>
      </c>
      <c r="K98" s="2">
        <f>K99+J98</f>
        <v>40240.997275726055</v>
      </c>
      <c r="L98" s="15">
        <f t="shared" si="12"/>
        <v>1.1304972477934037</v>
      </c>
      <c r="N98" s="6"/>
    </row>
    <row r="99" spans="1:14" x14ac:dyDescent="0.2">
      <c r="A99" s="65" t="s">
        <v>76</v>
      </c>
      <c r="B99" s="8">
        <v>3750</v>
      </c>
      <c r="C99" s="2">
        <v>14448</v>
      </c>
      <c r="D99" s="2">
        <v>18952</v>
      </c>
      <c r="E99" s="7"/>
      <c r="F99" s="4">
        <f t="shared" si="10"/>
        <v>0.22455089820359281</v>
      </c>
      <c r="G99" s="4">
        <v>1</v>
      </c>
      <c r="H99" s="2">
        <f t="shared" si="13"/>
        <v>30991.04582290936</v>
      </c>
      <c r="I99" s="2">
        <f t="shared" si="11"/>
        <v>30991.04582290936</v>
      </c>
      <c r="J99" s="8">
        <f>H99*F99</f>
        <v>6959.0671758030003</v>
      </c>
      <c r="K99" s="2">
        <f>J99</f>
        <v>6959.0671758030003</v>
      </c>
      <c r="L99" s="15">
        <f t="shared" si="12"/>
        <v>0.22455089820359284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8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35431</v>
      </c>
      <c r="D7" s="74">
        <v>35796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109</v>
      </c>
      <c r="C9" s="2">
        <v>21883.5</v>
      </c>
      <c r="D9" s="2">
        <v>21150</v>
      </c>
      <c r="E9" s="3">
        <v>0.11799999999999999</v>
      </c>
      <c r="F9" s="4">
        <f>B9/((C9+D9)/2)</f>
        <v>5.065820814016987E-3</v>
      </c>
      <c r="G9" s="4">
        <f t="shared" ref="G9:G72" si="0">F9/((1+(1-E9)*F9))</f>
        <v>5.0432871349724304E-3</v>
      </c>
      <c r="H9" s="2">
        <v>100000</v>
      </c>
      <c r="I9" s="2">
        <f>H9*G9</f>
        <v>504.32871349724303</v>
      </c>
      <c r="J9" s="2">
        <f t="shared" ref="J9:J72" si="1">H10+I9*E9</f>
        <v>99555.182074695433</v>
      </c>
      <c r="K9" s="2">
        <f t="shared" ref="K9:K72" si="2">K10+J9</f>
        <v>8184801.0218107514</v>
      </c>
      <c r="L9" s="64">
        <f>K9/H9</f>
        <v>81.848010218107518</v>
      </c>
      <c r="M9" s="5"/>
      <c r="N9" s="6"/>
    </row>
    <row r="10" spans="1:14" x14ac:dyDescent="0.2">
      <c r="A10" s="65">
        <v>1</v>
      </c>
      <c r="B10" s="2">
        <v>8</v>
      </c>
      <c r="C10" s="2">
        <v>22275.5</v>
      </c>
      <c r="D10" s="2">
        <v>21837</v>
      </c>
      <c r="E10" s="3">
        <v>0.39589999999999997</v>
      </c>
      <c r="F10" s="4">
        <f t="shared" ref="F10:F73" si="3">B10/((C10+D10)/2)</f>
        <v>3.6270898271465005E-4</v>
      </c>
      <c r="G10" s="4">
        <f t="shared" si="0"/>
        <v>3.6262952605390703E-4</v>
      </c>
      <c r="H10" s="2">
        <f>H9-I9</f>
        <v>99495.671286502751</v>
      </c>
      <c r="I10" s="2">
        <f t="shared" ref="I10:I73" si="4">H10*G10</f>
        <v>36.080068123039823</v>
      </c>
      <c r="J10" s="2">
        <f t="shared" si="1"/>
        <v>99473.875317349622</v>
      </c>
      <c r="K10" s="2">
        <f t="shared" si="2"/>
        <v>8085245.8397360556</v>
      </c>
      <c r="L10" s="15">
        <f t="shared" ref="L10:L73" si="5">K10/H10</f>
        <v>81.262287446196396</v>
      </c>
      <c r="N10" s="6"/>
    </row>
    <row r="11" spans="1:14" x14ac:dyDescent="0.2">
      <c r="A11" s="65">
        <v>2</v>
      </c>
      <c r="B11" s="2">
        <v>4</v>
      </c>
      <c r="C11" s="2">
        <v>22758.5</v>
      </c>
      <c r="D11" s="2">
        <v>21790</v>
      </c>
      <c r="E11" s="3">
        <v>0.45619999999999999</v>
      </c>
      <c r="F11" s="4">
        <f t="shared" si="3"/>
        <v>1.7957955935665623E-4</v>
      </c>
      <c r="G11" s="4">
        <f t="shared" si="0"/>
        <v>1.7956202416175823E-4</v>
      </c>
      <c r="H11" s="2">
        <f t="shared" ref="H11:H74" si="6">H10-I10</f>
        <v>99459.591218379705</v>
      </c>
      <c r="I11" s="2">
        <f t="shared" si="4"/>
        <v>17.859165521473294</v>
      </c>
      <c r="J11" s="2">
        <f t="shared" si="1"/>
        <v>99449.879404169129</v>
      </c>
      <c r="K11" s="2">
        <f t="shared" si="2"/>
        <v>7985771.9644187056</v>
      </c>
      <c r="L11" s="15">
        <f t="shared" si="5"/>
        <v>80.291622623751238</v>
      </c>
      <c r="N11" s="6"/>
    </row>
    <row r="12" spans="1:14" x14ac:dyDescent="0.2">
      <c r="A12" s="65">
        <v>3</v>
      </c>
      <c r="B12" s="2">
        <v>3</v>
      </c>
      <c r="C12" s="2">
        <v>23143.5</v>
      </c>
      <c r="D12" s="2">
        <v>22163</v>
      </c>
      <c r="E12" s="3">
        <v>0.4995</v>
      </c>
      <c r="F12" s="4">
        <f t="shared" si="3"/>
        <v>1.3243132883802546E-4</v>
      </c>
      <c r="G12" s="4">
        <f t="shared" si="0"/>
        <v>1.3242255162233848E-4</v>
      </c>
      <c r="H12" s="2">
        <f t="shared" si="6"/>
        <v>99441.732052858235</v>
      </c>
      <c r="I12" s="2">
        <f t="shared" si="4"/>
        <v>13.168327896184371</v>
      </c>
      <c r="J12" s="2">
        <f t="shared" si="1"/>
        <v>99435.141304746197</v>
      </c>
      <c r="K12" s="2">
        <f t="shared" si="2"/>
        <v>7886322.085014536</v>
      </c>
      <c r="L12" s="15">
        <f t="shared" si="5"/>
        <v>79.305960608394898</v>
      </c>
      <c r="N12" s="6"/>
    </row>
    <row r="13" spans="1:14" x14ac:dyDescent="0.2">
      <c r="A13" s="65">
        <v>4</v>
      </c>
      <c r="B13" s="2">
        <v>6</v>
      </c>
      <c r="C13" s="2">
        <v>23394</v>
      </c>
      <c r="D13" s="2">
        <v>23294</v>
      </c>
      <c r="E13" s="3">
        <v>0.41639999999999999</v>
      </c>
      <c r="F13" s="4">
        <f t="shared" si="3"/>
        <v>2.5702535983550376E-4</v>
      </c>
      <c r="G13" s="4">
        <f t="shared" si="0"/>
        <v>2.569868118137317E-4</v>
      </c>
      <c r="H13" s="2">
        <f t="shared" si="6"/>
        <v>99428.563724962049</v>
      </c>
      <c r="I13" s="2">
        <f t="shared" si="4"/>
        <v>25.551829594896454</v>
      </c>
      <c r="J13" s="2">
        <f t="shared" si="1"/>
        <v>99413.651677210466</v>
      </c>
      <c r="K13" s="2">
        <f t="shared" si="2"/>
        <v>7786886.9437097898</v>
      </c>
      <c r="L13" s="15">
        <f t="shared" si="5"/>
        <v>78.316397743105</v>
      </c>
      <c r="N13" s="6"/>
    </row>
    <row r="14" spans="1:14" x14ac:dyDescent="0.2">
      <c r="A14" s="65">
        <v>5</v>
      </c>
      <c r="B14" s="2">
        <v>4</v>
      </c>
      <c r="C14" s="2">
        <v>23685.5</v>
      </c>
      <c r="D14" s="2">
        <v>24132</v>
      </c>
      <c r="E14" s="3">
        <v>0.36990000000000001</v>
      </c>
      <c r="F14" s="4">
        <f t="shared" si="3"/>
        <v>1.6730276572384588E-4</v>
      </c>
      <c r="G14" s="4">
        <f t="shared" si="0"/>
        <v>1.6728513094812393E-4</v>
      </c>
      <c r="H14" s="2">
        <f t="shared" si="6"/>
        <v>99403.011895367148</v>
      </c>
      <c r="I14" s="2">
        <f t="shared" si="4"/>
        <v>16.628645861554414</v>
      </c>
      <c r="J14" s="2">
        <f t="shared" si="1"/>
        <v>99392.53418560978</v>
      </c>
      <c r="K14" s="2">
        <f t="shared" si="2"/>
        <v>7687473.292032579</v>
      </c>
      <c r="L14" s="15">
        <f t="shared" si="5"/>
        <v>77.336422161176657</v>
      </c>
      <c r="N14" s="6"/>
    </row>
    <row r="15" spans="1:14" x14ac:dyDescent="0.2">
      <c r="A15" s="65">
        <v>6</v>
      </c>
      <c r="B15" s="2">
        <v>5</v>
      </c>
      <c r="C15" s="2">
        <v>23686.5</v>
      </c>
      <c r="D15" s="2">
        <v>23603</v>
      </c>
      <c r="E15" s="3">
        <v>0.4027</v>
      </c>
      <c r="F15" s="4">
        <f t="shared" si="3"/>
        <v>2.1146343268590279E-4</v>
      </c>
      <c r="G15" s="4">
        <f t="shared" si="0"/>
        <v>2.1143672672435267E-4</v>
      </c>
      <c r="H15" s="2">
        <f t="shared" si="6"/>
        <v>99386.383249505598</v>
      </c>
      <c r="I15" s="2">
        <f t="shared" si="4"/>
        <v>21.013931555247495</v>
      </c>
      <c r="J15" s="2">
        <f t="shared" si="1"/>
        <v>99373.831628187647</v>
      </c>
      <c r="K15" s="2">
        <f t="shared" si="2"/>
        <v>7588080.7578469692</v>
      </c>
      <c r="L15" s="15">
        <f t="shared" si="5"/>
        <v>76.349299670130776</v>
      </c>
      <c r="N15" s="6"/>
    </row>
    <row r="16" spans="1:14" x14ac:dyDescent="0.2">
      <c r="A16" s="65">
        <v>7</v>
      </c>
      <c r="B16" s="2">
        <v>6</v>
      </c>
      <c r="C16" s="2">
        <v>23932.5</v>
      </c>
      <c r="D16" s="2">
        <v>23869</v>
      </c>
      <c r="E16" s="3">
        <v>0.53520000000000001</v>
      </c>
      <c r="F16" s="4">
        <f t="shared" si="3"/>
        <v>2.5103814733847262E-4</v>
      </c>
      <c r="G16" s="4">
        <f t="shared" si="0"/>
        <v>2.5100885898953168E-4</v>
      </c>
      <c r="H16" s="2">
        <f t="shared" si="6"/>
        <v>99365.369317950346</v>
      </c>
      <c r="I16" s="2">
        <f t="shared" si="4"/>
        <v>24.941587975572137</v>
      </c>
      <c r="J16" s="2">
        <f t="shared" si="1"/>
        <v>99353.776467859308</v>
      </c>
      <c r="K16" s="2">
        <f t="shared" si="2"/>
        <v>7488706.9262187816</v>
      </c>
      <c r="L16" s="15">
        <f t="shared" si="5"/>
        <v>75.365360966518821</v>
      </c>
      <c r="N16" s="6"/>
    </row>
    <row r="17" spans="1:14" x14ac:dyDescent="0.2">
      <c r="A17" s="65">
        <v>8</v>
      </c>
      <c r="B17" s="2">
        <v>2</v>
      </c>
      <c r="C17" s="2">
        <v>24644.5</v>
      </c>
      <c r="D17" s="2">
        <v>24389</v>
      </c>
      <c r="E17" s="3">
        <v>5.21E-2</v>
      </c>
      <c r="F17" s="4">
        <f t="shared" si="3"/>
        <v>8.1576881111892886E-5</v>
      </c>
      <c r="G17" s="4">
        <f t="shared" si="0"/>
        <v>8.1570573526536274E-5</v>
      </c>
      <c r="H17" s="2">
        <f t="shared" si="6"/>
        <v>99340.427729974777</v>
      </c>
      <c r="I17" s="2">
        <f t="shared" si="4"/>
        <v>8.1032556643054701</v>
      </c>
      <c r="J17" s="2">
        <f t="shared" si="1"/>
        <v>99332.74665393059</v>
      </c>
      <c r="K17" s="2">
        <f t="shared" si="2"/>
        <v>7389353.1497509219</v>
      </c>
      <c r="L17" s="15">
        <f t="shared" si="5"/>
        <v>74.384148715732508</v>
      </c>
      <c r="N17" s="6"/>
    </row>
    <row r="18" spans="1:14" x14ac:dyDescent="0.2">
      <c r="A18" s="65">
        <v>9</v>
      </c>
      <c r="B18" s="2">
        <v>5</v>
      </c>
      <c r="C18" s="2">
        <v>25289.5</v>
      </c>
      <c r="D18" s="2">
        <v>24576</v>
      </c>
      <c r="E18" s="3">
        <v>0.72160000000000002</v>
      </c>
      <c r="F18" s="4">
        <f t="shared" si="3"/>
        <v>2.0053945112352229E-4</v>
      </c>
      <c r="G18" s="4">
        <f t="shared" si="0"/>
        <v>2.0052825559427714E-4</v>
      </c>
      <c r="H18" s="2">
        <f t="shared" si="6"/>
        <v>99332.324474310473</v>
      </c>
      <c r="I18" s="2">
        <f t="shared" si="4"/>
        <v>19.9189377509582</v>
      </c>
      <c r="J18" s="2">
        <f t="shared" si="1"/>
        <v>99326.779042040609</v>
      </c>
      <c r="K18" s="2">
        <f t="shared" si="2"/>
        <v>7290020.4030969916</v>
      </c>
      <c r="L18" s="15">
        <f t="shared" si="5"/>
        <v>73.390212518205502</v>
      </c>
      <c r="N18" s="6"/>
    </row>
    <row r="19" spans="1:14" x14ac:dyDescent="0.2">
      <c r="A19" s="65">
        <v>10</v>
      </c>
      <c r="B19" s="2">
        <v>1</v>
      </c>
      <c r="C19" s="2">
        <v>26253</v>
      </c>
      <c r="D19" s="2">
        <v>25410</v>
      </c>
      <c r="E19" s="3">
        <v>0.93149999999999999</v>
      </c>
      <c r="F19" s="4">
        <f t="shared" si="3"/>
        <v>3.8712424752724385E-5</v>
      </c>
      <c r="G19" s="4">
        <f t="shared" si="0"/>
        <v>3.8712322095346242E-5</v>
      </c>
      <c r="H19" s="2">
        <f t="shared" si="6"/>
        <v>99312.405536559512</v>
      </c>
      <c r="I19" s="2">
        <f t="shared" si="4"/>
        <v>3.8446138311949394</v>
      </c>
      <c r="J19" s="2">
        <f t="shared" si="1"/>
        <v>99312.142180512077</v>
      </c>
      <c r="K19" s="2">
        <f t="shared" si="2"/>
        <v>7190693.6240549507</v>
      </c>
      <c r="L19" s="15">
        <f t="shared" si="5"/>
        <v>72.404787551016142</v>
      </c>
      <c r="N19" s="6"/>
    </row>
    <row r="20" spans="1:14" x14ac:dyDescent="0.2">
      <c r="A20" s="65">
        <v>11</v>
      </c>
      <c r="B20" s="2">
        <v>4</v>
      </c>
      <c r="C20" s="2">
        <v>27413.5</v>
      </c>
      <c r="D20" s="2">
        <v>26542</v>
      </c>
      <c r="E20" s="3">
        <v>0.77329999999999999</v>
      </c>
      <c r="F20" s="4">
        <f t="shared" si="3"/>
        <v>1.4827033388625812E-4</v>
      </c>
      <c r="G20" s="4">
        <f t="shared" si="0"/>
        <v>1.4826535026013599E-4</v>
      </c>
      <c r="H20" s="2">
        <f t="shared" si="6"/>
        <v>99308.560922728313</v>
      </c>
      <c r="I20" s="2">
        <f t="shared" si="4"/>
        <v>14.724018569038368</v>
      </c>
      <c r="J20" s="2">
        <f t="shared" si="1"/>
        <v>99305.22298771872</v>
      </c>
      <c r="K20" s="2">
        <f t="shared" si="2"/>
        <v>7091381.4818744389</v>
      </c>
      <c r="L20" s="15">
        <f t="shared" si="5"/>
        <v>71.407554555062191</v>
      </c>
      <c r="N20" s="6"/>
    </row>
    <row r="21" spans="1:14" x14ac:dyDescent="0.2">
      <c r="A21" s="65">
        <v>12</v>
      </c>
      <c r="B21" s="2">
        <v>2</v>
      </c>
      <c r="C21" s="2">
        <v>28504</v>
      </c>
      <c r="D21" s="2">
        <v>27686</v>
      </c>
      <c r="E21" s="3">
        <v>0.63290000000000002</v>
      </c>
      <c r="F21" s="4">
        <f t="shared" si="3"/>
        <v>7.1187043957999643E-5</v>
      </c>
      <c r="G21" s="4">
        <f t="shared" si="0"/>
        <v>7.1185183692405528E-5</v>
      </c>
      <c r="H21" s="2">
        <f t="shared" si="6"/>
        <v>99293.836904159281</v>
      </c>
      <c r="I21" s="2">
        <f t="shared" si="4"/>
        <v>7.0682500195463334</v>
      </c>
      <c r="J21" s="2">
        <f t="shared" si="1"/>
        <v>99291.242149577112</v>
      </c>
      <c r="K21" s="2">
        <f t="shared" si="2"/>
        <v>6992076.2588867201</v>
      </c>
      <c r="L21" s="15">
        <f t="shared" si="5"/>
        <v>70.418028720509966</v>
      </c>
      <c r="N21" s="6"/>
    </row>
    <row r="22" spans="1:14" x14ac:dyDescent="0.2">
      <c r="A22" s="65">
        <v>13</v>
      </c>
      <c r="B22" s="2">
        <v>2</v>
      </c>
      <c r="C22" s="2">
        <v>30142</v>
      </c>
      <c r="D22" s="2">
        <v>28881</v>
      </c>
      <c r="E22" s="3">
        <v>0.60680000000000001</v>
      </c>
      <c r="F22" s="4">
        <f t="shared" si="3"/>
        <v>6.777019128136489E-5</v>
      </c>
      <c r="G22" s="4">
        <f t="shared" si="0"/>
        <v>6.7768385440987035E-5</v>
      </c>
      <c r="H22" s="2">
        <f t="shared" si="6"/>
        <v>99286.768654139742</v>
      </c>
      <c r="I22" s="2">
        <f t="shared" si="4"/>
        <v>6.7285040073438518</v>
      </c>
      <c r="J22" s="2">
        <f t="shared" si="1"/>
        <v>99284.123006364054</v>
      </c>
      <c r="K22" s="2">
        <f t="shared" si="2"/>
        <v>6892785.0167371426</v>
      </c>
      <c r="L22" s="15">
        <f t="shared" si="5"/>
        <v>69.42299674136639</v>
      </c>
      <c r="N22" s="6"/>
    </row>
    <row r="23" spans="1:14" x14ac:dyDescent="0.2">
      <c r="A23" s="65">
        <v>14</v>
      </c>
      <c r="B23" s="2">
        <v>6</v>
      </c>
      <c r="C23" s="2">
        <v>31645.5</v>
      </c>
      <c r="D23" s="2">
        <v>29968</v>
      </c>
      <c r="E23" s="3">
        <v>0.48770000000000002</v>
      </c>
      <c r="F23" s="4">
        <f t="shared" si="3"/>
        <v>1.947625114625853E-4</v>
      </c>
      <c r="G23" s="4">
        <f t="shared" si="0"/>
        <v>1.9474308061443702E-4</v>
      </c>
      <c r="H23" s="2">
        <f t="shared" si="6"/>
        <v>99280.040150132394</v>
      </c>
      <c r="I23" s="2">
        <f t="shared" si="4"/>
        <v>19.334100862361776</v>
      </c>
      <c r="J23" s="2">
        <f t="shared" si="1"/>
        <v>99270.135290260601</v>
      </c>
      <c r="K23" s="2">
        <f t="shared" si="2"/>
        <v>6793500.8937307782</v>
      </c>
      <c r="L23" s="15">
        <f t="shared" si="5"/>
        <v>68.427660619975271</v>
      </c>
      <c r="N23" s="6"/>
    </row>
    <row r="24" spans="1:14" x14ac:dyDescent="0.2">
      <c r="A24" s="65">
        <v>15</v>
      </c>
      <c r="B24" s="2">
        <v>9</v>
      </c>
      <c r="C24" s="2">
        <v>33708.5</v>
      </c>
      <c r="D24" s="2">
        <v>32303</v>
      </c>
      <c r="E24" s="3">
        <v>0.51959999999999995</v>
      </c>
      <c r="F24" s="4">
        <f t="shared" si="3"/>
        <v>2.7267976034478839E-4</v>
      </c>
      <c r="G24" s="4">
        <f t="shared" si="0"/>
        <v>2.7264404524078372E-4</v>
      </c>
      <c r="H24" s="2">
        <f t="shared" si="6"/>
        <v>99260.706049270026</v>
      </c>
      <c r="I24" s="2">
        <f t="shared" si="4"/>
        <v>27.06284043072931</v>
      </c>
      <c r="J24" s="2">
        <f t="shared" si="1"/>
        <v>99247.705060727094</v>
      </c>
      <c r="K24" s="2">
        <f t="shared" si="2"/>
        <v>6694230.7584405178</v>
      </c>
      <c r="L24" s="15">
        <f t="shared" si="5"/>
        <v>67.440894034319115</v>
      </c>
      <c r="N24" s="6"/>
    </row>
    <row r="25" spans="1:14" x14ac:dyDescent="0.2">
      <c r="A25" s="65">
        <v>16</v>
      </c>
      <c r="B25" s="2">
        <v>14</v>
      </c>
      <c r="C25" s="2">
        <v>35966</v>
      </c>
      <c r="D25" s="2">
        <v>34266</v>
      </c>
      <c r="E25" s="3">
        <v>0.63619999999999999</v>
      </c>
      <c r="F25" s="4">
        <f t="shared" si="3"/>
        <v>3.9867866499601319E-4</v>
      </c>
      <c r="G25" s="4">
        <f t="shared" si="0"/>
        <v>3.9862084930773165E-4</v>
      </c>
      <c r="H25" s="2">
        <f t="shared" si="6"/>
        <v>99233.64320883929</v>
      </c>
      <c r="I25" s="2">
        <f t="shared" si="4"/>
        <v>39.556599135807936</v>
      </c>
      <c r="J25" s="2">
        <f t="shared" si="1"/>
        <v>99219.252518073685</v>
      </c>
      <c r="K25" s="2">
        <f t="shared" si="2"/>
        <v>6594983.0533797909</v>
      </c>
      <c r="L25" s="15">
        <f t="shared" si="5"/>
        <v>66.459144702573397</v>
      </c>
      <c r="N25" s="6"/>
    </row>
    <row r="26" spans="1:14" x14ac:dyDescent="0.2">
      <c r="A26" s="65">
        <v>17</v>
      </c>
      <c r="B26" s="2">
        <v>5</v>
      </c>
      <c r="C26" s="2">
        <v>38154.5</v>
      </c>
      <c r="D26" s="2">
        <v>36086</v>
      </c>
      <c r="E26" s="3">
        <v>0.40489999999999998</v>
      </c>
      <c r="F26" s="4">
        <f t="shared" si="3"/>
        <v>1.346973686869027E-4</v>
      </c>
      <c r="G26" s="4">
        <f t="shared" si="0"/>
        <v>1.3468657242620259E-4</v>
      </c>
      <c r="H26" s="2">
        <f t="shared" si="6"/>
        <v>99194.086609703489</v>
      </c>
      <c r="I26" s="2">
        <f t="shared" si="4"/>
        <v>13.360111530408842</v>
      </c>
      <c r="J26" s="2">
        <f t="shared" si="1"/>
        <v>99186.136007331748</v>
      </c>
      <c r="K26" s="2">
        <f t="shared" si="2"/>
        <v>6495763.8008617172</v>
      </c>
      <c r="L26" s="15">
        <f t="shared" si="5"/>
        <v>65.48539356403812</v>
      </c>
      <c r="N26" s="6"/>
    </row>
    <row r="27" spans="1:14" x14ac:dyDescent="0.2">
      <c r="A27" s="65">
        <v>18</v>
      </c>
      <c r="B27" s="2">
        <v>6</v>
      </c>
      <c r="C27" s="2">
        <v>40181.5</v>
      </c>
      <c r="D27" s="2">
        <v>38512</v>
      </c>
      <c r="E27" s="3">
        <v>0.432</v>
      </c>
      <c r="F27" s="4">
        <f t="shared" si="3"/>
        <v>1.5249035816172874E-4</v>
      </c>
      <c r="G27" s="4">
        <f t="shared" si="0"/>
        <v>1.5247715142592311E-4</v>
      </c>
      <c r="H27" s="2">
        <f t="shared" si="6"/>
        <v>99180.726498173084</v>
      </c>
      <c r="I27" s="2">
        <f t="shared" si="4"/>
        <v>15.122794652795001</v>
      </c>
      <c r="J27" s="2">
        <f t="shared" si="1"/>
        <v>99172.136750810299</v>
      </c>
      <c r="K27" s="2">
        <f t="shared" si="2"/>
        <v>6396577.6648543859</v>
      </c>
      <c r="L27" s="15">
        <f t="shared" si="5"/>
        <v>64.494160213398033</v>
      </c>
      <c r="N27" s="6"/>
    </row>
    <row r="28" spans="1:14" x14ac:dyDescent="0.2">
      <c r="A28" s="65">
        <v>19</v>
      </c>
      <c r="B28" s="2">
        <v>10</v>
      </c>
      <c r="C28" s="2">
        <v>42795</v>
      </c>
      <c r="D28" s="2">
        <v>41077</v>
      </c>
      <c r="E28" s="3">
        <v>0.53969999999999996</v>
      </c>
      <c r="F28" s="4">
        <f t="shared" si="3"/>
        <v>2.3845860358641741E-4</v>
      </c>
      <c r="G28" s="4">
        <f t="shared" si="0"/>
        <v>2.3843243264766602E-4</v>
      </c>
      <c r="H28" s="2">
        <f t="shared" si="6"/>
        <v>99165.60370352029</v>
      </c>
      <c r="I28" s="2">
        <f t="shared" si="4"/>
        <v>23.644296126004743</v>
      </c>
      <c r="J28" s="2">
        <f t="shared" si="1"/>
        <v>99154.720234013497</v>
      </c>
      <c r="K28" s="2">
        <f t="shared" si="2"/>
        <v>6297405.528103576</v>
      </c>
      <c r="L28" s="15">
        <f t="shared" si="5"/>
        <v>63.503929718727903</v>
      </c>
      <c r="N28" s="6"/>
    </row>
    <row r="29" spans="1:14" x14ac:dyDescent="0.2">
      <c r="A29" s="65">
        <v>20</v>
      </c>
      <c r="B29" s="2">
        <v>6</v>
      </c>
      <c r="C29" s="2">
        <v>43696</v>
      </c>
      <c r="D29" s="2">
        <v>42709</v>
      </c>
      <c r="E29" s="3">
        <v>0.48259999999999997</v>
      </c>
      <c r="F29" s="4">
        <f t="shared" si="3"/>
        <v>1.3888085180255771E-4</v>
      </c>
      <c r="G29" s="4">
        <f t="shared" si="0"/>
        <v>1.3887087296480453E-4</v>
      </c>
      <c r="H29" s="2">
        <f t="shared" si="6"/>
        <v>99141.959407394286</v>
      </c>
      <c r="I29" s="2">
        <f t="shared" si="4"/>
        <v>13.767930450346059</v>
      </c>
      <c r="J29" s="2">
        <f t="shared" si="1"/>
        <v>99134.835880179278</v>
      </c>
      <c r="K29" s="2">
        <f t="shared" si="2"/>
        <v>6198250.8078695629</v>
      </c>
      <c r="L29" s="15">
        <f t="shared" si="5"/>
        <v>62.518946013561234</v>
      </c>
      <c r="N29" s="6"/>
    </row>
    <row r="30" spans="1:14" x14ac:dyDescent="0.2">
      <c r="A30" s="65">
        <v>21</v>
      </c>
      <c r="B30" s="2">
        <v>7</v>
      </c>
      <c r="C30" s="2">
        <v>45190.5</v>
      </c>
      <c r="D30" s="2">
        <v>45475</v>
      </c>
      <c r="E30" s="3">
        <v>0.43409999999999999</v>
      </c>
      <c r="F30" s="4">
        <f t="shared" si="3"/>
        <v>1.5441375164753959E-4</v>
      </c>
      <c r="G30" s="4">
        <f t="shared" si="0"/>
        <v>1.5440025972947007E-4</v>
      </c>
      <c r="H30" s="2">
        <f t="shared" si="6"/>
        <v>99128.191476943946</v>
      </c>
      <c r="I30" s="2">
        <f t="shared" si="4"/>
        <v>15.305418510552787</v>
      </c>
      <c r="J30" s="2">
        <f t="shared" si="1"/>
        <v>99119.530140608826</v>
      </c>
      <c r="K30" s="2">
        <f t="shared" si="2"/>
        <v>6099115.9719893839</v>
      </c>
      <c r="L30" s="15">
        <f t="shared" si="5"/>
        <v>61.52756225163219</v>
      </c>
      <c r="N30" s="6"/>
    </row>
    <row r="31" spans="1:14" x14ac:dyDescent="0.2">
      <c r="A31" s="65">
        <v>22</v>
      </c>
      <c r="B31" s="2">
        <v>13</v>
      </c>
      <c r="C31" s="2">
        <v>44940</v>
      </c>
      <c r="D31" s="2">
        <v>45869</v>
      </c>
      <c r="E31" s="3">
        <v>0.57640000000000002</v>
      </c>
      <c r="F31" s="4">
        <f t="shared" si="3"/>
        <v>2.8631523307161185E-4</v>
      </c>
      <c r="G31" s="4">
        <f t="shared" si="0"/>
        <v>2.8628051207426822E-4</v>
      </c>
      <c r="H31" s="2">
        <f t="shared" si="6"/>
        <v>99112.886058433389</v>
      </c>
      <c r="I31" s="2">
        <f t="shared" si="4"/>
        <v>28.37408777396691</v>
      </c>
      <c r="J31" s="2">
        <f t="shared" si="1"/>
        <v>99100.866794852336</v>
      </c>
      <c r="K31" s="2">
        <f t="shared" si="2"/>
        <v>5999996.4418487754</v>
      </c>
      <c r="L31" s="15">
        <f t="shared" si="5"/>
        <v>60.536996554730464</v>
      </c>
      <c r="N31" s="6"/>
    </row>
    <row r="32" spans="1:14" x14ac:dyDescent="0.2">
      <c r="A32" s="65">
        <v>23</v>
      </c>
      <c r="B32" s="2">
        <v>13</v>
      </c>
      <c r="C32" s="2">
        <v>45037.5</v>
      </c>
      <c r="D32" s="2">
        <v>46206</v>
      </c>
      <c r="E32" s="3">
        <v>0.33360000000000001</v>
      </c>
      <c r="F32" s="4">
        <f t="shared" si="3"/>
        <v>2.8495180478609435E-4</v>
      </c>
      <c r="G32" s="4">
        <f t="shared" si="0"/>
        <v>2.8489770502450763E-4</v>
      </c>
      <c r="H32" s="2">
        <f t="shared" si="6"/>
        <v>99084.511970659427</v>
      </c>
      <c r="I32" s="2">
        <f t="shared" si="4"/>
        <v>28.228950063914223</v>
      </c>
      <c r="J32" s="2">
        <f t="shared" si="1"/>
        <v>99065.700198336839</v>
      </c>
      <c r="K32" s="2">
        <f t="shared" si="2"/>
        <v>5900895.5750539228</v>
      </c>
      <c r="L32" s="15">
        <f t="shared" si="5"/>
        <v>59.554167020586185</v>
      </c>
      <c r="N32" s="6"/>
    </row>
    <row r="33" spans="1:14" x14ac:dyDescent="0.2">
      <c r="A33" s="65">
        <v>24</v>
      </c>
      <c r="B33" s="2">
        <v>8</v>
      </c>
      <c r="C33" s="2">
        <v>44676</v>
      </c>
      <c r="D33" s="2">
        <v>45326</v>
      </c>
      <c r="E33" s="3">
        <v>0.43390000000000001</v>
      </c>
      <c r="F33" s="4">
        <f t="shared" si="3"/>
        <v>1.7777382724828338E-4</v>
      </c>
      <c r="G33" s="4">
        <f t="shared" si="0"/>
        <v>1.7775593828818649E-4</v>
      </c>
      <c r="H33" s="2">
        <f t="shared" si="6"/>
        <v>99056.283020595511</v>
      </c>
      <c r="I33" s="2">
        <f t="shared" si="4"/>
        <v>17.607842531666112</v>
      </c>
      <c r="J33" s="2">
        <f t="shared" si="1"/>
        <v>99046.315220938341</v>
      </c>
      <c r="K33" s="2">
        <f t="shared" si="2"/>
        <v>5801829.8748555863</v>
      </c>
      <c r="L33" s="15">
        <f t="shared" si="5"/>
        <v>58.571043632328561</v>
      </c>
      <c r="N33" s="6"/>
    </row>
    <row r="34" spans="1:14" x14ac:dyDescent="0.2">
      <c r="A34" s="65">
        <v>25</v>
      </c>
      <c r="B34" s="2">
        <v>16</v>
      </c>
      <c r="C34" s="2">
        <v>43985</v>
      </c>
      <c r="D34" s="2">
        <v>45166</v>
      </c>
      <c r="E34" s="3">
        <v>0.43969999999999998</v>
      </c>
      <c r="F34" s="4">
        <f t="shared" si="3"/>
        <v>3.5894157104238877E-4</v>
      </c>
      <c r="G34" s="4">
        <f t="shared" si="0"/>
        <v>3.5886939703714919E-4</v>
      </c>
      <c r="H34" s="2">
        <f t="shared" si="6"/>
        <v>99038.675178063844</v>
      </c>
      <c r="I34" s="2">
        <f t="shared" si="4"/>
        <v>35.541949644509849</v>
      </c>
      <c r="J34" s="2">
        <f t="shared" si="1"/>
        <v>99018.761023678031</v>
      </c>
      <c r="K34" s="2">
        <f t="shared" si="2"/>
        <v>5702783.5596346483</v>
      </c>
      <c r="L34" s="15">
        <f t="shared" si="5"/>
        <v>57.581379692140331</v>
      </c>
      <c r="N34" s="6"/>
    </row>
    <row r="35" spans="1:14" x14ac:dyDescent="0.2">
      <c r="A35" s="65">
        <v>26</v>
      </c>
      <c r="B35" s="2">
        <v>18</v>
      </c>
      <c r="C35" s="2">
        <v>43931</v>
      </c>
      <c r="D35" s="2">
        <v>45428</v>
      </c>
      <c r="E35" s="3">
        <v>0.60089999999999999</v>
      </c>
      <c r="F35" s="4">
        <f t="shared" si="3"/>
        <v>4.0286932485815642E-4</v>
      </c>
      <c r="G35" s="4">
        <f t="shared" si="0"/>
        <v>4.0280455986756392E-4</v>
      </c>
      <c r="H35" s="2">
        <f t="shared" si="6"/>
        <v>99003.133228419334</v>
      </c>
      <c r="I35" s="2">
        <f t="shared" si="4"/>
        <v>39.878913505583242</v>
      </c>
      <c r="J35" s="2">
        <f t="shared" si="1"/>
        <v>98987.217554039249</v>
      </c>
      <c r="K35" s="2">
        <f t="shared" si="2"/>
        <v>5603764.7986109704</v>
      </c>
      <c r="L35" s="15">
        <f t="shared" si="5"/>
        <v>56.601893454038503</v>
      </c>
      <c r="N35" s="6"/>
    </row>
    <row r="36" spans="1:14" x14ac:dyDescent="0.2">
      <c r="A36" s="65">
        <v>27</v>
      </c>
      <c r="B36" s="2">
        <v>12</v>
      </c>
      <c r="C36" s="2">
        <v>43215</v>
      </c>
      <c r="D36" s="2">
        <v>44129</v>
      </c>
      <c r="E36" s="3">
        <v>0.38400000000000001</v>
      </c>
      <c r="F36" s="4">
        <f t="shared" si="3"/>
        <v>2.7477559992672651E-4</v>
      </c>
      <c r="G36" s="4">
        <f t="shared" si="0"/>
        <v>2.7472909879331655E-4</v>
      </c>
      <c r="H36" s="2">
        <f t="shared" si="6"/>
        <v>98963.254314913749</v>
      </c>
      <c r="I36" s="2">
        <f t="shared" si="4"/>
        <v>27.188085671590049</v>
      </c>
      <c r="J36" s="2">
        <f t="shared" si="1"/>
        <v>98946.50645414005</v>
      </c>
      <c r="K36" s="2">
        <f t="shared" si="2"/>
        <v>5504777.5810569311</v>
      </c>
      <c r="L36" s="15">
        <f t="shared" si="5"/>
        <v>55.624459999466303</v>
      </c>
      <c r="N36" s="6"/>
    </row>
    <row r="37" spans="1:14" x14ac:dyDescent="0.2">
      <c r="A37" s="65">
        <v>28</v>
      </c>
      <c r="B37" s="2">
        <v>14</v>
      </c>
      <c r="C37" s="2">
        <v>43369.5</v>
      </c>
      <c r="D37" s="2">
        <v>43969</v>
      </c>
      <c r="E37" s="3">
        <v>0.52639999999999998</v>
      </c>
      <c r="F37" s="4">
        <f t="shared" si="3"/>
        <v>3.2059172071881244E-4</v>
      </c>
      <c r="G37" s="4">
        <f t="shared" si="0"/>
        <v>3.2054305194956071E-4</v>
      </c>
      <c r="H37" s="2">
        <f t="shared" si="6"/>
        <v>98936.066229242162</v>
      </c>
      <c r="I37" s="2">
        <f t="shared" si="4"/>
        <v>31.713268617005149</v>
      </c>
      <c r="J37" s="2">
        <f t="shared" si="1"/>
        <v>98921.046825225145</v>
      </c>
      <c r="K37" s="2">
        <f t="shared" si="2"/>
        <v>5405831.0746027911</v>
      </c>
      <c r="L37" s="15">
        <f t="shared" si="5"/>
        <v>54.639640331737887</v>
      </c>
      <c r="N37" s="6"/>
    </row>
    <row r="38" spans="1:14" x14ac:dyDescent="0.2">
      <c r="A38" s="65">
        <v>29</v>
      </c>
      <c r="B38" s="2">
        <v>19</v>
      </c>
      <c r="C38" s="2">
        <v>43234.5</v>
      </c>
      <c r="D38" s="2">
        <v>43987</v>
      </c>
      <c r="E38" s="3">
        <v>0.5272</v>
      </c>
      <c r="F38" s="4">
        <f t="shared" si="3"/>
        <v>4.3567239728736605E-4</v>
      </c>
      <c r="G38" s="4">
        <f t="shared" si="0"/>
        <v>4.3558267339425177E-4</v>
      </c>
      <c r="H38" s="2">
        <f t="shared" si="6"/>
        <v>98904.352960625154</v>
      </c>
      <c r="I38" s="2">
        <f t="shared" si="4"/>
        <v>43.081022472917788</v>
      </c>
      <c r="J38" s="2">
        <f t="shared" si="1"/>
        <v>98883.98425319996</v>
      </c>
      <c r="K38" s="2">
        <f t="shared" si="2"/>
        <v>5306910.0277775656</v>
      </c>
      <c r="L38" s="15">
        <f t="shared" si="5"/>
        <v>53.656991516746501</v>
      </c>
      <c r="N38" s="6"/>
    </row>
    <row r="39" spans="1:14" x14ac:dyDescent="0.2">
      <c r="A39" s="65">
        <v>30</v>
      </c>
      <c r="B39" s="2">
        <v>23</v>
      </c>
      <c r="C39" s="2">
        <v>43667.5</v>
      </c>
      <c r="D39" s="2">
        <v>44459</v>
      </c>
      <c r="E39" s="3">
        <v>0.4</v>
      </c>
      <c r="F39" s="4">
        <f t="shared" si="3"/>
        <v>5.2197693088911964E-4</v>
      </c>
      <c r="G39" s="4">
        <f t="shared" si="0"/>
        <v>5.2181350612166648E-4</v>
      </c>
      <c r="H39" s="2">
        <f t="shared" si="6"/>
        <v>98861.271938152233</v>
      </c>
      <c r="I39" s="2">
        <f t="shared" si="4"/>
        <v>51.587146929694732</v>
      </c>
      <c r="J39" s="2">
        <f t="shared" si="1"/>
        <v>98830.319649994417</v>
      </c>
      <c r="K39" s="2">
        <f t="shared" si="2"/>
        <v>5208026.0435243659</v>
      </c>
      <c r="L39" s="15">
        <f t="shared" si="5"/>
        <v>52.680144018200728</v>
      </c>
      <c r="N39" s="6"/>
    </row>
    <row r="40" spans="1:14" x14ac:dyDescent="0.2">
      <c r="A40" s="65">
        <v>31</v>
      </c>
      <c r="B40" s="2">
        <v>35</v>
      </c>
      <c r="C40" s="2">
        <v>43626</v>
      </c>
      <c r="D40" s="2">
        <v>44005</v>
      </c>
      <c r="E40" s="3">
        <v>0.53249999999999997</v>
      </c>
      <c r="F40" s="4">
        <f t="shared" si="3"/>
        <v>7.9880407618308585E-4</v>
      </c>
      <c r="G40" s="4">
        <f t="shared" si="0"/>
        <v>7.9850588142358768E-4</v>
      </c>
      <c r="H40" s="2">
        <f t="shared" si="6"/>
        <v>98809.684791222535</v>
      </c>
      <c r="I40" s="2">
        <f t="shared" si="4"/>
        <v>78.900114447402018</v>
      </c>
      <c r="J40" s="2">
        <f t="shared" si="1"/>
        <v>98772.798987718372</v>
      </c>
      <c r="K40" s="2">
        <f t="shared" si="2"/>
        <v>5109195.7238743715</v>
      </c>
      <c r="L40" s="15">
        <f t="shared" si="5"/>
        <v>51.707438746209135</v>
      </c>
      <c r="N40" s="6"/>
    </row>
    <row r="41" spans="1:14" x14ac:dyDescent="0.2">
      <c r="A41" s="65">
        <v>32</v>
      </c>
      <c r="B41" s="2">
        <v>26</v>
      </c>
      <c r="C41" s="2">
        <v>42963</v>
      </c>
      <c r="D41" s="2">
        <v>44273</v>
      </c>
      <c r="E41" s="3">
        <v>0.53559999999999997</v>
      </c>
      <c r="F41" s="4">
        <f t="shared" si="3"/>
        <v>5.9608418542803434E-4</v>
      </c>
      <c r="G41" s="4">
        <f t="shared" si="0"/>
        <v>5.9591922217762719E-4</v>
      </c>
      <c r="H41" s="2">
        <f t="shared" si="6"/>
        <v>98730.784676775133</v>
      </c>
      <c r="I41" s="2">
        <f t="shared" si="4"/>
        <v>58.835572409570631</v>
      </c>
      <c r="J41" s="2">
        <f t="shared" si="1"/>
        <v>98703.461436948128</v>
      </c>
      <c r="K41" s="2">
        <f t="shared" si="2"/>
        <v>5010422.9248866532</v>
      </c>
      <c r="L41" s="15">
        <f t="shared" si="5"/>
        <v>50.748334891592094</v>
      </c>
      <c r="N41" s="6"/>
    </row>
    <row r="42" spans="1:14" x14ac:dyDescent="0.2">
      <c r="A42" s="65">
        <v>33</v>
      </c>
      <c r="B42" s="2">
        <v>26</v>
      </c>
      <c r="C42" s="2">
        <v>42685</v>
      </c>
      <c r="D42" s="2">
        <v>44655</v>
      </c>
      <c r="E42" s="3">
        <v>0.53110000000000002</v>
      </c>
      <c r="F42" s="4">
        <f t="shared" si="3"/>
        <v>5.9537439890084722E-4</v>
      </c>
      <c r="G42" s="4">
        <f t="shared" si="0"/>
        <v>5.9520823398983582E-4</v>
      </c>
      <c r="H42" s="2">
        <f t="shared" si="6"/>
        <v>98671.949104365558</v>
      </c>
      <c r="I42" s="2">
        <f t="shared" si="4"/>
        <v>58.730356570744384</v>
      </c>
      <c r="J42" s="2">
        <f t="shared" si="1"/>
        <v>98644.410440169537</v>
      </c>
      <c r="K42" s="2">
        <f t="shared" si="2"/>
        <v>4911719.4634497054</v>
      </c>
      <c r="L42" s="15">
        <f t="shared" si="5"/>
        <v>49.77827546767692</v>
      </c>
      <c r="N42" s="6"/>
    </row>
    <row r="43" spans="1:14" x14ac:dyDescent="0.2">
      <c r="A43" s="65">
        <v>34</v>
      </c>
      <c r="B43" s="2">
        <v>28</v>
      </c>
      <c r="C43" s="2">
        <v>41581</v>
      </c>
      <c r="D43" s="2">
        <v>43054</v>
      </c>
      <c r="E43" s="3">
        <v>0.50580000000000003</v>
      </c>
      <c r="F43" s="4">
        <f t="shared" si="3"/>
        <v>6.6166479588822594E-4</v>
      </c>
      <c r="G43" s="4">
        <f t="shared" si="0"/>
        <v>6.6144850570467207E-4</v>
      </c>
      <c r="H43" s="2">
        <f t="shared" si="6"/>
        <v>98613.218747794817</v>
      </c>
      <c r="I43" s="2">
        <f t="shared" si="4"/>
        <v>65.22756618345683</v>
      </c>
      <c r="J43" s="2">
        <f t="shared" si="1"/>
        <v>98580.983284586953</v>
      </c>
      <c r="K43" s="2">
        <f t="shared" si="2"/>
        <v>4813075.0530095361</v>
      </c>
      <c r="L43" s="15">
        <f t="shared" si="5"/>
        <v>48.807605249343574</v>
      </c>
      <c r="N43" s="6"/>
    </row>
    <row r="44" spans="1:14" x14ac:dyDescent="0.2">
      <c r="A44" s="65">
        <v>35</v>
      </c>
      <c r="B44" s="2">
        <v>36</v>
      </c>
      <c r="C44" s="2">
        <v>41054</v>
      </c>
      <c r="D44" s="2">
        <v>41888</v>
      </c>
      <c r="E44" s="3">
        <v>0.51580000000000004</v>
      </c>
      <c r="F44" s="4">
        <f t="shared" si="3"/>
        <v>8.6807648718381517E-4</v>
      </c>
      <c r="G44" s="4">
        <f t="shared" si="0"/>
        <v>8.6771176828686627E-4</v>
      </c>
      <c r="H44" s="2">
        <f t="shared" si="6"/>
        <v>98547.99118161136</v>
      </c>
      <c r="I44" s="2">
        <f t="shared" si="4"/>
        <v>85.511251689314491</v>
      </c>
      <c r="J44" s="2">
        <f t="shared" si="1"/>
        <v>98506.586633543397</v>
      </c>
      <c r="K44" s="2">
        <f t="shared" si="2"/>
        <v>4714494.0697249491</v>
      </c>
      <c r="L44" s="15">
        <f t="shared" si="5"/>
        <v>47.839575552958138</v>
      </c>
      <c r="N44" s="6"/>
    </row>
    <row r="45" spans="1:14" x14ac:dyDescent="0.2">
      <c r="A45" s="65">
        <v>36</v>
      </c>
      <c r="B45" s="2">
        <v>30</v>
      </c>
      <c r="C45" s="2">
        <v>40452</v>
      </c>
      <c r="D45" s="2">
        <v>41021</v>
      </c>
      <c r="E45" s="3">
        <v>0.43859999999999999</v>
      </c>
      <c r="F45" s="4">
        <f t="shared" si="3"/>
        <v>7.3644029310323666E-4</v>
      </c>
      <c r="G45" s="4">
        <f t="shared" si="0"/>
        <v>7.3613594683842121E-4</v>
      </c>
      <c r="H45" s="2">
        <f t="shared" si="6"/>
        <v>98462.479929922047</v>
      </c>
      <c r="I45" s="2">
        <f t="shared" si="4"/>
        <v>72.481770891272205</v>
      </c>
      <c r="J45" s="2">
        <f t="shared" si="1"/>
        <v>98421.78866374369</v>
      </c>
      <c r="K45" s="2">
        <f t="shared" si="2"/>
        <v>4615987.4830914056</v>
      </c>
      <c r="L45" s="15">
        <f t="shared" si="5"/>
        <v>46.880674612062457</v>
      </c>
      <c r="N45" s="6"/>
    </row>
    <row r="46" spans="1:14" x14ac:dyDescent="0.2">
      <c r="A46" s="65">
        <v>37</v>
      </c>
      <c r="B46" s="2">
        <v>33</v>
      </c>
      <c r="C46" s="2">
        <v>40284</v>
      </c>
      <c r="D46" s="2">
        <v>41102</v>
      </c>
      <c r="E46" s="3">
        <v>0.41810000000000003</v>
      </c>
      <c r="F46" s="4">
        <f t="shared" si="3"/>
        <v>8.1095028629002528E-4</v>
      </c>
      <c r="G46" s="4">
        <f t="shared" si="0"/>
        <v>8.1056778585944685E-4</v>
      </c>
      <c r="H46" s="2">
        <f t="shared" si="6"/>
        <v>98389.998159030773</v>
      </c>
      <c r="I46" s="2">
        <f t="shared" si="4"/>
        <v>79.751762958480626</v>
      </c>
      <c r="J46" s="2">
        <f t="shared" si="1"/>
        <v>98343.590608165236</v>
      </c>
      <c r="K46" s="2">
        <f t="shared" si="2"/>
        <v>4517565.6944276616</v>
      </c>
      <c r="L46" s="15">
        <f t="shared" si="5"/>
        <v>45.914887477950572</v>
      </c>
      <c r="N46" s="6"/>
    </row>
    <row r="47" spans="1:14" x14ac:dyDescent="0.2">
      <c r="A47" s="65">
        <v>38</v>
      </c>
      <c r="B47" s="2">
        <v>39</v>
      </c>
      <c r="C47" s="2">
        <v>40076.5</v>
      </c>
      <c r="D47" s="2">
        <v>40611</v>
      </c>
      <c r="E47" s="3">
        <v>0.51700000000000002</v>
      </c>
      <c r="F47" s="4">
        <f t="shared" si="3"/>
        <v>9.6669248644461658E-4</v>
      </c>
      <c r="G47" s="4">
        <f t="shared" si="0"/>
        <v>9.6624133631474131E-4</v>
      </c>
      <c r="H47" s="2">
        <f t="shared" si="6"/>
        <v>98310.246396072296</v>
      </c>
      <c r="I47" s="2">
        <f t="shared" si="4"/>
        <v>94.991423851172371</v>
      </c>
      <c r="J47" s="2">
        <f t="shared" si="1"/>
        <v>98264.365538352184</v>
      </c>
      <c r="K47" s="2">
        <f t="shared" si="2"/>
        <v>4419222.103819496</v>
      </c>
      <c r="L47" s="15">
        <f t="shared" si="5"/>
        <v>44.951795624795153</v>
      </c>
      <c r="N47" s="6"/>
    </row>
    <row r="48" spans="1:14" x14ac:dyDescent="0.2">
      <c r="A48" s="65">
        <v>39</v>
      </c>
      <c r="B48" s="2">
        <v>35</v>
      </c>
      <c r="C48" s="2">
        <v>38600</v>
      </c>
      <c r="D48" s="2">
        <v>40119</v>
      </c>
      <c r="E48" s="3">
        <v>0.45550000000000002</v>
      </c>
      <c r="F48" s="4">
        <f t="shared" si="3"/>
        <v>8.892389385027757E-4</v>
      </c>
      <c r="G48" s="4">
        <f t="shared" si="0"/>
        <v>8.8880858573857108E-4</v>
      </c>
      <c r="H48" s="2">
        <f t="shared" si="6"/>
        <v>98215.254972221126</v>
      </c>
      <c r="I48" s="2">
        <f t="shared" si="4"/>
        <v>87.294561869813023</v>
      </c>
      <c r="J48" s="2">
        <f t="shared" si="1"/>
        <v>98167.72308328301</v>
      </c>
      <c r="K48" s="2">
        <f t="shared" si="2"/>
        <v>4320957.7382811438</v>
      </c>
      <c r="L48" s="15">
        <f t="shared" si="5"/>
        <v>43.994771886539105</v>
      </c>
      <c r="N48" s="6"/>
    </row>
    <row r="49" spans="1:14" x14ac:dyDescent="0.2">
      <c r="A49" s="65">
        <v>40</v>
      </c>
      <c r="B49" s="2">
        <v>33</v>
      </c>
      <c r="C49" s="2">
        <v>38382.5</v>
      </c>
      <c r="D49" s="2">
        <v>40114</v>
      </c>
      <c r="E49" s="3">
        <v>0.42509999999999998</v>
      </c>
      <c r="F49" s="4">
        <f t="shared" si="3"/>
        <v>8.4080181918939065E-4</v>
      </c>
      <c r="G49" s="4">
        <f t="shared" si="0"/>
        <v>8.4039559131834387E-4</v>
      </c>
      <c r="H49" s="2">
        <f t="shared" si="6"/>
        <v>98127.960410351312</v>
      </c>
      <c r="I49" s="2">
        <f t="shared" si="4"/>
        <v>82.46630531392023</v>
      </c>
      <c r="J49" s="2">
        <f t="shared" si="1"/>
        <v>98080.550531426343</v>
      </c>
      <c r="K49" s="2">
        <f t="shared" si="2"/>
        <v>4222790.015197861</v>
      </c>
      <c r="L49" s="15">
        <f t="shared" si="5"/>
        <v>43.033504390991169</v>
      </c>
      <c r="N49" s="6"/>
    </row>
    <row r="50" spans="1:14" x14ac:dyDescent="0.2">
      <c r="A50" s="65">
        <v>41</v>
      </c>
      <c r="B50" s="2">
        <v>37</v>
      </c>
      <c r="C50" s="2">
        <v>36552.5</v>
      </c>
      <c r="D50" s="2">
        <v>37718</v>
      </c>
      <c r="E50" s="3">
        <v>0.45960000000000001</v>
      </c>
      <c r="F50" s="4">
        <f t="shared" si="3"/>
        <v>9.963579079176792E-4</v>
      </c>
      <c r="G50" s="4">
        <f t="shared" si="0"/>
        <v>9.9582172581998423E-4</v>
      </c>
      <c r="H50" s="2">
        <f t="shared" si="6"/>
        <v>98045.494105037389</v>
      </c>
      <c r="I50" s="2">
        <f t="shared" si="4"/>
        <v>97.635833148551427</v>
      </c>
      <c r="J50" s="2">
        <f t="shared" si="1"/>
        <v>97992.73170080391</v>
      </c>
      <c r="K50" s="2">
        <f t="shared" si="2"/>
        <v>4124709.4646664346</v>
      </c>
      <c r="L50" s="15">
        <f t="shared" si="5"/>
        <v>42.069342424319679</v>
      </c>
      <c r="N50" s="6"/>
    </row>
    <row r="51" spans="1:14" x14ac:dyDescent="0.2">
      <c r="A51" s="65">
        <v>42</v>
      </c>
      <c r="B51" s="2">
        <v>33</v>
      </c>
      <c r="C51" s="2">
        <v>36438</v>
      </c>
      <c r="D51" s="2">
        <v>37169</v>
      </c>
      <c r="E51" s="3">
        <v>0.50609999999999999</v>
      </c>
      <c r="F51" s="4">
        <f t="shared" si="3"/>
        <v>8.9665385085657614E-4</v>
      </c>
      <c r="G51" s="4">
        <f t="shared" si="0"/>
        <v>8.9625693689628994E-4</v>
      </c>
      <c r="H51" s="2">
        <f t="shared" si="6"/>
        <v>97947.858271888836</v>
      </c>
      <c r="I51" s="2">
        <f t="shared" si="4"/>
        <v>87.786447430315022</v>
      </c>
      <c r="J51" s="2">
        <f t="shared" si="1"/>
        <v>97904.500545503004</v>
      </c>
      <c r="K51" s="2">
        <f t="shared" si="2"/>
        <v>4026716.7329656305</v>
      </c>
      <c r="L51" s="15">
        <f t="shared" si="5"/>
        <v>41.110819613717922</v>
      </c>
      <c r="N51" s="6"/>
    </row>
    <row r="52" spans="1:14" x14ac:dyDescent="0.2">
      <c r="A52" s="65">
        <v>43</v>
      </c>
      <c r="B52" s="2">
        <v>45</v>
      </c>
      <c r="C52" s="2">
        <v>35835.5</v>
      </c>
      <c r="D52" s="2">
        <v>35883</v>
      </c>
      <c r="E52" s="3">
        <v>0.52539999999999998</v>
      </c>
      <c r="F52" s="4">
        <f t="shared" si="3"/>
        <v>1.2549063351854821E-3</v>
      </c>
      <c r="G52" s="4">
        <f t="shared" si="0"/>
        <v>1.2541593847618018E-3</v>
      </c>
      <c r="H52" s="2">
        <f t="shared" si="6"/>
        <v>97860.071824458515</v>
      </c>
      <c r="I52" s="2">
        <f t="shared" si="4"/>
        <v>122.73212747210862</v>
      </c>
      <c r="J52" s="2">
        <f t="shared" si="1"/>
        <v>97801.823156760263</v>
      </c>
      <c r="K52" s="2">
        <f t="shared" si="2"/>
        <v>3928812.2324201274</v>
      </c>
      <c r="L52" s="15">
        <f t="shared" si="5"/>
        <v>40.147244521418649</v>
      </c>
      <c r="N52" s="6"/>
    </row>
    <row r="53" spans="1:14" x14ac:dyDescent="0.2">
      <c r="A53" s="65">
        <v>44</v>
      </c>
      <c r="B53" s="2">
        <v>45</v>
      </c>
      <c r="C53" s="2">
        <v>35043</v>
      </c>
      <c r="D53" s="2">
        <v>36141</v>
      </c>
      <c r="E53" s="3">
        <v>0.49209999999999998</v>
      </c>
      <c r="F53" s="4">
        <f t="shared" si="3"/>
        <v>1.2643290627107216E-3</v>
      </c>
      <c r="G53" s="4">
        <f t="shared" si="0"/>
        <v>1.2635176913746008E-3</v>
      </c>
      <c r="H53" s="2">
        <f t="shared" si="6"/>
        <v>97737.339696986412</v>
      </c>
      <c r="I53" s="2">
        <f t="shared" si="4"/>
        <v>123.4928578150314</v>
      </c>
      <c r="J53" s="2">
        <f t="shared" si="1"/>
        <v>97674.617674502166</v>
      </c>
      <c r="K53" s="2">
        <f t="shared" si="2"/>
        <v>3831010.4092633673</v>
      </c>
      <c r="L53" s="15">
        <f t="shared" si="5"/>
        <v>39.196999029650186</v>
      </c>
      <c r="N53" s="6"/>
    </row>
    <row r="54" spans="1:14" x14ac:dyDescent="0.2">
      <c r="A54" s="65">
        <v>45</v>
      </c>
      <c r="B54" s="2">
        <v>32</v>
      </c>
      <c r="C54" s="2">
        <v>35040.5</v>
      </c>
      <c r="D54" s="2">
        <v>36078</v>
      </c>
      <c r="E54" s="3">
        <v>0.55500000000000005</v>
      </c>
      <c r="F54" s="4">
        <f t="shared" si="3"/>
        <v>8.9990649409084833E-4</v>
      </c>
      <c r="G54" s="4">
        <f t="shared" si="0"/>
        <v>8.9954626324265617E-4</v>
      </c>
      <c r="H54" s="2">
        <f t="shared" si="6"/>
        <v>97613.846839171383</v>
      </c>
      <c r="I54" s="2">
        <f t="shared" si="4"/>
        <v>87.808171164917582</v>
      </c>
      <c r="J54" s="2">
        <f t="shared" si="1"/>
        <v>97574.772203002998</v>
      </c>
      <c r="K54" s="2">
        <f t="shared" si="2"/>
        <v>3733335.7915888652</v>
      </c>
      <c r="L54" s="15">
        <f t="shared" si="5"/>
        <v>38.245965223969819</v>
      </c>
      <c r="N54" s="6"/>
    </row>
    <row r="55" spans="1:14" x14ac:dyDescent="0.2">
      <c r="A55" s="65">
        <v>46</v>
      </c>
      <c r="B55" s="2">
        <v>48</v>
      </c>
      <c r="C55" s="2">
        <v>35201</v>
      </c>
      <c r="D55" s="2">
        <v>34145</v>
      </c>
      <c r="E55" s="3">
        <v>0.56699999999999995</v>
      </c>
      <c r="F55" s="4">
        <f t="shared" si="3"/>
        <v>1.3843624722406484E-3</v>
      </c>
      <c r="G55" s="4">
        <f t="shared" si="0"/>
        <v>1.3835331424211321E-3</v>
      </c>
      <c r="H55" s="2">
        <f t="shared" si="6"/>
        <v>97526.038668006469</v>
      </c>
      <c r="I55" s="2">
        <f t="shared" si="4"/>
        <v>134.93050674623183</v>
      </c>
      <c r="J55" s="2">
        <f t="shared" si="1"/>
        <v>97467.613758585358</v>
      </c>
      <c r="K55" s="2">
        <f t="shared" si="2"/>
        <v>3635761.0193858622</v>
      </c>
      <c r="L55" s="15">
        <f t="shared" si="5"/>
        <v>37.279900517261325</v>
      </c>
      <c r="N55" s="6"/>
    </row>
    <row r="56" spans="1:14" x14ac:dyDescent="0.2">
      <c r="A56" s="65">
        <v>47</v>
      </c>
      <c r="B56" s="2">
        <v>50</v>
      </c>
      <c r="C56" s="2">
        <v>36220</v>
      </c>
      <c r="D56" s="2">
        <v>34182</v>
      </c>
      <c r="E56" s="3">
        <v>0.49059999999999998</v>
      </c>
      <c r="F56" s="4">
        <f t="shared" si="3"/>
        <v>1.4204141927786143E-3</v>
      </c>
      <c r="G56" s="4">
        <f t="shared" si="0"/>
        <v>1.4193871824227636E-3</v>
      </c>
      <c r="H56" s="2">
        <f t="shared" si="6"/>
        <v>97391.108161260243</v>
      </c>
      <c r="I56" s="2">
        <f t="shared" si="4"/>
        <v>138.2356906060418</v>
      </c>
      <c r="J56" s="2">
        <f t="shared" si="1"/>
        <v>97320.690900465517</v>
      </c>
      <c r="K56" s="2">
        <f t="shared" si="2"/>
        <v>3538293.4056272767</v>
      </c>
      <c r="L56" s="15">
        <f t="shared" si="5"/>
        <v>36.330764403754074</v>
      </c>
      <c r="N56" s="6"/>
    </row>
    <row r="57" spans="1:14" x14ac:dyDescent="0.2">
      <c r="A57" s="65">
        <v>48</v>
      </c>
      <c r="B57" s="2">
        <v>56</v>
      </c>
      <c r="C57" s="2">
        <v>35510</v>
      </c>
      <c r="D57" s="2">
        <v>36325</v>
      </c>
      <c r="E57" s="3">
        <v>0.5806</v>
      </c>
      <c r="F57" s="4">
        <f t="shared" si="3"/>
        <v>1.5591285585021229E-3</v>
      </c>
      <c r="G57" s="4">
        <f t="shared" si="0"/>
        <v>1.5581097128708743E-3</v>
      </c>
      <c r="H57" s="2">
        <f t="shared" si="6"/>
        <v>97252.872470654198</v>
      </c>
      <c r="I57" s="2">
        <f t="shared" si="4"/>
        <v>151.53064520111877</v>
      </c>
      <c r="J57" s="2">
        <f t="shared" si="1"/>
        <v>97189.320518056848</v>
      </c>
      <c r="K57" s="2">
        <f t="shared" si="2"/>
        <v>3440972.7147268113</v>
      </c>
      <c r="L57" s="15">
        <f t="shared" si="5"/>
        <v>35.38170778210295</v>
      </c>
      <c r="N57" s="6"/>
    </row>
    <row r="58" spans="1:14" x14ac:dyDescent="0.2">
      <c r="A58" s="65">
        <v>49</v>
      </c>
      <c r="B58" s="2">
        <v>56</v>
      </c>
      <c r="C58" s="2">
        <v>35555</v>
      </c>
      <c r="D58" s="2">
        <v>38309</v>
      </c>
      <c r="E58" s="3">
        <v>0.44350000000000001</v>
      </c>
      <c r="F58" s="4">
        <f t="shared" si="3"/>
        <v>1.5163002274450341E-3</v>
      </c>
      <c r="G58" s="4">
        <f t="shared" si="0"/>
        <v>1.5150218201017641E-3</v>
      </c>
      <c r="H58" s="2">
        <f t="shared" si="6"/>
        <v>97101.341825453084</v>
      </c>
      <c r="I58" s="2">
        <f t="shared" si="4"/>
        <v>147.11065162672148</v>
      </c>
      <c r="J58" s="2">
        <f t="shared" si="1"/>
        <v>97019.474747822824</v>
      </c>
      <c r="K58" s="2">
        <f t="shared" si="2"/>
        <v>3343783.3942087544</v>
      </c>
      <c r="L58" s="15">
        <f t="shared" si="5"/>
        <v>34.436016344856029</v>
      </c>
      <c r="N58" s="6"/>
    </row>
    <row r="59" spans="1:14" x14ac:dyDescent="0.2">
      <c r="A59" s="65">
        <v>50</v>
      </c>
      <c r="B59" s="2">
        <v>59</v>
      </c>
      <c r="C59" s="2">
        <v>34800.5</v>
      </c>
      <c r="D59" s="2">
        <v>34737</v>
      </c>
      <c r="E59" s="3">
        <v>0.53649999999999998</v>
      </c>
      <c r="F59" s="4">
        <f t="shared" si="3"/>
        <v>1.6969261190005393E-3</v>
      </c>
      <c r="G59" s="4">
        <f t="shared" si="0"/>
        <v>1.695592492680896E-3</v>
      </c>
      <c r="H59" s="2">
        <f t="shared" si="6"/>
        <v>96954.231173826367</v>
      </c>
      <c r="I59" s="2">
        <f t="shared" si="4"/>
        <v>164.39486651198808</v>
      </c>
      <c r="J59" s="2">
        <f t="shared" si="1"/>
        <v>96878.034153198067</v>
      </c>
      <c r="K59" s="2">
        <f t="shared" si="2"/>
        <v>3246763.9194609318</v>
      </c>
      <c r="L59" s="15">
        <f t="shared" si="5"/>
        <v>33.487593889944883</v>
      </c>
      <c r="N59" s="6"/>
    </row>
    <row r="60" spans="1:14" x14ac:dyDescent="0.2">
      <c r="A60" s="65">
        <v>51</v>
      </c>
      <c r="B60" s="2">
        <v>68</v>
      </c>
      <c r="C60" s="2">
        <v>33387.5</v>
      </c>
      <c r="D60" s="2">
        <v>32845</v>
      </c>
      <c r="E60" s="3">
        <v>0.50829999999999997</v>
      </c>
      <c r="F60" s="4">
        <f t="shared" si="3"/>
        <v>2.0533725889857698E-3</v>
      </c>
      <c r="G60" s="4">
        <f t="shared" si="0"/>
        <v>2.0513015061596842E-3</v>
      </c>
      <c r="H60" s="2">
        <f t="shared" si="6"/>
        <v>96789.836307314385</v>
      </c>
      <c r="I60" s="2">
        <f t="shared" si="4"/>
        <v>198.54513699814328</v>
      </c>
      <c r="J60" s="2">
        <f t="shared" si="1"/>
        <v>96692.211663452399</v>
      </c>
      <c r="K60" s="2">
        <f t="shared" si="2"/>
        <v>3149885.8853077339</v>
      </c>
      <c r="L60" s="15">
        <f t="shared" si="5"/>
        <v>32.543560413787972</v>
      </c>
      <c r="N60" s="6"/>
    </row>
    <row r="61" spans="1:14" x14ac:dyDescent="0.2">
      <c r="A61" s="65">
        <v>52</v>
      </c>
      <c r="B61" s="2">
        <v>62</v>
      </c>
      <c r="C61" s="2">
        <v>33652</v>
      </c>
      <c r="D61" s="2">
        <v>34694</v>
      </c>
      <c r="E61" s="3">
        <v>0.52249999999999996</v>
      </c>
      <c r="F61" s="4">
        <f t="shared" si="3"/>
        <v>1.8142978374740292E-3</v>
      </c>
      <c r="G61" s="4">
        <f t="shared" si="0"/>
        <v>1.8127274223703135E-3</v>
      </c>
      <c r="H61" s="2">
        <f t="shared" si="6"/>
        <v>96591.291170316239</v>
      </c>
      <c r="I61" s="2">
        <f t="shared" si="4"/>
        <v>175.09368226658779</v>
      </c>
      <c r="J61" s="2">
        <f t="shared" si="1"/>
        <v>96507.683937033944</v>
      </c>
      <c r="K61" s="2">
        <f t="shared" si="2"/>
        <v>3053193.6736442815</v>
      </c>
      <c r="L61" s="15">
        <f t="shared" si="5"/>
        <v>31.609409467989053</v>
      </c>
      <c r="N61" s="6"/>
    </row>
    <row r="62" spans="1:14" x14ac:dyDescent="0.2">
      <c r="A62" s="65">
        <v>53</v>
      </c>
      <c r="B62" s="2">
        <v>67</v>
      </c>
      <c r="C62" s="2">
        <v>30728.5</v>
      </c>
      <c r="D62" s="2">
        <v>33803</v>
      </c>
      <c r="E62" s="3">
        <v>0.54830000000000001</v>
      </c>
      <c r="F62" s="4">
        <f t="shared" si="3"/>
        <v>2.0765052726187984E-3</v>
      </c>
      <c r="G62" s="4">
        <f t="shared" si="0"/>
        <v>2.074559424189497E-3</v>
      </c>
      <c r="H62" s="2">
        <f t="shared" si="6"/>
        <v>96416.197488049656</v>
      </c>
      <c r="I62" s="2">
        <f t="shared" si="4"/>
        <v>200.02113114334912</v>
      </c>
      <c r="J62" s="2">
        <f t="shared" si="1"/>
        <v>96325.847943112196</v>
      </c>
      <c r="K62" s="2">
        <f t="shared" si="2"/>
        <v>2956685.9897072474</v>
      </c>
      <c r="L62" s="15">
        <f t="shared" si="5"/>
        <v>30.665863897751361</v>
      </c>
      <c r="N62" s="6"/>
    </row>
    <row r="63" spans="1:14" x14ac:dyDescent="0.2">
      <c r="A63" s="65">
        <v>54</v>
      </c>
      <c r="B63" s="2">
        <v>93</v>
      </c>
      <c r="C63" s="2">
        <v>28548</v>
      </c>
      <c r="D63" s="2">
        <v>32322</v>
      </c>
      <c r="E63" s="3">
        <v>0.4587</v>
      </c>
      <c r="F63" s="4">
        <f t="shared" si="3"/>
        <v>3.055692459339576E-3</v>
      </c>
      <c r="G63" s="4">
        <f t="shared" si="0"/>
        <v>3.050646548617076E-3</v>
      </c>
      <c r="H63" s="2">
        <f t="shared" si="6"/>
        <v>96216.176356906304</v>
      </c>
      <c r="I63" s="2">
        <f t="shared" si="4"/>
        <v>293.52154632432814</v>
      </c>
      <c r="J63" s="2">
        <f t="shared" si="1"/>
        <v>96057.293143880946</v>
      </c>
      <c r="K63" s="2">
        <f t="shared" si="2"/>
        <v>2860360.1417641351</v>
      </c>
      <c r="L63" s="15">
        <f t="shared" si="5"/>
        <v>29.728474463107485</v>
      </c>
      <c r="N63" s="6"/>
    </row>
    <row r="64" spans="1:14" x14ac:dyDescent="0.2">
      <c r="A64" s="65">
        <v>55</v>
      </c>
      <c r="B64" s="2">
        <v>68</v>
      </c>
      <c r="C64" s="2">
        <v>30014.5</v>
      </c>
      <c r="D64" s="2">
        <v>27374</v>
      </c>
      <c r="E64" s="3">
        <v>0.50790000000000002</v>
      </c>
      <c r="F64" s="4">
        <f t="shared" si="3"/>
        <v>2.369812767366284E-3</v>
      </c>
      <c r="G64" s="4">
        <f t="shared" si="0"/>
        <v>2.3670523467499991E-3</v>
      </c>
      <c r="H64" s="2">
        <f t="shared" si="6"/>
        <v>95922.654810581982</v>
      </c>
      <c r="I64" s="2">
        <f t="shared" si="4"/>
        <v>227.05394517587817</v>
      </c>
      <c r="J64" s="2">
        <f t="shared" si="1"/>
        <v>95810.921564160933</v>
      </c>
      <c r="K64" s="2">
        <f t="shared" si="2"/>
        <v>2764302.8486202541</v>
      </c>
      <c r="L64" s="15">
        <f t="shared" si="5"/>
        <v>28.818039430611151</v>
      </c>
      <c r="N64" s="6"/>
    </row>
    <row r="65" spans="1:14" x14ac:dyDescent="0.2">
      <c r="A65" s="65">
        <v>56</v>
      </c>
      <c r="B65" s="2">
        <v>76</v>
      </c>
      <c r="C65" s="2">
        <v>22674.5</v>
      </c>
      <c r="D65" s="2">
        <v>24550</v>
      </c>
      <c r="E65" s="3">
        <v>0.55359999999999998</v>
      </c>
      <c r="F65" s="4">
        <f t="shared" si="3"/>
        <v>3.2186682760008047E-3</v>
      </c>
      <c r="G65" s="4">
        <f t="shared" si="0"/>
        <v>3.2140502851023302E-3</v>
      </c>
      <c r="H65" s="2">
        <f t="shared" si="6"/>
        <v>95695.600865406101</v>
      </c>
      <c r="I65" s="2">
        <f t="shared" si="4"/>
        <v>307.57047324449729</v>
      </c>
      <c r="J65" s="2">
        <f t="shared" si="1"/>
        <v>95558.301406149752</v>
      </c>
      <c r="K65" s="2">
        <f t="shared" si="2"/>
        <v>2668491.9270560932</v>
      </c>
      <c r="L65" s="15">
        <f t="shared" si="5"/>
        <v>27.885210008862082</v>
      </c>
      <c r="N65" s="6"/>
    </row>
    <row r="66" spans="1:14" x14ac:dyDescent="0.2">
      <c r="A66" s="65">
        <v>57</v>
      </c>
      <c r="B66" s="2">
        <v>79</v>
      </c>
      <c r="C66" s="2">
        <v>28303.5</v>
      </c>
      <c r="D66" s="2">
        <v>32233</v>
      </c>
      <c r="E66" s="3">
        <v>0.46489999999999998</v>
      </c>
      <c r="F66" s="4">
        <f t="shared" si="3"/>
        <v>2.6099956224756964E-3</v>
      </c>
      <c r="G66" s="4">
        <f t="shared" si="0"/>
        <v>2.6063555637306406E-3</v>
      </c>
      <c r="H66" s="2">
        <f t="shared" si="6"/>
        <v>95388.0303921616</v>
      </c>
      <c r="I66" s="2">
        <f t="shared" si="4"/>
        <v>248.61512372591781</v>
      </c>
      <c r="J66" s="2">
        <f t="shared" si="1"/>
        <v>95254.996439455863</v>
      </c>
      <c r="K66" s="2">
        <f t="shared" si="2"/>
        <v>2572933.6256499435</v>
      </c>
      <c r="L66" s="15">
        <f t="shared" si="5"/>
        <v>26.97333842697072</v>
      </c>
      <c r="N66" s="6"/>
    </row>
    <row r="67" spans="1:14" x14ac:dyDescent="0.2">
      <c r="A67" s="65">
        <v>58</v>
      </c>
      <c r="B67" s="2">
        <v>77</v>
      </c>
      <c r="C67" s="2">
        <v>23557.5</v>
      </c>
      <c r="D67" s="2">
        <v>20507</v>
      </c>
      <c r="E67" s="3">
        <v>0.49730000000000002</v>
      </c>
      <c r="F67" s="4">
        <f t="shared" si="3"/>
        <v>3.4948768282858085E-3</v>
      </c>
      <c r="G67" s="4">
        <f t="shared" si="0"/>
        <v>3.4887475364175293E-3</v>
      </c>
      <c r="H67" s="2">
        <f t="shared" si="6"/>
        <v>95139.415268435681</v>
      </c>
      <c r="I67" s="2">
        <f t="shared" si="4"/>
        <v>331.91740063395923</v>
      </c>
      <c r="J67" s="2">
        <f t="shared" si="1"/>
        <v>94972.560391136984</v>
      </c>
      <c r="K67" s="2">
        <f t="shared" si="2"/>
        <v>2477678.6292104875</v>
      </c>
      <c r="L67" s="15">
        <f t="shared" si="5"/>
        <v>26.04260938770458</v>
      </c>
      <c r="N67" s="6"/>
    </row>
    <row r="68" spans="1:14" x14ac:dyDescent="0.2">
      <c r="A68" s="65">
        <v>59</v>
      </c>
      <c r="B68" s="2">
        <v>76</v>
      </c>
      <c r="C68" s="2">
        <v>26644.5</v>
      </c>
      <c r="D68" s="2">
        <v>23934</v>
      </c>
      <c r="E68" s="3">
        <v>0.4703</v>
      </c>
      <c r="F68" s="4">
        <f t="shared" si="3"/>
        <v>3.0052294947457911E-3</v>
      </c>
      <c r="G68" s="4">
        <f t="shared" si="0"/>
        <v>3.0004531631787927E-3</v>
      </c>
      <c r="H68" s="2">
        <f t="shared" si="6"/>
        <v>94807.497867801721</v>
      </c>
      <c r="I68" s="2">
        <f t="shared" si="4"/>
        <v>284.4654568705123</v>
      </c>
      <c r="J68" s="2">
        <f t="shared" si="1"/>
        <v>94656.816515297411</v>
      </c>
      <c r="K68" s="2">
        <f t="shared" si="2"/>
        <v>2382706.0688193506</v>
      </c>
      <c r="L68" s="15">
        <f t="shared" si="5"/>
        <v>25.132042532561751</v>
      </c>
      <c r="N68" s="6"/>
    </row>
    <row r="69" spans="1:14" x14ac:dyDescent="0.2">
      <c r="A69" s="65">
        <v>60</v>
      </c>
      <c r="B69" s="2">
        <v>96</v>
      </c>
      <c r="C69" s="2">
        <v>26896</v>
      </c>
      <c r="D69" s="2">
        <v>26133</v>
      </c>
      <c r="E69" s="3">
        <v>0.53620000000000001</v>
      </c>
      <c r="F69" s="4">
        <f t="shared" si="3"/>
        <v>3.6206603933696658E-3</v>
      </c>
      <c r="G69" s="4">
        <f t="shared" si="0"/>
        <v>3.6145905477674013E-3</v>
      </c>
      <c r="H69" s="2">
        <f t="shared" si="6"/>
        <v>94523.032410931206</v>
      </c>
      <c r="I69" s="2">
        <f t="shared" si="4"/>
        <v>341.66205949886364</v>
      </c>
      <c r="J69" s="2">
        <f t="shared" si="1"/>
        <v>94364.569547735635</v>
      </c>
      <c r="K69" s="2">
        <f t="shared" si="2"/>
        <v>2288049.2523040529</v>
      </c>
      <c r="L69" s="15">
        <f t="shared" si="5"/>
        <v>24.20626162686936</v>
      </c>
      <c r="N69" s="6"/>
    </row>
    <row r="70" spans="1:14" x14ac:dyDescent="0.2">
      <c r="A70" s="65">
        <v>61</v>
      </c>
      <c r="B70" s="2">
        <v>116</v>
      </c>
      <c r="C70" s="2">
        <v>28197</v>
      </c>
      <c r="D70" s="2">
        <v>28753</v>
      </c>
      <c r="E70" s="3">
        <v>0.49509999999999998</v>
      </c>
      <c r="F70" s="4">
        <f t="shared" si="3"/>
        <v>4.0737489025460928E-3</v>
      </c>
      <c r="G70" s="4">
        <f t="shared" si="0"/>
        <v>4.065387068797186E-3</v>
      </c>
      <c r="H70" s="2">
        <f t="shared" si="6"/>
        <v>94181.370351432342</v>
      </c>
      <c r="I70" s="2">
        <f t="shared" si="4"/>
        <v>382.88372514831173</v>
      </c>
      <c r="J70" s="2">
        <f t="shared" si="1"/>
        <v>93988.052358604968</v>
      </c>
      <c r="K70" s="2">
        <f t="shared" si="2"/>
        <v>2193684.6827563173</v>
      </c>
      <c r="L70" s="15">
        <f t="shared" si="5"/>
        <v>23.292129585402183</v>
      </c>
      <c r="N70" s="6"/>
    </row>
    <row r="71" spans="1:14" x14ac:dyDescent="0.2">
      <c r="A71" s="65">
        <v>62</v>
      </c>
      <c r="B71" s="2">
        <v>127</v>
      </c>
      <c r="C71" s="2">
        <v>27742.5</v>
      </c>
      <c r="D71" s="2">
        <v>27089</v>
      </c>
      <c r="E71" s="3">
        <v>0.51270000000000004</v>
      </c>
      <c r="F71" s="4">
        <f t="shared" si="3"/>
        <v>4.6323737267811383E-3</v>
      </c>
      <c r="G71" s="4">
        <f t="shared" si="0"/>
        <v>4.6219403632781798E-3</v>
      </c>
      <c r="H71" s="2">
        <f t="shared" si="6"/>
        <v>93798.486626284037</v>
      </c>
      <c r="I71" s="2">
        <f t="shared" si="4"/>
        <v>433.53101135243071</v>
      </c>
      <c r="J71" s="2">
        <f t="shared" si="1"/>
        <v>93587.226964451998</v>
      </c>
      <c r="K71" s="2">
        <f t="shared" si="2"/>
        <v>2099696.6303977123</v>
      </c>
      <c r="L71" s="15">
        <f t="shared" si="5"/>
        <v>22.38518664766324</v>
      </c>
      <c r="N71" s="6"/>
    </row>
    <row r="72" spans="1:14" x14ac:dyDescent="0.2">
      <c r="A72" s="65">
        <v>63</v>
      </c>
      <c r="B72" s="2">
        <v>145</v>
      </c>
      <c r="C72" s="2">
        <v>27328.5</v>
      </c>
      <c r="D72" s="2">
        <v>27007</v>
      </c>
      <c r="E72" s="3">
        <v>0.5081</v>
      </c>
      <c r="F72" s="4">
        <f t="shared" si="3"/>
        <v>5.3372104793367138E-3</v>
      </c>
      <c r="G72" s="4">
        <f t="shared" si="0"/>
        <v>5.3232349974579726E-3</v>
      </c>
      <c r="H72" s="2">
        <f t="shared" si="6"/>
        <v>93364.955614931605</v>
      </c>
      <c r="I72" s="2">
        <f t="shared" si="4"/>
        <v>497.00359926551414</v>
      </c>
      <c r="J72" s="2">
        <f t="shared" si="1"/>
        <v>93120.479544452901</v>
      </c>
      <c r="K72" s="2">
        <f t="shared" si="2"/>
        <v>2006109.4034332605</v>
      </c>
      <c r="L72" s="15">
        <f t="shared" si="5"/>
        <v>21.486749393499725</v>
      </c>
      <c r="N72" s="6"/>
    </row>
    <row r="73" spans="1:14" x14ac:dyDescent="0.2">
      <c r="A73" s="65">
        <v>64</v>
      </c>
      <c r="B73" s="2">
        <v>147</v>
      </c>
      <c r="C73" s="2">
        <v>27067</v>
      </c>
      <c r="D73" s="2">
        <v>27734</v>
      </c>
      <c r="E73" s="3">
        <v>0.50349999999999995</v>
      </c>
      <c r="F73" s="4">
        <f t="shared" si="3"/>
        <v>5.3648656046422511E-3</v>
      </c>
      <c r="G73" s="4">
        <f t="shared" ref="G73:G98" si="7">F73/((1+(1-E73)*F73))</f>
        <v>5.3506134123389622E-3</v>
      </c>
      <c r="H73" s="2">
        <f t="shared" si="6"/>
        <v>92867.952015666087</v>
      </c>
      <c r="I73" s="2">
        <f t="shared" si="4"/>
        <v>496.90050963147411</v>
      </c>
      <c r="J73" s="2">
        <f t="shared" ref="J73:J98" si="8">H74+I73*E73</f>
        <v>92621.24091263405</v>
      </c>
      <c r="K73" s="2">
        <f t="shared" ref="K73:K97" si="9">K74+J73</f>
        <v>1912988.9238888077</v>
      </c>
      <c r="L73" s="15">
        <f t="shared" si="5"/>
        <v>20.599021324020384</v>
      </c>
      <c r="N73" s="6"/>
    </row>
    <row r="74" spans="1:14" x14ac:dyDescent="0.2">
      <c r="A74" s="65">
        <v>65</v>
      </c>
      <c r="B74" s="2">
        <v>157</v>
      </c>
      <c r="C74" s="2">
        <v>26857.5</v>
      </c>
      <c r="D74" s="2">
        <v>27008</v>
      </c>
      <c r="E74" s="3">
        <v>0.51970000000000005</v>
      </c>
      <c r="F74" s="4">
        <f t="shared" ref="F74:F99" si="10">B74/((C74+D74)/2)</f>
        <v>5.8293341749357198E-3</v>
      </c>
      <c r="G74" s="4">
        <f t="shared" si="7"/>
        <v>5.8130586036912527E-3</v>
      </c>
      <c r="H74" s="2">
        <f t="shared" si="6"/>
        <v>92371.051506034608</v>
      </c>
      <c r="I74" s="2">
        <f t="shared" ref="I74:I99" si="11">H74*G74</f>
        <v>536.95833568916237</v>
      </c>
      <c r="J74" s="2">
        <f t="shared" si="8"/>
        <v>92113.1504174031</v>
      </c>
      <c r="K74" s="2">
        <f t="shared" si="9"/>
        <v>1820367.6829761737</v>
      </c>
      <c r="L74" s="15">
        <f t="shared" ref="L74:L99" si="12">K74/H74</f>
        <v>19.707123100761162</v>
      </c>
      <c r="N74" s="6"/>
    </row>
    <row r="75" spans="1:14" x14ac:dyDescent="0.2">
      <c r="A75" s="65">
        <v>66</v>
      </c>
      <c r="B75" s="2">
        <v>179</v>
      </c>
      <c r="C75" s="2">
        <v>25736.5</v>
      </c>
      <c r="D75" s="2">
        <v>25714</v>
      </c>
      <c r="E75" s="3">
        <v>0.4506</v>
      </c>
      <c r="F75" s="4">
        <f t="shared" si="10"/>
        <v>6.9581442357217133E-3</v>
      </c>
      <c r="G75" s="4">
        <f t="shared" si="7"/>
        <v>6.9316459089429723E-3</v>
      </c>
      <c r="H75" s="2">
        <f t="shared" ref="H75:H99" si="13">H74-I74</f>
        <v>91834.093170345441</v>
      </c>
      <c r="I75" s="2">
        <f t="shared" si="11"/>
        <v>636.56141622571272</v>
      </c>
      <c r="J75" s="2">
        <f t="shared" si="8"/>
        <v>91484.366328271033</v>
      </c>
      <c r="K75" s="2">
        <f t="shared" si="9"/>
        <v>1728254.5325587706</v>
      </c>
      <c r="L75" s="15">
        <f t="shared" si="12"/>
        <v>18.819312881469699</v>
      </c>
      <c r="N75" s="6"/>
    </row>
    <row r="76" spans="1:14" x14ac:dyDescent="0.2">
      <c r="A76" s="65">
        <v>67</v>
      </c>
      <c r="B76" s="2">
        <v>194</v>
      </c>
      <c r="C76" s="2">
        <v>25919.5</v>
      </c>
      <c r="D76" s="2">
        <v>26072</v>
      </c>
      <c r="E76" s="3">
        <v>0.49790000000000001</v>
      </c>
      <c r="F76" s="4">
        <f t="shared" si="10"/>
        <v>7.4627583354971482E-3</v>
      </c>
      <c r="G76" s="4">
        <f t="shared" si="7"/>
        <v>7.4348993886036961E-3</v>
      </c>
      <c r="H76" s="2">
        <f t="shared" si="13"/>
        <v>91197.531754119729</v>
      </c>
      <c r="I76" s="2">
        <f t="shared" si="11"/>
        <v>678.04447308087094</v>
      </c>
      <c r="J76" s="2">
        <f t="shared" si="8"/>
        <v>90857.085624185827</v>
      </c>
      <c r="K76" s="2">
        <f t="shared" si="9"/>
        <v>1636770.1662304995</v>
      </c>
      <c r="L76" s="15">
        <f t="shared" si="12"/>
        <v>17.947527030045531</v>
      </c>
      <c r="N76" s="6"/>
    </row>
    <row r="77" spans="1:14" x14ac:dyDescent="0.2">
      <c r="A77" s="65">
        <v>68</v>
      </c>
      <c r="B77" s="2">
        <v>217</v>
      </c>
      <c r="C77" s="2">
        <v>24321.5</v>
      </c>
      <c r="D77" s="2">
        <v>24995</v>
      </c>
      <c r="E77" s="3">
        <v>0.48470000000000002</v>
      </c>
      <c r="F77" s="4">
        <f t="shared" si="10"/>
        <v>8.8003001023998061E-3</v>
      </c>
      <c r="G77" s="4">
        <f t="shared" si="7"/>
        <v>8.7605727042330828E-3</v>
      </c>
      <c r="H77" s="2">
        <f t="shared" si="13"/>
        <v>90519.487281038862</v>
      </c>
      <c r="I77" s="2">
        <f t="shared" si="11"/>
        <v>793.00254947544272</v>
      </c>
      <c r="J77" s="2">
        <f t="shared" si="8"/>
        <v>90110.853067294171</v>
      </c>
      <c r="K77" s="2">
        <f t="shared" si="9"/>
        <v>1545913.0806063137</v>
      </c>
      <c r="L77" s="15">
        <f t="shared" si="12"/>
        <v>17.078235052377902</v>
      </c>
      <c r="N77" s="6"/>
    </row>
    <row r="78" spans="1:14" x14ac:dyDescent="0.2">
      <c r="A78" s="65">
        <v>69</v>
      </c>
      <c r="B78" s="2">
        <v>244</v>
      </c>
      <c r="C78" s="2">
        <v>24274.5</v>
      </c>
      <c r="D78" s="2">
        <v>25021</v>
      </c>
      <c r="E78" s="3">
        <v>0.46779999999999999</v>
      </c>
      <c r="F78" s="4">
        <f t="shared" si="10"/>
        <v>9.8994837256950428E-3</v>
      </c>
      <c r="G78" s="4">
        <f t="shared" si="7"/>
        <v>9.8476015851538985E-3</v>
      </c>
      <c r="H78" s="2">
        <f t="shared" si="13"/>
        <v>89726.484731563425</v>
      </c>
      <c r="I78" s="2">
        <f t="shared" si="11"/>
        <v>883.59067327283105</v>
      </c>
      <c r="J78" s="2">
        <f t="shared" si="8"/>
        <v>89256.237775247617</v>
      </c>
      <c r="K78" s="2">
        <f t="shared" si="9"/>
        <v>1455802.2275390194</v>
      </c>
      <c r="L78" s="15">
        <f t="shared" si="12"/>
        <v>16.224888692501139</v>
      </c>
      <c r="N78" s="6"/>
    </row>
    <row r="79" spans="1:14" x14ac:dyDescent="0.2">
      <c r="A79" s="65">
        <v>70</v>
      </c>
      <c r="B79" s="2">
        <v>270</v>
      </c>
      <c r="C79" s="2">
        <v>22517</v>
      </c>
      <c r="D79" s="2">
        <v>22882</v>
      </c>
      <c r="E79" s="3">
        <v>0.47849999999999998</v>
      </c>
      <c r="F79" s="4">
        <f t="shared" si="10"/>
        <v>1.1894535121918985E-2</v>
      </c>
      <c r="G79" s="4">
        <f t="shared" si="7"/>
        <v>1.1821208166878682E-2</v>
      </c>
      <c r="H79" s="2">
        <f t="shared" si="13"/>
        <v>88842.894058290593</v>
      </c>
      <c r="I79" s="2">
        <f t="shared" si="11"/>
        <v>1050.2303448110024</v>
      </c>
      <c r="J79" s="2">
        <f t="shared" si="8"/>
        <v>88295.198933471649</v>
      </c>
      <c r="K79" s="2">
        <f t="shared" si="9"/>
        <v>1366545.9897637719</v>
      </c>
      <c r="L79" s="15">
        <f t="shared" si="12"/>
        <v>15.381601469073814</v>
      </c>
      <c r="N79" s="6"/>
    </row>
    <row r="80" spans="1:14" x14ac:dyDescent="0.2">
      <c r="A80" s="65">
        <v>71</v>
      </c>
      <c r="B80" s="2">
        <v>243</v>
      </c>
      <c r="C80" s="2">
        <v>22229</v>
      </c>
      <c r="D80" s="2">
        <v>22677</v>
      </c>
      <c r="E80" s="3">
        <v>0.52539999999999998</v>
      </c>
      <c r="F80" s="4">
        <f t="shared" si="10"/>
        <v>1.0822607223978979E-2</v>
      </c>
      <c r="G80" s="4">
        <f t="shared" si="7"/>
        <v>1.0767301953138061E-2</v>
      </c>
      <c r="H80" s="2">
        <f t="shared" si="13"/>
        <v>87792.663713479589</v>
      </c>
      <c r="I80" s="2">
        <f t="shared" si="11"/>
        <v>945.29011947334175</v>
      </c>
      <c r="J80" s="2">
        <f t="shared" si="8"/>
        <v>87344.02902277754</v>
      </c>
      <c r="K80" s="2">
        <f t="shared" si="9"/>
        <v>1278250.7908303002</v>
      </c>
      <c r="L80" s="15">
        <f t="shared" si="12"/>
        <v>14.559881620655725</v>
      </c>
      <c r="N80" s="6"/>
    </row>
    <row r="81" spans="1:14" x14ac:dyDescent="0.2">
      <c r="A81" s="65">
        <v>72</v>
      </c>
      <c r="B81" s="2">
        <v>297</v>
      </c>
      <c r="C81" s="2">
        <v>21087.5</v>
      </c>
      <c r="D81" s="2">
        <v>21227</v>
      </c>
      <c r="E81" s="3">
        <v>0.53280000000000005</v>
      </c>
      <c r="F81" s="4">
        <f t="shared" si="10"/>
        <v>1.4037741199825119E-2</v>
      </c>
      <c r="G81" s="4">
        <f t="shared" si="7"/>
        <v>1.394627549076286E-2</v>
      </c>
      <c r="H81" s="2">
        <f t="shared" si="13"/>
        <v>86847.373594006247</v>
      </c>
      <c r="I81" s="2">
        <f t="shared" si="11"/>
        <v>1211.1973977912148</v>
      </c>
      <c r="J81" s="2">
        <f t="shared" si="8"/>
        <v>86281.502169758198</v>
      </c>
      <c r="K81" s="2">
        <f t="shared" si="9"/>
        <v>1190906.7618075227</v>
      </c>
      <c r="L81" s="15">
        <f t="shared" si="12"/>
        <v>13.71263991672067</v>
      </c>
      <c r="N81" s="6"/>
    </row>
    <row r="82" spans="1:14" x14ac:dyDescent="0.2">
      <c r="A82" s="65">
        <v>73</v>
      </c>
      <c r="B82" s="2">
        <v>341</v>
      </c>
      <c r="C82" s="2">
        <v>20868</v>
      </c>
      <c r="D82" s="2">
        <v>20729</v>
      </c>
      <c r="E82" s="3">
        <v>0.496</v>
      </c>
      <c r="F82" s="4">
        <f t="shared" si="10"/>
        <v>1.6395413130754623E-2</v>
      </c>
      <c r="G82" s="4">
        <f t="shared" si="7"/>
        <v>1.6261043442069009E-2</v>
      </c>
      <c r="H82" s="2">
        <f t="shared" si="13"/>
        <v>85636.176196215034</v>
      </c>
      <c r="I82" s="2">
        <f t="shared" si="11"/>
        <v>1392.5335813393287</v>
      </c>
      <c r="J82" s="2">
        <f t="shared" si="8"/>
        <v>84934.339271220015</v>
      </c>
      <c r="K82" s="2">
        <f t="shared" si="9"/>
        <v>1104625.2596377647</v>
      </c>
      <c r="L82" s="15">
        <f t="shared" si="12"/>
        <v>12.899049311902685</v>
      </c>
      <c r="N82" s="6"/>
    </row>
    <row r="83" spans="1:14" x14ac:dyDescent="0.2">
      <c r="A83" s="65">
        <v>74</v>
      </c>
      <c r="B83" s="2">
        <v>347</v>
      </c>
      <c r="C83" s="2">
        <v>19371.5</v>
      </c>
      <c r="D83" s="2">
        <v>19907</v>
      </c>
      <c r="E83" s="3">
        <v>0.4929</v>
      </c>
      <c r="F83" s="4">
        <f t="shared" si="10"/>
        <v>1.7668699161118677E-2</v>
      </c>
      <c r="G83" s="4">
        <f t="shared" si="7"/>
        <v>1.7511797008780177E-2</v>
      </c>
      <c r="H83" s="2">
        <f t="shared" si="13"/>
        <v>84243.642614875702</v>
      </c>
      <c r="I83" s="2">
        <f t="shared" si="11"/>
        <v>1475.2575687519266</v>
      </c>
      <c r="J83" s="2">
        <f t="shared" si="8"/>
        <v>83495.539501761596</v>
      </c>
      <c r="K83" s="2">
        <f t="shared" si="9"/>
        <v>1019690.9203665446</v>
      </c>
      <c r="L83" s="15">
        <f t="shared" si="12"/>
        <v>12.104069680701201</v>
      </c>
      <c r="N83" s="6"/>
    </row>
    <row r="84" spans="1:14" x14ac:dyDescent="0.2">
      <c r="A84" s="65">
        <v>75</v>
      </c>
      <c r="B84" s="2">
        <v>384</v>
      </c>
      <c r="C84" s="2">
        <v>18895.5</v>
      </c>
      <c r="D84" s="2">
        <v>19848</v>
      </c>
      <c r="E84" s="3">
        <v>0.50960000000000005</v>
      </c>
      <c r="F84" s="4">
        <f t="shared" si="10"/>
        <v>1.9822679933408183E-2</v>
      </c>
      <c r="G84" s="4">
        <f t="shared" si="7"/>
        <v>1.9631838006907092E-2</v>
      </c>
      <c r="H84" s="2">
        <f t="shared" si="13"/>
        <v>82768.385046123774</v>
      </c>
      <c r="I84" s="2">
        <f t="shared" si="11"/>
        <v>1624.8955273188133</v>
      </c>
      <c r="J84" s="2">
        <f t="shared" si="8"/>
        <v>81971.536279526626</v>
      </c>
      <c r="K84" s="2">
        <f t="shared" si="9"/>
        <v>936195.38086478307</v>
      </c>
      <c r="L84" s="15">
        <f t="shared" si="12"/>
        <v>11.311026309660093</v>
      </c>
      <c r="N84" s="6"/>
    </row>
    <row r="85" spans="1:14" x14ac:dyDescent="0.2">
      <c r="A85" s="65">
        <v>76</v>
      </c>
      <c r="B85" s="2">
        <v>413</v>
      </c>
      <c r="C85" s="2">
        <v>16431</v>
      </c>
      <c r="D85" s="2">
        <v>17562</v>
      </c>
      <c r="E85" s="3">
        <v>0.50729999999999997</v>
      </c>
      <c r="F85" s="4">
        <f t="shared" si="10"/>
        <v>2.4299120407142646E-2</v>
      </c>
      <c r="G85" s="4">
        <f t="shared" si="7"/>
        <v>2.4011648707765447E-2</v>
      </c>
      <c r="H85" s="2">
        <f t="shared" si="13"/>
        <v>81143.489518804956</v>
      </c>
      <c r="I85" s="2">
        <f t="shared" si="11"/>
        <v>1948.3889652477922</v>
      </c>
      <c r="J85" s="2">
        <f t="shared" si="8"/>
        <v>80183.518275627372</v>
      </c>
      <c r="K85" s="2">
        <f t="shared" si="9"/>
        <v>854223.84458525642</v>
      </c>
      <c r="L85" s="15">
        <f t="shared" si="12"/>
        <v>10.527324492093609</v>
      </c>
      <c r="N85" s="6"/>
    </row>
    <row r="86" spans="1:14" x14ac:dyDescent="0.2">
      <c r="A86" s="65">
        <v>77</v>
      </c>
      <c r="B86" s="2">
        <v>441</v>
      </c>
      <c r="C86" s="2">
        <v>15854</v>
      </c>
      <c r="D86" s="2">
        <v>16660</v>
      </c>
      <c r="E86" s="3">
        <v>0.50600000000000001</v>
      </c>
      <c r="F86" s="4">
        <f t="shared" si="10"/>
        <v>2.7126776157962725E-2</v>
      </c>
      <c r="G86" s="4">
        <f t="shared" si="7"/>
        <v>2.6768067261779681E-2</v>
      </c>
      <c r="H86" s="2">
        <f t="shared" si="13"/>
        <v>79195.10055355716</v>
      </c>
      <c r="I86" s="2">
        <f t="shared" si="11"/>
        <v>2119.8997784210233</v>
      </c>
      <c r="J86" s="2">
        <f t="shared" si="8"/>
        <v>78147.870063017181</v>
      </c>
      <c r="K86" s="2">
        <f t="shared" si="9"/>
        <v>774040.32630962902</v>
      </c>
      <c r="L86" s="15">
        <f t="shared" si="12"/>
        <v>9.7738410697031668</v>
      </c>
      <c r="N86" s="6"/>
    </row>
    <row r="87" spans="1:14" x14ac:dyDescent="0.2">
      <c r="A87" s="65">
        <v>78</v>
      </c>
      <c r="B87" s="2">
        <v>377</v>
      </c>
      <c r="C87" s="2">
        <v>14327.5</v>
      </c>
      <c r="D87" s="2">
        <v>14083</v>
      </c>
      <c r="E87" s="3">
        <v>0.50209999999999999</v>
      </c>
      <c r="F87" s="4">
        <f t="shared" si="10"/>
        <v>2.6539483641611378E-2</v>
      </c>
      <c r="G87" s="4">
        <f t="shared" si="7"/>
        <v>2.6193364292592999E-2</v>
      </c>
      <c r="H87" s="2">
        <f t="shared" si="13"/>
        <v>77075.200775136138</v>
      </c>
      <c r="I87" s="2">
        <f t="shared" si="11"/>
        <v>2018.8588118278872</v>
      </c>
      <c r="J87" s="2">
        <f t="shared" si="8"/>
        <v>76070.010972727032</v>
      </c>
      <c r="K87" s="2">
        <f t="shared" si="9"/>
        <v>695892.4562466119</v>
      </c>
      <c r="L87" s="15">
        <f t="shared" si="12"/>
        <v>9.0287465909670566</v>
      </c>
      <c r="N87" s="6"/>
    </row>
    <row r="88" spans="1:14" x14ac:dyDescent="0.2">
      <c r="A88" s="65">
        <v>79</v>
      </c>
      <c r="B88" s="2">
        <v>473</v>
      </c>
      <c r="C88" s="2">
        <v>13638</v>
      </c>
      <c r="D88" s="2">
        <v>13814</v>
      </c>
      <c r="E88" s="3">
        <v>0.51919999999999999</v>
      </c>
      <c r="F88" s="4">
        <f t="shared" si="10"/>
        <v>3.4460148623051141E-2</v>
      </c>
      <c r="G88" s="4">
        <f t="shared" si="7"/>
        <v>3.389850332302799E-2</v>
      </c>
      <c r="H88" s="2">
        <f t="shared" si="13"/>
        <v>75056.341963308252</v>
      </c>
      <c r="I88" s="2">
        <f t="shared" si="11"/>
        <v>2544.29765745753</v>
      </c>
      <c r="J88" s="2">
        <f t="shared" si="8"/>
        <v>73833.043649602667</v>
      </c>
      <c r="K88" s="2">
        <f t="shared" si="9"/>
        <v>619822.4452738848</v>
      </c>
      <c r="L88" s="15">
        <f t="shared" si="12"/>
        <v>8.2580955727483865</v>
      </c>
      <c r="N88" s="6"/>
    </row>
    <row r="89" spans="1:14" x14ac:dyDescent="0.2">
      <c r="A89" s="65">
        <v>80</v>
      </c>
      <c r="B89" s="2">
        <v>482</v>
      </c>
      <c r="C89" s="2">
        <v>13169</v>
      </c>
      <c r="D89" s="2">
        <v>13058</v>
      </c>
      <c r="E89" s="3">
        <v>0.50380000000000003</v>
      </c>
      <c r="F89" s="4">
        <f t="shared" si="10"/>
        <v>3.6756014793914667E-2</v>
      </c>
      <c r="G89" s="4">
        <f t="shared" si="7"/>
        <v>3.6097653709426351E-2</v>
      </c>
      <c r="H89" s="2">
        <f t="shared" si="13"/>
        <v>72512.044305850723</v>
      </c>
      <c r="I89" s="2">
        <f t="shared" si="11"/>
        <v>2617.5146651151804</v>
      </c>
      <c r="J89" s="2">
        <f t="shared" si="8"/>
        <v>71213.233529020581</v>
      </c>
      <c r="K89" s="2">
        <f t="shared" si="9"/>
        <v>545989.40162428212</v>
      </c>
      <c r="L89" s="15">
        <f t="shared" si="12"/>
        <v>7.5296374119772027</v>
      </c>
      <c r="N89" s="6"/>
    </row>
    <row r="90" spans="1:14" x14ac:dyDescent="0.2">
      <c r="A90" s="65">
        <v>81</v>
      </c>
      <c r="B90" s="2">
        <v>593</v>
      </c>
      <c r="C90" s="2">
        <v>12195</v>
      </c>
      <c r="D90" s="2">
        <v>11930</v>
      </c>
      <c r="E90" s="3">
        <v>0.52349999999999997</v>
      </c>
      <c r="F90" s="4">
        <f t="shared" si="10"/>
        <v>4.916062176165803E-2</v>
      </c>
      <c r="G90" s="4">
        <f t="shared" si="7"/>
        <v>4.8035390985603998E-2</v>
      </c>
      <c r="H90" s="2">
        <f t="shared" si="13"/>
        <v>69894.529640735549</v>
      </c>
      <c r="I90" s="2">
        <f t="shared" si="11"/>
        <v>3357.4110590476198</v>
      </c>
      <c r="J90" s="2">
        <f t="shared" si="8"/>
        <v>68294.723271099356</v>
      </c>
      <c r="K90" s="2">
        <f t="shared" si="9"/>
        <v>474776.16809526156</v>
      </c>
      <c r="L90" s="15">
        <f t="shared" si="12"/>
        <v>6.792751457598408</v>
      </c>
      <c r="N90" s="6"/>
    </row>
    <row r="91" spans="1:14" x14ac:dyDescent="0.2">
      <c r="A91" s="65">
        <v>82</v>
      </c>
      <c r="B91" s="2">
        <v>611</v>
      </c>
      <c r="C91" s="2">
        <v>11728.5</v>
      </c>
      <c r="D91" s="2">
        <v>11642</v>
      </c>
      <c r="E91" s="3">
        <v>0.51370000000000005</v>
      </c>
      <c r="F91" s="4">
        <f t="shared" si="10"/>
        <v>5.2288141032498237E-2</v>
      </c>
      <c r="G91" s="4">
        <f t="shared" si="7"/>
        <v>5.0991542222336435E-2</v>
      </c>
      <c r="H91" s="2">
        <f t="shared" si="13"/>
        <v>66537.11858168793</v>
      </c>
      <c r="I91" s="2">
        <f t="shared" si="11"/>
        <v>3392.8302915107461</v>
      </c>
      <c r="J91" s="2">
        <f t="shared" si="8"/>
        <v>64887.185210926255</v>
      </c>
      <c r="K91" s="2">
        <f t="shared" si="9"/>
        <v>406481.44482416217</v>
      </c>
      <c r="L91" s="15">
        <f t="shared" si="12"/>
        <v>6.109092991833168</v>
      </c>
      <c r="N91" s="6"/>
    </row>
    <row r="92" spans="1:14" x14ac:dyDescent="0.2">
      <c r="A92" s="65">
        <v>83</v>
      </c>
      <c r="B92" s="2">
        <v>665</v>
      </c>
      <c r="C92" s="2">
        <v>10679</v>
      </c>
      <c r="D92" s="2">
        <v>10618</v>
      </c>
      <c r="E92" s="3">
        <v>0.50660000000000005</v>
      </c>
      <c r="F92" s="4">
        <f t="shared" si="10"/>
        <v>6.2450110344179931E-2</v>
      </c>
      <c r="G92" s="4">
        <f t="shared" si="7"/>
        <v>6.0583362205329123E-2</v>
      </c>
      <c r="H92" s="2">
        <f t="shared" si="13"/>
        <v>63144.288290177181</v>
      </c>
      <c r="I92" s="2">
        <f t="shared" si="11"/>
        <v>3825.4932886815263</v>
      </c>
      <c r="J92" s="2">
        <f t="shared" si="8"/>
        <v>61256.789901541713</v>
      </c>
      <c r="K92" s="2">
        <f t="shared" si="9"/>
        <v>341594.25961323595</v>
      </c>
      <c r="L92" s="15">
        <f t="shared" si="12"/>
        <v>5.4097412270046101</v>
      </c>
      <c r="N92" s="6"/>
    </row>
    <row r="93" spans="1:14" x14ac:dyDescent="0.2">
      <c r="A93" s="65">
        <v>84</v>
      </c>
      <c r="B93" s="2">
        <v>802</v>
      </c>
      <c r="C93" s="2">
        <v>9565</v>
      </c>
      <c r="D93" s="2">
        <v>9859</v>
      </c>
      <c r="E93" s="3">
        <v>0.51600000000000001</v>
      </c>
      <c r="F93" s="4">
        <f t="shared" si="10"/>
        <v>8.2578253706754534E-2</v>
      </c>
      <c r="G93" s="4">
        <f t="shared" si="7"/>
        <v>7.9404619804343851E-2</v>
      </c>
      <c r="H93" s="2">
        <f t="shared" si="13"/>
        <v>59318.795001495651</v>
      </c>
      <c r="I93" s="2">
        <f t="shared" si="11"/>
        <v>4710.1863643455745</v>
      </c>
      <c r="J93" s="2">
        <f t="shared" si="8"/>
        <v>57039.064801152395</v>
      </c>
      <c r="K93" s="2">
        <f t="shared" si="9"/>
        <v>280337.46971169423</v>
      </c>
      <c r="L93" s="15">
        <f t="shared" si="12"/>
        <v>4.7259468049650346</v>
      </c>
      <c r="N93" s="6"/>
    </row>
    <row r="94" spans="1:14" x14ac:dyDescent="0.2">
      <c r="A94" s="65">
        <v>85</v>
      </c>
      <c r="B94" s="2">
        <v>701</v>
      </c>
      <c r="C94" s="2">
        <v>8626</v>
      </c>
      <c r="D94" s="2">
        <v>8746</v>
      </c>
      <c r="E94" s="3">
        <v>0.49890000000000001</v>
      </c>
      <c r="F94" s="4">
        <f t="shared" si="10"/>
        <v>8.0704582086115584E-2</v>
      </c>
      <c r="G94" s="4">
        <f t="shared" si="7"/>
        <v>7.7567663096883302E-2</v>
      </c>
      <c r="H94" s="2">
        <f t="shared" si="13"/>
        <v>54608.608637150079</v>
      </c>
      <c r="I94" s="2">
        <f t="shared" si="11"/>
        <v>4235.8621569560091</v>
      </c>
      <c r="J94" s="2">
        <f t="shared" si="8"/>
        <v>52486.018110299417</v>
      </c>
      <c r="K94" s="2">
        <f t="shared" si="9"/>
        <v>223298.40491054184</v>
      </c>
      <c r="L94" s="15">
        <f t="shared" si="12"/>
        <v>4.0890696628852137</v>
      </c>
      <c r="N94" s="6"/>
    </row>
    <row r="95" spans="1:14" x14ac:dyDescent="0.2">
      <c r="A95" s="65">
        <v>86</v>
      </c>
      <c r="B95" s="2">
        <v>682</v>
      </c>
      <c r="C95" s="2">
        <v>7393</v>
      </c>
      <c r="D95" s="2">
        <v>7418</v>
      </c>
      <c r="E95" s="3">
        <v>0.49609999999999999</v>
      </c>
      <c r="F95" s="4">
        <f t="shared" si="10"/>
        <v>9.2093714131388837E-2</v>
      </c>
      <c r="G95" s="4">
        <f t="shared" si="7"/>
        <v>8.8009541369891489E-2</v>
      </c>
      <c r="H95" s="2">
        <f t="shared" si="13"/>
        <v>50372.746480194066</v>
      </c>
      <c r="I95" s="2">
        <f t="shared" si="11"/>
        <v>4433.2823152636956</v>
      </c>
      <c r="J95" s="2">
        <f t="shared" si="8"/>
        <v>48138.815521532684</v>
      </c>
      <c r="K95" s="2">
        <f t="shared" si="9"/>
        <v>170812.38680024241</v>
      </c>
      <c r="L95" s="15">
        <f t="shared" si="12"/>
        <v>3.3909683059946651</v>
      </c>
      <c r="N95" s="6"/>
    </row>
    <row r="96" spans="1:14" x14ac:dyDescent="0.2">
      <c r="A96" s="65">
        <v>87</v>
      </c>
      <c r="B96" s="2">
        <v>730</v>
      </c>
      <c r="C96" s="2">
        <v>6358.5</v>
      </c>
      <c r="D96" s="2">
        <v>6533</v>
      </c>
      <c r="E96" s="3">
        <v>0.51060000000000005</v>
      </c>
      <c r="F96" s="4">
        <f t="shared" si="10"/>
        <v>0.11325291858976845</v>
      </c>
      <c r="G96" s="4">
        <f t="shared" si="7"/>
        <v>0.10730541119139582</v>
      </c>
      <c r="H96" s="2">
        <f t="shared" si="13"/>
        <v>45939.464164930367</v>
      </c>
      <c r="I96" s="2">
        <f t="shared" si="11"/>
        <v>4929.5530921302461</v>
      </c>
      <c r="J96" s="2">
        <f t="shared" si="8"/>
        <v>43526.940881641822</v>
      </c>
      <c r="K96" s="2">
        <f t="shared" si="9"/>
        <v>122673.57127870971</v>
      </c>
      <c r="L96" s="15">
        <f t="shared" si="12"/>
        <v>2.6703309128354449</v>
      </c>
      <c r="N96" s="6"/>
    </row>
    <row r="97" spans="1:14" x14ac:dyDescent="0.2">
      <c r="A97" s="65">
        <v>88</v>
      </c>
      <c r="B97" s="2">
        <v>705</v>
      </c>
      <c r="C97" s="2">
        <v>5308</v>
      </c>
      <c r="D97" s="2">
        <v>5384</v>
      </c>
      <c r="E97" s="3">
        <v>0.4788</v>
      </c>
      <c r="F97" s="4">
        <f t="shared" si="10"/>
        <v>0.13187429854096522</v>
      </c>
      <c r="G97" s="4">
        <f t="shared" si="7"/>
        <v>0.12339313262083863</v>
      </c>
      <c r="H97" s="2">
        <f t="shared" si="13"/>
        <v>41009.911072800118</v>
      </c>
      <c r="I97" s="2">
        <f t="shared" si="11"/>
        <v>5060.3413957748235</v>
      </c>
      <c r="J97" s="2">
        <f t="shared" si="8"/>
        <v>38372.461137322287</v>
      </c>
      <c r="K97" s="2">
        <f t="shared" si="9"/>
        <v>79146.630397067885</v>
      </c>
      <c r="L97" s="15">
        <f t="shared" si="12"/>
        <v>1.9299390885429644</v>
      </c>
      <c r="N97" s="6"/>
    </row>
    <row r="98" spans="1:14" x14ac:dyDescent="0.2">
      <c r="A98" s="65">
        <v>89</v>
      </c>
      <c r="B98" s="2">
        <v>632</v>
      </c>
      <c r="C98" s="2">
        <v>4447.5</v>
      </c>
      <c r="D98" s="2">
        <v>4470</v>
      </c>
      <c r="E98" s="3">
        <v>0.49159999999999998</v>
      </c>
      <c r="F98" s="4">
        <f t="shared" si="10"/>
        <v>0.14174376226520885</v>
      </c>
      <c r="G98" s="4">
        <f t="shared" si="7"/>
        <v>0.13221594679965024</v>
      </c>
      <c r="H98" s="2">
        <f t="shared" si="13"/>
        <v>35949.569677025298</v>
      </c>
      <c r="I98" s="2">
        <f t="shared" si="11"/>
        <v>4753.1063918878963</v>
      </c>
      <c r="J98" s="2">
        <f t="shared" si="8"/>
        <v>33533.090387389493</v>
      </c>
      <c r="K98" s="2">
        <f>K99+J98</f>
        <v>40774.169259745599</v>
      </c>
      <c r="L98" s="15">
        <f t="shared" si="12"/>
        <v>1.1342046546332825</v>
      </c>
      <c r="N98" s="6"/>
    </row>
    <row r="99" spans="1:14" x14ac:dyDescent="0.2">
      <c r="A99" s="65" t="s">
        <v>76</v>
      </c>
      <c r="B99" s="8">
        <v>3377</v>
      </c>
      <c r="C99" s="2">
        <v>14650</v>
      </c>
      <c r="D99" s="2">
        <v>14448</v>
      </c>
      <c r="E99" s="7"/>
      <c r="F99" s="4">
        <f t="shared" si="10"/>
        <v>0.23211217265791464</v>
      </c>
      <c r="G99" s="4">
        <v>1</v>
      </c>
      <c r="H99" s="2">
        <f t="shared" si="13"/>
        <v>31196.463285137401</v>
      </c>
      <c r="I99" s="2">
        <f t="shared" si="11"/>
        <v>31196.463285137401</v>
      </c>
      <c r="J99" s="8">
        <f>H99*F99</f>
        <v>7241.0788723561072</v>
      </c>
      <c r="K99" s="2">
        <f>J99</f>
        <v>7241.0788723561072</v>
      </c>
      <c r="L99" s="15">
        <f t="shared" si="12"/>
        <v>0.23211217265791464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9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35065</v>
      </c>
      <c r="D7" s="74">
        <v>35431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84</v>
      </c>
      <c r="C9" s="2">
        <v>22617</v>
      </c>
      <c r="D9" s="2">
        <v>21883.5</v>
      </c>
      <c r="E9" s="3">
        <v>0.15029999999999999</v>
      </c>
      <c r="F9" s="4">
        <f>B9/((C9+D9)/2)</f>
        <v>3.7752384804665114E-3</v>
      </c>
      <c r="G9" s="4">
        <f t="shared" ref="G9:G72" si="0">F9/((1+(1-E9)*F9))</f>
        <v>3.7631669178490985E-3</v>
      </c>
      <c r="H9" s="2">
        <v>100000</v>
      </c>
      <c r="I9" s="2">
        <f>H9*G9</f>
        <v>376.31669178490984</v>
      </c>
      <c r="J9" s="2">
        <f t="shared" ref="J9:J72" si="1">H10+I9*E9</f>
        <v>99680.243706990354</v>
      </c>
      <c r="K9" s="2">
        <f t="shared" ref="K9:K72" si="2">K10+J9</f>
        <v>8138311.6927818665</v>
      </c>
      <c r="L9" s="64">
        <f>K9/H9</f>
        <v>81.383116927818662</v>
      </c>
      <c r="M9" s="5"/>
      <c r="N9" s="6"/>
    </row>
    <row r="10" spans="1:14" x14ac:dyDescent="0.2">
      <c r="A10" s="65">
        <v>1</v>
      </c>
      <c r="B10" s="2">
        <v>12</v>
      </c>
      <c r="C10" s="2">
        <v>22714</v>
      </c>
      <c r="D10" s="2">
        <v>22275.5</v>
      </c>
      <c r="E10" s="3">
        <v>0.36430000000000001</v>
      </c>
      <c r="F10" s="4">
        <f t="shared" ref="F10:F73" si="3">B10/((C10+D10)/2)</f>
        <v>5.3345780682159173E-4</v>
      </c>
      <c r="G10" s="4">
        <f t="shared" si="0"/>
        <v>5.3327696240322759E-4</v>
      </c>
      <c r="H10" s="2">
        <f>H9-I9</f>
        <v>99623.683308215084</v>
      </c>
      <c r="I10" s="2">
        <f t="shared" ref="I10:I73" si="4">H10*G10</f>
        <v>53.127015218026067</v>
      </c>
      <c r="J10" s="2">
        <f t="shared" si="1"/>
        <v>99589.910464640983</v>
      </c>
      <c r="K10" s="2">
        <f t="shared" si="2"/>
        <v>8038631.4490748765</v>
      </c>
      <c r="L10" s="15">
        <f t="shared" ref="L10:L73" si="5">K10/H10</f>
        <v>80.689964294986083</v>
      </c>
      <c r="N10" s="6"/>
    </row>
    <row r="11" spans="1:14" x14ac:dyDescent="0.2">
      <c r="A11" s="65">
        <v>2</v>
      </c>
      <c r="B11" s="2">
        <v>7</v>
      </c>
      <c r="C11" s="2">
        <v>23727</v>
      </c>
      <c r="D11" s="2">
        <v>22758.5</v>
      </c>
      <c r="E11" s="3">
        <v>0.49259999999999998</v>
      </c>
      <c r="F11" s="4">
        <f t="shared" si="3"/>
        <v>3.0116918178786932E-4</v>
      </c>
      <c r="G11" s="4">
        <f t="shared" si="0"/>
        <v>3.0112316618035131E-4</v>
      </c>
      <c r="H11" s="2">
        <f t="shared" ref="H11:H74" si="6">H10-I10</f>
        <v>99570.556292997062</v>
      </c>
      <c r="I11" s="2">
        <f t="shared" si="4"/>
        <v>29.98300116928618</v>
      </c>
      <c r="J11" s="2">
        <f t="shared" si="1"/>
        <v>99555.342918203765</v>
      </c>
      <c r="K11" s="2">
        <f t="shared" si="2"/>
        <v>7939041.5386102358</v>
      </c>
      <c r="L11" s="15">
        <f t="shared" si="5"/>
        <v>79.732822976791979</v>
      </c>
      <c r="N11" s="6"/>
    </row>
    <row r="12" spans="1:14" x14ac:dyDescent="0.2">
      <c r="A12" s="65">
        <v>3</v>
      </c>
      <c r="B12" s="2">
        <v>8</v>
      </c>
      <c r="C12" s="2">
        <v>24124</v>
      </c>
      <c r="D12" s="2">
        <v>23143.5</v>
      </c>
      <c r="E12" s="3">
        <v>0.72230000000000005</v>
      </c>
      <c r="F12" s="4">
        <f t="shared" si="3"/>
        <v>3.3849896863595493E-4</v>
      </c>
      <c r="G12" s="4">
        <f t="shared" si="0"/>
        <v>3.384671523297989E-4</v>
      </c>
      <c r="H12" s="2">
        <f t="shared" si="6"/>
        <v>99540.573291827779</v>
      </c>
      <c r="I12" s="2">
        <f t="shared" si="4"/>
        <v>33.691214383360588</v>
      </c>
      <c r="J12" s="2">
        <f t="shared" si="1"/>
        <v>99531.21724159352</v>
      </c>
      <c r="K12" s="2">
        <f t="shared" si="2"/>
        <v>7839486.1956920316</v>
      </c>
      <c r="L12" s="15">
        <f t="shared" si="5"/>
        <v>78.756691230907833</v>
      </c>
      <c r="N12" s="6"/>
    </row>
    <row r="13" spans="1:14" x14ac:dyDescent="0.2">
      <c r="A13" s="65">
        <v>4</v>
      </c>
      <c r="B13" s="2">
        <v>3</v>
      </c>
      <c r="C13" s="2">
        <v>23494</v>
      </c>
      <c r="D13" s="2">
        <v>23394</v>
      </c>
      <c r="E13" s="3">
        <v>0.14480000000000001</v>
      </c>
      <c r="F13" s="4">
        <f t="shared" si="3"/>
        <v>1.2796451117556731E-4</v>
      </c>
      <c r="G13" s="4">
        <f t="shared" si="0"/>
        <v>1.2795050887964591E-4</v>
      </c>
      <c r="H13" s="2">
        <f t="shared" si="6"/>
        <v>99506.882077444418</v>
      </c>
      <c r="I13" s="2">
        <f t="shared" si="4"/>
        <v>12.731956198835929</v>
      </c>
      <c r="J13" s="2">
        <f t="shared" si="1"/>
        <v>99495.993708503171</v>
      </c>
      <c r="K13" s="2">
        <f t="shared" si="2"/>
        <v>7739954.978450438</v>
      </c>
      <c r="L13" s="15">
        <f t="shared" si="5"/>
        <v>77.78311225173924</v>
      </c>
      <c r="N13" s="6"/>
    </row>
    <row r="14" spans="1:14" x14ac:dyDescent="0.2">
      <c r="A14" s="65">
        <v>5</v>
      </c>
      <c r="B14" s="2">
        <v>8</v>
      </c>
      <c r="C14" s="2">
        <v>23239</v>
      </c>
      <c r="D14" s="2">
        <v>23685.5</v>
      </c>
      <c r="E14" s="3">
        <v>0.40400000000000003</v>
      </c>
      <c r="F14" s="4">
        <f t="shared" si="3"/>
        <v>3.4097326556489679E-4</v>
      </c>
      <c r="G14" s="4">
        <f t="shared" si="0"/>
        <v>3.4090398703405772E-4</v>
      </c>
      <c r="H14" s="2">
        <f t="shared" si="6"/>
        <v>99494.150121245577</v>
      </c>
      <c r="I14" s="2">
        <f t="shared" si="4"/>
        <v>33.917952462897695</v>
      </c>
      <c r="J14" s="2">
        <f t="shared" si="1"/>
        <v>99473.935021577694</v>
      </c>
      <c r="K14" s="2">
        <f t="shared" si="2"/>
        <v>7640458.9847419346</v>
      </c>
      <c r="L14" s="15">
        <f t="shared" si="5"/>
        <v>76.793047384505698</v>
      </c>
      <c r="N14" s="6"/>
    </row>
    <row r="15" spans="1:14" x14ac:dyDescent="0.2">
      <c r="A15" s="65">
        <v>6</v>
      </c>
      <c r="B15" s="2">
        <v>3</v>
      </c>
      <c r="C15" s="2">
        <v>23770</v>
      </c>
      <c r="D15" s="2">
        <v>23686.5</v>
      </c>
      <c r="E15" s="3">
        <v>0.61750000000000005</v>
      </c>
      <c r="F15" s="4">
        <f t="shared" si="3"/>
        <v>1.2643157417845818E-4</v>
      </c>
      <c r="G15" s="4">
        <f t="shared" si="0"/>
        <v>1.2642546023345096E-4</v>
      </c>
      <c r="H15" s="2">
        <f t="shared" si="6"/>
        <v>99460.232168782677</v>
      </c>
      <c r="I15" s="2">
        <f t="shared" si="4"/>
        <v>12.574305626864234</v>
      </c>
      <c r="J15" s="2">
        <f t="shared" si="1"/>
        <v>99455.42249688039</v>
      </c>
      <c r="K15" s="2">
        <f t="shared" si="2"/>
        <v>7540985.0497203572</v>
      </c>
      <c r="L15" s="15">
        <f t="shared" si="5"/>
        <v>75.819097595945749</v>
      </c>
      <c r="N15" s="6"/>
    </row>
    <row r="16" spans="1:14" x14ac:dyDescent="0.2">
      <c r="A16" s="65">
        <v>7</v>
      </c>
      <c r="B16" s="2">
        <v>1</v>
      </c>
      <c r="C16" s="2">
        <v>23996</v>
      </c>
      <c r="D16" s="2">
        <v>23932.5</v>
      </c>
      <c r="E16" s="3">
        <v>0.3962</v>
      </c>
      <c r="F16" s="4">
        <f t="shared" si="3"/>
        <v>4.1728825229247734E-5</v>
      </c>
      <c r="G16" s="4">
        <f t="shared" si="0"/>
        <v>4.1727773861904389E-5</v>
      </c>
      <c r="H16" s="2">
        <f t="shared" si="6"/>
        <v>99447.657863155808</v>
      </c>
      <c r="I16" s="2">
        <f t="shared" si="4"/>
        <v>4.1497293784098037</v>
      </c>
      <c r="J16" s="2">
        <f t="shared" si="1"/>
        <v>99445.152256557136</v>
      </c>
      <c r="K16" s="2">
        <f t="shared" si="2"/>
        <v>7441529.6272234768</v>
      </c>
      <c r="L16" s="15">
        <f t="shared" si="5"/>
        <v>74.828606194661091</v>
      </c>
      <c r="N16" s="6"/>
    </row>
    <row r="17" spans="1:14" x14ac:dyDescent="0.2">
      <c r="A17" s="65">
        <v>8</v>
      </c>
      <c r="B17" s="2">
        <v>5</v>
      </c>
      <c r="C17" s="2">
        <v>24900</v>
      </c>
      <c r="D17" s="2">
        <v>24644.5</v>
      </c>
      <c r="E17" s="3">
        <v>0.56279999999999997</v>
      </c>
      <c r="F17" s="4">
        <f t="shared" si="3"/>
        <v>2.0183875102180868E-4</v>
      </c>
      <c r="G17" s="4">
        <f t="shared" si="0"/>
        <v>2.0182094155443136E-4</v>
      </c>
      <c r="H17" s="2">
        <f t="shared" si="6"/>
        <v>99443.508133777403</v>
      </c>
      <c r="I17" s="2">
        <f t="shared" si="4"/>
        <v>20.069782443034708</v>
      </c>
      <c r="J17" s="2">
        <f t="shared" si="1"/>
        <v>99434.733624893299</v>
      </c>
      <c r="K17" s="2">
        <f t="shared" si="2"/>
        <v>7342084.47496692</v>
      </c>
      <c r="L17" s="15">
        <f t="shared" si="5"/>
        <v>73.831712222882416</v>
      </c>
      <c r="N17" s="6"/>
    </row>
    <row r="18" spans="1:14" x14ac:dyDescent="0.2">
      <c r="A18" s="65">
        <v>9</v>
      </c>
      <c r="B18" s="2">
        <v>2</v>
      </c>
      <c r="C18" s="2">
        <v>26003</v>
      </c>
      <c r="D18" s="2">
        <v>25289.5</v>
      </c>
      <c r="E18" s="3">
        <v>0.5383</v>
      </c>
      <c r="F18" s="4">
        <f t="shared" si="3"/>
        <v>7.798411073743725E-5</v>
      </c>
      <c r="G18" s="4">
        <f t="shared" si="0"/>
        <v>7.7981303000041328E-5</v>
      </c>
      <c r="H18" s="2">
        <f t="shared" si="6"/>
        <v>99423.438351334364</v>
      </c>
      <c r="I18" s="2">
        <f t="shared" si="4"/>
        <v>7.753169271381334</v>
      </c>
      <c r="J18" s="2">
        <f t="shared" si="1"/>
        <v>99419.858713081761</v>
      </c>
      <c r="K18" s="2">
        <f t="shared" si="2"/>
        <v>7242649.7413420267</v>
      </c>
      <c r="L18" s="15">
        <f t="shared" si="5"/>
        <v>72.846502408703145</v>
      </c>
      <c r="N18" s="6"/>
    </row>
    <row r="19" spans="1:14" x14ac:dyDescent="0.2">
      <c r="A19" s="65">
        <v>10</v>
      </c>
      <c r="B19" s="2">
        <v>5</v>
      </c>
      <c r="C19" s="2">
        <v>27096</v>
      </c>
      <c r="D19" s="2">
        <v>26253</v>
      </c>
      <c r="E19" s="3">
        <v>0.43440000000000001</v>
      </c>
      <c r="F19" s="4">
        <f t="shared" si="3"/>
        <v>1.8744493804944798E-4</v>
      </c>
      <c r="G19" s="4">
        <f t="shared" si="0"/>
        <v>1.8742506745803028E-4</v>
      </c>
      <c r="H19" s="2">
        <f t="shared" si="6"/>
        <v>99415.685182062982</v>
      </c>
      <c r="I19" s="2">
        <f t="shared" si="4"/>
        <v>18.632991501634457</v>
      </c>
      <c r="J19" s="2">
        <f t="shared" si="1"/>
        <v>99405.14636206966</v>
      </c>
      <c r="K19" s="2">
        <f t="shared" si="2"/>
        <v>7143229.8826289447</v>
      </c>
      <c r="L19" s="15">
        <f t="shared" si="5"/>
        <v>71.852141536291072</v>
      </c>
      <c r="N19" s="6"/>
    </row>
    <row r="20" spans="1:14" x14ac:dyDescent="0.2">
      <c r="A20" s="65">
        <v>11</v>
      </c>
      <c r="B20" s="2">
        <v>7</v>
      </c>
      <c r="C20" s="2">
        <v>28285</v>
      </c>
      <c r="D20" s="2">
        <v>27413.5</v>
      </c>
      <c r="E20" s="3">
        <v>0.33839999999999998</v>
      </c>
      <c r="F20" s="4">
        <f t="shared" si="3"/>
        <v>2.5135326804132964E-4</v>
      </c>
      <c r="G20" s="4">
        <f t="shared" si="0"/>
        <v>2.51311476118452E-4</v>
      </c>
      <c r="H20" s="2">
        <f t="shared" si="6"/>
        <v>99397.052190561342</v>
      </c>
      <c r="I20" s="2">
        <f t="shared" si="4"/>
        <v>24.979619907832785</v>
      </c>
      <c r="J20" s="2">
        <f t="shared" si="1"/>
        <v>99380.52567403033</v>
      </c>
      <c r="K20" s="2">
        <f t="shared" si="2"/>
        <v>7043824.7362668747</v>
      </c>
      <c r="L20" s="15">
        <f t="shared" si="5"/>
        <v>70.865529520560074</v>
      </c>
      <c r="N20" s="6"/>
    </row>
    <row r="21" spans="1:14" x14ac:dyDescent="0.2">
      <c r="A21" s="65">
        <v>12</v>
      </c>
      <c r="B21" s="2">
        <v>6</v>
      </c>
      <c r="C21" s="2">
        <v>29322</v>
      </c>
      <c r="D21" s="2">
        <v>28504</v>
      </c>
      <c r="E21" s="3">
        <v>0.71399999999999997</v>
      </c>
      <c r="F21" s="4">
        <f t="shared" si="3"/>
        <v>2.0751910905129182E-4</v>
      </c>
      <c r="G21" s="4">
        <f t="shared" si="0"/>
        <v>2.0750679342657213E-4</v>
      </c>
      <c r="H21" s="2">
        <f t="shared" si="6"/>
        <v>99372.072570653516</v>
      </c>
      <c r="I21" s="2">
        <f t="shared" si="4"/>
        <v>20.620380135288933</v>
      </c>
      <c r="J21" s="2">
        <f t="shared" si="1"/>
        <v>99366.175141934829</v>
      </c>
      <c r="K21" s="2">
        <f t="shared" si="2"/>
        <v>6944444.2105928445</v>
      </c>
      <c r="L21" s="15">
        <f t="shared" si="5"/>
        <v>69.883258253020202</v>
      </c>
      <c r="N21" s="6"/>
    </row>
    <row r="22" spans="1:14" x14ac:dyDescent="0.2">
      <c r="A22" s="65">
        <v>13</v>
      </c>
      <c r="B22" s="2">
        <v>3</v>
      </c>
      <c r="C22" s="2">
        <v>31403</v>
      </c>
      <c r="D22" s="2">
        <v>30142</v>
      </c>
      <c r="E22" s="3">
        <v>0.32329999999999998</v>
      </c>
      <c r="F22" s="4">
        <f t="shared" si="3"/>
        <v>9.7489641725566662E-5</v>
      </c>
      <c r="G22" s="4">
        <f t="shared" si="0"/>
        <v>9.7483210637227565E-5</v>
      </c>
      <c r="H22" s="2">
        <f t="shared" si="6"/>
        <v>99351.452190518234</v>
      </c>
      <c r="I22" s="2">
        <f t="shared" si="4"/>
        <v>9.6850985410027324</v>
      </c>
      <c r="J22" s="2">
        <f t="shared" si="1"/>
        <v>99344.898284335548</v>
      </c>
      <c r="K22" s="2">
        <f t="shared" si="2"/>
        <v>6845078.0354509093</v>
      </c>
      <c r="L22" s="15">
        <f t="shared" si="5"/>
        <v>68.897614322986016</v>
      </c>
      <c r="N22" s="6"/>
    </row>
    <row r="23" spans="1:14" x14ac:dyDescent="0.2">
      <c r="A23" s="65">
        <v>14</v>
      </c>
      <c r="B23" s="2">
        <v>6</v>
      </c>
      <c r="C23" s="2">
        <v>33323</v>
      </c>
      <c r="D23" s="2">
        <v>31645.5</v>
      </c>
      <c r="E23" s="3">
        <v>0.54049999999999998</v>
      </c>
      <c r="F23" s="4">
        <f t="shared" si="3"/>
        <v>1.8470489544933314E-4</v>
      </c>
      <c r="G23" s="4">
        <f t="shared" si="0"/>
        <v>1.8468922052437763E-4</v>
      </c>
      <c r="H23" s="2">
        <f t="shared" si="6"/>
        <v>99341.767091977235</v>
      </c>
      <c r="I23" s="2">
        <f t="shared" si="4"/>
        <v>18.347353529731546</v>
      </c>
      <c r="J23" s="2">
        <f t="shared" si="1"/>
        <v>99333.336483030318</v>
      </c>
      <c r="K23" s="2">
        <f t="shared" si="2"/>
        <v>6745733.1371665737</v>
      </c>
      <c r="L23" s="15">
        <f t="shared" si="5"/>
        <v>67.904299819037078</v>
      </c>
      <c r="N23" s="6"/>
    </row>
    <row r="24" spans="1:14" x14ac:dyDescent="0.2">
      <c r="A24" s="65">
        <v>15</v>
      </c>
      <c r="B24" s="2">
        <v>5</v>
      </c>
      <c r="C24" s="2">
        <v>35114</v>
      </c>
      <c r="D24" s="2">
        <v>33708.5</v>
      </c>
      <c r="E24" s="3">
        <v>0.69069999999999998</v>
      </c>
      <c r="F24" s="4">
        <f t="shared" si="3"/>
        <v>1.4530131860946639E-4</v>
      </c>
      <c r="G24" s="4">
        <f t="shared" si="0"/>
        <v>1.4529478881496888E-4</v>
      </c>
      <c r="H24" s="2">
        <f t="shared" si="6"/>
        <v>99323.419738447497</v>
      </c>
      <c r="I24" s="2">
        <f t="shared" si="4"/>
        <v>14.431175295278241</v>
      </c>
      <c r="J24" s="2">
        <f t="shared" si="1"/>
        <v>99318.956175928673</v>
      </c>
      <c r="K24" s="2">
        <f t="shared" si="2"/>
        <v>6646399.8006835431</v>
      </c>
      <c r="L24" s="15">
        <f t="shared" si="5"/>
        <v>66.916743484928176</v>
      </c>
      <c r="N24" s="6"/>
    </row>
    <row r="25" spans="1:14" x14ac:dyDescent="0.2">
      <c r="A25" s="65">
        <v>16</v>
      </c>
      <c r="B25" s="2">
        <v>11</v>
      </c>
      <c r="C25" s="2">
        <v>37666</v>
      </c>
      <c r="D25" s="2">
        <v>35966</v>
      </c>
      <c r="E25" s="3">
        <v>0.3599</v>
      </c>
      <c r="F25" s="4">
        <f t="shared" si="3"/>
        <v>2.987831377661886E-4</v>
      </c>
      <c r="G25" s="4">
        <f t="shared" si="0"/>
        <v>2.9872600609296226E-4</v>
      </c>
      <c r="H25" s="2">
        <f t="shared" si="6"/>
        <v>99308.988563152219</v>
      </c>
      <c r="I25" s="2">
        <f t="shared" si="4"/>
        <v>29.66617752260213</v>
      </c>
      <c r="J25" s="2">
        <f t="shared" si="1"/>
        <v>99289.999242919992</v>
      </c>
      <c r="K25" s="2">
        <f t="shared" si="2"/>
        <v>6547080.8445076142</v>
      </c>
      <c r="L25" s="15">
        <f t="shared" si="5"/>
        <v>65.926367182203435</v>
      </c>
      <c r="N25" s="6"/>
    </row>
    <row r="26" spans="1:14" x14ac:dyDescent="0.2">
      <c r="A26" s="65">
        <v>17</v>
      </c>
      <c r="B26" s="2">
        <v>7</v>
      </c>
      <c r="C26" s="2">
        <v>40223</v>
      </c>
      <c r="D26" s="2">
        <v>38154.5</v>
      </c>
      <c r="E26" s="3">
        <v>0.47460000000000002</v>
      </c>
      <c r="F26" s="4">
        <f t="shared" si="3"/>
        <v>1.7862269146119741E-4</v>
      </c>
      <c r="G26" s="4">
        <f t="shared" si="0"/>
        <v>1.786059295872454E-4</v>
      </c>
      <c r="H26" s="2">
        <f t="shared" si="6"/>
        <v>99279.32238562961</v>
      </c>
      <c r="I26" s="2">
        <f t="shared" si="4"/>
        <v>17.731875663477197</v>
      </c>
      <c r="J26" s="2">
        <f t="shared" si="1"/>
        <v>99270.006058156025</v>
      </c>
      <c r="K26" s="2">
        <f t="shared" si="2"/>
        <v>6447790.8452646937</v>
      </c>
      <c r="L26" s="15">
        <f t="shared" si="5"/>
        <v>64.945959443796454</v>
      </c>
      <c r="N26" s="6"/>
    </row>
    <row r="27" spans="1:14" x14ac:dyDescent="0.2">
      <c r="A27" s="65">
        <v>18</v>
      </c>
      <c r="B27" s="2">
        <v>13</v>
      </c>
      <c r="C27" s="2">
        <v>41851</v>
      </c>
      <c r="D27" s="2">
        <v>40181.5</v>
      </c>
      <c r="E27" s="3">
        <v>0.60570000000000002</v>
      </c>
      <c r="F27" s="4">
        <f t="shared" si="3"/>
        <v>3.1694755127540915E-4</v>
      </c>
      <c r="G27" s="4">
        <f t="shared" si="0"/>
        <v>3.1690794652258363E-4</v>
      </c>
      <c r="H27" s="2">
        <f t="shared" si="6"/>
        <v>99261.590509966132</v>
      </c>
      <c r="I27" s="2">
        <f t="shared" si="4"/>
        <v>31.456786817078942</v>
      </c>
      <c r="J27" s="2">
        <f t="shared" si="1"/>
        <v>99249.187098924158</v>
      </c>
      <c r="K27" s="2">
        <f t="shared" si="2"/>
        <v>6348520.8392065372</v>
      </c>
      <c r="L27" s="15">
        <f t="shared" si="5"/>
        <v>63.957476467890451</v>
      </c>
      <c r="N27" s="6"/>
    </row>
    <row r="28" spans="1:14" x14ac:dyDescent="0.2">
      <c r="A28" s="65">
        <v>19</v>
      </c>
      <c r="B28" s="2">
        <v>10</v>
      </c>
      <c r="C28" s="2">
        <v>44513</v>
      </c>
      <c r="D28" s="2">
        <v>42795</v>
      </c>
      <c r="E28" s="3">
        <v>0.52680000000000005</v>
      </c>
      <c r="F28" s="4">
        <f t="shared" si="3"/>
        <v>2.2907408255829934E-4</v>
      </c>
      <c r="G28" s="4">
        <f t="shared" si="0"/>
        <v>2.2904925411026592E-4</v>
      </c>
      <c r="H28" s="2">
        <f t="shared" si="6"/>
        <v>99230.133723149047</v>
      </c>
      <c r="I28" s="2">
        <f t="shared" si="4"/>
        <v>22.728588114549233</v>
      </c>
      <c r="J28" s="2">
        <f t="shared" si="1"/>
        <v>99219.378555253235</v>
      </c>
      <c r="K28" s="2">
        <f t="shared" si="2"/>
        <v>6249271.6521076132</v>
      </c>
      <c r="L28" s="15">
        <f t="shared" si="5"/>
        <v>62.977559513756283</v>
      </c>
      <c r="N28" s="6"/>
    </row>
    <row r="29" spans="1:14" x14ac:dyDescent="0.2">
      <c r="A29" s="65">
        <v>20</v>
      </c>
      <c r="B29" s="2">
        <v>11</v>
      </c>
      <c r="C29" s="2">
        <v>44683</v>
      </c>
      <c r="D29" s="2">
        <v>43696</v>
      </c>
      <c r="E29" s="3">
        <v>0.38</v>
      </c>
      <c r="F29" s="4">
        <f t="shared" si="3"/>
        <v>2.489279127394517E-4</v>
      </c>
      <c r="G29" s="4">
        <f t="shared" si="0"/>
        <v>2.4888950030228763E-4</v>
      </c>
      <c r="H29" s="2">
        <f t="shared" si="6"/>
        <v>99207.405135034496</v>
      </c>
      <c r="I29" s="2">
        <f t="shared" si="4"/>
        <v>24.691681490345339</v>
      </c>
      <c r="J29" s="2">
        <f t="shared" si="1"/>
        <v>99192.096292510469</v>
      </c>
      <c r="K29" s="2">
        <f t="shared" si="2"/>
        <v>6150052.27355236</v>
      </c>
      <c r="L29" s="15">
        <f t="shared" si="5"/>
        <v>61.991867090781376</v>
      </c>
      <c r="N29" s="6"/>
    </row>
    <row r="30" spans="1:14" x14ac:dyDescent="0.2">
      <c r="A30" s="65">
        <v>21</v>
      </c>
      <c r="B30" s="2">
        <v>14</v>
      </c>
      <c r="C30" s="2">
        <v>44906</v>
      </c>
      <c r="D30" s="2">
        <v>45190.5</v>
      </c>
      <c r="E30" s="3">
        <v>0.44500000000000001</v>
      </c>
      <c r="F30" s="4">
        <f t="shared" si="3"/>
        <v>3.107778881532579E-4</v>
      </c>
      <c r="G30" s="4">
        <f t="shared" si="0"/>
        <v>3.107242938901394E-4</v>
      </c>
      <c r="H30" s="2">
        <f t="shared" si="6"/>
        <v>99182.713453544144</v>
      </c>
      <c r="I30" s="2">
        <f t="shared" si="4"/>
        <v>30.818478603960532</v>
      </c>
      <c r="J30" s="2">
        <f t="shared" si="1"/>
        <v>99165.609197918937</v>
      </c>
      <c r="K30" s="2">
        <f t="shared" si="2"/>
        <v>6050860.1772598494</v>
      </c>
      <c r="L30" s="15">
        <f t="shared" si="5"/>
        <v>61.007205455152139</v>
      </c>
      <c r="N30" s="6"/>
    </row>
    <row r="31" spans="1:14" x14ac:dyDescent="0.2">
      <c r="A31" s="65">
        <v>22</v>
      </c>
      <c r="B31" s="2">
        <v>10</v>
      </c>
      <c r="C31" s="2">
        <v>44011</v>
      </c>
      <c r="D31" s="2">
        <v>44940</v>
      </c>
      <c r="E31" s="3">
        <v>0.40460000000000002</v>
      </c>
      <c r="F31" s="4">
        <f t="shared" si="3"/>
        <v>2.2484289102989285E-4</v>
      </c>
      <c r="G31" s="4">
        <f t="shared" si="0"/>
        <v>2.2481279501340042E-4</v>
      </c>
      <c r="H31" s="2">
        <f t="shared" si="6"/>
        <v>99151.89497494018</v>
      </c>
      <c r="I31" s="2">
        <f t="shared" si="4"/>
        <v>22.290614640191436</v>
      </c>
      <c r="J31" s="2">
        <f t="shared" si="1"/>
        <v>99138.623142983401</v>
      </c>
      <c r="K31" s="2">
        <f t="shared" si="2"/>
        <v>5951694.5680619301</v>
      </c>
      <c r="L31" s="15">
        <f t="shared" si="5"/>
        <v>60.026029452751978</v>
      </c>
      <c r="N31" s="6"/>
    </row>
    <row r="32" spans="1:14" x14ac:dyDescent="0.2">
      <c r="A32" s="65">
        <v>23</v>
      </c>
      <c r="B32" s="2">
        <v>18</v>
      </c>
      <c r="C32" s="2">
        <v>43869</v>
      </c>
      <c r="D32" s="2">
        <v>45037.5</v>
      </c>
      <c r="E32" s="3">
        <v>0.51319999999999999</v>
      </c>
      <c r="F32" s="4">
        <f t="shared" si="3"/>
        <v>4.0491977526952474E-4</v>
      </c>
      <c r="G32" s="4">
        <f t="shared" si="0"/>
        <v>4.0483997525941949E-4</v>
      </c>
      <c r="H32" s="2">
        <f t="shared" si="6"/>
        <v>99129.604360299985</v>
      </c>
      <c r="I32" s="2">
        <f t="shared" si="4"/>
        <v>40.131626576699887</v>
      </c>
      <c r="J32" s="2">
        <f t="shared" si="1"/>
        <v>99110.068284482448</v>
      </c>
      <c r="K32" s="2">
        <f t="shared" si="2"/>
        <v>5852555.9449189464</v>
      </c>
      <c r="L32" s="15">
        <f t="shared" si="5"/>
        <v>59.039436126941844</v>
      </c>
      <c r="N32" s="6"/>
    </row>
    <row r="33" spans="1:14" x14ac:dyDescent="0.2">
      <c r="A33" s="65">
        <v>24</v>
      </c>
      <c r="B33" s="2">
        <v>21</v>
      </c>
      <c r="C33" s="2">
        <v>44026</v>
      </c>
      <c r="D33" s="2">
        <v>44676</v>
      </c>
      <c r="E33" s="3">
        <v>0.4148</v>
      </c>
      <c r="F33" s="4">
        <f t="shared" si="3"/>
        <v>4.7349552433992472E-4</v>
      </c>
      <c r="G33" s="4">
        <f t="shared" si="0"/>
        <v>4.7336436000782378E-4</v>
      </c>
      <c r="H33" s="2">
        <f t="shared" si="6"/>
        <v>99089.472733723291</v>
      </c>
      <c r="I33" s="2">
        <f t="shared" si="4"/>
        <v>46.905424844111629</v>
      </c>
      <c r="J33" s="2">
        <f t="shared" si="1"/>
        <v>99062.023679104517</v>
      </c>
      <c r="K33" s="2">
        <f t="shared" si="2"/>
        <v>5753445.8766344637</v>
      </c>
      <c r="L33" s="15">
        <f t="shared" si="5"/>
        <v>58.06313948299357</v>
      </c>
      <c r="N33" s="6"/>
    </row>
    <row r="34" spans="1:14" x14ac:dyDescent="0.2">
      <c r="A34" s="65">
        <v>25</v>
      </c>
      <c r="B34" s="2">
        <v>24</v>
      </c>
      <c r="C34" s="2">
        <v>42804</v>
      </c>
      <c r="D34" s="2">
        <v>43985</v>
      </c>
      <c r="E34" s="3">
        <v>0.42920000000000003</v>
      </c>
      <c r="F34" s="4">
        <f t="shared" si="3"/>
        <v>5.5306548064846931E-4</v>
      </c>
      <c r="G34" s="4">
        <f t="shared" si="0"/>
        <v>5.5289093863170448E-4</v>
      </c>
      <c r="H34" s="2">
        <f t="shared" si="6"/>
        <v>99042.567308879181</v>
      </c>
      <c r="I34" s="2">
        <f t="shared" si="4"/>
        <v>54.759738003899983</v>
      </c>
      <c r="J34" s="2">
        <f t="shared" si="1"/>
        <v>99011.310450426565</v>
      </c>
      <c r="K34" s="2">
        <f t="shared" si="2"/>
        <v>5654383.852955359</v>
      </c>
      <c r="L34" s="15">
        <f t="shared" si="5"/>
        <v>57.090441075919514</v>
      </c>
      <c r="N34" s="6"/>
    </row>
    <row r="35" spans="1:14" x14ac:dyDescent="0.2">
      <c r="A35" s="65">
        <v>26</v>
      </c>
      <c r="B35" s="2">
        <v>30</v>
      </c>
      <c r="C35" s="2">
        <v>42434</v>
      </c>
      <c r="D35" s="2">
        <v>43931</v>
      </c>
      <c r="E35" s="3">
        <v>0.40339999999999998</v>
      </c>
      <c r="F35" s="4">
        <f t="shared" si="3"/>
        <v>6.9472587274937764E-4</v>
      </c>
      <c r="G35" s="4">
        <f t="shared" si="0"/>
        <v>6.9443804661244093E-4</v>
      </c>
      <c r="H35" s="2">
        <f t="shared" si="6"/>
        <v>98987.807570875288</v>
      </c>
      <c r="I35" s="2">
        <f t="shared" si="4"/>
        <v>68.74089972796682</v>
      </c>
      <c r="J35" s="2">
        <f t="shared" si="1"/>
        <v>98946.796750097579</v>
      </c>
      <c r="K35" s="2">
        <f t="shared" si="2"/>
        <v>5555372.5425049327</v>
      </c>
      <c r="L35" s="15">
        <f t="shared" si="5"/>
        <v>56.121785892947322</v>
      </c>
      <c r="N35" s="6"/>
    </row>
    <row r="36" spans="1:14" x14ac:dyDescent="0.2">
      <c r="A36" s="65">
        <v>27</v>
      </c>
      <c r="B36" s="2">
        <v>30</v>
      </c>
      <c r="C36" s="2">
        <v>42301</v>
      </c>
      <c r="D36" s="2">
        <v>43215</v>
      </c>
      <c r="E36" s="3">
        <v>0.45739999999999997</v>
      </c>
      <c r="F36" s="4">
        <f t="shared" si="3"/>
        <v>7.0162308807708497E-4</v>
      </c>
      <c r="G36" s="4">
        <f t="shared" si="0"/>
        <v>7.0135608133467498E-4</v>
      </c>
      <c r="H36" s="2">
        <f t="shared" si="6"/>
        <v>98919.066671147317</v>
      </c>
      <c r="I36" s="2">
        <f t="shared" si="4"/>
        <v>69.377488969759341</v>
      </c>
      <c r="J36" s="2">
        <f t="shared" si="1"/>
        <v>98881.422445632328</v>
      </c>
      <c r="K36" s="2">
        <f t="shared" si="2"/>
        <v>5456425.7457548352</v>
      </c>
      <c r="L36" s="15">
        <f t="shared" si="5"/>
        <v>55.160505748548111</v>
      </c>
      <c r="N36" s="6"/>
    </row>
    <row r="37" spans="1:14" x14ac:dyDescent="0.2">
      <c r="A37" s="65">
        <v>28</v>
      </c>
      <c r="B37" s="2">
        <v>27</v>
      </c>
      <c r="C37" s="2">
        <v>42770</v>
      </c>
      <c r="D37" s="2">
        <v>43369.5</v>
      </c>
      <c r="E37" s="3">
        <v>0.61719999999999997</v>
      </c>
      <c r="F37" s="4">
        <f t="shared" si="3"/>
        <v>6.2689010268227703E-4</v>
      </c>
      <c r="G37" s="4">
        <f t="shared" si="0"/>
        <v>6.2673970174283969E-4</v>
      </c>
      <c r="H37" s="2">
        <f t="shared" si="6"/>
        <v>98849.689182177564</v>
      </c>
      <c r="I37" s="2">
        <f t="shared" si="4"/>
        <v>61.953024715410372</v>
      </c>
      <c r="J37" s="2">
        <f t="shared" si="1"/>
        <v>98825.973564316519</v>
      </c>
      <c r="K37" s="2">
        <f t="shared" si="2"/>
        <v>5357544.3233092027</v>
      </c>
      <c r="L37" s="15">
        <f t="shared" si="5"/>
        <v>54.198899031795428</v>
      </c>
      <c r="N37" s="6"/>
    </row>
    <row r="38" spans="1:14" x14ac:dyDescent="0.2">
      <c r="A38" s="65">
        <v>29</v>
      </c>
      <c r="B38" s="2">
        <v>29</v>
      </c>
      <c r="C38" s="2">
        <v>42482</v>
      </c>
      <c r="D38" s="2">
        <v>43234.5</v>
      </c>
      <c r="E38" s="3">
        <v>0.5252</v>
      </c>
      <c r="F38" s="4">
        <f t="shared" si="3"/>
        <v>6.7664918656268043E-4</v>
      </c>
      <c r="G38" s="4">
        <f t="shared" si="0"/>
        <v>6.7643186724454529E-4</v>
      </c>
      <c r="H38" s="2">
        <f t="shared" si="6"/>
        <v>98787.736157462161</v>
      </c>
      <c r="I38" s="2">
        <f t="shared" si="4"/>
        <v>66.823172829853604</v>
      </c>
      <c r="J38" s="2">
        <f t="shared" si="1"/>
        <v>98756.008515002541</v>
      </c>
      <c r="K38" s="2">
        <f t="shared" si="2"/>
        <v>5258718.3497448862</v>
      </c>
      <c r="L38" s="15">
        <f t="shared" si="5"/>
        <v>53.232501870098346</v>
      </c>
      <c r="N38" s="6"/>
    </row>
    <row r="39" spans="1:14" x14ac:dyDescent="0.2">
      <c r="A39" s="65">
        <v>30</v>
      </c>
      <c r="B39" s="2">
        <v>31</v>
      </c>
      <c r="C39" s="2">
        <v>42876</v>
      </c>
      <c r="D39" s="2">
        <v>43667.5</v>
      </c>
      <c r="E39" s="3">
        <v>0.433</v>
      </c>
      <c r="F39" s="4">
        <f t="shared" si="3"/>
        <v>7.1640273388527155E-4</v>
      </c>
      <c r="G39" s="4">
        <f t="shared" si="0"/>
        <v>7.1611184900148724E-4</v>
      </c>
      <c r="H39" s="2">
        <f t="shared" si="6"/>
        <v>98720.912984632305</v>
      </c>
      <c r="I39" s="2">
        <f t="shared" si="4"/>
        <v>70.695215532539976</v>
      </c>
      <c r="J39" s="2">
        <f t="shared" si="1"/>
        <v>98680.828797425347</v>
      </c>
      <c r="K39" s="2">
        <f t="shared" si="2"/>
        <v>5159962.341229884</v>
      </c>
      <c r="L39" s="15">
        <f t="shared" si="5"/>
        <v>52.26817890180093</v>
      </c>
      <c r="N39" s="6"/>
    </row>
    <row r="40" spans="1:14" x14ac:dyDescent="0.2">
      <c r="A40" s="65">
        <v>31</v>
      </c>
      <c r="B40" s="2">
        <v>51</v>
      </c>
      <c r="C40" s="2">
        <v>43247</v>
      </c>
      <c r="D40" s="2">
        <v>43626</v>
      </c>
      <c r="E40" s="3">
        <v>0.45600000000000002</v>
      </c>
      <c r="F40" s="4">
        <f t="shared" si="3"/>
        <v>1.1741277497035903E-3</v>
      </c>
      <c r="G40" s="4">
        <f t="shared" si="0"/>
        <v>1.1733782830779251E-3</v>
      </c>
      <c r="H40" s="2">
        <f t="shared" si="6"/>
        <v>98650.217769099763</v>
      </c>
      <c r="I40" s="2">
        <f t="shared" si="4"/>
        <v>115.7540231511697</v>
      </c>
      <c r="J40" s="2">
        <f t="shared" si="1"/>
        <v>98587.247580505529</v>
      </c>
      <c r="K40" s="2">
        <f t="shared" si="2"/>
        <v>5061281.5124324588</v>
      </c>
      <c r="L40" s="15">
        <f t="shared" si="5"/>
        <v>51.305325288575347</v>
      </c>
      <c r="N40" s="6"/>
    </row>
    <row r="41" spans="1:14" x14ac:dyDescent="0.2">
      <c r="A41" s="65">
        <v>32</v>
      </c>
      <c r="B41" s="2">
        <v>40</v>
      </c>
      <c r="C41" s="2">
        <v>41653</v>
      </c>
      <c r="D41" s="2">
        <v>42963</v>
      </c>
      <c r="E41" s="3">
        <v>0.51670000000000005</v>
      </c>
      <c r="F41" s="4">
        <f t="shared" si="3"/>
        <v>9.4544766947149471E-4</v>
      </c>
      <c r="G41" s="4">
        <f t="shared" si="0"/>
        <v>9.4501585878363405E-4</v>
      </c>
      <c r="H41" s="2">
        <f t="shared" si="6"/>
        <v>98534.463745948597</v>
      </c>
      <c r="I41" s="2">
        <f t="shared" si="4"/>
        <v>93.11663087666247</v>
      </c>
      <c r="J41" s="2">
        <f t="shared" si="1"/>
        <v>98489.460478245892</v>
      </c>
      <c r="K41" s="2">
        <f t="shared" si="2"/>
        <v>4962694.2648519529</v>
      </c>
      <c r="L41" s="15">
        <f t="shared" si="5"/>
        <v>50.365060875017974</v>
      </c>
      <c r="N41" s="6"/>
    </row>
    <row r="42" spans="1:14" x14ac:dyDescent="0.2">
      <c r="A42" s="65">
        <v>33</v>
      </c>
      <c r="B42" s="2">
        <v>50</v>
      </c>
      <c r="C42" s="2">
        <v>40715</v>
      </c>
      <c r="D42" s="2">
        <v>42685</v>
      </c>
      <c r="E42" s="3">
        <v>0.54759999999999998</v>
      </c>
      <c r="F42" s="4">
        <f t="shared" si="3"/>
        <v>1.199040767386091E-3</v>
      </c>
      <c r="G42" s="4">
        <f t="shared" si="0"/>
        <v>1.1983907050899486E-3</v>
      </c>
      <c r="H42" s="2">
        <f t="shared" si="6"/>
        <v>98441.347115071927</v>
      </c>
      <c r="I42" s="2">
        <f t="shared" si="4"/>
        <v>117.97119537923543</v>
      </c>
      <c r="J42" s="2">
        <f t="shared" si="1"/>
        <v>98387.976946282361</v>
      </c>
      <c r="K42" s="2">
        <f t="shared" si="2"/>
        <v>4864204.8043737067</v>
      </c>
      <c r="L42" s="15">
        <f t="shared" si="5"/>
        <v>49.412212926015208</v>
      </c>
      <c r="N42" s="6"/>
    </row>
    <row r="43" spans="1:14" x14ac:dyDescent="0.2">
      <c r="A43" s="65">
        <v>34</v>
      </c>
      <c r="B43" s="2">
        <v>30</v>
      </c>
      <c r="C43" s="2">
        <v>40108</v>
      </c>
      <c r="D43" s="2">
        <v>41581</v>
      </c>
      <c r="E43" s="3">
        <v>0.50419999999999998</v>
      </c>
      <c r="F43" s="4">
        <f t="shared" si="3"/>
        <v>7.3449301619557105E-4</v>
      </c>
      <c r="G43" s="4">
        <f t="shared" si="0"/>
        <v>7.3422563938448993E-4</v>
      </c>
      <c r="H43" s="2">
        <f t="shared" si="6"/>
        <v>98323.375919692699</v>
      </c>
      <c r="I43" s="2">
        <f t="shared" si="4"/>
        <v>72.191543551077928</v>
      </c>
      <c r="J43" s="2">
        <f t="shared" si="1"/>
        <v>98287.583352400077</v>
      </c>
      <c r="K43" s="2">
        <f t="shared" si="2"/>
        <v>4765816.8274274245</v>
      </c>
      <c r="L43" s="15">
        <f t="shared" si="5"/>
        <v>48.470842084592242</v>
      </c>
      <c r="N43" s="6"/>
    </row>
    <row r="44" spans="1:14" x14ac:dyDescent="0.2">
      <c r="A44" s="65">
        <v>35</v>
      </c>
      <c r="B44" s="2">
        <v>43</v>
      </c>
      <c r="C44" s="2">
        <v>40220</v>
      </c>
      <c r="D44" s="2">
        <v>41054</v>
      </c>
      <c r="E44" s="3">
        <v>0.5101</v>
      </c>
      <c r="F44" s="4">
        <f t="shared" si="3"/>
        <v>1.0581489775327902E-3</v>
      </c>
      <c r="G44" s="4">
        <f t="shared" si="0"/>
        <v>1.0576007308680205E-3</v>
      </c>
      <c r="H44" s="2">
        <f t="shared" si="6"/>
        <v>98251.184376141624</v>
      </c>
      <c r="I44" s="2">
        <f t="shared" si="4"/>
        <v>103.91052440485602</v>
      </c>
      <c r="J44" s="2">
        <f t="shared" si="1"/>
        <v>98200.278610235691</v>
      </c>
      <c r="K44" s="2">
        <f t="shared" si="2"/>
        <v>4667529.2440750245</v>
      </c>
      <c r="L44" s="15">
        <f t="shared" si="5"/>
        <v>47.506086300252711</v>
      </c>
      <c r="N44" s="6"/>
    </row>
    <row r="45" spans="1:14" x14ac:dyDescent="0.2">
      <c r="A45" s="65">
        <v>36</v>
      </c>
      <c r="B45" s="2">
        <v>25</v>
      </c>
      <c r="C45" s="2">
        <v>39883</v>
      </c>
      <c r="D45" s="2">
        <v>40452</v>
      </c>
      <c r="E45" s="3">
        <v>0.52739999999999998</v>
      </c>
      <c r="F45" s="4">
        <f t="shared" si="3"/>
        <v>6.2239372627123917E-4</v>
      </c>
      <c r="G45" s="4">
        <f t="shared" si="0"/>
        <v>6.2221070717606802E-4</v>
      </c>
      <c r="H45" s="2">
        <f t="shared" si="6"/>
        <v>98147.273851736769</v>
      </c>
      <c r="I45" s="2">
        <f t="shared" si="4"/>
        <v>61.068284670692343</v>
      </c>
      <c r="J45" s="2">
        <f t="shared" si="1"/>
        <v>98118.412980401394</v>
      </c>
      <c r="K45" s="2">
        <f t="shared" si="2"/>
        <v>4569328.9654647885</v>
      </c>
      <c r="L45" s="15">
        <f t="shared" si="5"/>
        <v>46.555841911282307</v>
      </c>
      <c r="N45" s="6"/>
    </row>
    <row r="46" spans="1:14" x14ac:dyDescent="0.2">
      <c r="A46" s="65">
        <v>37</v>
      </c>
      <c r="B46" s="2">
        <v>36</v>
      </c>
      <c r="C46" s="2">
        <v>39466</v>
      </c>
      <c r="D46" s="2">
        <v>40284</v>
      </c>
      <c r="E46" s="3">
        <v>0.437</v>
      </c>
      <c r="F46" s="4">
        <f t="shared" si="3"/>
        <v>9.0282131661442006E-4</v>
      </c>
      <c r="G46" s="4">
        <f t="shared" si="0"/>
        <v>9.0236265614257807E-4</v>
      </c>
      <c r="H46" s="2">
        <f t="shared" si="6"/>
        <v>98086.205567066077</v>
      </c>
      <c r="I46" s="2">
        <f t="shared" si="4"/>
        <v>88.509328986444672</v>
      </c>
      <c r="J46" s="2">
        <f t="shared" si="1"/>
        <v>98036.374814846713</v>
      </c>
      <c r="K46" s="2">
        <f t="shared" si="2"/>
        <v>4471210.5524843875</v>
      </c>
      <c r="L46" s="15">
        <f t="shared" si="5"/>
        <v>45.584499131503399</v>
      </c>
      <c r="N46" s="6"/>
    </row>
    <row r="47" spans="1:14" x14ac:dyDescent="0.2">
      <c r="A47" s="65">
        <v>38</v>
      </c>
      <c r="B47" s="2">
        <v>40</v>
      </c>
      <c r="C47" s="2">
        <v>39542</v>
      </c>
      <c r="D47" s="2">
        <v>40076.5</v>
      </c>
      <c r="E47" s="3">
        <v>0.48959999999999998</v>
      </c>
      <c r="F47" s="4">
        <f t="shared" si="3"/>
        <v>1.0047915999422245E-3</v>
      </c>
      <c r="G47" s="4">
        <f t="shared" si="0"/>
        <v>1.0042765610939345E-3</v>
      </c>
      <c r="H47" s="2">
        <f t="shared" si="6"/>
        <v>97997.696238079632</v>
      </c>
      <c r="I47" s="2">
        <f t="shared" si="4"/>
        <v>98.41678937310661</v>
      </c>
      <c r="J47" s="2">
        <f t="shared" si="1"/>
        <v>97947.464308783601</v>
      </c>
      <c r="K47" s="2">
        <f t="shared" si="2"/>
        <v>4373174.177669541</v>
      </c>
      <c r="L47" s="15">
        <f t="shared" si="5"/>
        <v>44.625275343669017</v>
      </c>
      <c r="N47" s="6"/>
    </row>
    <row r="48" spans="1:14" x14ac:dyDescent="0.2">
      <c r="A48" s="65">
        <v>39</v>
      </c>
      <c r="B48" s="2">
        <v>29</v>
      </c>
      <c r="C48" s="2">
        <v>37081</v>
      </c>
      <c r="D48" s="2">
        <v>38600</v>
      </c>
      <c r="E48" s="3">
        <v>0.53339999999999999</v>
      </c>
      <c r="F48" s="4">
        <f t="shared" si="3"/>
        <v>7.6637465149773391E-4</v>
      </c>
      <c r="G48" s="4">
        <f t="shared" si="0"/>
        <v>7.6610070123204891E-4</v>
      </c>
      <c r="H48" s="2">
        <f t="shared" si="6"/>
        <v>97899.279448706526</v>
      </c>
      <c r="I48" s="2">
        <f t="shared" si="4"/>
        <v>75.000706635766377</v>
      </c>
      <c r="J48" s="2">
        <f t="shared" si="1"/>
        <v>97864.284118990283</v>
      </c>
      <c r="K48" s="2">
        <f t="shared" si="2"/>
        <v>4275226.7133607576</v>
      </c>
      <c r="L48" s="15">
        <f t="shared" si="5"/>
        <v>43.669644326654371</v>
      </c>
      <c r="N48" s="6"/>
    </row>
    <row r="49" spans="1:14" x14ac:dyDescent="0.2">
      <c r="A49" s="65">
        <v>40</v>
      </c>
      <c r="B49" s="2">
        <v>40</v>
      </c>
      <c r="C49" s="2">
        <v>36651</v>
      </c>
      <c r="D49" s="2">
        <v>38382.5</v>
      </c>
      <c r="E49" s="3">
        <v>0.51900000000000002</v>
      </c>
      <c r="F49" s="4">
        <f t="shared" si="3"/>
        <v>1.0661904349390605E-3</v>
      </c>
      <c r="G49" s="4">
        <f t="shared" si="0"/>
        <v>1.0656439326630256E-3</v>
      </c>
      <c r="H49" s="2">
        <f t="shared" si="6"/>
        <v>97824.278742070761</v>
      </c>
      <c r="I49" s="2">
        <f t="shared" si="4"/>
        <v>104.2458491086243</v>
      </c>
      <c r="J49" s="2">
        <f t="shared" si="1"/>
        <v>97774.136488649514</v>
      </c>
      <c r="K49" s="2">
        <f t="shared" si="2"/>
        <v>4177362.4292417672</v>
      </c>
      <c r="L49" s="15">
        <f t="shared" si="5"/>
        <v>42.70271637019728</v>
      </c>
      <c r="N49" s="6"/>
    </row>
    <row r="50" spans="1:14" x14ac:dyDescent="0.2">
      <c r="A50" s="65">
        <v>41</v>
      </c>
      <c r="B50" s="2">
        <v>44</v>
      </c>
      <c r="C50" s="2">
        <v>35387</v>
      </c>
      <c r="D50" s="2">
        <v>36552.5</v>
      </c>
      <c r="E50" s="3">
        <v>0.49759999999999999</v>
      </c>
      <c r="F50" s="4">
        <f t="shared" si="3"/>
        <v>1.2232500920912712E-3</v>
      </c>
      <c r="G50" s="4">
        <f t="shared" si="0"/>
        <v>1.2224987921989775E-3</v>
      </c>
      <c r="H50" s="2">
        <f t="shared" si="6"/>
        <v>97720.032892962132</v>
      </c>
      <c r="I50" s="2">
        <f t="shared" si="4"/>
        <v>119.46262218529056</v>
      </c>
      <c r="J50" s="2">
        <f t="shared" si="1"/>
        <v>97660.014871576233</v>
      </c>
      <c r="K50" s="2">
        <f t="shared" si="2"/>
        <v>4079588.2927531176</v>
      </c>
      <c r="L50" s="15">
        <f t="shared" si="5"/>
        <v>41.747717146408498</v>
      </c>
      <c r="N50" s="6"/>
    </row>
    <row r="51" spans="1:14" x14ac:dyDescent="0.2">
      <c r="A51" s="65">
        <v>42</v>
      </c>
      <c r="B51" s="2">
        <v>39</v>
      </c>
      <c r="C51" s="2">
        <v>35707</v>
      </c>
      <c r="D51" s="2">
        <v>36438</v>
      </c>
      <c r="E51" s="3">
        <v>0.53800000000000003</v>
      </c>
      <c r="F51" s="4">
        <f t="shared" si="3"/>
        <v>1.0811560052671704E-3</v>
      </c>
      <c r="G51" s="4">
        <f t="shared" si="0"/>
        <v>1.0806162438566276E-3</v>
      </c>
      <c r="H51" s="2">
        <f t="shared" si="6"/>
        <v>97600.570270776836</v>
      </c>
      <c r="I51" s="2">
        <f t="shared" si="4"/>
        <v>105.46876164427169</v>
      </c>
      <c r="J51" s="2">
        <f t="shared" si="1"/>
        <v>97551.843702897182</v>
      </c>
      <c r="K51" s="2">
        <f t="shared" si="2"/>
        <v>3981928.2778815413</v>
      </c>
      <c r="L51" s="15">
        <f t="shared" si="5"/>
        <v>40.798207088691512</v>
      </c>
      <c r="N51" s="6"/>
    </row>
    <row r="52" spans="1:14" x14ac:dyDescent="0.2">
      <c r="A52" s="65">
        <v>43</v>
      </c>
      <c r="B52" s="2">
        <v>49</v>
      </c>
      <c r="C52" s="2">
        <v>35788</v>
      </c>
      <c r="D52" s="2">
        <v>35835.5</v>
      </c>
      <c r="E52" s="3">
        <v>0.51480000000000004</v>
      </c>
      <c r="F52" s="4">
        <f t="shared" si="3"/>
        <v>1.3682660020803228E-3</v>
      </c>
      <c r="G52" s="4">
        <f t="shared" si="0"/>
        <v>1.3673582366512463E-3</v>
      </c>
      <c r="H52" s="2">
        <f t="shared" si="6"/>
        <v>97495.101509132568</v>
      </c>
      <c r="I52" s="2">
        <f t="shared" si="4"/>
        <v>133.31073008166177</v>
      </c>
      <c r="J52" s="2">
        <f t="shared" si="1"/>
        <v>97430.41914289695</v>
      </c>
      <c r="K52" s="2">
        <f t="shared" si="2"/>
        <v>3884376.4341786443</v>
      </c>
      <c r="L52" s="15">
        <f t="shared" si="5"/>
        <v>39.841759986421337</v>
      </c>
      <c r="N52" s="6"/>
    </row>
    <row r="53" spans="1:14" x14ac:dyDescent="0.2">
      <c r="A53" s="65">
        <v>44</v>
      </c>
      <c r="B53" s="2">
        <v>48</v>
      </c>
      <c r="C53" s="2">
        <v>33945</v>
      </c>
      <c r="D53" s="2">
        <v>35043</v>
      </c>
      <c r="E53" s="3">
        <v>0.48580000000000001</v>
      </c>
      <c r="F53" s="4">
        <f t="shared" si="3"/>
        <v>1.3915463558879806E-3</v>
      </c>
      <c r="G53" s="4">
        <f t="shared" si="0"/>
        <v>1.3905513703049424E-3</v>
      </c>
      <c r="H53" s="2">
        <f t="shared" si="6"/>
        <v>97361.790779050905</v>
      </c>
      <c r="I53" s="2">
        <f t="shared" si="4"/>
        <v>135.38657158315235</v>
      </c>
      <c r="J53" s="2">
        <f t="shared" si="1"/>
        <v>97292.175003942859</v>
      </c>
      <c r="K53" s="2">
        <f t="shared" si="2"/>
        <v>3786946.0150357476</v>
      </c>
      <c r="L53" s="15">
        <f t="shared" si="5"/>
        <v>38.895607658138672</v>
      </c>
      <c r="N53" s="6"/>
    </row>
    <row r="54" spans="1:14" x14ac:dyDescent="0.2">
      <c r="A54" s="65">
        <v>45</v>
      </c>
      <c r="B54" s="2">
        <v>39</v>
      </c>
      <c r="C54" s="2">
        <v>34003</v>
      </c>
      <c r="D54" s="2">
        <v>35040.5</v>
      </c>
      <c r="E54" s="3">
        <v>0.44230000000000003</v>
      </c>
      <c r="F54" s="4">
        <f t="shared" si="3"/>
        <v>1.1297225662082601E-3</v>
      </c>
      <c r="G54" s="4">
        <f t="shared" si="0"/>
        <v>1.1290112368838314E-3</v>
      </c>
      <c r="H54" s="2">
        <f t="shared" si="6"/>
        <v>97226.404207467756</v>
      </c>
      <c r="I54" s="2">
        <f t="shared" si="4"/>
        <v>109.76970287204053</v>
      </c>
      <c r="J54" s="2">
        <f t="shared" si="1"/>
        <v>97165.185644176017</v>
      </c>
      <c r="K54" s="2">
        <f t="shared" si="2"/>
        <v>3689653.8400318045</v>
      </c>
      <c r="L54" s="15">
        <f t="shared" si="5"/>
        <v>37.949092842707536</v>
      </c>
      <c r="N54" s="6"/>
    </row>
    <row r="55" spans="1:14" x14ac:dyDescent="0.2">
      <c r="A55" s="65">
        <v>46</v>
      </c>
      <c r="B55" s="2">
        <v>47</v>
      </c>
      <c r="C55" s="2">
        <v>36257</v>
      </c>
      <c r="D55" s="2">
        <v>35201</v>
      </c>
      <c r="E55" s="3">
        <v>0.55010000000000003</v>
      </c>
      <c r="F55" s="4">
        <f t="shared" si="3"/>
        <v>1.315458031291108E-3</v>
      </c>
      <c r="G55" s="4">
        <f t="shared" si="0"/>
        <v>1.3146799713846197E-3</v>
      </c>
      <c r="H55" s="2">
        <f t="shared" si="6"/>
        <v>97116.634504595713</v>
      </c>
      <c r="I55" s="2">
        <f t="shared" si="4"/>
        <v>127.67729427147246</v>
      </c>
      <c r="J55" s="2">
        <f t="shared" si="1"/>
        <v>97059.192489902969</v>
      </c>
      <c r="K55" s="2">
        <f t="shared" si="2"/>
        <v>3592488.6543876287</v>
      </c>
      <c r="L55" s="15">
        <f t="shared" si="5"/>
        <v>36.991486295971534</v>
      </c>
      <c r="N55" s="6"/>
    </row>
    <row r="56" spans="1:14" x14ac:dyDescent="0.2">
      <c r="A56" s="65">
        <v>47</v>
      </c>
      <c r="B56" s="2">
        <v>53</v>
      </c>
      <c r="C56" s="2">
        <v>38258</v>
      </c>
      <c r="D56" s="2">
        <v>36220</v>
      </c>
      <c r="E56" s="3">
        <v>0.54690000000000005</v>
      </c>
      <c r="F56" s="4">
        <f t="shared" si="3"/>
        <v>1.4232390773114209E-3</v>
      </c>
      <c r="G56" s="4">
        <f t="shared" si="0"/>
        <v>1.4223218651422949E-3</v>
      </c>
      <c r="H56" s="2">
        <f t="shared" si="6"/>
        <v>96988.957210324239</v>
      </c>
      <c r="I56" s="2">
        <f t="shared" si="4"/>
        <v>137.94951451759459</v>
      </c>
      <c r="J56" s="2">
        <f t="shared" si="1"/>
        <v>96926.452285296327</v>
      </c>
      <c r="K56" s="2">
        <f t="shared" si="2"/>
        <v>3495429.4618977257</v>
      </c>
      <c r="L56" s="15">
        <f t="shared" si="5"/>
        <v>36.03945812426619</v>
      </c>
      <c r="N56" s="6"/>
    </row>
    <row r="57" spans="1:14" x14ac:dyDescent="0.2">
      <c r="A57" s="65">
        <v>48</v>
      </c>
      <c r="B57" s="2">
        <v>66</v>
      </c>
      <c r="C57" s="2">
        <v>34695</v>
      </c>
      <c r="D57" s="2">
        <v>35510</v>
      </c>
      <c r="E57" s="3">
        <v>0.49519999999999997</v>
      </c>
      <c r="F57" s="4">
        <f t="shared" si="3"/>
        <v>1.8802079623958408E-3</v>
      </c>
      <c r="G57" s="4">
        <f t="shared" si="0"/>
        <v>1.8784250947027933E-3</v>
      </c>
      <c r="H57" s="2">
        <f t="shared" si="6"/>
        <v>96851.007695806649</v>
      </c>
      <c r="I57" s="2">
        <f t="shared" si="4"/>
        <v>181.92736330305658</v>
      </c>
      <c r="J57" s="2">
        <f t="shared" si="1"/>
        <v>96759.170762811264</v>
      </c>
      <c r="K57" s="2">
        <f t="shared" si="2"/>
        <v>3398503.0096124294</v>
      </c>
      <c r="L57" s="15">
        <f t="shared" si="5"/>
        <v>35.090011869433283</v>
      </c>
      <c r="N57" s="6"/>
    </row>
    <row r="58" spans="1:14" x14ac:dyDescent="0.2">
      <c r="A58" s="65">
        <v>49</v>
      </c>
      <c r="B58" s="2">
        <v>63</v>
      </c>
      <c r="C58" s="2">
        <v>32801</v>
      </c>
      <c r="D58" s="2">
        <v>35555</v>
      </c>
      <c r="E58" s="3">
        <v>0.53169999999999995</v>
      </c>
      <c r="F58" s="4">
        <f t="shared" si="3"/>
        <v>1.8432910059102347E-3</v>
      </c>
      <c r="G58" s="4">
        <f t="shared" si="0"/>
        <v>1.8417012251426281E-3</v>
      </c>
      <c r="H58" s="2">
        <f t="shared" si="6"/>
        <v>96669.080332503596</v>
      </c>
      <c r="I58" s="2">
        <f t="shared" si="4"/>
        <v>178.035563681783</v>
      </c>
      <c r="J58" s="2">
        <f t="shared" si="1"/>
        <v>96585.706278031415</v>
      </c>
      <c r="K58" s="2">
        <f t="shared" si="2"/>
        <v>3301743.8388496181</v>
      </c>
      <c r="L58" s="15">
        <f t="shared" si="5"/>
        <v>34.155117929051549</v>
      </c>
      <c r="N58" s="6"/>
    </row>
    <row r="59" spans="1:14" x14ac:dyDescent="0.2">
      <c r="A59" s="65">
        <v>50</v>
      </c>
      <c r="B59" s="2">
        <v>59</v>
      </c>
      <c r="C59" s="2">
        <v>34864</v>
      </c>
      <c r="D59" s="2">
        <v>34800.5</v>
      </c>
      <c r="E59" s="3">
        <v>0.45050000000000001</v>
      </c>
      <c r="F59" s="4">
        <f t="shared" si="3"/>
        <v>1.6938325833100072E-3</v>
      </c>
      <c r="G59" s="4">
        <f t="shared" si="0"/>
        <v>1.6922574960230874E-3</v>
      </c>
      <c r="H59" s="2">
        <f t="shared" si="6"/>
        <v>96491.044768821812</v>
      </c>
      <c r="I59" s="2">
        <f t="shared" si="4"/>
        <v>163.28769380913803</v>
      </c>
      <c r="J59" s="2">
        <f t="shared" si="1"/>
        <v>96401.318181073686</v>
      </c>
      <c r="K59" s="2">
        <f t="shared" si="2"/>
        <v>3205158.1325715869</v>
      </c>
      <c r="L59" s="15">
        <f t="shared" si="5"/>
        <v>33.217156475511992</v>
      </c>
      <c r="N59" s="6"/>
    </row>
    <row r="60" spans="1:14" x14ac:dyDescent="0.2">
      <c r="A60" s="65">
        <v>51</v>
      </c>
      <c r="B60" s="2">
        <v>68</v>
      </c>
      <c r="C60" s="2">
        <v>33930</v>
      </c>
      <c r="D60" s="2">
        <v>33387.5</v>
      </c>
      <c r="E60" s="3">
        <v>0.51900000000000002</v>
      </c>
      <c r="F60" s="4">
        <f t="shared" si="3"/>
        <v>2.0202770453448212E-3</v>
      </c>
      <c r="G60" s="4">
        <f t="shared" si="0"/>
        <v>2.0183157404467327E-3</v>
      </c>
      <c r="H60" s="2">
        <f t="shared" si="6"/>
        <v>96327.757075012676</v>
      </c>
      <c r="I60" s="2">
        <f t="shared" si="4"/>
        <v>194.41982834642721</v>
      </c>
      <c r="J60" s="2">
        <f t="shared" si="1"/>
        <v>96234.24113757805</v>
      </c>
      <c r="K60" s="2">
        <f t="shared" si="2"/>
        <v>3108756.8143905131</v>
      </c>
      <c r="L60" s="15">
        <f t="shared" si="5"/>
        <v>32.272700089649668</v>
      </c>
      <c r="N60" s="6"/>
    </row>
    <row r="61" spans="1:14" x14ac:dyDescent="0.2">
      <c r="A61" s="65">
        <v>52</v>
      </c>
      <c r="B61" s="2">
        <v>64</v>
      </c>
      <c r="C61" s="2">
        <v>32610</v>
      </c>
      <c r="D61" s="2">
        <v>33652</v>
      </c>
      <c r="E61" s="3">
        <v>0.44319999999999998</v>
      </c>
      <c r="F61" s="4">
        <f t="shared" si="3"/>
        <v>1.9317255742356103E-3</v>
      </c>
      <c r="G61" s="4">
        <f t="shared" si="0"/>
        <v>1.9296500719494152E-3</v>
      </c>
      <c r="H61" s="2">
        <f t="shared" si="6"/>
        <v>96133.337246666255</v>
      </c>
      <c r="I61" s="2">
        <f t="shared" si="4"/>
        <v>185.50370113476694</v>
      </c>
      <c r="J61" s="2">
        <f t="shared" si="1"/>
        <v>96030.048785874416</v>
      </c>
      <c r="K61" s="2">
        <f t="shared" si="2"/>
        <v>3012522.573252935</v>
      </c>
      <c r="L61" s="15">
        <f t="shared" si="5"/>
        <v>31.336918695781616</v>
      </c>
      <c r="N61" s="6"/>
    </row>
    <row r="62" spans="1:14" x14ac:dyDescent="0.2">
      <c r="A62" s="65">
        <v>53</v>
      </c>
      <c r="B62" s="2">
        <v>65</v>
      </c>
      <c r="C62" s="2">
        <v>27654</v>
      </c>
      <c r="D62" s="2">
        <v>30728.5</v>
      </c>
      <c r="E62" s="3">
        <v>0.53120000000000001</v>
      </c>
      <c r="F62" s="4">
        <f t="shared" si="3"/>
        <v>2.2266946430865415E-3</v>
      </c>
      <c r="G62" s="4">
        <f t="shared" si="0"/>
        <v>2.2243726772843849E-3</v>
      </c>
      <c r="H62" s="2">
        <f t="shared" si="6"/>
        <v>95947.833545531481</v>
      </c>
      <c r="I62" s="2">
        <f t="shared" si="4"/>
        <v>213.42373938331036</v>
      </c>
      <c r="J62" s="2">
        <f t="shared" si="1"/>
        <v>95847.780496508582</v>
      </c>
      <c r="K62" s="2">
        <f t="shared" si="2"/>
        <v>2916492.5244670603</v>
      </c>
      <c r="L62" s="15">
        <f t="shared" si="5"/>
        <v>30.396648018978521</v>
      </c>
      <c r="N62" s="6"/>
    </row>
    <row r="63" spans="1:14" x14ac:dyDescent="0.2">
      <c r="A63" s="65">
        <v>54</v>
      </c>
      <c r="B63" s="2">
        <v>62</v>
      </c>
      <c r="C63" s="2">
        <v>24774</v>
      </c>
      <c r="D63" s="2">
        <v>28548</v>
      </c>
      <c r="E63" s="3">
        <v>0.47749999999999998</v>
      </c>
      <c r="F63" s="4">
        <f t="shared" si="3"/>
        <v>2.3254941675105961E-3</v>
      </c>
      <c r="G63" s="4">
        <f t="shared" si="0"/>
        <v>2.3226719568642355E-3</v>
      </c>
      <c r="H63" s="2">
        <f t="shared" si="6"/>
        <v>95734.409806148164</v>
      </c>
      <c r="I63" s="2">
        <f t="shared" si="4"/>
        <v>222.35962896368881</v>
      </c>
      <c r="J63" s="2">
        <f t="shared" si="1"/>
        <v>95618.226900014633</v>
      </c>
      <c r="K63" s="2">
        <f t="shared" si="2"/>
        <v>2820644.7439705515</v>
      </c>
      <c r="L63" s="15">
        <f t="shared" si="5"/>
        <v>29.463228004246879</v>
      </c>
      <c r="N63" s="6"/>
    </row>
    <row r="64" spans="1:14" x14ac:dyDescent="0.2">
      <c r="A64" s="65">
        <v>55</v>
      </c>
      <c r="B64" s="2">
        <v>82</v>
      </c>
      <c r="C64" s="2">
        <v>32655</v>
      </c>
      <c r="D64" s="2">
        <v>30014.5</v>
      </c>
      <c r="E64" s="3">
        <v>0.57809999999999995</v>
      </c>
      <c r="F64" s="4">
        <f t="shared" si="3"/>
        <v>2.6169029591747183E-3</v>
      </c>
      <c r="G64" s="4">
        <f t="shared" si="0"/>
        <v>2.614016897987079E-3</v>
      </c>
      <c r="H64" s="2">
        <f t="shared" si="6"/>
        <v>95512.050177184472</v>
      </c>
      <c r="I64" s="2">
        <f t="shared" si="4"/>
        <v>249.67011312455</v>
      </c>
      <c r="J64" s="2">
        <f t="shared" si="1"/>
        <v>95406.714356457218</v>
      </c>
      <c r="K64" s="2">
        <f t="shared" si="2"/>
        <v>2725026.517070537</v>
      </c>
      <c r="L64" s="15">
        <f t="shared" si="5"/>
        <v>28.530709078229798</v>
      </c>
      <c r="N64" s="6"/>
    </row>
    <row r="65" spans="1:14" x14ac:dyDescent="0.2">
      <c r="A65" s="65">
        <v>56</v>
      </c>
      <c r="B65" s="2">
        <v>87</v>
      </c>
      <c r="C65" s="2">
        <v>20799</v>
      </c>
      <c r="D65" s="2">
        <v>22674.5</v>
      </c>
      <c r="E65" s="3">
        <v>0.42670000000000002</v>
      </c>
      <c r="F65" s="4">
        <f t="shared" si="3"/>
        <v>4.0024382669902351E-3</v>
      </c>
      <c r="G65" s="4">
        <f t="shared" si="0"/>
        <v>3.9932753060247681E-3</v>
      </c>
      <c r="H65" s="2">
        <f t="shared" si="6"/>
        <v>95262.380064059922</v>
      </c>
      <c r="I65" s="2">
        <f t="shared" si="4"/>
        <v>380.40890990295668</v>
      </c>
      <c r="J65" s="2">
        <f t="shared" si="1"/>
        <v>95044.291636012567</v>
      </c>
      <c r="K65" s="2">
        <f t="shared" si="2"/>
        <v>2629619.8027140796</v>
      </c>
      <c r="L65" s="15">
        <f t="shared" si="5"/>
        <v>27.603969173830965</v>
      </c>
      <c r="N65" s="6"/>
    </row>
    <row r="66" spans="1:14" x14ac:dyDescent="0.2">
      <c r="A66" s="65">
        <v>57</v>
      </c>
      <c r="B66" s="2">
        <v>76</v>
      </c>
      <c r="C66" s="2">
        <v>24374</v>
      </c>
      <c r="D66" s="2">
        <v>28303.5</v>
      </c>
      <c r="E66" s="3">
        <v>0.56840000000000002</v>
      </c>
      <c r="F66" s="4">
        <f t="shared" si="3"/>
        <v>2.8854824165915238E-3</v>
      </c>
      <c r="G66" s="4">
        <f t="shared" si="0"/>
        <v>2.8818933808961019E-3</v>
      </c>
      <c r="H66" s="2">
        <f t="shared" si="6"/>
        <v>94881.97115415697</v>
      </c>
      <c r="I66" s="2">
        <f t="shared" si="4"/>
        <v>273.43972463553985</v>
      </c>
      <c r="J66" s="2">
        <f t="shared" si="1"/>
        <v>94763.954569004272</v>
      </c>
      <c r="K66" s="2">
        <f t="shared" si="2"/>
        <v>2534575.5110780671</v>
      </c>
      <c r="L66" s="15">
        <f t="shared" si="5"/>
        <v>26.712930604699206</v>
      </c>
      <c r="N66" s="6"/>
    </row>
    <row r="67" spans="1:14" x14ac:dyDescent="0.2">
      <c r="A67" s="65">
        <v>58</v>
      </c>
      <c r="B67" s="2">
        <v>92</v>
      </c>
      <c r="C67" s="2">
        <v>26608</v>
      </c>
      <c r="D67" s="2">
        <v>23557.5</v>
      </c>
      <c r="E67" s="3">
        <v>0.51990000000000003</v>
      </c>
      <c r="F67" s="4">
        <f t="shared" si="3"/>
        <v>3.6678593854342126E-3</v>
      </c>
      <c r="G67" s="4">
        <f t="shared" si="0"/>
        <v>3.6614118614270862E-3</v>
      </c>
      <c r="H67" s="2">
        <f t="shared" si="6"/>
        <v>94608.531429521434</v>
      </c>
      <c r="I67" s="2">
        <f t="shared" si="4"/>
        <v>346.40079916824703</v>
      </c>
      <c r="J67" s="2">
        <f t="shared" si="1"/>
        <v>94442.224405840767</v>
      </c>
      <c r="K67" s="2">
        <f t="shared" si="2"/>
        <v>2439811.5565090626</v>
      </c>
      <c r="L67" s="15">
        <f t="shared" si="5"/>
        <v>25.788494120391231</v>
      </c>
      <c r="N67" s="6"/>
    </row>
    <row r="68" spans="1:14" x14ac:dyDescent="0.2">
      <c r="A68" s="65">
        <v>59</v>
      </c>
      <c r="B68" s="2">
        <v>93</v>
      </c>
      <c r="C68" s="2">
        <v>29355</v>
      </c>
      <c r="D68" s="2">
        <v>26644.5</v>
      </c>
      <c r="E68" s="3">
        <v>0.52190000000000003</v>
      </c>
      <c r="F68" s="4">
        <f t="shared" si="3"/>
        <v>3.3214582273056008E-3</v>
      </c>
      <c r="G68" s="4">
        <f t="shared" si="0"/>
        <v>3.3161921500575661E-3</v>
      </c>
      <c r="H68" s="2">
        <f t="shared" si="6"/>
        <v>94262.130630353189</v>
      </c>
      <c r="I68" s="2">
        <f t="shared" si="4"/>
        <v>312.59133764407812</v>
      </c>
      <c r="J68" s="2">
        <f t="shared" si="1"/>
        <v>94112.680711825567</v>
      </c>
      <c r="K68" s="2">
        <f t="shared" si="2"/>
        <v>2345369.3321032217</v>
      </c>
      <c r="L68" s="15">
        <f t="shared" si="5"/>
        <v>24.881352844659691</v>
      </c>
      <c r="N68" s="6"/>
    </row>
    <row r="69" spans="1:14" x14ac:dyDescent="0.2">
      <c r="A69" s="65">
        <v>60</v>
      </c>
      <c r="B69" s="2">
        <v>122</v>
      </c>
      <c r="C69" s="2">
        <v>27659</v>
      </c>
      <c r="D69" s="2">
        <v>26896</v>
      </c>
      <c r="E69" s="3">
        <v>0.49919999999999998</v>
      </c>
      <c r="F69" s="4">
        <f t="shared" si="3"/>
        <v>4.4725506369718629E-3</v>
      </c>
      <c r="G69" s="4">
        <f t="shared" si="0"/>
        <v>4.462555167789586E-3</v>
      </c>
      <c r="H69" s="2">
        <f t="shared" si="6"/>
        <v>93949.539292709116</v>
      </c>
      <c r="I69" s="2">
        <f t="shared" si="4"/>
        <v>419.25500208212986</v>
      </c>
      <c r="J69" s="2">
        <f t="shared" si="1"/>
        <v>93739.576387666384</v>
      </c>
      <c r="K69" s="2">
        <f t="shared" si="2"/>
        <v>2251256.6513913963</v>
      </c>
      <c r="L69" s="15">
        <f t="shared" si="5"/>
        <v>23.962402246352511</v>
      </c>
      <c r="N69" s="6"/>
    </row>
    <row r="70" spans="1:14" x14ac:dyDescent="0.2">
      <c r="A70" s="65">
        <v>61</v>
      </c>
      <c r="B70" s="2">
        <v>102</v>
      </c>
      <c r="C70" s="2">
        <v>27641</v>
      </c>
      <c r="D70" s="2">
        <v>28197</v>
      </c>
      <c r="E70" s="3">
        <v>0.54190000000000005</v>
      </c>
      <c r="F70" s="4">
        <f t="shared" si="3"/>
        <v>3.6534259823059567E-3</v>
      </c>
      <c r="G70" s="4">
        <f t="shared" si="0"/>
        <v>3.6473216990875069E-3</v>
      </c>
      <c r="H70" s="2">
        <f t="shared" si="6"/>
        <v>93530.28429062698</v>
      </c>
      <c r="I70" s="2">
        <f t="shared" si="4"/>
        <v>341.13503541502718</v>
      </c>
      <c r="J70" s="2">
        <f t="shared" si="1"/>
        <v>93374.010330903358</v>
      </c>
      <c r="K70" s="2">
        <f t="shared" si="2"/>
        <v>2157517.0750037301</v>
      </c>
      <c r="L70" s="15">
        <f t="shared" si="5"/>
        <v>23.067577430852982</v>
      </c>
      <c r="N70" s="6"/>
    </row>
    <row r="71" spans="1:14" x14ac:dyDescent="0.2">
      <c r="A71" s="65">
        <v>62</v>
      </c>
      <c r="B71" s="2">
        <v>144</v>
      </c>
      <c r="C71" s="2">
        <v>28396</v>
      </c>
      <c r="D71" s="2">
        <v>27742.5</v>
      </c>
      <c r="E71" s="3">
        <v>0.496</v>
      </c>
      <c r="F71" s="4">
        <f t="shared" si="3"/>
        <v>5.1301691352636783E-3</v>
      </c>
      <c r="G71" s="4">
        <f t="shared" si="0"/>
        <v>5.1169387515934469E-3</v>
      </c>
      <c r="H71" s="2">
        <f t="shared" si="6"/>
        <v>93189.14925521196</v>
      </c>
      <c r="I71" s="2">
        <f t="shared" si="4"/>
        <v>476.84316905201968</v>
      </c>
      <c r="J71" s="2">
        <f t="shared" si="1"/>
        <v>92948.820298009741</v>
      </c>
      <c r="K71" s="2">
        <f t="shared" si="2"/>
        <v>2064143.0646728268</v>
      </c>
      <c r="L71" s="15">
        <f t="shared" si="5"/>
        <v>22.150036577969743</v>
      </c>
      <c r="N71" s="6"/>
    </row>
    <row r="72" spans="1:14" x14ac:dyDescent="0.2">
      <c r="A72" s="65">
        <v>63</v>
      </c>
      <c r="B72" s="2">
        <v>141</v>
      </c>
      <c r="C72" s="2">
        <v>27650</v>
      </c>
      <c r="D72" s="2">
        <v>27328.5</v>
      </c>
      <c r="E72" s="3">
        <v>0.51870000000000005</v>
      </c>
      <c r="F72" s="4">
        <f t="shared" si="3"/>
        <v>5.1292778085979063E-3</v>
      </c>
      <c r="G72" s="4">
        <f t="shared" si="0"/>
        <v>5.1166462344951055E-3</v>
      </c>
      <c r="H72" s="2">
        <f t="shared" si="6"/>
        <v>92712.306086159937</v>
      </c>
      <c r="I72" s="2">
        <f t="shared" si="4"/>
        <v>474.37607182710792</v>
      </c>
      <c r="J72" s="2">
        <f t="shared" si="1"/>
        <v>92483.988882789548</v>
      </c>
      <c r="K72" s="2">
        <f t="shared" si="2"/>
        <v>1971194.244374817</v>
      </c>
      <c r="L72" s="15">
        <f t="shared" si="5"/>
        <v>21.261408841917223</v>
      </c>
      <c r="N72" s="6"/>
    </row>
    <row r="73" spans="1:14" x14ac:dyDescent="0.2">
      <c r="A73" s="65">
        <v>64</v>
      </c>
      <c r="B73" s="2">
        <v>166</v>
      </c>
      <c r="C73" s="2">
        <v>26400</v>
      </c>
      <c r="D73" s="2">
        <v>27067</v>
      </c>
      <c r="E73" s="3">
        <v>0.52559999999999996</v>
      </c>
      <c r="F73" s="4">
        <f t="shared" si="3"/>
        <v>6.2094375970224627E-3</v>
      </c>
      <c r="G73" s="4">
        <f t="shared" ref="G73:G98" si="7">F73/((1+(1-E73)*F73))</f>
        <v>6.191199825584204E-3</v>
      </c>
      <c r="H73" s="2">
        <f t="shared" si="6"/>
        <v>92237.930014332829</v>
      </c>
      <c r="I73" s="2">
        <f t="shared" si="4"/>
        <v>571.0634562169854</v>
      </c>
      <c r="J73" s="2">
        <f t="shared" ref="J73:J98" si="8">H74+I73*E73</f>
        <v>91967.017510703488</v>
      </c>
      <c r="K73" s="2">
        <f t="shared" ref="K73:K97" si="9">K74+J73</f>
        <v>1878710.2554920274</v>
      </c>
      <c r="L73" s="15">
        <f t="shared" si="5"/>
        <v>20.36808778341074</v>
      </c>
      <c r="N73" s="6"/>
    </row>
    <row r="74" spans="1:14" x14ac:dyDescent="0.2">
      <c r="A74" s="65">
        <v>65</v>
      </c>
      <c r="B74" s="2">
        <v>170</v>
      </c>
      <c r="C74" s="2">
        <v>26707</v>
      </c>
      <c r="D74" s="2">
        <v>26857.5</v>
      </c>
      <c r="E74" s="3">
        <v>0.52380000000000004</v>
      </c>
      <c r="F74" s="4">
        <f t="shared" ref="F74:F99" si="10">B74/((C74+D74)/2)</f>
        <v>6.3474876083973531E-3</v>
      </c>
      <c r="G74" s="4">
        <f t="shared" si="7"/>
        <v>6.3283590445875337E-3</v>
      </c>
      <c r="H74" s="2">
        <f t="shared" si="6"/>
        <v>91666.866558115842</v>
      </c>
      <c r="I74" s="2">
        <f t="shared" ref="I74:I99" si="11">H74*G74</f>
        <v>580.1008440720509</v>
      </c>
      <c r="J74" s="2">
        <f t="shared" si="8"/>
        <v>91390.622536168739</v>
      </c>
      <c r="K74" s="2">
        <f t="shared" si="9"/>
        <v>1786743.2379813239</v>
      </c>
      <c r="L74" s="15">
        <f t="shared" ref="L74:L99" si="12">K74/H74</f>
        <v>19.491701910073989</v>
      </c>
      <c r="N74" s="6"/>
    </row>
    <row r="75" spans="1:14" x14ac:dyDescent="0.2">
      <c r="A75" s="65">
        <v>66</v>
      </c>
      <c r="B75" s="2">
        <v>161</v>
      </c>
      <c r="C75" s="2">
        <v>25759</v>
      </c>
      <c r="D75" s="2">
        <v>25736.5</v>
      </c>
      <c r="E75" s="3">
        <v>0.53369999999999995</v>
      </c>
      <c r="F75" s="4">
        <f t="shared" si="10"/>
        <v>6.2529735607965743E-3</v>
      </c>
      <c r="G75" s="4">
        <f t="shared" si="7"/>
        <v>6.234794386917623E-3</v>
      </c>
      <c r="H75" s="2">
        <f t="shared" ref="H75:H99" si="13">H74-I74</f>
        <v>91086.765714043795</v>
      </c>
      <c r="I75" s="2">
        <f t="shared" si="11"/>
        <v>567.90725559640089</v>
      </c>
      <c r="J75" s="2">
        <f t="shared" si="8"/>
        <v>90821.9505607592</v>
      </c>
      <c r="K75" s="2">
        <f t="shared" si="9"/>
        <v>1695352.6154451552</v>
      </c>
      <c r="L75" s="15">
        <f t="shared" si="12"/>
        <v>18.612502070471091</v>
      </c>
      <c r="N75" s="6"/>
    </row>
    <row r="76" spans="1:14" x14ac:dyDescent="0.2">
      <c r="A76" s="65">
        <v>67</v>
      </c>
      <c r="B76" s="2">
        <v>215</v>
      </c>
      <c r="C76" s="2">
        <v>25767</v>
      </c>
      <c r="D76" s="2">
        <v>25919.5</v>
      </c>
      <c r="E76" s="3">
        <v>0.48139999999999999</v>
      </c>
      <c r="F76" s="4">
        <f t="shared" si="10"/>
        <v>8.3193870739941764E-3</v>
      </c>
      <c r="G76" s="4">
        <f t="shared" si="7"/>
        <v>8.2836478210596455E-3</v>
      </c>
      <c r="H76" s="2">
        <f t="shared" si="13"/>
        <v>90518.858458447401</v>
      </c>
      <c r="I76" s="2">
        <f t="shared" si="11"/>
        <v>749.82634463412433</v>
      </c>
      <c r="J76" s="2">
        <f t="shared" si="8"/>
        <v>90129.998516120133</v>
      </c>
      <c r="K76" s="2">
        <f t="shared" si="9"/>
        <v>1604530.6648843959</v>
      </c>
      <c r="L76" s="15">
        <f t="shared" si="12"/>
        <v>17.725926864410848</v>
      </c>
      <c r="N76" s="6"/>
    </row>
    <row r="77" spans="1:14" x14ac:dyDescent="0.2">
      <c r="A77" s="65">
        <v>68</v>
      </c>
      <c r="B77" s="2">
        <v>246</v>
      </c>
      <c r="C77" s="2">
        <v>23648</v>
      </c>
      <c r="D77" s="2">
        <v>24321.5</v>
      </c>
      <c r="E77" s="3">
        <v>0.52659999999999996</v>
      </c>
      <c r="F77" s="4">
        <f t="shared" si="10"/>
        <v>1.0256517161946654E-2</v>
      </c>
      <c r="G77" s="4">
        <f t="shared" si="7"/>
        <v>1.0206957938835791E-2</v>
      </c>
      <c r="H77" s="2">
        <f t="shared" si="13"/>
        <v>89769.032113813271</v>
      </c>
      <c r="I77" s="2">
        <f t="shared" si="11"/>
        <v>916.26873499569149</v>
      </c>
      <c r="J77" s="2">
        <f t="shared" si="8"/>
        <v>89335.2704946663</v>
      </c>
      <c r="K77" s="2">
        <f t="shared" si="9"/>
        <v>1514400.6663682759</v>
      </c>
      <c r="L77" s="15">
        <f t="shared" si="12"/>
        <v>16.869967634810294</v>
      </c>
      <c r="N77" s="6"/>
    </row>
    <row r="78" spans="1:14" x14ac:dyDescent="0.2">
      <c r="A78" s="65">
        <v>69</v>
      </c>
      <c r="B78" s="2">
        <v>214</v>
      </c>
      <c r="C78" s="2">
        <v>23528</v>
      </c>
      <c r="D78" s="2">
        <v>24274.5</v>
      </c>
      <c r="E78" s="3">
        <v>0.4914</v>
      </c>
      <c r="F78" s="4">
        <f t="shared" si="10"/>
        <v>8.9535066157627741E-3</v>
      </c>
      <c r="G78" s="4">
        <f t="shared" si="7"/>
        <v>8.912919378262732E-3</v>
      </c>
      <c r="H78" s="2">
        <f t="shared" si="13"/>
        <v>88852.763378817574</v>
      </c>
      <c r="I78" s="2">
        <f t="shared" si="11"/>
        <v>791.93751653125639</v>
      </c>
      <c r="J78" s="2">
        <f t="shared" si="8"/>
        <v>88449.983957909775</v>
      </c>
      <c r="K78" s="2">
        <f t="shared" si="9"/>
        <v>1425065.3958736095</v>
      </c>
      <c r="L78" s="15">
        <f t="shared" si="12"/>
        <v>16.038503943855321</v>
      </c>
      <c r="N78" s="6"/>
    </row>
    <row r="79" spans="1:14" x14ac:dyDescent="0.2">
      <c r="A79" s="65">
        <v>70</v>
      </c>
      <c r="B79" s="2">
        <v>272</v>
      </c>
      <c r="C79" s="2">
        <v>22152</v>
      </c>
      <c r="D79" s="2">
        <v>22517</v>
      </c>
      <c r="E79" s="3">
        <v>0.50790000000000002</v>
      </c>
      <c r="F79" s="4">
        <f t="shared" si="10"/>
        <v>1.2178468288969979E-2</v>
      </c>
      <c r="G79" s="4">
        <f t="shared" si="7"/>
        <v>1.2105917233481735E-2</v>
      </c>
      <c r="H79" s="2">
        <f t="shared" si="13"/>
        <v>88060.825862286321</v>
      </c>
      <c r="I79" s="2">
        <f t="shared" si="11"/>
        <v>1066.0570694008861</v>
      </c>
      <c r="J79" s="2">
        <f t="shared" si="8"/>
        <v>87536.219178434141</v>
      </c>
      <c r="K79" s="2">
        <f t="shared" si="9"/>
        <v>1336615.4119156997</v>
      </c>
      <c r="L79" s="15">
        <f t="shared" si="12"/>
        <v>15.178320198881192</v>
      </c>
      <c r="N79" s="6"/>
    </row>
    <row r="80" spans="1:14" x14ac:dyDescent="0.2">
      <c r="A80" s="65">
        <v>71</v>
      </c>
      <c r="B80" s="2">
        <v>256</v>
      </c>
      <c r="C80" s="2">
        <v>21781</v>
      </c>
      <c r="D80" s="2">
        <v>22229</v>
      </c>
      <c r="E80" s="3">
        <v>0.51670000000000005</v>
      </c>
      <c r="F80" s="4">
        <f t="shared" si="10"/>
        <v>1.1633719609179732E-2</v>
      </c>
      <c r="G80" s="4">
        <f t="shared" si="7"/>
        <v>1.1568673853271472E-2</v>
      </c>
      <c r="H80" s="2">
        <f t="shared" si="13"/>
        <v>86994.768792885428</v>
      </c>
      <c r="I80" s="2">
        <f t="shared" si="11"/>
        <v>1006.4141071056507</v>
      </c>
      <c r="J80" s="2">
        <f t="shared" si="8"/>
        <v>86508.368854921267</v>
      </c>
      <c r="K80" s="2">
        <f t="shared" si="9"/>
        <v>1249079.1927372655</v>
      </c>
      <c r="L80" s="15">
        <f t="shared" si="12"/>
        <v>14.358095435727133</v>
      </c>
      <c r="N80" s="6"/>
    </row>
    <row r="81" spans="1:14" x14ac:dyDescent="0.2">
      <c r="A81" s="65">
        <v>72</v>
      </c>
      <c r="B81" s="2">
        <v>288</v>
      </c>
      <c r="C81" s="2">
        <v>20948</v>
      </c>
      <c r="D81" s="2">
        <v>21087.5</v>
      </c>
      <c r="E81" s="3">
        <v>0.51780000000000004</v>
      </c>
      <c r="F81" s="4">
        <f t="shared" si="10"/>
        <v>1.370270366713849E-2</v>
      </c>
      <c r="G81" s="4">
        <f t="shared" si="7"/>
        <v>1.3612758134053111E-2</v>
      </c>
      <c r="H81" s="2">
        <f t="shared" si="13"/>
        <v>85988.354685779777</v>
      </c>
      <c r="I81" s="2">
        <f t="shared" si="11"/>
        <v>1170.5386746826925</v>
      </c>
      <c r="J81" s="2">
        <f t="shared" si="8"/>
        <v>85423.920936847775</v>
      </c>
      <c r="K81" s="2">
        <f t="shared" si="9"/>
        <v>1162570.8238823442</v>
      </c>
      <c r="L81" s="15">
        <f t="shared" si="12"/>
        <v>13.520096158725583</v>
      </c>
      <c r="N81" s="6"/>
    </row>
    <row r="82" spans="1:14" x14ac:dyDescent="0.2">
      <c r="A82" s="65">
        <v>73</v>
      </c>
      <c r="B82" s="2">
        <v>332</v>
      </c>
      <c r="C82" s="2">
        <v>21007</v>
      </c>
      <c r="D82" s="2">
        <v>20868</v>
      </c>
      <c r="E82" s="3">
        <v>0.49580000000000002</v>
      </c>
      <c r="F82" s="4">
        <f t="shared" si="10"/>
        <v>1.5856716417910449E-2</v>
      </c>
      <c r="G82" s="4">
        <f t="shared" si="7"/>
        <v>1.5730948172856057E-2</v>
      </c>
      <c r="H82" s="2">
        <f t="shared" si="13"/>
        <v>84817.816011097078</v>
      </c>
      <c r="I82" s="2">
        <f t="shared" si="11"/>
        <v>1334.2646678054089</v>
      </c>
      <c r="J82" s="2">
        <f t="shared" si="8"/>
        <v>84145.079765589588</v>
      </c>
      <c r="K82" s="2">
        <f t="shared" si="9"/>
        <v>1077146.9029454964</v>
      </c>
      <c r="L82" s="15">
        <f t="shared" si="12"/>
        <v>12.699535941889481</v>
      </c>
      <c r="N82" s="6"/>
    </row>
    <row r="83" spans="1:14" x14ac:dyDescent="0.2">
      <c r="A83" s="65">
        <v>74</v>
      </c>
      <c r="B83" s="2">
        <v>363</v>
      </c>
      <c r="C83" s="2">
        <v>18836</v>
      </c>
      <c r="D83" s="2">
        <v>19371.5</v>
      </c>
      <c r="E83" s="3">
        <v>0.50480000000000003</v>
      </c>
      <c r="F83" s="4">
        <f t="shared" si="10"/>
        <v>1.9001504940129556E-2</v>
      </c>
      <c r="G83" s="4">
        <f t="shared" si="7"/>
        <v>1.8824376121282006E-2</v>
      </c>
      <c r="H83" s="2">
        <f t="shared" si="13"/>
        <v>83483.551343291663</v>
      </c>
      <c r="I83" s="2">
        <f t="shared" si="11"/>
        <v>1571.52577042648</v>
      </c>
      <c r="J83" s="2">
        <f t="shared" si="8"/>
        <v>82705.331781776476</v>
      </c>
      <c r="K83" s="2">
        <f t="shared" si="9"/>
        <v>993001.82317990682</v>
      </c>
      <c r="L83" s="15">
        <f t="shared" si="12"/>
        <v>11.894580515586794</v>
      </c>
      <c r="N83" s="6"/>
    </row>
    <row r="84" spans="1:14" x14ac:dyDescent="0.2">
      <c r="A84" s="65">
        <v>75</v>
      </c>
      <c r="B84" s="2">
        <v>385</v>
      </c>
      <c r="C84" s="2">
        <v>17943</v>
      </c>
      <c r="D84" s="2">
        <v>18895.5</v>
      </c>
      <c r="E84" s="3">
        <v>0.49249999999999999</v>
      </c>
      <c r="F84" s="4">
        <f t="shared" si="10"/>
        <v>2.0902045414444129E-2</v>
      </c>
      <c r="G84" s="4">
        <f t="shared" si="7"/>
        <v>2.0682648265377183E-2</v>
      </c>
      <c r="H84" s="2">
        <f t="shared" si="13"/>
        <v>81912.025572865183</v>
      </c>
      <c r="I84" s="2">
        <f t="shared" si="11"/>
        <v>1694.1576136281515</v>
      </c>
      <c r="J84" s="2">
        <f t="shared" si="8"/>
        <v>81052.240583948893</v>
      </c>
      <c r="K84" s="2">
        <f t="shared" si="9"/>
        <v>910296.49139813031</v>
      </c>
      <c r="L84" s="15">
        <f t="shared" si="12"/>
        <v>11.113099511723981</v>
      </c>
      <c r="N84" s="6"/>
    </row>
    <row r="85" spans="1:14" x14ac:dyDescent="0.2">
      <c r="A85" s="65">
        <v>76</v>
      </c>
      <c r="B85" s="2">
        <v>430</v>
      </c>
      <c r="C85" s="2">
        <v>15300</v>
      </c>
      <c r="D85" s="2">
        <v>16431</v>
      </c>
      <c r="E85" s="3">
        <v>0.47610000000000002</v>
      </c>
      <c r="F85" s="4">
        <f t="shared" si="10"/>
        <v>2.7102833191516185E-2</v>
      </c>
      <c r="G85" s="4">
        <f t="shared" si="7"/>
        <v>2.6723383215117583E-2</v>
      </c>
      <c r="H85" s="2">
        <f t="shared" si="13"/>
        <v>80217.867959237032</v>
      </c>
      <c r="I85" s="2">
        <f t="shared" si="11"/>
        <v>2143.6928261743933</v>
      </c>
      <c r="J85" s="2">
        <f t="shared" si="8"/>
        <v>79094.787287604267</v>
      </c>
      <c r="K85" s="2">
        <f t="shared" si="9"/>
        <v>829244.2508141814</v>
      </c>
      <c r="L85" s="15">
        <f t="shared" si="12"/>
        <v>10.337400780030261</v>
      </c>
      <c r="N85" s="6"/>
    </row>
    <row r="86" spans="1:14" x14ac:dyDescent="0.2">
      <c r="A86" s="65">
        <v>77</v>
      </c>
      <c r="B86" s="2">
        <v>425</v>
      </c>
      <c r="C86" s="2">
        <v>15048</v>
      </c>
      <c r="D86" s="2">
        <v>15854</v>
      </c>
      <c r="E86" s="3">
        <v>0.52329999999999999</v>
      </c>
      <c r="F86" s="4">
        <f t="shared" si="10"/>
        <v>2.7506310271179859E-2</v>
      </c>
      <c r="G86" s="4">
        <f t="shared" si="7"/>
        <v>2.7150308419518258E-2</v>
      </c>
      <c r="H86" s="2">
        <f t="shared" si="13"/>
        <v>78074.175133062643</v>
      </c>
      <c r="I86" s="2">
        <f t="shared" si="11"/>
        <v>2119.7379344621336</v>
      </c>
      <c r="J86" s="2">
        <f t="shared" si="8"/>
        <v>77063.696059704555</v>
      </c>
      <c r="K86" s="2">
        <f t="shared" si="9"/>
        <v>750149.46352657711</v>
      </c>
      <c r="L86" s="15">
        <f t="shared" si="12"/>
        <v>9.6081638038197585</v>
      </c>
      <c r="N86" s="6"/>
    </row>
    <row r="87" spans="1:14" x14ac:dyDescent="0.2">
      <c r="A87" s="65">
        <v>78</v>
      </c>
      <c r="B87" s="2">
        <v>461</v>
      </c>
      <c r="C87" s="2">
        <v>14572</v>
      </c>
      <c r="D87" s="2">
        <v>14327.5</v>
      </c>
      <c r="E87" s="3">
        <v>0.50539999999999996</v>
      </c>
      <c r="F87" s="4">
        <f t="shared" si="10"/>
        <v>3.1903666153393656E-2</v>
      </c>
      <c r="G87" s="4">
        <f t="shared" si="7"/>
        <v>3.1408060981727687E-2</v>
      </c>
      <c r="H87" s="2">
        <f t="shared" si="13"/>
        <v>75954.437198600514</v>
      </c>
      <c r="I87" s="2">
        <f t="shared" si="11"/>
        <v>2385.581595366451</v>
      </c>
      <c r="J87" s="2">
        <f t="shared" si="8"/>
        <v>74774.528541532258</v>
      </c>
      <c r="K87" s="2">
        <f t="shared" si="9"/>
        <v>673085.76746687258</v>
      </c>
      <c r="L87" s="15">
        <f t="shared" si="12"/>
        <v>8.8617043624052343</v>
      </c>
      <c r="N87" s="6"/>
    </row>
    <row r="88" spans="1:14" x14ac:dyDescent="0.2">
      <c r="A88" s="65">
        <v>79</v>
      </c>
      <c r="B88" s="2">
        <v>543</v>
      </c>
      <c r="C88" s="2">
        <v>13462</v>
      </c>
      <c r="D88" s="2">
        <v>13638</v>
      </c>
      <c r="E88" s="3">
        <v>0.502</v>
      </c>
      <c r="F88" s="4">
        <f t="shared" si="10"/>
        <v>4.0073800738007377E-2</v>
      </c>
      <c r="G88" s="4">
        <f t="shared" si="7"/>
        <v>3.9289705793183902E-2</v>
      </c>
      <c r="H88" s="2">
        <f t="shared" si="13"/>
        <v>73568.855603234057</v>
      </c>
      <c r="I88" s="2">
        <f t="shared" si="11"/>
        <v>2890.498692192295</v>
      </c>
      <c r="J88" s="2">
        <f t="shared" si="8"/>
        <v>72129.387254522298</v>
      </c>
      <c r="K88" s="2">
        <f t="shared" si="9"/>
        <v>598311.23892534035</v>
      </c>
      <c r="L88" s="15">
        <f t="shared" si="12"/>
        <v>8.1326701906593044</v>
      </c>
      <c r="N88" s="6"/>
    </row>
    <row r="89" spans="1:14" x14ac:dyDescent="0.2">
      <c r="A89" s="65">
        <v>80</v>
      </c>
      <c r="B89" s="2">
        <v>584</v>
      </c>
      <c r="C89" s="2">
        <v>13280</v>
      </c>
      <c r="D89" s="2">
        <v>13169</v>
      </c>
      <c r="E89" s="3">
        <v>0.49790000000000001</v>
      </c>
      <c r="F89" s="4">
        <f t="shared" si="10"/>
        <v>4.4160459752731675E-2</v>
      </c>
      <c r="G89" s="4">
        <f t="shared" si="7"/>
        <v>4.3202531455289697E-2</v>
      </c>
      <c r="H89" s="2">
        <f t="shared" si="13"/>
        <v>70678.356911041759</v>
      </c>
      <c r="I89" s="2">
        <f t="shared" si="11"/>
        <v>3053.4839376574737</v>
      </c>
      <c r="J89" s="2">
        <f t="shared" si="8"/>
        <v>69145.202625943944</v>
      </c>
      <c r="K89" s="2">
        <f t="shared" si="9"/>
        <v>526181.85167081805</v>
      </c>
      <c r="L89" s="15">
        <f t="shared" si="12"/>
        <v>7.4447380310932925</v>
      </c>
      <c r="N89" s="6"/>
    </row>
    <row r="90" spans="1:14" x14ac:dyDescent="0.2">
      <c r="A90" s="65">
        <v>81</v>
      </c>
      <c r="B90" s="2">
        <v>581</v>
      </c>
      <c r="C90" s="2">
        <v>12460</v>
      </c>
      <c r="D90" s="2">
        <v>12195</v>
      </c>
      <c r="E90" s="3">
        <v>0.50160000000000005</v>
      </c>
      <c r="F90" s="4">
        <f t="shared" si="10"/>
        <v>4.7130399513283308E-2</v>
      </c>
      <c r="G90" s="4">
        <f t="shared" si="7"/>
        <v>4.6048724591407526E-2</v>
      </c>
      <c r="H90" s="2">
        <f t="shared" si="13"/>
        <v>67624.872973384292</v>
      </c>
      <c r="I90" s="2">
        <f t="shared" si="11"/>
        <v>3114.0391510802915</v>
      </c>
      <c r="J90" s="2">
        <f t="shared" si="8"/>
        <v>66072.835860485866</v>
      </c>
      <c r="K90" s="2">
        <f t="shared" si="9"/>
        <v>457036.64904487412</v>
      </c>
      <c r="L90" s="15">
        <f t="shared" si="12"/>
        <v>6.7584104627413346</v>
      </c>
      <c r="N90" s="6"/>
    </row>
    <row r="91" spans="1:14" x14ac:dyDescent="0.2">
      <c r="A91" s="65">
        <v>82</v>
      </c>
      <c r="B91" s="2">
        <v>648</v>
      </c>
      <c r="C91" s="2">
        <v>11815</v>
      </c>
      <c r="D91" s="2">
        <v>11728.5</v>
      </c>
      <c r="E91" s="3">
        <v>0.50749999999999995</v>
      </c>
      <c r="F91" s="4">
        <f t="shared" si="10"/>
        <v>5.5047040584450063E-2</v>
      </c>
      <c r="G91" s="4">
        <f t="shared" si="7"/>
        <v>5.3594069584621151E-2</v>
      </c>
      <c r="H91" s="2">
        <f t="shared" si="13"/>
        <v>64510.833822303997</v>
      </c>
      <c r="I91" s="2">
        <f t="shared" si="11"/>
        <v>3457.3981168344922</v>
      </c>
      <c r="J91" s="2">
        <f t="shared" si="8"/>
        <v>62808.065249763014</v>
      </c>
      <c r="K91" s="2">
        <f t="shared" si="9"/>
        <v>390963.81318438827</v>
      </c>
      <c r="L91" s="15">
        <f t="shared" si="12"/>
        <v>6.0604365192566512</v>
      </c>
      <c r="N91" s="6"/>
    </row>
    <row r="92" spans="1:14" x14ac:dyDescent="0.2">
      <c r="A92" s="65">
        <v>83</v>
      </c>
      <c r="B92" s="2">
        <v>683</v>
      </c>
      <c r="C92" s="2">
        <v>10740</v>
      </c>
      <c r="D92" s="2">
        <v>10679</v>
      </c>
      <c r="E92" s="3">
        <v>0.48459999999999998</v>
      </c>
      <c r="F92" s="4">
        <f t="shared" si="10"/>
        <v>6.3775152901629398E-2</v>
      </c>
      <c r="G92" s="4">
        <f t="shared" si="7"/>
        <v>6.1745592933165359E-2</v>
      </c>
      <c r="H92" s="2">
        <f t="shared" si="13"/>
        <v>61053.435705469507</v>
      </c>
      <c r="I92" s="2">
        <f t="shared" si="11"/>
        <v>3769.7805882411035</v>
      </c>
      <c r="J92" s="2">
        <f t="shared" si="8"/>
        <v>59110.490790290038</v>
      </c>
      <c r="K92" s="2">
        <f t="shared" si="9"/>
        <v>328155.74793462525</v>
      </c>
      <c r="L92" s="15">
        <f t="shared" si="12"/>
        <v>5.3748940439272808</v>
      </c>
      <c r="N92" s="6"/>
    </row>
    <row r="93" spans="1:14" x14ac:dyDescent="0.2">
      <c r="A93" s="65">
        <v>84</v>
      </c>
      <c r="B93" s="2">
        <v>726</v>
      </c>
      <c r="C93" s="2">
        <v>9271</v>
      </c>
      <c r="D93" s="2">
        <v>9565</v>
      </c>
      <c r="E93" s="3">
        <v>0.51459999999999995</v>
      </c>
      <c r="F93" s="4">
        <f t="shared" si="10"/>
        <v>7.7086430239966017E-2</v>
      </c>
      <c r="G93" s="4">
        <f t="shared" si="7"/>
        <v>7.4306064263241434E-2</v>
      </c>
      <c r="H93" s="2">
        <f t="shared" si="13"/>
        <v>57283.655117228402</v>
      </c>
      <c r="I93" s="2">
        <f t="shared" si="11"/>
        <v>4256.5229583741329</v>
      </c>
      <c r="J93" s="2">
        <f t="shared" si="8"/>
        <v>55217.5388732336</v>
      </c>
      <c r="K93" s="2">
        <f t="shared" si="9"/>
        <v>269045.25714433519</v>
      </c>
      <c r="L93" s="15">
        <f t="shared" si="12"/>
        <v>4.6967194497932487</v>
      </c>
      <c r="N93" s="6"/>
    </row>
    <row r="94" spans="1:14" x14ac:dyDescent="0.2">
      <c r="A94" s="65">
        <v>85</v>
      </c>
      <c r="B94" s="2">
        <v>730</v>
      </c>
      <c r="C94" s="2">
        <v>8506</v>
      </c>
      <c r="D94" s="2">
        <v>8626</v>
      </c>
      <c r="E94" s="3">
        <v>0.49630000000000002</v>
      </c>
      <c r="F94" s="4">
        <f t="shared" si="10"/>
        <v>8.5220639738501053E-2</v>
      </c>
      <c r="G94" s="4">
        <f t="shared" si="7"/>
        <v>8.1713054869420848E-2</v>
      </c>
      <c r="H94" s="2">
        <f t="shared" si="13"/>
        <v>53027.132158854271</v>
      </c>
      <c r="I94" s="2">
        <f t="shared" si="11"/>
        <v>4333.0089596644902</v>
      </c>
      <c r="J94" s="2">
        <f t="shared" si="8"/>
        <v>50844.595545871271</v>
      </c>
      <c r="K94" s="2">
        <f t="shared" si="9"/>
        <v>213827.71827110162</v>
      </c>
      <c r="L94" s="15">
        <f t="shared" si="12"/>
        <v>4.0324209431227462</v>
      </c>
      <c r="N94" s="6"/>
    </row>
    <row r="95" spans="1:14" x14ac:dyDescent="0.2">
      <c r="A95" s="65">
        <v>86</v>
      </c>
      <c r="B95" s="2">
        <v>735</v>
      </c>
      <c r="C95" s="2">
        <v>7368</v>
      </c>
      <c r="D95" s="2">
        <v>7393</v>
      </c>
      <c r="E95" s="3">
        <v>0.49099999999999999</v>
      </c>
      <c r="F95" s="4">
        <f t="shared" si="10"/>
        <v>9.9586748865253025E-2</v>
      </c>
      <c r="G95" s="4">
        <f t="shared" si="7"/>
        <v>9.4782268365354042E-2</v>
      </c>
      <c r="H95" s="2">
        <f t="shared" si="13"/>
        <v>48694.12319918978</v>
      </c>
      <c r="I95" s="2">
        <f t="shared" si="11"/>
        <v>4615.3394528812178</v>
      </c>
      <c r="J95" s="2">
        <f t="shared" si="8"/>
        <v>46344.915417673241</v>
      </c>
      <c r="K95" s="2">
        <f t="shared" si="9"/>
        <v>162983.12272523035</v>
      </c>
      <c r="L95" s="15">
        <f t="shared" si="12"/>
        <v>3.3470799352629523</v>
      </c>
      <c r="N95" s="6"/>
    </row>
    <row r="96" spans="1:14" x14ac:dyDescent="0.2">
      <c r="A96" s="65">
        <v>87</v>
      </c>
      <c r="B96" s="2">
        <v>734</v>
      </c>
      <c r="C96" s="2">
        <v>6184</v>
      </c>
      <c r="D96" s="2">
        <v>6358.5</v>
      </c>
      <c r="E96" s="3">
        <v>0.47639999999999999</v>
      </c>
      <c r="F96" s="4">
        <f t="shared" si="10"/>
        <v>0.11704205700617899</v>
      </c>
      <c r="G96" s="4">
        <f t="shared" si="7"/>
        <v>0.11028352722900288</v>
      </c>
      <c r="H96" s="2">
        <f t="shared" si="13"/>
        <v>44078.78374630856</v>
      </c>
      <c r="I96" s="2">
        <f t="shared" si="11"/>
        <v>4861.1637475073494</v>
      </c>
      <c r="J96" s="2">
        <f t="shared" si="8"/>
        <v>41533.478408113711</v>
      </c>
      <c r="K96" s="2">
        <f t="shared" si="9"/>
        <v>116638.20730755711</v>
      </c>
      <c r="L96" s="15">
        <f t="shared" si="12"/>
        <v>2.6461303464918116</v>
      </c>
      <c r="N96" s="6"/>
    </row>
    <row r="97" spans="1:14" x14ac:dyDescent="0.2">
      <c r="A97" s="65">
        <v>88</v>
      </c>
      <c r="B97" s="2">
        <v>683</v>
      </c>
      <c r="C97" s="2">
        <v>5232</v>
      </c>
      <c r="D97" s="2">
        <v>5308</v>
      </c>
      <c r="E97" s="3">
        <v>0.48149999999999998</v>
      </c>
      <c r="F97" s="4">
        <f t="shared" si="10"/>
        <v>0.12960151802656547</v>
      </c>
      <c r="G97" s="4">
        <f t="shared" si="7"/>
        <v>0.12144088633710905</v>
      </c>
      <c r="H97" s="2">
        <f t="shared" si="13"/>
        <v>39217.619998801209</v>
      </c>
      <c r="I97" s="2">
        <f t="shared" si="11"/>
        <v>4762.6225326863523</v>
      </c>
      <c r="J97" s="2">
        <f t="shared" si="8"/>
        <v>36748.200215603341</v>
      </c>
      <c r="K97" s="2">
        <f t="shared" si="9"/>
        <v>75104.728899443391</v>
      </c>
      <c r="L97" s="15">
        <f t="shared" si="12"/>
        <v>1.9150761545891659</v>
      </c>
      <c r="N97" s="6"/>
    </row>
    <row r="98" spans="1:14" x14ac:dyDescent="0.2">
      <c r="A98" s="65">
        <v>89</v>
      </c>
      <c r="B98" s="2">
        <v>679</v>
      </c>
      <c r="C98" s="2">
        <v>4425</v>
      </c>
      <c r="D98" s="2">
        <v>4447.5</v>
      </c>
      <c r="E98" s="3">
        <v>0.49070000000000003</v>
      </c>
      <c r="F98" s="4">
        <f t="shared" si="10"/>
        <v>0.15305719921104535</v>
      </c>
      <c r="G98" s="4">
        <f t="shared" si="7"/>
        <v>0.14198887773308461</v>
      </c>
      <c r="H98" s="2">
        <f t="shared" si="13"/>
        <v>34454.997466114859</v>
      </c>
      <c r="I98" s="2">
        <f t="shared" si="11"/>
        <v>4892.2264225099225</v>
      </c>
      <c r="J98" s="2">
        <f t="shared" si="8"/>
        <v>31963.386549130559</v>
      </c>
      <c r="K98" s="2">
        <f>K99+J98</f>
        <v>38356.52868384005</v>
      </c>
      <c r="L98" s="15">
        <f t="shared" si="12"/>
        <v>1.1132355682673376</v>
      </c>
      <c r="N98" s="6"/>
    </row>
    <row r="99" spans="1:14" x14ac:dyDescent="0.2">
      <c r="A99" s="65" t="s">
        <v>76</v>
      </c>
      <c r="B99" s="8">
        <v>3190</v>
      </c>
      <c r="C99" s="2">
        <v>14852</v>
      </c>
      <c r="D99" s="2">
        <v>14650</v>
      </c>
      <c r="E99" s="7"/>
      <c r="F99" s="4">
        <f t="shared" si="10"/>
        <v>0.2162565249813572</v>
      </c>
      <c r="G99" s="4">
        <v>1</v>
      </c>
      <c r="H99" s="2">
        <f t="shared" si="13"/>
        <v>29562.771043604938</v>
      </c>
      <c r="I99" s="2">
        <f t="shared" si="11"/>
        <v>29562.771043604938</v>
      </c>
      <c r="J99" s="8">
        <f>H99*F99</f>
        <v>6393.1421347094947</v>
      </c>
      <c r="K99" s="2">
        <f>J99</f>
        <v>6393.1421347094947</v>
      </c>
      <c r="L99" s="15">
        <f t="shared" si="12"/>
        <v>0.2162565249813572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/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73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74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44562</v>
      </c>
      <c r="D7" s="63">
        <v>44927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52</v>
      </c>
      <c r="C9" s="62">
        <v>24798</v>
      </c>
      <c r="D9" s="62">
        <v>24709</v>
      </c>
      <c r="E9" s="3">
        <v>0.12620000000000001</v>
      </c>
      <c r="F9" s="4">
        <f>B9/((C9+D9)/2)</f>
        <v>2.1007130304805379E-3</v>
      </c>
      <c r="G9" s="4">
        <f t="shared" ref="G9:G72" si="0">F9/((1+(1-E9)*F9))</f>
        <v>2.0968640204973941E-3</v>
      </c>
      <c r="H9" s="2">
        <v>100000</v>
      </c>
      <c r="I9" s="2">
        <f>H9*G9</f>
        <v>209.6864020497394</v>
      </c>
      <c r="J9" s="2">
        <f t="shared" ref="J9:J72" si="1">H10+I9*E9</f>
        <v>99816.776021888931</v>
      </c>
      <c r="K9" s="2">
        <f t="shared" ref="K9:K72" si="2">K10+J9</f>
        <v>8706593.3058466539</v>
      </c>
      <c r="L9" s="64">
        <f>K9/H9</f>
        <v>87.065933058466541</v>
      </c>
      <c r="M9" s="5"/>
      <c r="N9" s="6"/>
    </row>
    <row r="10" spans="1:14" x14ac:dyDescent="0.2">
      <c r="A10" s="65">
        <v>1</v>
      </c>
      <c r="B10" s="62">
        <v>4</v>
      </c>
      <c r="C10" s="62">
        <v>25539</v>
      </c>
      <c r="D10" s="62">
        <v>25344</v>
      </c>
      <c r="E10" s="3">
        <v>0.38900000000000001</v>
      </c>
      <c r="F10" s="4">
        <f t="shared" ref="F10:F73" si="3">B10/((C10+D10)/2)</f>
        <v>1.5722343415286048E-4</v>
      </c>
      <c r="G10" s="4">
        <f t="shared" si="0"/>
        <v>1.5720833216737153E-4</v>
      </c>
      <c r="H10" s="2">
        <f>H9-I9</f>
        <v>99790.313597950255</v>
      </c>
      <c r="I10" s="2">
        <f t="shared" ref="I10:I73" si="4">H10*G10</f>
        <v>15.687868767192736</v>
      </c>
      <c r="J10" s="2">
        <f t="shared" si="1"/>
        <v>99780.728310133491</v>
      </c>
      <c r="K10" s="2">
        <f t="shared" si="2"/>
        <v>8606776.5298247654</v>
      </c>
      <c r="L10" s="15">
        <f t="shared" ref="L10:L73" si="5">K10/H10</f>
        <v>86.248616919884626</v>
      </c>
      <c r="N10" s="6"/>
    </row>
    <row r="11" spans="1:14" x14ac:dyDescent="0.2">
      <c r="A11" s="65">
        <v>2</v>
      </c>
      <c r="B11" s="62">
        <v>4</v>
      </c>
      <c r="C11" s="62">
        <v>26520</v>
      </c>
      <c r="D11" s="62">
        <v>25490</v>
      </c>
      <c r="E11" s="3">
        <v>0.36099999999999999</v>
      </c>
      <c r="F11" s="4">
        <f t="shared" si="3"/>
        <v>1.5381657373582004E-4</v>
      </c>
      <c r="G11" s="4">
        <f t="shared" si="0"/>
        <v>1.5380145677663831E-4</v>
      </c>
      <c r="H11" s="2">
        <f t="shared" ref="H11:H74" si="6">H10-I10</f>
        <v>99774.625729183055</v>
      </c>
      <c r="I11" s="2">
        <f t="shared" si="4"/>
        <v>15.345482786492212</v>
      </c>
      <c r="J11" s="2">
        <f t="shared" si="1"/>
        <v>99764.819965682487</v>
      </c>
      <c r="K11" s="2">
        <f t="shared" si="2"/>
        <v>8506995.8015146311</v>
      </c>
      <c r="L11" s="15">
        <f>K11/H11</f>
        <v>85.262116889368812</v>
      </c>
      <c r="N11" s="6"/>
    </row>
    <row r="12" spans="1:14" x14ac:dyDescent="0.2">
      <c r="A12" s="65">
        <v>3</v>
      </c>
      <c r="B12" s="62">
        <v>2</v>
      </c>
      <c r="C12" s="62">
        <v>27979</v>
      </c>
      <c r="D12" s="62">
        <v>27006</v>
      </c>
      <c r="E12" s="3">
        <v>0.38490000000000002</v>
      </c>
      <c r="F12" s="4">
        <f t="shared" si="3"/>
        <v>7.2747112848958802E-5</v>
      </c>
      <c r="G12" s="4">
        <f t="shared" si="0"/>
        <v>7.2743857797804391E-5</v>
      </c>
      <c r="H12" s="2">
        <f t="shared" si="6"/>
        <v>99759.280246396564</v>
      </c>
      <c r="I12" s="2">
        <f t="shared" si="4"/>
        <v>7.2568748962551881</v>
      </c>
      <c r="J12" s="2">
        <f t="shared" si="1"/>
        <v>99754.816542647881</v>
      </c>
      <c r="K12" s="2">
        <f t="shared" si="2"/>
        <v>8407230.9815489482</v>
      </c>
      <c r="L12" s="15">
        <f t="shared" si="5"/>
        <v>84.275176813463716</v>
      </c>
      <c r="N12" s="6"/>
    </row>
    <row r="13" spans="1:14" x14ac:dyDescent="0.2">
      <c r="A13" s="65">
        <v>4</v>
      </c>
      <c r="B13" s="62">
        <v>1</v>
      </c>
      <c r="C13" s="62">
        <v>29678</v>
      </c>
      <c r="D13" s="62">
        <v>28484</v>
      </c>
      <c r="E13" s="3">
        <v>9.5899999999999999E-2</v>
      </c>
      <c r="F13" s="4">
        <f t="shared" si="3"/>
        <v>3.4386712974106802E-5</v>
      </c>
      <c r="G13" s="4">
        <f t="shared" si="0"/>
        <v>3.438564395788651E-5</v>
      </c>
      <c r="H13" s="2">
        <f t="shared" si="6"/>
        <v>99752.023371500312</v>
      </c>
      <c r="I13" s="2">
        <f t="shared" si="4"/>
        <v>3.4300375597311836</v>
      </c>
      <c r="J13" s="2">
        <f t="shared" si="1"/>
        <v>99748.92227454255</v>
      </c>
      <c r="K13" s="2">
        <f t="shared" si="2"/>
        <v>8307476.1650063004</v>
      </c>
      <c r="L13" s="15">
        <f t="shared" si="5"/>
        <v>83.281279759782706</v>
      </c>
      <c r="N13" s="6"/>
    </row>
    <row r="14" spans="1:14" x14ac:dyDescent="0.2">
      <c r="A14" s="65">
        <v>5</v>
      </c>
      <c r="B14" s="62">
        <v>2</v>
      </c>
      <c r="C14" s="62">
        <v>31334</v>
      </c>
      <c r="D14" s="62">
        <v>30189</v>
      </c>
      <c r="E14" s="3">
        <v>0.62470000000000003</v>
      </c>
      <c r="F14" s="4">
        <f t="shared" si="3"/>
        <v>6.5016335354257753E-5</v>
      </c>
      <c r="G14" s="4">
        <f t="shared" si="0"/>
        <v>6.5014748953381191E-5</v>
      </c>
      <c r="H14" s="2">
        <f t="shared" si="6"/>
        <v>99748.593333940575</v>
      </c>
      <c r="I14" s="2">
        <f t="shared" si="4"/>
        <v>6.4851297540590593</v>
      </c>
      <c r="J14" s="2">
        <f t="shared" si="1"/>
        <v>99746.159464743876</v>
      </c>
      <c r="K14" s="2">
        <f t="shared" si="2"/>
        <v>8207727.2427317575</v>
      </c>
      <c r="L14" s="15">
        <f t="shared" si="5"/>
        <v>82.284140240993111</v>
      </c>
      <c r="N14" s="6"/>
    </row>
    <row r="15" spans="1:14" x14ac:dyDescent="0.2">
      <c r="A15" s="65">
        <v>6</v>
      </c>
      <c r="B15" s="62">
        <v>3</v>
      </c>
      <c r="C15" s="62">
        <v>32247</v>
      </c>
      <c r="D15" s="62">
        <v>31889</v>
      </c>
      <c r="E15" s="3">
        <v>0.26119999999999999</v>
      </c>
      <c r="F15" s="4">
        <f t="shared" si="3"/>
        <v>9.3551203692154167E-5</v>
      </c>
      <c r="G15" s="4">
        <f t="shared" si="0"/>
        <v>9.3544738288700775E-5</v>
      </c>
      <c r="H15" s="2">
        <f t="shared" si="6"/>
        <v>99742.108204186516</v>
      </c>
      <c r="I15" s="2">
        <f t="shared" si="4"/>
        <v>9.3303494083239027</v>
      </c>
      <c r="J15" s="2">
        <f t="shared" si="1"/>
        <v>99735.214942043647</v>
      </c>
      <c r="K15" s="2">
        <f t="shared" si="2"/>
        <v>8107981.0832670135</v>
      </c>
      <c r="L15" s="15">
        <f t="shared" si="5"/>
        <v>81.289449654190221</v>
      </c>
      <c r="N15" s="6"/>
    </row>
    <row r="16" spans="1:14" x14ac:dyDescent="0.2">
      <c r="A16" s="65">
        <v>7</v>
      </c>
      <c r="B16" s="62">
        <v>1</v>
      </c>
      <c r="C16" s="62">
        <v>32385</v>
      </c>
      <c r="D16" s="62">
        <v>32894</v>
      </c>
      <c r="E16" s="3">
        <v>0.88770000000000004</v>
      </c>
      <c r="F16" s="4">
        <f t="shared" si="3"/>
        <v>3.0637724229844205E-5</v>
      </c>
      <c r="G16" s="4">
        <f t="shared" si="0"/>
        <v>3.0637618817549494E-5</v>
      </c>
      <c r="H16" s="2">
        <f t="shared" si="6"/>
        <v>99732.777854778193</v>
      </c>
      <c r="I16" s="2">
        <f t="shared" si="4"/>
        <v>3.055574831530036</v>
      </c>
      <c r="J16" s="2">
        <f t="shared" si="1"/>
        <v>99732.434713724622</v>
      </c>
      <c r="K16" s="2">
        <f t="shared" si="2"/>
        <v>8008245.8683249699</v>
      </c>
      <c r="L16" s="15">
        <f t="shared" si="5"/>
        <v>80.297030129711715</v>
      </c>
      <c r="N16" s="6"/>
    </row>
    <row r="17" spans="1:14" x14ac:dyDescent="0.2">
      <c r="A17" s="65">
        <v>8</v>
      </c>
      <c r="B17" s="62">
        <v>2</v>
      </c>
      <c r="C17" s="62">
        <v>32191</v>
      </c>
      <c r="D17" s="62">
        <v>33070</v>
      </c>
      <c r="E17" s="3">
        <v>0.49730000000000002</v>
      </c>
      <c r="F17" s="4">
        <f t="shared" si="3"/>
        <v>6.1292349182513289E-5</v>
      </c>
      <c r="G17" s="4">
        <f t="shared" si="0"/>
        <v>6.1290460721435182E-5</v>
      </c>
      <c r="H17" s="2">
        <f t="shared" si="6"/>
        <v>99729.722279946669</v>
      </c>
      <c r="I17" s="2">
        <f t="shared" si="4"/>
        <v>6.1124806261587104</v>
      </c>
      <c r="J17" s="2">
        <f t="shared" si="1"/>
        <v>99726.649535935896</v>
      </c>
      <c r="K17" s="2">
        <f t="shared" si="2"/>
        <v>7908513.4336112449</v>
      </c>
      <c r="L17" s="15">
        <f t="shared" si="5"/>
        <v>79.299463117039721</v>
      </c>
      <c r="N17" s="6"/>
    </row>
    <row r="18" spans="1:14" x14ac:dyDescent="0.2">
      <c r="A18" s="65">
        <v>9</v>
      </c>
      <c r="B18" s="62">
        <v>3</v>
      </c>
      <c r="C18" s="62">
        <v>33822</v>
      </c>
      <c r="D18" s="62">
        <v>32855</v>
      </c>
      <c r="E18" s="3">
        <v>0.3543</v>
      </c>
      <c r="F18" s="4">
        <f t="shared" si="3"/>
        <v>8.9986052161914899E-5</v>
      </c>
      <c r="G18" s="4">
        <f t="shared" si="0"/>
        <v>8.9980823916672642E-5</v>
      </c>
      <c r="H18" s="2">
        <f t="shared" si="6"/>
        <v>99723.609799320504</v>
      </c>
      <c r="I18" s="2">
        <f t="shared" si="4"/>
        <v>8.9732125736876291</v>
      </c>
      <c r="J18" s="2">
        <f t="shared" si="1"/>
        <v>99717.815795961666</v>
      </c>
      <c r="K18" s="2">
        <f t="shared" si="2"/>
        <v>7808786.7840753086</v>
      </c>
      <c r="L18" s="15">
        <f t="shared" si="5"/>
        <v>78.304293233963094</v>
      </c>
      <c r="N18" s="6"/>
    </row>
    <row r="19" spans="1:14" x14ac:dyDescent="0.2">
      <c r="A19" s="65">
        <v>10</v>
      </c>
      <c r="B19" s="62">
        <v>3</v>
      </c>
      <c r="C19" s="62">
        <v>34535</v>
      </c>
      <c r="D19" s="62">
        <v>34453</v>
      </c>
      <c r="E19" s="3">
        <v>0.59450000000000003</v>
      </c>
      <c r="F19" s="4">
        <f t="shared" si="3"/>
        <v>8.6971647242998785E-5</v>
      </c>
      <c r="G19" s="4">
        <f t="shared" si="0"/>
        <v>8.6968580121826456E-5</v>
      </c>
      <c r="H19" s="2">
        <f t="shared" si="6"/>
        <v>99714.636586746812</v>
      </c>
      <c r="I19" s="2">
        <f t="shared" si="4"/>
        <v>8.6720403613132984</v>
      </c>
      <c r="J19" s="2">
        <f t="shared" si="1"/>
        <v>99711.120074380306</v>
      </c>
      <c r="K19" s="2">
        <f t="shared" si="2"/>
        <v>7709068.9682793468</v>
      </c>
      <c r="L19" s="15">
        <f t="shared" si="5"/>
        <v>77.311307869761293</v>
      </c>
      <c r="N19" s="6"/>
    </row>
    <row r="20" spans="1:14" x14ac:dyDescent="0.2">
      <c r="A20" s="65">
        <v>11</v>
      </c>
      <c r="B20" s="62">
        <v>2</v>
      </c>
      <c r="C20" s="62">
        <v>35037</v>
      </c>
      <c r="D20" s="62">
        <v>35139</v>
      </c>
      <c r="E20" s="3">
        <v>0.77949999999999997</v>
      </c>
      <c r="F20" s="4">
        <f t="shared" si="3"/>
        <v>5.699954400364797E-5</v>
      </c>
      <c r="G20" s="4">
        <f t="shared" si="0"/>
        <v>5.6998827619614109E-5</v>
      </c>
      <c r="H20" s="2">
        <f t="shared" si="6"/>
        <v>99705.964546385498</v>
      </c>
      <c r="I20" s="2">
        <f t="shared" si="4"/>
        <v>5.6831230858267832</v>
      </c>
      <c r="J20" s="2">
        <f t="shared" si="1"/>
        <v>99704.711417745071</v>
      </c>
      <c r="K20" s="2">
        <f t="shared" si="2"/>
        <v>7609357.8482049666</v>
      </c>
      <c r="L20" s="15">
        <f t="shared" si="5"/>
        <v>76.317980401913857</v>
      </c>
      <c r="N20" s="6"/>
    </row>
    <row r="21" spans="1:14" x14ac:dyDescent="0.2">
      <c r="A21" s="65">
        <v>12</v>
      </c>
      <c r="B21" s="62">
        <v>3</v>
      </c>
      <c r="C21" s="62">
        <v>35426</v>
      </c>
      <c r="D21" s="62">
        <v>35730</v>
      </c>
      <c r="E21" s="3">
        <v>0.70960000000000001</v>
      </c>
      <c r="F21" s="4">
        <f t="shared" si="3"/>
        <v>8.4321771881499806E-5</v>
      </c>
      <c r="G21" s="4">
        <f t="shared" si="0"/>
        <v>8.4319707141242877E-5</v>
      </c>
      <c r="H21" s="2">
        <f t="shared" si="6"/>
        <v>99700.281423299675</v>
      </c>
      <c r="I21" s="2">
        <f t="shared" si="4"/>
        <v>8.4066985315121254</v>
      </c>
      <c r="J21" s="2">
        <f t="shared" si="1"/>
        <v>99697.840118046122</v>
      </c>
      <c r="K21" s="2">
        <f t="shared" si="2"/>
        <v>7509653.1367872218</v>
      </c>
      <c r="L21" s="15">
        <f t="shared" si="5"/>
        <v>75.322286252165355</v>
      </c>
      <c r="N21" s="6"/>
    </row>
    <row r="22" spans="1:14" x14ac:dyDescent="0.2">
      <c r="A22" s="65">
        <v>13</v>
      </c>
      <c r="B22" s="62">
        <v>3</v>
      </c>
      <c r="C22" s="62">
        <v>36535</v>
      </c>
      <c r="D22" s="62">
        <v>36165</v>
      </c>
      <c r="E22" s="3">
        <v>0.66669999999999996</v>
      </c>
      <c r="F22" s="4">
        <f t="shared" si="3"/>
        <v>8.2530949105914721E-5</v>
      </c>
      <c r="G22" s="4">
        <f t="shared" si="0"/>
        <v>8.252867894288651E-5</v>
      </c>
      <c r="H22" s="2">
        <f t="shared" si="6"/>
        <v>99691.87472476816</v>
      </c>
      <c r="I22" s="2">
        <f t="shared" si="4"/>
        <v>8.2274387223748544</v>
      </c>
      <c r="J22" s="2">
        <f t="shared" si="1"/>
        <v>99689.132519441991</v>
      </c>
      <c r="K22" s="2">
        <f t="shared" si="2"/>
        <v>7409955.2966691758</v>
      </c>
      <c r="L22" s="15">
        <f t="shared" si="5"/>
        <v>74.328578102546146</v>
      </c>
      <c r="N22" s="6"/>
    </row>
    <row r="23" spans="1:14" x14ac:dyDescent="0.2">
      <c r="A23" s="65">
        <v>14</v>
      </c>
      <c r="B23" s="62">
        <v>6</v>
      </c>
      <c r="C23" s="62">
        <v>35042</v>
      </c>
      <c r="D23" s="62">
        <v>37273</v>
      </c>
      <c r="E23" s="3">
        <v>0.24660000000000001</v>
      </c>
      <c r="F23" s="4">
        <f t="shared" si="3"/>
        <v>1.6594067620825554E-4</v>
      </c>
      <c r="G23" s="4">
        <f t="shared" si="0"/>
        <v>1.6591993294710935E-4</v>
      </c>
      <c r="H23" s="2">
        <f t="shared" si="6"/>
        <v>99683.647286045787</v>
      </c>
      <c r="I23" s="2">
        <f t="shared" si="4"/>
        <v>16.539504073624016</v>
      </c>
      <c r="J23" s="2">
        <f t="shared" si="1"/>
        <v>99671.186423676729</v>
      </c>
      <c r="K23" s="2">
        <f t="shared" si="2"/>
        <v>7310266.1641497342</v>
      </c>
      <c r="L23" s="15">
        <f t="shared" si="5"/>
        <v>73.334657821785598</v>
      </c>
      <c r="N23" s="6"/>
    </row>
    <row r="24" spans="1:14" x14ac:dyDescent="0.2">
      <c r="A24" s="65">
        <v>15</v>
      </c>
      <c r="B24" s="62">
        <v>4</v>
      </c>
      <c r="C24" s="62">
        <v>34754</v>
      </c>
      <c r="D24" s="62">
        <v>35999</v>
      </c>
      <c r="E24" s="3">
        <v>0.46300000000000002</v>
      </c>
      <c r="F24" s="4">
        <f t="shared" si="3"/>
        <v>1.1306941048436109E-4</v>
      </c>
      <c r="G24" s="4">
        <f t="shared" si="0"/>
        <v>1.130625455218074E-4</v>
      </c>
      <c r="H24" s="2">
        <f t="shared" si="6"/>
        <v>99667.107781972169</v>
      </c>
      <c r="I24" s="2">
        <f t="shared" si="4"/>
        <v>11.268616910626113</v>
      </c>
      <c r="J24" s="2">
        <f t="shared" si="1"/>
        <v>99661.056534691161</v>
      </c>
      <c r="K24" s="2">
        <f t="shared" si="2"/>
        <v>7210594.9777260572</v>
      </c>
      <c r="L24" s="15">
        <f t="shared" si="5"/>
        <v>72.346786599844663</v>
      </c>
      <c r="N24" s="6"/>
    </row>
    <row r="25" spans="1:14" x14ac:dyDescent="0.2">
      <c r="A25" s="65">
        <v>16</v>
      </c>
      <c r="B25" s="62">
        <v>4</v>
      </c>
      <c r="C25" s="62">
        <v>34233</v>
      </c>
      <c r="D25" s="62">
        <v>35501</v>
      </c>
      <c r="E25" s="3">
        <v>0.58079999999999998</v>
      </c>
      <c r="F25" s="4">
        <f t="shared" si="3"/>
        <v>1.1472165658072103E-4</v>
      </c>
      <c r="G25" s="4">
        <f t="shared" si="0"/>
        <v>1.147161397303152E-4</v>
      </c>
      <c r="H25" s="2">
        <f t="shared" si="6"/>
        <v>99655.839165061538</v>
      </c>
      <c r="I25" s="2">
        <f t="shared" si="4"/>
        <v>11.432133170601018</v>
      </c>
      <c r="J25" s="2">
        <f t="shared" si="1"/>
        <v>99651.046814836416</v>
      </c>
      <c r="K25" s="2">
        <f t="shared" si="2"/>
        <v>7110933.9211913664</v>
      </c>
      <c r="L25" s="15">
        <f t="shared" si="5"/>
        <v>71.354914882743742</v>
      </c>
      <c r="N25" s="6"/>
    </row>
    <row r="26" spans="1:14" x14ac:dyDescent="0.2">
      <c r="A26" s="65">
        <v>17</v>
      </c>
      <c r="B26" s="62">
        <v>3</v>
      </c>
      <c r="C26" s="62">
        <v>34247</v>
      </c>
      <c r="D26" s="62">
        <v>35008</v>
      </c>
      <c r="E26" s="3">
        <v>0.432</v>
      </c>
      <c r="F26" s="4">
        <f t="shared" si="3"/>
        <v>8.6636343946285463E-5</v>
      </c>
      <c r="G26" s="4">
        <f t="shared" si="0"/>
        <v>8.6632080829810584E-5</v>
      </c>
      <c r="H26" s="2">
        <f t="shared" si="6"/>
        <v>99644.407031890936</v>
      </c>
      <c r="I26" s="2">
        <f t="shared" si="4"/>
        <v>8.6324023242253212</v>
      </c>
      <c r="J26" s="2">
        <f t="shared" si="1"/>
        <v>99639.503827370776</v>
      </c>
      <c r="K26" s="2">
        <f t="shared" si="2"/>
        <v>7011282.8743765298</v>
      </c>
      <c r="L26" s="15">
        <f t="shared" si="5"/>
        <v>70.363034747475453</v>
      </c>
      <c r="N26" s="6"/>
    </row>
    <row r="27" spans="1:14" x14ac:dyDescent="0.2">
      <c r="A27" s="65">
        <v>18</v>
      </c>
      <c r="B27" s="62">
        <v>7</v>
      </c>
      <c r="C27" s="62">
        <v>34591</v>
      </c>
      <c r="D27" s="62">
        <v>35998</v>
      </c>
      <c r="E27" s="3">
        <v>0.47510000000000002</v>
      </c>
      <c r="F27" s="4">
        <f t="shared" si="3"/>
        <v>1.983311847454986E-4</v>
      </c>
      <c r="G27" s="4">
        <f t="shared" si="0"/>
        <v>1.9831053981735254E-4</v>
      </c>
      <c r="H27" s="2">
        <f t="shared" si="6"/>
        <v>99635.774629566717</v>
      </c>
      <c r="I27" s="2">
        <f t="shared" si="4"/>
        <v>19.758824251909456</v>
      </c>
      <c r="J27" s="2">
        <f t="shared" si="1"/>
        <v>99625.403222716894</v>
      </c>
      <c r="K27" s="2">
        <f t="shared" si="2"/>
        <v>6911643.3705491591</v>
      </c>
      <c r="L27" s="15">
        <f t="shared" si="5"/>
        <v>69.369093543416312</v>
      </c>
      <c r="N27" s="6"/>
    </row>
    <row r="28" spans="1:14" x14ac:dyDescent="0.2">
      <c r="A28" s="65">
        <v>19</v>
      </c>
      <c r="B28" s="62">
        <v>0</v>
      </c>
      <c r="C28" s="62">
        <v>34010</v>
      </c>
      <c r="D28" s="62">
        <v>36830</v>
      </c>
      <c r="E28" s="3">
        <v>0.5</v>
      </c>
      <c r="F28" s="4">
        <f t="shared" si="3"/>
        <v>0</v>
      </c>
      <c r="G28" s="4">
        <f t="shared" si="0"/>
        <v>0</v>
      </c>
      <c r="H28" s="2">
        <f t="shared" si="6"/>
        <v>99616.015805314804</v>
      </c>
      <c r="I28" s="2">
        <f t="shared" si="4"/>
        <v>0</v>
      </c>
      <c r="J28" s="2">
        <f t="shared" si="1"/>
        <v>99616.015805314804</v>
      </c>
      <c r="K28" s="2">
        <f t="shared" si="2"/>
        <v>6812017.9673264418</v>
      </c>
      <c r="L28" s="15">
        <f t="shared" si="5"/>
        <v>68.382758658402409</v>
      </c>
      <c r="N28" s="6"/>
    </row>
    <row r="29" spans="1:14" x14ac:dyDescent="0.2">
      <c r="A29" s="65">
        <v>20</v>
      </c>
      <c r="B29" s="62">
        <v>7</v>
      </c>
      <c r="C29" s="62">
        <v>34149</v>
      </c>
      <c r="D29" s="62">
        <v>36098</v>
      </c>
      <c r="E29" s="3">
        <v>0.49630000000000002</v>
      </c>
      <c r="F29" s="4">
        <f t="shared" si="3"/>
        <v>1.9929676712172762E-4</v>
      </c>
      <c r="G29" s="4">
        <f t="shared" si="0"/>
        <v>1.9927676256816264E-4</v>
      </c>
      <c r="H29" s="2">
        <f t="shared" si="6"/>
        <v>99616.015805314804</v>
      </c>
      <c r="I29" s="2">
        <f t="shared" si="4"/>
        <v>19.851157129622056</v>
      </c>
      <c r="J29" s="2">
        <f t="shared" si="1"/>
        <v>99606.016777468612</v>
      </c>
      <c r="K29" s="2">
        <f t="shared" si="2"/>
        <v>6712401.9515211266</v>
      </c>
      <c r="L29" s="15">
        <f t="shared" si="5"/>
        <v>67.382758658402395</v>
      </c>
      <c r="N29" s="6"/>
    </row>
    <row r="30" spans="1:14" x14ac:dyDescent="0.2">
      <c r="A30" s="65">
        <v>21</v>
      </c>
      <c r="B30" s="62">
        <v>1</v>
      </c>
      <c r="C30" s="62">
        <v>34525</v>
      </c>
      <c r="D30" s="62">
        <v>36230</v>
      </c>
      <c r="E30" s="3">
        <v>0.89319999999999999</v>
      </c>
      <c r="F30" s="4">
        <f t="shared" si="3"/>
        <v>2.8266553600452264E-5</v>
      </c>
      <c r="G30" s="4">
        <f t="shared" si="0"/>
        <v>2.8266468267717872E-5</v>
      </c>
      <c r="H30" s="2">
        <f t="shared" si="6"/>
        <v>99596.164648185179</v>
      </c>
      <c r="I30" s="2">
        <f t="shared" si="4"/>
        <v>2.8152318276143307</v>
      </c>
      <c r="J30" s="2">
        <f t="shared" si="1"/>
        <v>99595.863981425995</v>
      </c>
      <c r="K30" s="2">
        <f t="shared" si="2"/>
        <v>6612795.9347436577</v>
      </c>
      <c r="L30" s="15">
        <f t="shared" si="5"/>
        <v>66.39609023201632</v>
      </c>
      <c r="N30" s="6"/>
    </row>
    <row r="31" spans="1:14" x14ac:dyDescent="0.2">
      <c r="A31" s="65">
        <v>22</v>
      </c>
      <c r="B31" s="62">
        <v>6</v>
      </c>
      <c r="C31" s="62">
        <v>34541</v>
      </c>
      <c r="D31" s="62">
        <v>37100</v>
      </c>
      <c r="E31" s="3">
        <v>0.61960000000000004</v>
      </c>
      <c r="F31" s="4">
        <f t="shared" si="3"/>
        <v>1.6750184949958824E-4</v>
      </c>
      <c r="G31" s="4">
        <f t="shared" si="0"/>
        <v>1.6749117734640289E-4</v>
      </c>
      <c r="H31" s="2">
        <f t="shared" si="6"/>
        <v>99593.349416357567</v>
      </c>
      <c r="I31" s="2">
        <f t="shared" si="4"/>
        <v>16.681007349617417</v>
      </c>
      <c r="J31" s="2">
        <f t="shared" si="1"/>
        <v>99587.003961161769</v>
      </c>
      <c r="K31" s="2">
        <f t="shared" si="2"/>
        <v>6513200.0707622319</v>
      </c>
      <c r="L31" s="15">
        <f t="shared" si="5"/>
        <v>65.397941819722362</v>
      </c>
      <c r="N31" s="6"/>
    </row>
    <row r="32" spans="1:14" x14ac:dyDescent="0.2">
      <c r="A32" s="65">
        <v>23</v>
      </c>
      <c r="B32" s="62">
        <v>9</v>
      </c>
      <c r="C32" s="62">
        <v>34334</v>
      </c>
      <c r="D32" s="62">
        <v>37544</v>
      </c>
      <c r="E32" s="3">
        <v>0.52849999999999997</v>
      </c>
      <c r="F32" s="4">
        <f t="shared" si="3"/>
        <v>2.5042433011491697E-4</v>
      </c>
      <c r="G32" s="4">
        <f t="shared" si="0"/>
        <v>2.5039476473513028E-4</v>
      </c>
      <c r="H32" s="2">
        <f t="shared" si="6"/>
        <v>99576.668409007951</v>
      </c>
      <c r="I32" s="2">
        <f t="shared" si="4"/>
        <v>24.933476459381627</v>
      </c>
      <c r="J32" s="2">
        <f t="shared" si="1"/>
        <v>99564.912274857357</v>
      </c>
      <c r="K32" s="2">
        <f t="shared" si="2"/>
        <v>6413613.0668010702</v>
      </c>
      <c r="L32" s="15">
        <f t="shared" si="5"/>
        <v>64.408793438010619</v>
      </c>
      <c r="N32" s="6"/>
    </row>
    <row r="33" spans="1:14" x14ac:dyDescent="0.2">
      <c r="A33" s="65">
        <v>24</v>
      </c>
      <c r="B33" s="62">
        <v>4</v>
      </c>
      <c r="C33" s="62">
        <v>35847</v>
      </c>
      <c r="D33" s="62">
        <v>37820</v>
      </c>
      <c r="E33" s="3">
        <v>0.68359999999999999</v>
      </c>
      <c r="F33" s="4">
        <f t="shared" si="3"/>
        <v>1.0859679367966661E-4</v>
      </c>
      <c r="G33" s="4">
        <f t="shared" si="0"/>
        <v>1.0859306241927058E-4</v>
      </c>
      <c r="H33" s="2">
        <f t="shared" si="6"/>
        <v>99551.73493254857</v>
      </c>
      <c r="I33" s="2">
        <f t="shared" si="4"/>
        <v>10.810627765476926</v>
      </c>
      <c r="J33" s="2">
        <f t="shared" si="1"/>
        <v>99548.314449923579</v>
      </c>
      <c r="K33" s="2">
        <f t="shared" si="2"/>
        <v>6314048.1545262132</v>
      </c>
      <c r="L33" s="15">
        <f t="shared" si="5"/>
        <v>63.424792735197492</v>
      </c>
      <c r="N33" s="6"/>
    </row>
    <row r="34" spans="1:14" x14ac:dyDescent="0.2">
      <c r="A34" s="65">
        <v>25</v>
      </c>
      <c r="B34" s="62">
        <v>4</v>
      </c>
      <c r="C34" s="62">
        <v>36773</v>
      </c>
      <c r="D34" s="62">
        <v>39630</v>
      </c>
      <c r="E34" s="3">
        <v>0.55959999999999999</v>
      </c>
      <c r="F34" s="4">
        <f t="shared" si="3"/>
        <v>1.0470793031687238E-4</v>
      </c>
      <c r="G34" s="4">
        <f t="shared" si="0"/>
        <v>1.0470310210372195E-4</v>
      </c>
      <c r="H34" s="2">
        <f t="shared" si="6"/>
        <v>99540.924304783097</v>
      </c>
      <c r="I34" s="2">
        <f t="shared" si="4"/>
        <v>10.422243560982563</v>
      </c>
      <c r="J34" s="2">
        <f t="shared" si="1"/>
        <v>99536.334348718839</v>
      </c>
      <c r="K34" s="2">
        <f t="shared" si="2"/>
        <v>6214499.8400762901</v>
      </c>
      <c r="L34" s="15">
        <f t="shared" si="5"/>
        <v>62.431606733409382</v>
      </c>
      <c r="N34" s="6"/>
    </row>
    <row r="35" spans="1:14" x14ac:dyDescent="0.2">
      <c r="A35" s="65">
        <v>26</v>
      </c>
      <c r="B35" s="62">
        <v>2</v>
      </c>
      <c r="C35" s="62">
        <v>37578</v>
      </c>
      <c r="D35" s="62">
        <v>40586</v>
      </c>
      <c r="E35" s="3">
        <v>8.8999999999999996E-2</v>
      </c>
      <c r="F35" s="4">
        <f t="shared" si="3"/>
        <v>5.1174453712706614E-5</v>
      </c>
      <c r="G35" s="4">
        <f t="shared" si="0"/>
        <v>5.1172068074611531E-5</v>
      </c>
      <c r="H35" s="2">
        <f t="shared" si="6"/>
        <v>99530.502061222112</v>
      </c>
      <c r="I35" s="2">
        <f t="shared" si="4"/>
        <v>5.0931816269771213</v>
      </c>
      <c r="J35" s="2">
        <f t="shared" si="1"/>
        <v>99525.862172759938</v>
      </c>
      <c r="K35" s="2">
        <f t="shared" si="2"/>
        <v>6114963.5057275714</v>
      </c>
      <c r="L35" s="15">
        <f t="shared" si="5"/>
        <v>61.438085602805479</v>
      </c>
      <c r="N35" s="6"/>
    </row>
    <row r="36" spans="1:14" x14ac:dyDescent="0.2">
      <c r="A36" s="65">
        <v>27</v>
      </c>
      <c r="B36" s="62">
        <v>10</v>
      </c>
      <c r="C36" s="62">
        <v>39103</v>
      </c>
      <c r="D36" s="62">
        <v>41162</v>
      </c>
      <c r="E36" s="3">
        <v>0.58879999999999999</v>
      </c>
      <c r="F36" s="4">
        <f t="shared" si="3"/>
        <v>2.4917460910733197E-4</v>
      </c>
      <c r="G36" s="4">
        <f t="shared" si="0"/>
        <v>2.4914908114317171E-4</v>
      </c>
      <c r="H36" s="2">
        <f t="shared" si="6"/>
        <v>99525.408879595139</v>
      </c>
      <c r="I36" s="2">
        <f t="shared" si="4"/>
        <v>24.79666417274959</v>
      </c>
      <c r="J36" s="2">
        <f t="shared" si="1"/>
        <v>99515.212491287297</v>
      </c>
      <c r="K36" s="2">
        <f t="shared" si="2"/>
        <v>6015437.6435548114</v>
      </c>
      <c r="L36" s="15">
        <f t="shared" si="5"/>
        <v>60.441225123046003</v>
      </c>
      <c r="N36" s="6"/>
    </row>
    <row r="37" spans="1:14" x14ac:dyDescent="0.2">
      <c r="A37" s="65">
        <v>28</v>
      </c>
      <c r="B37" s="62">
        <v>9</v>
      </c>
      <c r="C37" s="62">
        <v>40637</v>
      </c>
      <c r="D37" s="62">
        <v>42255</v>
      </c>
      <c r="E37" s="3">
        <v>0.47460000000000002</v>
      </c>
      <c r="F37" s="4">
        <f t="shared" si="3"/>
        <v>2.1715002654055881E-4</v>
      </c>
      <c r="G37" s="4">
        <f t="shared" si="0"/>
        <v>2.1712525458478913E-4</v>
      </c>
      <c r="H37" s="2">
        <f t="shared" si="6"/>
        <v>99500.612215422385</v>
      </c>
      <c r="I37" s="2">
        <f t="shared" si="4"/>
        <v>21.604095758615966</v>
      </c>
      <c r="J37" s="2">
        <f t="shared" si="1"/>
        <v>99489.261423510805</v>
      </c>
      <c r="K37" s="2">
        <f t="shared" si="2"/>
        <v>5915922.4310635244</v>
      </c>
      <c r="L37" s="15">
        <f t="shared" si="5"/>
        <v>59.456141016050644</v>
      </c>
      <c r="N37" s="6"/>
    </row>
    <row r="38" spans="1:14" x14ac:dyDescent="0.2">
      <c r="A38" s="65">
        <v>29</v>
      </c>
      <c r="B38" s="62">
        <v>5</v>
      </c>
      <c r="C38" s="62">
        <v>42045</v>
      </c>
      <c r="D38" s="62">
        <v>43528</v>
      </c>
      <c r="E38" s="3">
        <v>0.20660000000000001</v>
      </c>
      <c r="F38" s="4">
        <f t="shared" si="3"/>
        <v>1.1685928972923702E-4</v>
      </c>
      <c r="G38" s="4">
        <f t="shared" si="0"/>
        <v>1.1684845598904073E-4</v>
      </c>
      <c r="H38" s="2">
        <f t="shared" si="6"/>
        <v>99479.008119663762</v>
      </c>
      <c r="I38" s="2">
        <f t="shared" si="4"/>
        <v>11.623968502103956</v>
      </c>
      <c r="J38" s="2">
        <f t="shared" si="1"/>
        <v>99469.785663054194</v>
      </c>
      <c r="K38" s="2">
        <f t="shared" si="2"/>
        <v>5816433.1696400139</v>
      </c>
      <c r="L38" s="15">
        <f t="shared" si="5"/>
        <v>58.468950179352404</v>
      </c>
      <c r="N38" s="6"/>
    </row>
    <row r="39" spans="1:14" x14ac:dyDescent="0.2">
      <c r="A39" s="65">
        <v>30</v>
      </c>
      <c r="B39" s="62">
        <v>5</v>
      </c>
      <c r="C39" s="62">
        <v>41312</v>
      </c>
      <c r="D39" s="62">
        <v>44440</v>
      </c>
      <c r="E39" s="3">
        <v>0.6</v>
      </c>
      <c r="F39" s="4">
        <f t="shared" si="3"/>
        <v>1.1661535591006624E-4</v>
      </c>
      <c r="G39" s="4">
        <f t="shared" si="0"/>
        <v>1.1660991650729978E-4</v>
      </c>
      <c r="H39" s="2">
        <f t="shared" si="6"/>
        <v>99467.384151161663</v>
      </c>
      <c r="I39" s="2">
        <f t="shared" si="4"/>
        <v>11.598883361066475</v>
      </c>
      <c r="J39" s="2">
        <f t="shared" si="1"/>
        <v>99462.744597817247</v>
      </c>
      <c r="K39" s="2">
        <f t="shared" si="2"/>
        <v>5716963.3839769596</v>
      </c>
      <c r="L39" s="15">
        <f t="shared" si="5"/>
        <v>57.475758840594708</v>
      </c>
      <c r="N39" s="6"/>
    </row>
    <row r="40" spans="1:14" x14ac:dyDescent="0.2">
      <c r="A40" s="65">
        <v>31</v>
      </c>
      <c r="B40" s="62">
        <v>12</v>
      </c>
      <c r="C40" s="62">
        <v>42174</v>
      </c>
      <c r="D40" s="62">
        <v>43566</v>
      </c>
      <c r="E40" s="3">
        <v>0.4511</v>
      </c>
      <c r="F40" s="4">
        <f t="shared" si="3"/>
        <v>2.7991602519244227E-4</v>
      </c>
      <c r="G40" s="4">
        <f t="shared" si="0"/>
        <v>2.7987302384806435E-4</v>
      </c>
      <c r="H40" s="2">
        <f t="shared" si="6"/>
        <v>99455.785267800602</v>
      </c>
      <c r="I40" s="2">
        <f t="shared" si="4"/>
        <v>27.834991362083123</v>
      </c>
      <c r="J40" s="2">
        <f t="shared" si="1"/>
        <v>99440.506641041968</v>
      </c>
      <c r="K40" s="2">
        <f t="shared" si="2"/>
        <v>5617500.6393791428</v>
      </c>
      <c r="L40" s="15">
        <f t="shared" si="5"/>
        <v>56.482391891563914</v>
      </c>
      <c r="N40" s="6"/>
    </row>
    <row r="41" spans="1:14" x14ac:dyDescent="0.2">
      <c r="A41" s="65">
        <v>32</v>
      </c>
      <c r="B41" s="62">
        <v>8</v>
      </c>
      <c r="C41" s="62">
        <v>43106</v>
      </c>
      <c r="D41" s="62">
        <v>44096</v>
      </c>
      <c r="E41" s="3">
        <v>0.54139999999999999</v>
      </c>
      <c r="F41" s="4">
        <f t="shared" si="3"/>
        <v>1.8348203022866449E-4</v>
      </c>
      <c r="G41" s="4">
        <f t="shared" si="0"/>
        <v>1.8346659245809934E-4</v>
      </c>
      <c r="H41" s="2">
        <f t="shared" si="6"/>
        <v>99427.950276438525</v>
      </c>
      <c r="I41" s="2">
        <f t="shared" si="4"/>
        <v>18.241707232311512</v>
      </c>
      <c r="J41" s="2">
        <f t="shared" si="1"/>
        <v>99419.584629501784</v>
      </c>
      <c r="K41" s="2">
        <f t="shared" si="2"/>
        <v>5518060.1327381004</v>
      </c>
      <c r="L41" s="15">
        <f t="shared" si="5"/>
        <v>55.498077928754377</v>
      </c>
      <c r="N41" s="6"/>
    </row>
    <row r="42" spans="1:14" x14ac:dyDescent="0.2">
      <c r="A42" s="65">
        <v>33</v>
      </c>
      <c r="B42" s="62">
        <v>9</v>
      </c>
      <c r="C42" s="62">
        <v>43402</v>
      </c>
      <c r="D42" s="62">
        <v>44644</v>
      </c>
      <c r="E42" s="3">
        <v>0.44719999999999999</v>
      </c>
      <c r="F42" s="4">
        <f t="shared" si="3"/>
        <v>2.0443858891942848E-4</v>
      </c>
      <c r="G42" s="4">
        <f t="shared" si="0"/>
        <v>2.0441548717870631E-4</v>
      </c>
      <c r="H42" s="2">
        <f t="shared" si="6"/>
        <v>99409.70856920621</v>
      </c>
      <c r="I42" s="2">
        <f t="shared" si="4"/>
        <v>20.320884007467502</v>
      </c>
      <c r="J42" s="2">
        <f t="shared" si="1"/>
        <v>99398.475184526877</v>
      </c>
      <c r="K42" s="2">
        <f t="shared" si="2"/>
        <v>5418640.5481085982</v>
      </c>
      <c r="L42" s="15">
        <f t="shared" si="5"/>
        <v>54.508162493367486</v>
      </c>
      <c r="N42" s="6"/>
    </row>
    <row r="43" spans="1:14" x14ac:dyDescent="0.2">
      <c r="A43" s="65">
        <v>34</v>
      </c>
      <c r="B43" s="62">
        <v>13</v>
      </c>
      <c r="C43" s="62">
        <v>44001</v>
      </c>
      <c r="D43" s="62">
        <v>44969</v>
      </c>
      <c r="E43" s="3">
        <v>0.52290000000000003</v>
      </c>
      <c r="F43" s="4">
        <f t="shared" si="3"/>
        <v>2.9223333707991458E-4</v>
      </c>
      <c r="G43" s="4">
        <f t="shared" si="0"/>
        <v>2.9219259826565759E-4</v>
      </c>
      <c r="H43" s="2">
        <f t="shared" si="6"/>
        <v>99389.387685198744</v>
      </c>
      <c r="I43" s="2">
        <f t="shared" si="4"/>
        <v>29.040843427770973</v>
      </c>
      <c r="J43" s="2">
        <f t="shared" si="1"/>
        <v>99375.532298799342</v>
      </c>
      <c r="K43" s="2">
        <f t="shared" si="2"/>
        <v>5319242.072924071</v>
      </c>
      <c r="L43" s="15">
        <f t="shared" si="5"/>
        <v>53.519215650789469</v>
      </c>
      <c r="N43" s="6"/>
    </row>
    <row r="44" spans="1:14" x14ac:dyDescent="0.2">
      <c r="A44" s="65">
        <v>35</v>
      </c>
      <c r="B44" s="62">
        <v>18</v>
      </c>
      <c r="C44" s="62">
        <v>45092</v>
      </c>
      <c r="D44" s="62">
        <v>45278</v>
      </c>
      <c r="E44" s="3">
        <v>0.59250000000000003</v>
      </c>
      <c r="F44" s="4">
        <f t="shared" si="3"/>
        <v>3.9836228837003432E-4</v>
      </c>
      <c r="G44" s="4">
        <f t="shared" si="0"/>
        <v>3.9829763166696297E-4</v>
      </c>
      <c r="H44" s="2">
        <f t="shared" si="6"/>
        <v>99360.346841770966</v>
      </c>
      <c r="I44" s="2">
        <f t="shared" si="4"/>
        <v>39.57499082868538</v>
      </c>
      <c r="J44" s="2">
        <f t="shared" si="1"/>
        <v>99344.220033008285</v>
      </c>
      <c r="K44" s="2">
        <f t="shared" si="2"/>
        <v>5219866.5406252714</v>
      </c>
      <c r="L44" s="15">
        <f t="shared" si="5"/>
        <v>52.534705307921151</v>
      </c>
      <c r="N44" s="6"/>
    </row>
    <row r="45" spans="1:14" x14ac:dyDescent="0.2">
      <c r="A45" s="65">
        <v>36</v>
      </c>
      <c r="B45" s="62">
        <v>12</v>
      </c>
      <c r="C45" s="62">
        <v>46546</v>
      </c>
      <c r="D45" s="62">
        <v>46396</v>
      </c>
      <c r="E45" s="3">
        <v>0.44319999999999998</v>
      </c>
      <c r="F45" s="4">
        <f t="shared" si="3"/>
        <v>2.5822556002668329E-4</v>
      </c>
      <c r="G45" s="4">
        <f t="shared" si="0"/>
        <v>2.5818843769522269E-4</v>
      </c>
      <c r="H45" s="2">
        <f t="shared" si="6"/>
        <v>99320.771850942285</v>
      </c>
      <c r="I45" s="2">
        <f t="shared" si="4"/>
        <v>25.643474914878439</v>
      </c>
      <c r="J45" s="2">
        <f t="shared" si="1"/>
        <v>99306.493564109682</v>
      </c>
      <c r="K45" s="2">
        <f t="shared" si="2"/>
        <v>5120522.3205922628</v>
      </c>
      <c r="L45" s="15">
        <f t="shared" si="5"/>
        <v>51.555402008725757</v>
      </c>
      <c r="N45" s="6"/>
    </row>
    <row r="46" spans="1:14" x14ac:dyDescent="0.2">
      <c r="A46" s="65">
        <v>37</v>
      </c>
      <c r="B46" s="62">
        <v>10</v>
      </c>
      <c r="C46" s="62">
        <v>48223</v>
      </c>
      <c r="D46" s="62">
        <v>47462</v>
      </c>
      <c r="E46" s="3">
        <v>0.38379999999999997</v>
      </c>
      <c r="F46" s="4">
        <f t="shared" si="3"/>
        <v>2.0901917750953649E-4</v>
      </c>
      <c r="G46" s="4">
        <f t="shared" si="0"/>
        <v>2.0899225980446434E-4</v>
      </c>
      <c r="H46" s="2">
        <f t="shared" si="6"/>
        <v>99295.128376027409</v>
      </c>
      <c r="I46" s="2">
        <f t="shared" si="4"/>
        <v>20.751913266880358</v>
      </c>
      <c r="J46" s="2">
        <f t="shared" si="1"/>
        <v>99282.341047072361</v>
      </c>
      <c r="K46" s="2">
        <f t="shared" si="2"/>
        <v>5021215.8270281535</v>
      </c>
      <c r="L46" s="15">
        <f t="shared" si="5"/>
        <v>50.568601996393753</v>
      </c>
      <c r="N46" s="6"/>
    </row>
    <row r="47" spans="1:14" x14ac:dyDescent="0.2">
      <c r="A47" s="65">
        <v>38</v>
      </c>
      <c r="B47" s="62">
        <v>23</v>
      </c>
      <c r="C47" s="62">
        <v>49032</v>
      </c>
      <c r="D47" s="62">
        <v>49142</v>
      </c>
      <c r="E47" s="3">
        <v>0.55010000000000003</v>
      </c>
      <c r="F47" s="4">
        <f t="shared" si="3"/>
        <v>4.685558294456781E-4</v>
      </c>
      <c r="G47" s="4">
        <f t="shared" si="0"/>
        <v>4.6845707716305012E-4</v>
      </c>
      <c r="H47" s="2">
        <f t="shared" si="6"/>
        <v>99274.376462760527</v>
      </c>
      <c r="I47" s="2">
        <f t="shared" si="4"/>
        <v>46.505784234929095</v>
      </c>
      <c r="J47" s="2">
        <f t="shared" si="1"/>
        <v>99253.453510433232</v>
      </c>
      <c r="K47" s="2">
        <f t="shared" si="2"/>
        <v>4921933.4859810807</v>
      </c>
      <c r="L47" s="15">
        <f t="shared" si="5"/>
        <v>49.579092423988982</v>
      </c>
      <c r="N47" s="6"/>
    </row>
    <row r="48" spans="1:14" x14ac:dyDescent="0.2">
      <c r="A48" s="65">
        <v>39</v>
      </c>
      <c r="B48" s="62">
        <v>19</v>
      </c>
      <c r="C48" s="62">
        <v>51732</v>
      </c>
      <c r="D48" s="62">
        <v>49833</v>
      </c>
      <c r="E48" s="3">
        <v>0.53839999999999999</v>
      </c>
      <c r="F48" s="4">
        <f t="shared" si="3"/>
        <v>3.7414463643971839E-4</v>
      </c>
      <c r="G48" s="4">
        <f t="shared" si="0"/>
        <v>3.7408003088656744E-4</v>
      </c>
      <c r="H48" s="2">
        <f t="shared" si="6"/>
        <v>99227.870678525593</v>
      </c>
      <c r="I48" s="2">
        <f t="shared" si="4"/>
        <v>37.119164928231172</v>
      </c>
      <c r="J48" s="2">
        <f t="shared" si="1"/>
        <v>99210.736471994722</v>
      </c>
      <c r="K48" s="2">
        <f t="shared" si="2"/>
        <v>4822680.0324706472</v>
      </c>
      <c r="L48" s="15">
        <f t="shared" si="5"/>
        <v>48.602071167030978</v>
      </c>
      <c r="N48" s="6"/>
    </row>
    <row r="49" spans="1:14" x14ac:dyDescent="0.2">
      <c r="A49" s="65">
        <v>40</v>
      </c>
      <c r="B49" s="62">
        <v>19</v>
      </c>
      <c r="C49" s="62">
        <v>53513</v>
      </c>
      <c r="D49" s="62">
        <v>52515</v>
      </c>
      <c r="E49" s="3">
        <v>0.54810000000000003</v>
      </c>
      <c r="F49" s="4">
        <f t="shared" si="3"/>
        <v>3.5839589542385031E-4</v>
      </c>
      <c r="G49" s="4">
        <f t="shared" si="0"/>
        <v>3.5833785934481229E-4</v>
      </c>
      <c r="H49" s="2">
        <f t="shared" si="6"/>
        <v>99190.751513597366</v>
      </c>
      <c r="I49" s="2">
        <f t="shared" si="4"/>
        <v>35.543801564185678</v>
      </c>
      <c r="J49" s="2">
        <f t="shared" si="1"/>
        <v>99174.689269670518</v>
      </c>
      <c r="K49" s="2">
        <f t="shared" si="2"/>
        <v>4723469.2959986525</v>
      </c>
      <c r="L49" s="15">
        <f t="shared" si="5"/>
        <v>47.620057554974217</v>
      </c>
      <c r="N49" s="6"/>
    </row>
    <row r="50" spans="1:14" x14ac:dyDescent="0.2">
      <c r="A50" s="65">
        <v>41</v>
      </c>
      <c r="B50" s="62">
        <v>31</v>
      </c>
      <c r="C50" s="62">
        <v>54750</v>
      </c>
      <c r="D50" s="62">
        <v>54237</v>
      </c>
      <c r="E50" s="3">
        <v>0.50970000000000004</v>
      </c>
      <c r="F50" s="4">
        <f t="shared" si="3"/>
        <v>5.6887518694890215E-4</v>
      </c>
      <c r="G50" s="4">
        <f t="shared" si="0"/>
        <v>5.6871656080775346E-4</v>
      </c>
      <c r="H50" s="2">
        <f t="shared" si="6"/>
        <v>99155.207712033181</v>
      </c>
      <c r="I50" s="2">
        <f t="shared" si="4"/>
        <v>56.391208716165941</v>
      </c>
      <c r="J50" s="2">
        <f t="shared" si="1"/>
        <v>99127.559102399653</v>
      </c>
      <c r="K50" s="2">
        <f t="shared" si="2"/>
        <v>4624294.6067289822</v>
      </c>
      <c r="L50" s="15">
        <f t="shared" si="5"/>
        <v>46.636931265969118</v>
      </c>
      <c r="N50" s="6"/>
    </row>
    <row r="51" spans="1:14" x14ac:dyDescent="0.2">
      <c r="A51" s="65">
        <v>42</v>
      </c>
      <c r="B51" s="62">
        <v>27</v>
      </c>
      <c r="C51" s="62">
        <v>56718</v>
      </c>
      <c r="D51" s="62">
        <v>55433</v>
      </c>
      <c r="E51" s="3">
        <v>0.3805</v>
      </c>
      <c r="F51" s="4">
        <f t="shared" si="3"/>
        <v>4.81493700457419E-4</v>
      </c>
      <c r="G51" s="4">
        <f t="shared" si="0"/>
        <v>4.8135012076940822E-4</v>
      </c>
      <c r="H51" s="2">
        <f t="shared" si="6"/>
        <v>99098.816503317023</v>
      </c>
      <c r="I51" s="2">
        <f t="shared" si="4"/>
        <v>47.701227291977077</v>
      </c>
      <c r="J51" s="2">
        <f t="shared" si="1"/>
        <v>99069.265593009637</v>
      </c>
      <c r="K51" s="2">
        <f t="shared" si="2"/>
        <v>4525167.0476265829</v>
      </c>
      <c r="L51" s="15">
        <f t="shared" si="5"/>
        <v>45.663179514107689</v>
      </c>
      <c r="N51" s="6"/>
    </row>
    <row r="52" spans="1:14" x14ac:dyDescent="0.2">
      <c r="A52" s="65">
        <v>43</v>
      </c>
      <c r="B52" s="62">
        <v>36</v>
      </c>
      <c r="C52" s="62">
        <v>59278</v>
      </c>
      <c r="D52" s="62">
        <v>57254</v>
      </c>
      <c r="E52" s="3">
        <v>0.53549999999999998</v>
      </c>
      <c r="F52" s="4">
        <f t="shared" si="3"/>
        <v>6.1785603954278654E-4</v>
      </c>
      <c r="G52" s="4">
        <f t="shared" si="0"/>
        <v>6.1767876936152715E-4</v>
      </c>
      <c r="H52" s="2">
        <f t="shared" si="6"/>
        <v>99051.115276025041</v>
      </c>
      <c r="I52" s="2">
        <f t="shared" si="4"/>
        <v>61.181770987581913</v>
      </c>
      <c r="J52" s="2">
        <f t="shared" si="1"/>
        <v>99022.696343401316</v>
      </c>
      <c r="K52" s="2">
        <f t="shared" si="2"/>
        <v>4426097.7820335729</v>
      </c>
      <c r="L52" s="15">
        <f t="shared" si="5"/>
        <v>44.684986834316781</v>
      </c>
      <c r="N52" s="6"/>
    </row>
    <row r="53" spans="1:14" x14ac:dyDescent="0.2">
      <c r="A53" s="65">
        <v>44</v>
      </c>
      <c r="B53" s="62">
        <v>29</v>
      </c>
      <c r="C53" s="62">
        <v>59668</v>
      </c>
      <c r="D53" s="62">
        <v>59919</v>
      </c>
      <c r="E53" s="3">
        <v>0.44369999999999998</v>
      </c>
      <c r="F53" s="4">
        <f t="shared" si="3"/>
        <v>4.8500255044444632E-4</v>
      </c>
      <c r="G53" s="4">
        <f t="shared" si="0"/>
        <v>4.848717286973073E-4</v>
      </c>
      <c r="H53" s="2">
        <f t="shared" si="6"/>
        <v>98989.933505037465</v>
      </c>
      <c r="I53" s="2">
        <f t="shared" si="4"/>
        <v>47.997420182219017</v>
      </c>
      <c r="J53" s="2">
        <f t="shared" si="1"/>
        <v>98963.232540190103</v>
      </c>
      <c r="K53" s="2">
        <f t="shared" si="2"/>
        <v>4327075.0856901715</v>
      </c>
      <c r="L53" s="15">
        <f t="shared" si="5"/>
        <v>43.7122738896473</v>
      </c>
      <c r="N53" s="6"/>
    </row>
    <row r="54" spans="1:14" x14ac:dyDescent="0.2">
      <c r="A54" s="65">
        <v>45</v>
      </c>
      <c r="B54" s="62">
        <v>47</v>
      </c>
      <c r="C54" s="62">
        <v>61731</v>
      </c>
      <c r="D54" s="62">
        <v>60330</v>
      </c>
      <c r="E54" s="3">
        <v>0.50739999999999996</v>
      </c>
      <c r="F54" s="4">
        <f t="shared" si="3"/>
        <v>7.7010674990373666E-4</v>
      </c>
      <c r="G54" s="4">
        <f t="shared" si="0"/>
        <v>7.6981471716117903E-4</v>
      </c>
      <c r="H54" s="2">
        <f t="shared" si="6"/>
        <v>98941.936084855246</v>
      </c>
      <c r="I54" s="2">
        <f t="shared" si="4"/>
        <v>76.166958542542289</v>
      </c>
      <c r="J54" s="2">
        <f t="shared" si="1"/>
        <v>98904.416241077197</v>
      </c>
      <c r="K54" s="2">
        <f t="shared" si="2"/>
        <v>4228111.8531499812</v>
      </c>
      <c r="L54" s="15">
        <f t="shared" si="5"/>
        <v>42.733263775269563</v>
      </c>
      <c r="N54" s="6"/>
    </row>
    <row r="55" spans="1:14" x14ac:dyDescent="0.2">
      <c r="A55" s="65">
        <v>46</v>
      </c>
      <c r="B55" s="62">
        <v>44</v>
      </c>
      <c r="C55" s="62">
        <v>60849</v>
      </c>
      <c r="D55" s="62">
        <v>62357</v>
      </c>
      <c r="E55" s="3">
        <v>0.55169999999999997</v>
      </c>
      <c r="F55" s="4">
        <f t="shared" si="3"/>
        <v>7.1425092933785693E-4</v>
      </c>
      <c r="G55" s="4">
        <f t="shared" si="0"/>
        <v>7.1402230033150178E-4</v>
      </c>
      <c r="H55" s="2">
        <f t="shared" si="6"/>
        <v>98865.769126312705</v>
      </c>
      <c r="I55" s="2">
        <f t="shared" si="4"/>
        <v>70.592363895612962</v>
      </c>
      <c r="J55" s="2">
        <f t="shared" si="1"/>
        <v>98834.122569578292</v>
      </c>
      <c r="K55" s="2">
        <f t="shared" si="2"/>
        <v>4129207.436908904</v>
      </c>
      <c r="L55" s="15">
        <f t="shared" si="5"/>
        <v>41.765794909594575</v>
      </c>
      <c r="N55" s="6"/>
    </row>
    <row r="56" spans="1:14" x14ac:dyDescent="0.2">
      <c r="A56" s="65">
        <v>47</v>
      </c>
      <c r="B56" s="62">
        <v>55</v>
      </c>
      <c r="C56" s="62">
        <v>60787</v>
      </c>
      <c r="D56" s="62">
        <v>61275</v>
      </c>
      <c r="E56" s="3">
        <v>0.49359999999999998</v>
      </c>
      <c r="F56" s="4">
        <f t="shared" si="3"/>
        <v>9.0118136684635682E-4</v>
      </c>
      <c r="G56" s="4">
        <f t="shared" si="0"/>
        <v>9.0077029289708892E-4</v>
      </c>
      <c r="H56" s="2">
        <f t="shared" si="6"/>
        <v>98795.17676241709</v>
      </c>
      <c r="I56" s="2">
        <f t="shared" si="4"/>
        <v>88.991760309102119</v>
      </c>
      <c r="J56" s="2">
        <f t="shared" si="1"/>
        <v>98750.11133499656</v>
      </c>
      <c r="K56" s="2">
        <f t="shared" si="2"/>
        <v>4030373.3143393258</v>
      </c>
      <c r="L56" s="15">
        <f t="shared" si="5"/>
        <v>40.795243719555039</v>
      </c>
      <c r="N56" s="6"/>
    </row>
    <row r="57" spans="1:14" x14ac:dyDescent="0.2">
      <c r="A57" s="65">
        <v>48</v>
      </c>
      <c r="B57" s="62">
        <v>53</v>
      </c>
      <c r="C57" s="62">
        <v>58587</v>
      </c>
      <c r="D57" s="62">
        <v>61264</v>
      </c>
      <c r="E57" s="3">
        <v>0.51939999999999997</v>
      </c>
      <c r="F57" s="4">
        <f t="shared" si="3"/>
        <v>8.8443150244887404E-4</v>
      </c>
      <c r="G57" s="4">
        <f t="shared" si="0"/>
        <v>8.840557276838005E-4</v>
      </c>
      <c r="H57" s="2">
        <f t="shared" si="6"/>
        <v>98706.185002107988</v>
      </c>
      <c r="I57" s="2">
        <f t="shared" si="4"/>
        <v>87.261768208930405</v>
      </c>
      <c r="J57" s="2">
        <f t="shared" si="1"/>
        <v>98664.246996306771</v>
      </c>
      <c r="K57" s="2">
        <f t="shared" si="2"/>
        <v>3931623.203004329</v>
      </c>
      <c r="L57" s="15">
        <f t="shared" si="5"/>
        <v>39.831578972689144</v>
      </c>
      <c r="N57" s="6"/>
    </row>
    <row r="58" spans="1:14" x14ac:dyDescent="0.2">
      <c r="A58" s="65">
        <v>49</v>
      </c>
      <c r="B58" s="62">
        <v>57</v>
      </c>
      <c r="C58" s="62">
        <v>57435</v>
      </c>
      <c r="D58" s="62">
        <v>59090</v>
      </c>
      <c r="E58" s="3">
        <v>0.46829999999999999</v>
      </c>
      <c r="F58" s="4">
        <f t="shared" si="3"/>
        <v>9.7833083029392836E-4</v>
      </c>
      <c r="G58" s="4">
        <f t="shared" si="0"/>
        <v>9.7782218821238463E-4</v>
      </c>
      <c r="H58" s="2">
        <f t="shared" si="6"/>
        <v>98618.923233899055</v>
      </c>
      <c r="I58" s="2">
        <f t="shared" si="4"/>
        <v>96.431771315720354</v>
      </c>
      <c r="J58" s="2">
        <f t="shared" si="1"/>
        <v>98567.650461090481</v>
      </c>
      <c r="K58" s="2">
        <f t="shared" si="2"/>
        <v>3832958.9560080222</v>
      </c>
      <c r="L58" s="15">
        <f t="shared" si="5"/>
        <v>38.866363881475529</v>
      </c>
      <c r="N58" s="6"/>
    </row>
    <row r="59" spans="1:14" x14ac:dyDescent="0.2">
      <c r="A59" s="65">
        <v>50</v>
      </c>
      <c r="B59" s="62">
        <v>73</v>
      </c>
      <c r="C59" s="62">
        <v>57031</v>
      </c>
      <c r="D59" s="62">
        <v>57978</v>
      </c>
      <c r="E59" s="3">
        <v>0.49890000000000001</v>
      </c>
      <c r="F59" s="4">
        <f t="shared" si="3"/>
        <v>1.2694658678886E-3</v>
      </c>
      <c r="G59" s="4">
        <f t="shared" si="0"/>
        <v>1.2686588367719609E-3</v>
      </c>
      <c r="H59" s="2">
        <f t="shared" si="6"/>
        <v>98522.491462583333</v>
      </c>
      <c r="I59" s="2">
        <f t="shared" si="4"/>
        <v>124.99142941479643</v>
      </c>
      <c r="J59" s="2">
        <f t="shared" si="1"/>
        <v>98459.858257303582</v>
      </c>
      <c r="K59" s="2">
        <f t="shared" si="2"/>
        <v>3734391.3055469319</v>
      </c>
      <c r="L59" s="15">
        <f t="shared" si="5"/>
        <v>37.903947110038025</v>
      </c>
      <c r="N59" s="6"/>
    </row>
    <row r="60" spans="1:14" x14ac:dyDescent="0.2">
      <c r="A60" s="65">
        <v>51</v>
      </c>
      <c r="B60" s="62">
        <v>67</v>
      </c>
      <c r="C60" s="62">
        <v>54878</v>
      </c>
      <c r="D60" s="62">
        <v>57418</v>
      </c>
      <c r="E60" s="3">
        <v>0.4723</v>
      </c>
      <c r="F60" s="4">
        <f t="shared" si="3"/>
        <v>1.1932749162926551E-3</v>
      </c>
      <c r="G60" s="4">
        <f t="shared" si="0"/>
        <v>1.1925239944593625E-3</v>
      </c>
      <c r="H60" s="2">
        <f t="shared" si="6"/>
        <v>98397.500033168544</v>
      </c>
      <c r="I60" s="2">
        <f t="shared" si="4"/>
        <v>117.34137978436941</v>
      </c>
      <c r="J60" s="2">
        <f t="shared" si="1"/>
        <v>98335.578987056331</v>
      </c>
      <c r="K60" s="2">
        <f t="shared" si="2"/>
        <v>3635931.4472896284</v>
      </c>
      <c r="L60" s="15">
        <f t="shared" si="5"/>
        <v>36.951461633313876</v>
      </c>
      <c r="N60" s="6"/>
    </row>
    <row r="61" spans="1:14" x14ac:dyDescent="0.2">
      <c r="A61" s="65">
        <v>52</v>
      </c>
      <c r="B61" s="62">
        <v>68</v>
      </c>
      <c r="C61" s="62">
        <v>54229</v>
      </c>
      <c r="D61" s="62">
        <v>55393</v>
      </c>
      <c r="E61" s="3">
        <v>0.48089999999999999</v>
      </c>
      <c r="F61" s="4">
        <f t="shared" si="3"/>
        <v>1.2406268814653993E-3</v>
      </c>
      <c r="G61" s="4">
        <f t="shared" si="0"/>
        <v>1.2398284202907782E-3</v>
      </c>
      <c r="H61" s="2">
        <f t="shared" si="6"/>
        <v>98280.158653384176</v>
      </c>
      <c r="I61" s="2">
        <f t="shared" si="4"/>
        <v>121.85053384915236</v>
      </c>
      <c r="J61" s="2">
        <f t="shared" si="1"/>
        <v>98216.906041263079</v>
      </c>
      <c r="K61" s="2">
        <f t="shared" si="2"/>
        <v>3537595.8683025721</v>
      </c>
      <c r="L61" s="15">
        <f t="shared" si="5"/>
        <v>35.995015848305805</v>
      </c>
      <c r="N61" s="6"/>
    </row>
    <row r="62" spans="1:14" x14ac:dyDescent="0.2">
      <c r="A62" s="65">
        <v>53</v>
      </c>
      <c r="B62" s="62">
        <v>87</v>
      </c>
      <c r="C62" s="62">
        <v>53794</v>
      </c>
      <c r="D62" s="62">
        <v>54504</v>
      </c>
      <c r="E62" s="3">
        <v>0.50009999999999999</v>
      </c>
      <c r="F62" s="4">
        <f t="shared" si="3"/>
        <v>1.6066778703207815E-3</v>
      </c>
      <c r="G62" s="4">
        <f t="shared" si="0"/>
        <v>1.6053884572012653E-3</v>
      </c>
      <c r="H62" s="2">
        <f t="shared" si="6"/>
        <v>98158.308119535024</v>
      </c>
      <c r="I62" s="2">
        <f t="shared" si="4"/>
        <v>157.58221483350675</v>
      </c>
      <c r="J62" s="2">
        <f t="shared" si="1"/>
        <v>98079.532770339749</v>
      </c>
      <c r="K62" s="2">
        <f t="shared" si="2"/>
        <v>3439378.9622613089</v>
      </c>
      <c r="L62" s="15">
        <f t="shared" si="5"/>
        <v>35.0391019176177</v>
      </c>
      <c r="N62" s="6"/>
    </row>
    <row r="63" spans="1:14" x14ac:dyDescent="0.2">
      <c r="A63" s="65">
        <v>54</v>
      </c>
      <c r="B63" s="62">
        <v>89</v>
      </c>
      <c r="C63" s="62">
        <v>53279</v>
      </c>
      <c r="D63" s="62">
        <v>54063</v>
      </c>
      <c r="E63" s="3">
        <v>0.45269999999999999</v>
      </c>
      <c r="F63" s="4">
        <f t="shared" si="3"/>
        <v>1.6582511971083081E-3</v>
      </c>
      <c r="G63" s="4">
        <f t="shared" si="0"/>
        <v>1.6567475978002167E-3</v>
      </c>
      <c r="H63" s="2">
        <f t="shared" si="6"/>
        <v>98000.72590470151</v>
      </c>
      <c r="I63" s="2">
        <f t="shared" si="4"/>
        <v>162.36246722529171</v>
      </c>
      <c r="J63" s="2">
        <f t="shared" si="1"/>
        <v>97911.864926389113</v>
      </c>
      <c r="K63" s="2">
        <f t="shared" si="2"/>
        <v>3341299.4294909691</v>
      </c>
      <c r="L63" s="15">
        <f t="shared" si="5"/>
        <v>34.094639592161151</v>
      </c>
      <c r="N63" s="6"/>
    </row>
    <row r="64" spans="1:14" x14ac:dyDescent="0.2">
      <c r="A64" s="65">
        <v>55</v>
      </c>
      <c r="B64" s="62">
        <v>103</v>
      </c>
      <c r="C64" s="62">
        <v>51418</v>
      </c>
      <c r="D64" s="62">
        <v>53557</v>
      </c>
      <c r="E64" s="3">
        <v>0.45269999999999999</v>
      </c>
      <c r="F64" s="4">
        <f t="shared" si="3"/>
        <v>1.9623719933317455E-3</v>
      </c>
      <c r="G64" s="4">
        <f t="shared" si="0"/>
        <v>1.9602666548066091E-3</v>
      </c>
      <c r="H64" s="2">
        <f t="shared" si="6"/>
        <v>97838.363437476219</v>
      </c>
      <c r="I64" s="2">
        <f t="shared" si="4"/>
        <v>191.78928140733476</v>
      </c>
      <c r="J64" s="2">
        <f t="shared" si="1"/>
        <v>97733.397163761998</v>
      </c>
      <c r="K64" s="2">
        <f t="shared" si="2"/>
        <v>3243387.5645645801</v>
      </c>
      <c r="L64" s="15">
        <f t="shared" si="5"/>
        <v>33.150468288824889</v>
      </c>
      <c r="N64" s="6"/>
    </row>
    <row r="65" spans="1:14" x14ac:dyDescent="0.2">
      <c r="A65" s="65">
        <v>56</v>
      </c>
      <c r="B65" s="62">
        <v>103</v>
      </c>
      <c r="C65" s="62">
        <v>50929</v>
      </c>
      <c r="D65" s="62">
        <v>51622</v>
      </c>
      <c r="E65" s="3">
        <v>0.52470000000000006</v>
      </c>
      <c r="F65" s="4">
        <f t="shared" si="3"/>
        <v>2.0087566186580337E-3</v>
      </c>
      <c r="G65" s="4">
        <f t="shared" si="0"/>
        <v>2.0068405635061005E-3</v>
      </c>
      <c r="H65" s="2">
        <f t="shared" si="6"/>
        <v>97646.574156068891</v>
      </c>
      <c r="I65" s="2">
        <f t="shared" si="4"/>
        <v>195.96110590380553</v>
      </c>
      <c r="J65" s="2">
        <f t="shared" si="1"/>
        <v>97553.433842432816</v>
      </c>
      <c r="K65" s="2">
        <f t="shared" si="2"/>
        <v>3145654.1674008183</v>
      </c>
      <c r="L65" s="15">
        <f t="shared" si="5"/>
        <v>32.214690526398883</v>
      </c>
      <c r="N65" s="6"/>
    </row>
    <row r="66" spans="1:14" x14ac:dyDescent="0.2">
      <c r="A66" s="65">
        <v>57</v>
      </c>
      <c r="B66" s="62">
        <v>133</v>
      </c>
      <c r="C66" s="62">
        <v>51283</v>
      </c>
      <c r="D66" s="62">
        <v>51172</v>
      </c>
      <c r="E66" s="3">
        <v>0.51219999999999999</v>
      </c>
      <c r="F66" s="4">
        <f t="shared" si="3"/>
        <v>2.5962617734615195E-3</v>
      </c>
      <c r="G66" s="4">
        <f t="shared" si="0"/>
        <v>2.5929778797892104E-3</v>
      </c>
      <c r="H66" s="2">
        <f t="shared" si="6"/>
        <v>97450.613050165091</v>
      </c>
      <c r="I66" s="2">
        <f t="shared" si="4"/>
        <v>252.68728401097584</v>
      </c>
      <c r="J66" s="2">
        <f t="shared" si="1"/>
        <v>97327.352193024548</v>
      </c>
      <c r="K66" s="2">
        <f t="shared" si="2"/>
        <v>3048100.7335583856</v>
      </c>
      <c r="L66" s="15">
        <f t="shared" si="5"/>
        <v>31.278415170044145</v>
      </c>
      <c r="N66" s="6"/>
    </row>
    <row r="67" spans="1:14" x14ac:dyDescent="0.2">
      <c r="A67" s="65">
        <v>58</v>
      </c>
      <c r="B67" s="62">
        <v>123</v>
      </c>
      <c r="C67" s="62">
        <v>48778</v>
      </c>
      <c r="D67" s="62">
        <v>51318</v>
      </c>
      <c r="E67" s="3">
        <v>0.496</v>
      </c>
      <c r="F67" s="4">
        <f t="shared" si="3"/>
        <v>2.4576406649616366E-3</v>
      </c>
      <c r="G67" s="4">
        <f t="shared" si="0"/>
        <v>2.4546002721373408E-3</v>
      </c>
      <c r="H67" s="2">
        <f t="shared" si="6"/>
        <v>97197.92576615412</v>
      </c>
      <c r="I67" s="2">
        <f t="shared" si="4"/>
        <v>238.58205503678695</v>
      </c>
      <c r="J67" s="2">
        <f t="shared" si="1"/>
        <v>97077.680410415574</v>
      </c>
      <c r="K67" s="2">
        <f t="shared" si="2"/>
        <v>2950773.3813653612</v>
      </c>
      <c r="L67" s="15">
        <f t="shared" si="5"/>
        <v>30.358398680899299</v>
      </c>
      <c r="N67" s="6"/>
    </row>
    <row r="68" spans="1:14" x14ac:dyDescent="0.2">
      <c r="A68" s="65">
        <v>59</v>
      </c>
      <c r="B68" s="62">
        <v>140</v>
      </c>
      <c r="C68" s="62">
        <v>46884</v>
      </c>
      <c r="D68" s="62">
        <v>48903</v>
      </c>
      <c r="E68" s="3">
        <v>0.50539999999999996</v>
      </c>
      <c r="F68" s="4">
        <f t="shared" si="3"/>
        <v>2.9231524110787475E-3</v>
      </c>
      <c r="G68" s="4">
        <f t="shared" si="0"/>
        <v>2.9189322445771658E-3</v>
      </c>
      <c r="H68" s="2">
        <f t="shared" si="6"/>
        <v>96959.343711117326</v>
      </c>
      <c r="I68" s="2">
        <f t="shared" si="4"/>
        <v>283.01775477142058</v>
      </c>
      <c r="J68" s="2">
        <f t="shared" si="1"/>
        <v>96819.363129607373</v>
      </c>
      <c r="K68" s="2">
        <f t="shared" si="2"/>
        <v>2853695.7009549458</v>
      </c>
      <c r="L68" s="15">
        <f t="shared" si="5"/>
        <v>29.431879298371758</v>
      </c>
      <c r="N68" s="6"/>
    </row>
    <row r="69" spans="1:14" x14ac:dyDescent="0.2">
      <c r="A69" s="65">
        <v>60</v>
      </c>
      <c r="B69" s="62">
        <v>161</v>
      </c>
      <c r="C69" s="62">
        <v>44896</v>
      </c>
      <c r="D69" s="62">
        <v>46873</v>
      </c>
      <c r="E69" s="3">
        <v>0.50029999999999997</v>
      </c>
      <c r="F69" s="4">
        <f t="shared" si="3"/>
        <v>3.5088101646525514E-3</v>
      </c>
      <c r="G69" s="4">
        <f t="shared" si="0"/>
        <v>3.5026687518525117E-3</v>
      </c>
      <c r="H69" s="2">
        <f t="shared" si="6"/>
        <v>96676.3259563459</v>
      </c>
      <c r="I69" s="2">
        <f t="shared" si="4"/>
        <v>338.62514597120065</v>
      </c>
      <c r="J69" s="2">
        <f t="shared" si="1"/>
        <v>96507.114970904076</v>
      </c>
      <c r="K69" s="2">
        <f t="shared" si="2"/>
        <v>2756876.3378253384</v>
      </c>
      <c r="L69" s="15">
        <f t="shared" si="5"/>
        <v>28.516560911408686</v>
      </c>
      <c r="N69" s="6"/>
    </row>
    <row r="70" spans="1:14" x14ac:dyDescent="0.2">
      <c r="A70" s="65">
        <v>61</v>
      </c>
      <c r="B70" s="62">
        <v>149</v>
      </c>
      <c r="C70" s="62">
        <v>44708</v>
      </c>
      <c r="D70" s="62">
        <v>44951</v>
      </c>
      <c r="E70" s="3">
        <v>0.51849999999999996</v>
      </c>
      <c r="F70" s="4">
        <f t="shared" si="3"/>
        <v>3.3237042572413253E-3</v>
      </c>
      <c r="G70" s="4">
        <f t="shared" si="0"/>
        <v>3.3183936208804553E-3</v>
      </c>
      <c r="H70" s="2">
        <f t="shared" si="6"/>
        <v>96337.700810374692</v>
      </c>
      <c r="I70" s="2">
        <f t="shared" si="4"/>
        <v>319.68641181943724</v>
      </c>
      <c r="J70" s="2">
        <f t="shared" si="1"/>
        <v>96183.77180308364</v>
      </c>
      <c r="K70" s="2">
        <f t="shared" si="2"/>
        <v>2660369.222854434</v>
      </c>
      <c r="L70" s="15">
        <f t="shared" si="5"/>
        <v>27.615037524000538</v>
      </c>
      <c r="N70" s="6"/>
    </row>
    <row r="71" spans="1:14" x14ac:dyDescent="0.2">
      <c r="A71" s="65">
        <v>62</v>
      </c>
      <c r="B71" s="62">
        <v>167</v>
      </c>
      <c r="C71" s="62">
        <v>43295</v>
      </c>
      <c r="D71" s="62">
        <v>44645</v>
      </c>
      <c r="E71" s="3">
        <v>0.49609999999999999</v>
      </c>
      <c r="F71" s="4">
        <f t="shared" si="3"/>
        <v>3.7980441209915852E-3</v>
      </c>
      <c r="G71" s="4">
        <f t="shared" si="0"/>
        <v>3.7907891781358634E-3</v>
      </c>
      <c r="H71" s="2">
        <f t="shared" si="6"/>
        <v>96018.014398555257</v>
      </c>
      <c r="I71" s="2">
        <f t="shared" si="4"/>
        <v>363.98404988813678</v>
      </c>
      <c r="J71" s="2">
        <f t="shared" si="1"/>
        <v>95834.602835816622</v>
      </c>
      <c r="K71" s="2">
        <f t="shared" si="2"/>
        <v>2564185.4510513502</v>
      </c>
      <c r="L71" s="15">
        <f t="shared" si="5"/>
        <v>26.705253874630554</v>
      </c>
      <c r="N71" s="6"/>
    </row>
    <row r="72" spans="1:14" x14ac:dyDescent="0.2">
      <c r="A72" s="65">
        <v>63</v>
      </c>
      <c r="B72" s="62">
        <v>192</v>
      </c>
      <c r="C72" s="62">
        <v>42083</v>
      </c>
      <c r="D72" s="62">
        <v>43137</v>
      </c>
      <c r="E72" s="3">
        <v>0.52170000000000005</v>
      </c>
      <c r="F72" s="4">
        <f t="shared" si="3"/>
        <v>4.5059845106782447E-3</v>
      </c>
      <c r="G72" s="4">
        <f t="shared" si="0"/>
        <v>4.4962940420431967E-3</v>
      </c>
      <c r="H72" s="2">
        <f t="shared" si="6"/>
        <v>95654.030348667118</v>
      </c>
      <c r="I72" s="2">
        <f t="shared" si="4"/>
        <v>430.0886467541311</v>
      </c>
      <c r="J72" s="2">
        <f t="shared" si="1"/>
        <v>95448.318948924614</v>
      </c>
      <c r="K72" s="2">
        <f t="shared" si="2"/>
        <v>2468350.8482155334</v>
      </c>
      <c r="L72" s="15">
        <f t="shared" si="5"/>
        <v>25.80498531236147</v>
      </c>
      <c r="N72" s="6"/>
    </row>
    <row r="73" spans="1:14" x14ac:dyDescent="0.2">
      <c r="A73" s="65">
        <v>64</v>
      </c>
      <c r="B73" s="62">
        <v>182</v>
      </c>
      <c r="C73" s="62">
        <v>41415</v>
      </c>
      <c r="D73" s="62">
        <v>41923</v>
      </c>
      <c r="E73" s="3">
        <v>0.51759999999999995</v>
      </c>
      <c r="F73" s="4">
        <f t="shared" si="3"/>
        <v>4.3677554056972805E-3</v>
      </c>
      <c r="G73" s="4">
        <f t="shared" ref="G73:G108" si="7">F73/((1+(1-E73)*F73))</f>
        <v>4.3585718720646691E-3</v>
      </c>
      <c r="H73" s="2">
        <f t="shared" si="6"/>
        <v>95223.941701912991</v>
      </c>
      <c r="I73" s="2">
        <f t="shared" si="4"/>
        <v>415.04039384908378</v>
      </c>
      <c r="J73" s="2">
        <f t="shared" ref="J73:J108" si="8">H74+I73*E73</f>
        <v>95023.726215920193</v>
      </c>
      <c r="K73" s="2">
        <f t="shared" ref="K73:K97" si="9">K74+J73</f>
        <v>2372902.5292666089</v>
      </c>
      <c r="L73" s="15">
        <f t="shared" si="5"/>
        <v>24.919179849692558</v>
      </c>
      <c r="N73" s="6"/>
    </row>
    <row r="74" spans="1:14" x14ac:dyDescent="0.2">
      <c r="A74" s="65">
        <v>65</v>
      </c>
      <c r="B74" s="62">
        <v>216</v>
      </c>
      <c r="C74" s="62">
        <v>38550</v>
      </c>
      <c r="D74" s="62">
        <v>41258</v>
      </c>
      <c r="E74" s="3">
        <v>0.51659999999999995</v>
      </c>
      <c r="F74" s="4">
        <f t="shared" ref="F74:F109" si="10">B74/((C74+D74)/2)</f>
        <v>5.41299117882919E-3</v>
      </c>
      <c r="G74" s="4">
        <f t="shared" si="7"/>
        <v>5.3988642949069233E-3</v>
      </c>
      <c r="H74" s="2">
        <f t="shared" si="6"/>
        <v>94808.901308063912</v>
      </c>
      <c r="I74" s="2">
        <f t="shared" ref="I74:I109" si="11">H74*G74</f>
        <v>511.86039211146056</v>
      </c>
      <c r="J74" s="2">
        <f t="shared" si="8"/>
        <v>94561.467994517239</v>
      </c>
      <c r="K74" s="2">
        <f t="shared" si="9"/>
        <v>2277878.8030506885</v>
      </c>
      <c r="L74" s="15">
        <f t="shared" ref="L74:L109" si="12">K74/H74</f>
        <v>24.026001479008226</v>
      </c>
      <c r="N74" s="6"/>
    </row>
    <row r="75" spans="1:14" x14ac:dyDescent="0.2">
      <c r="A75" s="65">
        <v>66</v>
      </c>
      <c r="B75" s="62">
        <v>211</v>
      </c>
      <c r="C75" s="62">
        <v>37310</v>
      </c>
      <c r="D75" s="62">
        <v>38234</v>
      </c>
      <c r="E75" s="3">
        <v>0.503</v>
      </c>
      <c r="F75" s="4">
        <f t="shared" si="10"/>
        <v>5.586148469765964E-3</v>
      </c>
      <c r="G75" s="4">
        <f t="shared" si="7"/>
        <v>5.5706824959941897E-3</v>
      </c>
      <c r="H75" s="2">
        <f t="shared" ref="H75:H109" si="13">H74-I74</f>
        <v>94297.040915952457</v>
      </c>
      <c r="I75" s="2">
        <f t="shared" si="11"/>
        <v>525.29887525454421</v>
      </c>
      <c r="J75" s="2">
        <f t="shared" si="8"/>
        <v>94035.967374950938</v>
      </c>
      <c r="K75" s="2">
        <f t="shared" si="9"/>
        <v>2183317.3350561713</v>
      </c>
      <c r="L75" s="15">
        <f t="shared" si="12"/>
        <v>23.153614512699033</v>
      </c>
      <c r="N75" s="6"/>
    </row>
    <row r="76" spans="1:14" x14ac:dyDescent="0.2">
      <c r="A76" s="65">
        <v>67</v>
      </c>
      <c r="B76" s="62">
        <v>199</v>
      </c>
      <c r="C76" s="62">
        <v>35542</v>
      </c>
      <c r="D76" s="62">
        <v>37046</v>
      </c>
      <c r="E76" s="3">
        <v>0.4904</v>
      </c>
      <c r="F76" s="4">
        <f t="shared" si="10"/>
        <v>5.4829999448944731E-3</v>
      </c>
      <c r="G76" s="4">
        <f t="shared" si="7"/>
        <v>5.4677223807318301E-3</v>
      </c>
      <c r="H76" s="2">
        <f t="shared" si="13"/>
        <v>93771.742040697907</v>
      </c>
      <c r="I76" s="2">
        <f t="shared" si="11"/>
        <v>512.71785263613583</v>
      </c>
      <c r="J76" s="2">
        <f t="shared" si="8"/>
        <v>93510.461022994525</v>
      </c>
      <c r="K76" s="2">
        <f t="shared" si="9"/>
        <v>2089281.3676812204</v>
      </c>
      <c r="L76" s="15">
        <f t="shared" si="12"/>
        <v>22.280500737359137</v>
      </c>
      <c r="N76" s="6"/>
    </row>
    <row r="77" spans="1:14" x14ac:dyDescent="0.2">
      <c r="A77" s="65">
        <v>68</v>
      </c>
      <c r="B77" s="62">
        <v>190</v>
      </c>
      <c r="C77" s="62">
        <v>35232</v>
      </c>
      <c r="D77" s="62">
        <v>35425</v>
      </c>
      <c r="E77" s="3">
        <v>0.4924</v>
      </c>
      <c r="F77" s="4">
        <f t="shared" si="10"/>
        <v>5.3780941732595499E-3</v>
      </c>
      <c r="G77" s="4">
        <f t="shared" si="7"/>
        <v>5.3634523741237254E-3</v>
      </c>
      <c r="H77" s="2">
        <f t="shared" si="13"/>
        <v>93259.024188061769</v>
      </c>
      <c r="I77" s="2">
        <f t="shared" si="11"/>
        <v>500.19033468992183</v>
      </c>
      <c r="J77" s="2">
        <f t="shared" si="8"/>
        <v>93005.127574173166</v>
      </c>
      <c r="K77" s="2">
        <f t="shared" si="9"/>
        <v>1995770.9066582259</v>
      </c>
      <c r="L77" s="15">
        <f t="shared" si="12"/>
        <v>21.400297976886911</v>
      </c>
      <c r="N77" s="6"/>
    </row>
    <row r="78" spans="1:14" x14ac:dyDescent="0.2">
      <c r="A78" s="65">
        <v>69</v>
      </c>
      <c r="B78" s="62">
        <v>224</v>
      </c>
      <c r="C78" s="62">
        <v>34663</v>
      </c>
      <c r="D78" s="62">
        <v>35100</v>
      </c>
      <c r="E78" s="3">
        <v>0.50180000000000002</v>
      </c>
      <c r="F78" s="4">
        <f t="shared" si="10"/>
        <v>6.4217421842523974E-3</v>
      </c>
      <c r="G78" s="4">
        <f t="shared" si="7"/>
        <v>6.401262548446412E-3</v>
      </c>
      <c r="H78" s="2">
        <f t="shared" si="13"/>
        <v>92758.833853371849</v>
      </c>
      <c r="I78" s="2">
        <f t="shared" si="11"/>
        <v>593.77364918315243</v>
      </c>
      <c r="J78" s="2">
        <f t="shared" si="8"/>
        <v>92463.015821348803</v>
      </c>
      <c r="K78" s="2">
        <f t="shared" si="9"/>
        <v>1902765.7790840527</v>
      </c>
      <c r="L78" s="15">
        <f t="shared" si="12"/>
        <v>20.513041184754886</v>
      </c>
      <c r="N78" s="6"/>
    </row>
    <row r="79" spans="1:14" x14ac:dyDescent="0.2">
      <c r="A79" s="65">
        <v>70</v>
      </c>
      <c r="B79" s="62">
        <v>259</v>
      </c>
      <c r="C79" s="62">
        <v>32818</v>
      </c>
      <c r="D79" s="62">
        <v>34506</v>
      </c>
      <c r="E79" s="3">
        <v>0.54300000000000004</v>
      </c>
      <c r="F79" s="4">
        <f t="shared" si="10"/>
        <v>7.6941358208068448E-3</v>
      </c>
      <c r="G79" s="4">
        <f t="shared" si="7"/>
        <v>7.6671763414738921E-3</v>
      </c>
      <c r="H79" s="2">
        <f t="shared" si="13"/>
        <v>92165.060204188703</v>
      </c>
      <c r="I79" s="2">
        <f t="shared" si="11"/>
        <v>706.6457691080725</v>
      </c>
      <c r="J79" s="2">
        <f t="shared" si="8"/>
        <v>91842.123087706321</v>
      </c>
      <c r="K79" s="2">
        <f t="shared" si="9"/>
        <v>1810302.7632627038</v>
      </c>
      <c r="L79" s="15">
        <f t="shared" si="12"/>
        <v>19.641963660111941</v>
      </c>
      <c r="N79" s="6"/>
    </row>
    <row r="80" spans="1:14" x14ac:dyDescent="0.2">
      <c r="A80" s="65">
        <v>71</v>
      </c>
      <c r="B80" s="62">
        <v>257</v>
      </c>
      <c r="C80" s="62">
        <v>32169</v>
      </c>
      <c r="D80" s="62">
        <v>32620</v>
      </c>
      <c r="E80" s="3">
        <v>0.50729999999999997</v>
      </c>
      <c r="F80" s="4">
        <f t="shared" si="10"/>
        <v>7.9334454922903586E-3</v>
      </c>
      <c r="G80" s="4">
        <f t="shared" si="7"/>
        <v>7.9025559138194493E-3</v>
      </c>
      <c r="H80" s="2">
        <f t="shared" si="13"/>
        <v>91458.414435080631</v>
      </c>
      <c r="I80" s="2">
        <f t="shared" si="11"/>
        <v>722.75523386249654</v>
      </c>
      <c r="J80" s="2">
        <f t="shared" si="8"/>
        <v>91102.312931356573</v>
      </c>
      <c r="K80" s="2">
        <f t="shared" si="9"/>
        <v>1718460.6401749975</v>
      </c>
      <c r="L80" s="15">
        <f t="shared" si="12"/>
        <v>18.789530201125473</v>
      </c>
      <c r="N80" s="6"/>
    </row>
    <row r="81" spans="1:14" x14ac:dyDescent="0.2">
      <c r="A81" s="65">
        <v>72</v>
      </c>
      <c r="B81" s="62">
        <v>274</v>
      </c>
      <c r="C81" s="62">
        <v>33515</v>
      </c>
      <c r="D81" s="62">
        <v>31974</v>
      </c>
      <c r="E81" s="3">
        <v>0.53339999999999999</v>
      </c>
      <c r="F81" s="4">
        <f t="shared" si="10"/>
        <v>8.3678174960680422E-3</v>
      </c>
      <c r="G81" s="4">
        <f t="shared" si="7"/>
        <v>8.3352730588606202E-3</v>
      </c>
      <c r="H81" s="2">
        <f t="shared" si="13"/>
        <v>90735.659201218135</v>
      </c>
      <c r="I81" s="2">
        <f t="shared" si="11"/>
        <v>756.30649561787232</v>
      </c>
      <c r="J81" s="2">
        <f t="shared" si="8"/>
        <v>90382.766590362837</v>
      </c>
      <c r="K81" s="2">
        <f t="shared" si="9"/>
        <v>1627358.327243641</v>
      </c>
      <c r="L81" s="15">
        <f t="shared" si="12"/>
        <v>17.93515737439855</v>
      </c>
      <c r="N81" s="6"/>
    </row>
    <row r="82" spans="1:14" x14ac:dyDescent="0.2">
      <c r="A82" s="65">
        <v>73</v>
      </c>
      <c r="B82" s="62">
        <v>306</v>
      </c>
      <c r="C82" s="62">
        <v>35002</v>
      </c>
      <c r="D82" s="62">
        <v>33316</v>
      </c>
      <c r="E82" s="3">
        <v>0.52700000000000002</v>
      </c>
      <c r="F82" s="4">
        <f t="shared" si="10"/>
        <v>8.958107672941246E-3</v>
      </c>
      <c r="G82" s="4">
        <f t="shared" si="7"/>
        <v>8.9203106670182712E-3</v>
      </c>
      <c r="H82" s="2">
        <f t="shared" si="13"/>
        <v>89979.352705600264</v>
      </c>
      <c r="I82" s="2">
        <f t="shared" si="11"/>
        <v>802.64377975116543</v>
      </c>
      <c r="J82" s="2">
        <f t="shared" si="8"/>
        <v>89599.702197777966</v>
      </c>
      <c r="K82" s="2">
        <f t="shared" si="9"/>
        <v>1536975.5606532781</v>
      </c>
      <c r="L82" s="15">
        <f t="shared" si="12"/>
        <v>17.081424954034123</v>
      </c>
      <c r="N82" s="6"/>
    </row>
    <row r="83" spans="1:14" x14ac:dyDescent="0.2">
      <c r="A83" s="65">
        <v>74</v>
      </c>
      <c r="B83" s="62">
        <v>391</v>
      </c>
      <c r="C83" s="62">
        <v>31277</v>
      </c>
      <c r="D83" s="62">
        <v>34697</v>
      </c>
      <c r="E83" s="3">
        <v>0.50019999999999998</v>
      </c>
      <c r="F83" s="4">
        <f t="shared" si="10"/>
        <v>1.1853154272895383E-2</v>
      </c>
      <c r="G83" s="4">
        <f t="shared" si="7"/>
        <v>1.1783347290220993E-2</v>
      </c>
      <c r="H83" s="2">
        <f t="shared" si="13"/>
        <v>89176.708925849103</v>
      </c>
      <c r="I83" s="2">
        <f t="shared" si="11"/>
        <v>1050.8001314722303</v>
      </c>
      <c r="J83" s="2">
        <f t="shared" si="8"/>
        <v>88651.519020139283</v>
      </c>
      <c r="K83" s="2">
        <f t="shared" si="9"/>
        <v>1447375.8584555001</v>
      </c>
      <c r="L83" s="15">
        <f t="shared" si="12"/>
        <v>16.230424691485315</v>
      </c>
      <c r="N83" s="6"/>
    </row>
    <row r="84" spans="1:14" x14ac:dyDescent="0.2">
      <c r="A84" s="65">
        <v>75</v>
      </c>
      <c r="B84" s="62">
        <v>353</v>
      </c>
      <c r="C84" s="62">
        <v>29241</v>
      </c>
      <c r="D84" s="62">
        <v>30958</v>
      </c>
      <c r="E84" s="3">
        <v>0.5101</v>
      </c>
      <c r="F84" s="4">
        <f t="shared" si="10"/>
        <v>1.1727769564278477E-2</v>
      </c>
      <c r="G84" s="4">
        <f t="shared" si="7"/>
        <v>1.1660773356957643E-2</v>
      </c>
      <c r="H84" s="2">
        <f t="shared" si="13"/>
        <v>88125.908794376868</v>
      </c>
      <c r="I84" s="2">
        <f t="shared" si="11"/>
        <v>1027.616249327149</v>
      </c>
      <c r="J84" s="2">
        <f t="shared" si="8"/>
        <v>87622.479593831493</v>
      </c>
      <c r="K84" s="2">
        <f t="shared" si="9"/>
        <v>1358724.3394353609</v>
      </c>
      <c r="L84" s="15">
        <f t="shared" si="12"/>
        <v>15.417989533652994</v>
      </c>
      <c r="N84" s="6"/>
    </row>
    <row r="85" spans="1:14" x14ac:dyDescent="0.2">
      <c r="A85" s="65">
        <v>76</v>
      </c>
      <c r="B85" s="62">
        <v>430</v>
      </c>
      <c r="C85" s="62">
        <v>30203</v>
      </c>
      <c r="D85" s="62">
        <v>28959</v>
      </c>
      <c r="E85" s="3">
        <v>0.51870000000000005</v>
      </c>
      <c r="F85" s="4">
        <f t="shared" si="10"/>
        <v>1.4536357797234712E-2</v>
      </c>
      <c r="G85" s="4">
        <f t="shared" si="7"/>
        <v>1.4435362959912762E-2</v>
      </c>
      <c r="H85" s="2">
        <f t="shared" si="13"/>
        <v>87098.292545049713</v>
      </c>
      <c r="I85" s="2">
        <f t="shared" si="11"/>
        <v>1257.2954660764565</v>
      </c>
      <c r="J85" s="2">
        <f t="shared" si="8"/>
        <v>86493.156237227115</v>
      </c>
      <c r="K85" s="2">
        <f t="shared" si="9"/>
        <v>1271101.8598415293</v>
      </c>
      <c r="L85" s="15">
        <f t="shared" si="12"/>
        <v>14.593878050870851</v>
      </c>
      <c r="N85" s="6"/>
    </row>
    <row r="86" spans="1:14" x14ac:dyDescent="0.2">
      <c r="A86" s="65">
        <v>77</v>
      </c>
      <c r="B86" s="62">
        <v>452</v>
      </c>
      <c r="C86" s="62">
        <v>28978</v>
      </c>
      <c r="D86" s="62">
        <v>29787</v>
      </c>
      <c r="E86" s="3">
        <v>0.48470000000000002</v>
      </c>
      <c r="F86" s="4">
        <f t="shared" si="10"/>
        <v>1.5383306389857909E-2</v>
      </c>
      <c r="G86" s="4">
        <f t="shared" si="7"/>
        <v>1.5262321694381355E-2</v>
      </c>
      <c r="H86" s="2">
        <f t="shared" si="13"/>
        <v>85840.997078973262</v>
      </c>
      <c r="I86" s="2">
        <f t="shared" si="11"/>
        <v>1310.1329119857401</v>
      </c>
      <c r="J86" s="2">
        <f t="shared" si="8"/>
        <v>85165.885589427009</v>
      </c>
      <c r="K86" s="2">
        <f t="shared" si="9"/>
        <v>1184608.7036043021</v>
      </c>
      <c r="L86" s="15">
        <f t="shared" si="12"/>
        <v>13.800034294970601</v>
      </c>
      <c r="N86" s="6"/>
    </row>
    <row r="87" spans="1:14" x14ac:dyDescent="0.2">
      <c r="A87" s="65">
        <v>78</v>
      </c>
      <c r="B87" s="62">
        <v>497</v>
      </c>
      <c r="C87" s="62">
        <v>27590</v>
      </c>
      <c r="D87" s="62">
        <v>28564</v>
      </c>
      <c r="E87" s="3">
        <v>0.50980000000000003</v>
      </c>
      <c r="F87" s="4">
        <f t="shared" si="10"/>
        <v>1.7701321366242834E-2</v>
      </c>
      <c r="G87" s="4">
        <f t="shared" si="7"/>
        <v>1.754904500815932E-2</v>
      </c>
      <c r="H87" s="2">
        <f t="shared" si="13"/>
        <v>84530.864166987521</v>
      </c>
      <c r="I87" s="2">
        <f t="shared" si="11"/>
        <v>1483.4359398450658</v>
      </c>
      <c r="J87" s="2">
        <f t="shared" si="8"/>
        <v>83803.683869275468</v>
      </c>
      <c r="K87" s="2">
        <f t="shared" si="9"/>
        <v>1099442.8180148751</v>
      </c>
      <c r="L87" s="15">
        <f t="shared" si="12"/>
        <v>13.006406936086297</v>
      </c>
      <c r="N87" s="6"/>
    </row>
    <row r="88" spans="1:14" x14ac:dyDescent="0.2">
      <c r="A88" s="65">
        <v>79</v>
      </c>
      <c r="B88" s="62">
        <v>514</v>
      </c>
      <c r="C88" s="62">
        <v>22902</v>
      </c>
      <c r="D88" s="62">
        <v>27116</v>
      </c>
      <c r="E88" s="3">
        <v>0.50070000000000003</v>
      </c>
      <c r="F88" s="4">
        <f t="shared" si="10"/>
        <v>2.0552601063617098E-2</v>
      </c>
      <c r="G88" s="4">
        <f t="shared" si="7"/>
        <v>2.0343834390549105E-2</v>
      </c>
      <c r="H88" s="2">
        <f t="shared" si="13"/>
        <v>83047.42822714246</v>
      </c>
      <c r="I88" s="2">
        <f t="shared" si="11"/>
        <v>1689.5031264139993</v>
      </c>
      <c r="J88" s="2">
        <f t="shared" si="8"/>
        <v>82203.859316123955</v>
      </c>
      <c r="K88" s="2">
        <f t="shared" si="9"/>
        <v>1015639.1341455997</v>
      </c>
      <c r="L88" s="15">
        <f t="shared" si="12"/>
        <v>12.22962776604872</v>
      </c>
      <c r="N88" s="6"/>
    </row>
    <row r="89" spans="1:14" x14ac:dyDescent="0.2">
      <c r="A89" s="65">
        <v>80</v>
      </c>
      <c r="B89" s="62">
        <v>464</v>
      </c>
      <c r="C89" s="62">
        <v>20383</v>
      </c>
      <c r="D89" s="62">
        <v>22427</v>
      </c>
      <c r="E89" s="3">
        <v>0.48609999999999998</v>
      </c>
      <c r="F89" s="4">
        <f t="shared" si="10"/>
        <v>2.1677178229385658E-2</v>
      </c>
      <c r="G89" s="4">
        <f t="shared" si="7"/>
        <v>2.1438357035285172E-2</v>
      </c>
      <c r="H89" s="2">
        <f t="shared" si="13"/>
        <v>81357.925100728462</v>
      </c>
      <c r="I89" s="2">
        <f t="shared" si="11"/>
        <v>1744.1802459594062</v>
      </c>
      <c r="J89" s="2">
        <f t="shared" si="8"/>
        <v>80461.590872329922</v>
      </c>
      <c r="K89" s="2">
        <f t="shared" si="9"/>
        <v>933435.27482947567</v>
      </c>
      <c r="L89" s="15">
        <f t="shared" si="12"/>
        <v>11.473194205405294</v>
      </c>
      <c r="N89" s="6"/>
    </row>
    <row r="90" spans="1:14" x14ac:dyDescent="0.2">
      <c r="A90" s="65">
        <v>81</v>
      </c>
      <c r="B90" s="62">
        <v>540</v>
      </c>
      <c r="C90" s="62">
        <v>25763</v>
      </c>
      <c r="D90" s="62">
        <v>19893</v>
      </c>
      <c r="E90" s="3">
        <v>0.52549999999999997</v>
      </c>
      <c r="F90" s="4">
        <f t="shared" si="10"/>
        <v>2.365516032942001E-2</v>
      </c>
      <c r="G90" s="4">
        <f t="shared" si="7"/>
        <v>2.3392593125263438E-2</v>
      </c>
      <c r="H90" s="2">
        <f t="shared" si="13"/>
        <v>79613.744854769058</v>
      </c>
      <c r="I90" s="2">
        <f t="shared" si="11"/>
        <v>1862.3719405661482</v>
      </c>
      <c r="J90" s="2">
        <f t="shared" si="8"/>
        <v>78730.049368970416</v>
      </c>
      <c r="K90" s="2">
        <f t="shared" si="9"/>
        <v>852973.68395714578</v>
      </c>
      <c r="L90" s="15">
        <f t="shared" si="12"/>
        <v>10.713899785936908</v>
      </c>
      <c r="N90" s="6"/>
    </row>
    <row r="91" spans="1:14" x14ac:dyDescent="0.2">
      <c r="A91" s="65">
        <v>82</v>
      </c>
      <c r="B91" s="62">
        <v>651</v>
      </c>
      <c r="C91" s="62">
        <v>15696</v>
      </c>
      <c r="D91" s="62">
        <v>25049</v>
      </c>
      <c r="E91" s="3">
        <v>0.45600000000000002</v>
      </c>
      <c r="F91" s="4">
        <f t="shared" si="10"/>
        <v>3.1954841084795682E-2</v>
      </c>
      <c r="G91" s="4">
        <f t="shared" si="7"/>
        <v>3.1408847471882086E-2</v>
      </c>
      <c r="H91" s="2">
        <f t="shared" si="13"/>
        <v>77751.372914202904</v>
      </c>
      <c r="I91" s="2">
        <f t="shared" si="11"/>
        <v>2442.0810125916232</v>
      </c>
      <c r="J91" s="2">
        <f t="shared" si="8"/>
        <v>76422.880843353065</v>
      </c>
      <c r="K91" s="2">
        <f t="shared" si="9"/>
        <v>774243.63458817534</v>
      </c>
      <c r="L91" s="15">
        <f t="shared" si="12"/>
        <v>9.9579416487286707</v>
      </c>
      <c r="N91" s="6"/>
    </row>
    <row r="92" spans="1:14" x14ac:dyDescent="0.2">
      <c r="A92" s="65">
        <v>83</v>
      </c>
      <c r="B92" s="62">
        <v>598</v>
      </c>
      <c r="C92" s="62">
        <v>17682</v>
      </c>
      <c r="D92" s="62">
        <v>15200</v>
      </c>
      <c r="E92" s="3">
        <v>0.50149999999999995</v>
      </c>
      <c r="F92" s="4">
        <f t="shared" si="10"/>
        <v>3.6372483425582386E-2</v>
      </c>
      <c r="G92" s="4">
        <f t="shared" si="7"/>
        <v>3.5724733876122274E-2</v>
      </c>
      <c r="H92" s="2">
        <f t="shared" si="13"/>
        <v>75309.291901611286</v>
      </c>
      <c r="I92" s="2">
        <f t="shared" si="11"/>
        <v>2690.4044115842735</v>
      </c>
      <c r="J92" s="2">
        <f t="shared" si="8"/>
        <v>73968.125302436529</v>
      </c>
      <c r="K92" s="2">
        <f t="shared" si="9"/>
        <v>697820.75374482223</v>
      </c>
      <c r="L92" s="15">
        <f t="shared" si="12"/>
        <v>9.2660644672704979</v>
      </c>
      <c r="N92" s="6"/>
    </row>
    <row r="93" spans="1:14" x14ac:dyDescent="0.2">
      <c r="A93" s="65">
        <v>84</v>
      </c>
      <c r="B93" s="62">
        <v>734</v>
      </c>
      <c r="C93" s="62">
        <v>18815</v>
      </c>
      <c r="D93" s="62">
        <v>17047</v>
      </c>
      <c r="E93" s="3">
        <v>0.52300000000000002</v>
      </c>
      <c r="F93" s="4">
        <f t="shared" si="10"/>
        <v>4.0934694105180969E-2</v>
      </c>
      <c r="G93" s="4">
        <f t="shared" si="7"/>
        <v>4.015071725919607E-2</v>
      </c>
      <c r="H93" s="2">
        <f t="shared" si="13"/>
        <v>72618.887490027017</v>
      </c>
      <c r="I93" s="2">
        <f t="shared" si="11"/>
        <v>2915.7004192894451</v>
      </c>
      <c r="J93" s="2">
        <f t="shared" si="8"/>
        <v>71228.09839002596</v>
      </c>
      <c r="K93" s="2">
        <f t="shared" si="9"/>
        <v>623852.6284423857</v>
      </c>
      <c r="L93" s="15">
        <f t="shared" si="12"/>
        <v>8.5907764495574437</v>
      </c>
      <c r="N93" s="6"/>
    </row>
    <row r="94" spans="1:14" x14ac:dyDescent="0.2">
      <c r="A94" s="65">
        <v>85</v>
      </c>
      <c r="B94" s="62">
        <v>935</v>
      </c>
      <c r="C94" s="62">
        <v>19417</v>
      </c>
      <c r="D94" s="62">
        <v>17960</v>
      </c>
      <c r="E94" s="3">
        <v>0.53239999999999998</v>
      </c>
      <c r="F94" s="4">
        <f t="shared" si="10"/>
        <v>5.0030767584343314E-2</v>
      </c>
      <c r="G94" s="4">
        <f t="shared" si="7"/>
        <v>4.8887084220577269E-2</v>
      </c>
      <c r="H94" s="2">
        <f t="shared" si="13"/>
        <v>69703.187070737578</v>
      </c>
      <c r="I94" s="2">
        <f t="shared" si="11"/>
        <v>3407.5855767698004</v>
      </c>
      <c r="J94" s="2">
        <f t="shared" si="8"/>
        <v>68109.800055040032</v>
      </c>
      <c r="K94" s="2">
        <f t="shared" si="9"/>
        <v>552624.53005235968</v>
      </c>
      <c r="L94" s="15">
        <f t="shared" si="12"/>
        <v>7.9282534024094797</v>
      </c>
      <c r="N94" s="6"/>
    </row>
    <row r="95" spans="1:14" x14ac:dyDescent="0.2">
      <c r="A95" s="65">
        <v>86</v>
      </c>
      <c r="B95" s="62">
        <v>1010</v>
      </c>
      <c r="C95" s="62">
        <v>17457</v>
      </c>
      <c r="D95" s="62">
        <v>18379</v>
      </c>
      <c r="E95" s="3">
        <v>0.50929999999999997</v>
      </c>
      <c r="F95" s="4">
        <f t="shared" si="10"/>
        <v>5.6367898202924434E-2</v>
      </c>
      <c r="G95" s="4">
        <f t="shared" si="7"/>
        <v>5.4850741628188336E-2</v>
      </c>
      <c r="H95" s="2">
        <f t="shared" si="13"/>
        <v>66295.601493967784</v>
      </c>
      <c r="I95" s="2">
        <f t="shared" si="11"/>
        <v>3636.3629086309634</v>
      </c>
      <c r="J95" s="2">
        <f t="shared" si="8"/>
        <v>64511.238214702564</v>
      </c>
      <c r="K95" s="2">
        <f t="shared" si="9"/>
        <v>484514.72999731964</v>
      </c>
      <c r="L95" s="15">
        <f t="shared" si="12"/>
        <v>7.3083993368912337</v>
      </c>
      <c r="N95" s="6"/>
    </row>
    <row r="96" spans="1:14" x14ac:dyDescent="0.2">
      <c r="A96" s="65">
        <v>87</v>
      </c>
      <c r="B96" s="62">
        <v>1095</v>
      </c>
      <c r="C96" s="62">
        <v>16232</v>
      </c>
      <c r="D96" s="62">
        <v>16392</v>
      </c>
      <c r="E96" s="3">
        <v>0.50239999999999996</v>
      </c>
      <c r="F96" s="4">
        <f t="shared" si="10"/>
        <v>6.7128494359980376E-2</v>
      </c>
      <c r="G96" s="4">
        <f t="shared" si="7"/>
        <v>6.4958670861355525E-2</v>
      </c>
      <c r="H96" s="2">
        <f t="shared" si="13"/>
        <v>62659.238585336818</v>
      </c>
      <c r="I96" s="2">
        <f t="shared" si="11"/>
        <v>4070.2608556880427</v>
      </c>
      <c r="J96" s="2">
        <f t="shared" si="8"/>
        <v>60633.876783546446</v>
      </c>
      <c r="K96" s="2">
        <f t="shared" si="9"/>
        <v>420003.49178261706</v>
      </c>
      <c r="L96" s="15">
        <f t="shared" si="12"/>
        <v>6.702977905015655</v>
      </c>
      <c r="N96" s="6"/>
    </row>
    <row r="97" spans="1:14" x14ac:dyDescent="0.2">
      <c r="A97" s="65">
        <v>88</v>
      </c>
      <c r="B97" s="62">
        <v>1183</v>
      </c>
      <c r="C97" s="62">
        <v>15370</v>
      </c>
      <c r="D97" s="62">
        <v>15040</v>
      </c>
      <c r="E97" s="3">
        <v>0.51649999999999996</v>
      </c>
      <c r="F97" s="4">
        <f t="shared" si="10"/>
        <v>7.7803354159815846E-2</v>
      </c>
      <c r="G97" s="4">
        <f t="shared" si="7"/>
        <v>7.4982662240090869E-2</v>
      </c>
      <c r="H97" s="2">
        <f t="shared" si="13"/>
        <v>58588.977729648774</v>
      </c>
      <c r="I97" s="2">
        <f t="shared" si="11"/>
        <v>4393.1575280944598</v>
      </c>
      <c r="J97" s="2">
        <f t="shared" si="8"/>
        <v>56464.886064815102</v>
      </c>
      <c r="K97" s="2">
        <f t="shared" si="9"/>
        <v>359369.61499907059</v>
      </c>
      <c r="L97" s="15">
        <f t="shared" si="12"/>
        <v>6.1337410025710808</v>
      </c>
      <c r="N97" s="6"/>
    </row>
    <row r="98" spans="1:14" x14ac:dyDescent="0.2">
      <c r="A98" s="65">
        <v>89</v>
      </c>
      <c r="B98" s="62">
        <v>1271</v>
      </c>
      <c r="C98" s="62">
        <v>13617</v>
      </c>
      <c r="D98" s="62">
        <v>14093</v>
      </c>
      <c r="E98" s="3">
        <v>0.50229999999999997</v>
      </c>
      <c r="F98" s="4">
        <f t="shared" si="10"/>
        <v>9.1735835438469873E-2</v>
      </c>
      <c r="G98" s="4">
        <f t="shared" si="7"/>
        <v>8.7730337952240153E-2</v>
      </c>
      <c r="H98" s="2">
        <f t="shared" si="13"/>
        <v>54195.820201554314</v>
      </c>
      <c r="I98" s="2">
        <f t="shared" si="11"/>
        <v>4754.6176218812043</v>
      </c>
      <c r="J98" s="2">
        <f t="shared" si="8"/>
        <v>51829.447011144039</v>
      </c>
      <c r="K98" s="2">
        <f>K99+J98</f>
        <v>302904.72893425549</v>
      </c>
      <c r="L98" s="15">
        <f t="shared" si="12"/>
        <v>5.5890791542180276</v>
      </c>
      <c r="N98" s="6"/>
    </row>
    <row r="99" spans="1:14" x14ac:dyDescent="0.2">
      <c r="A99" s="65">
        <v>90</v>
      </c>
      <c r="B99" s="62">
        <v>1301</v>
      </c>
      <c r="C99" s="62">
        <v>11696</v>
      </c>
      <c r="D99" s="62">
        <v>12275</v>
      </c>
      <c r="E99" s="3">
        <v>0.49540000000000001</v>
      </c>
      <c r="F99" s="4">
        <f t="shared" si="10"/>
        <v>0.10854782862625673</v>
      </c>
      <c r="G99" s="4">
        <f t="shared" si="7"/>
        <v>0.10291105717689294</v>
      </c>
      <c r="H99" s="2">
        <f t="shared" si="13"/>
        <v>49441.20257967311</v>
      </c>
      <c r="I99" s="2">
        <f t="shared" si="11"/>
        <v>5088.0464255710867</v>
      </c>
      <c r="J99" s="2">
        <f t="shared" si="8"/>
        <v>46873.774353329936</v>
      </c>
      <c r="K99" s="2">
        <f t="shared" ref="K99:K108" si="14">K100+J99</f>
        <v>251075.28192311144</v>
      </c>
      <c r="L99" s="15">
        <f t="shared" si="12"/>
        <v>5.0782600103326914</v>
      </c>
      <c r="N99" s="6"/>
    </row>
    <row r="100" spans="1:14" x14ac:dyDescent="0.2">
      <c r="A100" s="65">
        <v>91</v>
      </c>
      <c r="B100" s="62">
        <v>1335</v>
      </c>
      <c r="C100" s="62">
        <v>10262</v>
      </c>
      <c r="D100" s="62">
        <v>10385</v>
      </c>
      <c r="E100" s="3">
        <v>0.49609999999999999</v>
      </c>
      <c r="F100" s="4">
        <f t="shared" si="10"/>
        <v>0.1293166077396232</v>
      </c>
      <c r="G100" s="4">
        <f t="shared" si="7"/>
        <v>0.12140550470746435</v>
      </c>
      <c r="H100" s="2">
        <f t="shared" si="13"/>
        <v>44353.15615410202</v>
      </c>
      <c r="I100" s="2">
        <f t="shared" si="11"/>
        <v>5384.7173082577337</v>
      </c>
      <c r="J100" s="2">
        <f t="shared" si="8"/>
        <v>41639.797102470948</v>
      </c>
      <c r="K100" s="2">
        <f t="shared" si="14"/>
        <v>204201.5075697815</v>
      </c>
      <c r="L100" s="15">
        <f t="shared" si="12"/>
        <v>4.6039904547107602</v>
      </c>
      <c r="N100" s="6"/>
    </row>
    <row r="101" spans="1:14" x14ac:dyDescent="0.2">
      <c r="A101" s="65">
        <v>92</v>
      </c>
      <c r="B101" s="62">
        <v>1270</v>
      </c>
      <c r="C101" s="62">
        <v>8489</v>
      </c>
      <c r="D101" s="62">
        <v>8867</v>
      </c>
      <c r="E101" s="3">
        <v>0.49370000000000003</v>
      </c>
      <c r="F101" s="4">
        <f t="shared" si="10"/>
        <v>0.14634708458170084</v>
      </c>
      <c r="G101" s="4">
        <f t="shared" si="7"/>
        <v>0.13625146054592205</v>
      </c>
      <c r="H101" s="2">
        <f t="shared" si="13"/>
        <v>38968.438845844285</v>
      </c>
      <c r="I101" s="2">
        <f t="shared" si="11"/>
        <v>5309.506707940729</v>
      </c>
      <c r="J101" s="2">
        <f t="shared" si="8"/>
        <v>36280.235599613894</v>
      </c>
      <c r="K101" s="2">
        <f t="shared" si="14"/>
        <v>162561.71046731056</v>
      </c>
      <c r="L101" s="15">
        <f t="shared" si="12"/>
        <v>4.1716249170358193</v>
      </c>
      <c r="N101" s="6"/>
    </row>
    <row r="102" spans="1:14" x14ac:dyDescent="0.2">
      <c r="A102" s="65">
        <v>93</v>
      </c>
      <c r="B102" s="62">
        <v>1184</v>
      </c>
      <c r="C102" s="62">
        <v>7041</v>
      </c>
      <c r="D102" s="62">
        <v>7276</v>
      </c>
      <c r="E102" s="3">
        <v>0.5151</v>
      </c>
      <c r="F102" s="4">
        <f t="shared" si="10"/>
        <v>0.16539777886428722</v>
      </c>
      <c r="G102" s="4">
        <f t="shared" si="7"/>
        <v>0.15311754036949127</v>
      </c>
      <c r="H102" s="2">
        <f t="shared" si="13"/>
        <v>33658.932137903554</v>
      </c>
      <c r="I102" s="2">
        <f t="shared" si="11"/>
        <v>5153.7729004194143</v>
      </c>
      <c r="J102" s="2">
        <f t="shared" si="8"/>
        <v>31159.867658490177</v>
      </c>
      <c r="K102" s="2">
        <f t="shared" si="14"/>
        <v>126281.47486769667</v>
      </c>
      <c r="L102" s="15">
        <f t="shared" si="12"/>
        <v>3.7517968291540136</v>
      </c>
      <c r="N102" s="6"/>
    </row>
    <row r="103" spans="1:14" x14ac:dyDescent="0.2">
      <c r="A103" s="65">
        <v>94</v>
      </c>
      <c r="B103" s="62">
        <v>1117</v>
      </c>
      <c r="C103" s="62">
        <v>5522</v>
      </c>
      <c r="D103" s="62">
        <v>5848</v>
      </c>
      <c r="E103" s="3">
        <v>0.49959999999999999</v>
      </c>
      <c r="F103" s="4">
        <f t="shared" si="10"/>
        <v>0.19648197009674581</v>
      </c>
      <c r="G103" s="4">
        <f t="shared" si="7"/>
        <v>0.17889326026928992</v>
      </c>
      <c r="H103" s="2">
        <f t="shared" si="13"/>
        <v>28505.159237484138</v>
      </c>
      <c r="I103" s="2">
        <f t="shared" si="11"/>
        <v>5099.3808704888042</v>
      </c>
      <c r="J103" s="2">
        <f t="shared" si="8"/>
        <v>25953.429049891543</v>
      </c>
      <c r="K103" s="2">
        <f t="shared" si="14"/>
        <v>95121.607209206501</v>
      </c>
      <c r="L103" s="15">
        <f t="shared" si="12"/>
        <v>3.3369961702975535</v>
      </c>
      <c r="N103" s="6"/>
    </row>
    <row r="104" spans="1:14" x14ac:dyDescent="0.2">
      <c r="A104" s="65">
        <v>95</v>
      </c>
      <c r="B104" s="62">
        <v>976</v>
      </c>
      <c r="C104" s="62">
        <v>4308</v>
      </c>
      <c r="D104" s="62">
        <v>4447</v>
      </c>
      <c r="E104" s="3">
        <v>0.4758</v>
      </c>
      <c r="F104" s="4">
        <f t="shared" si="10"/>
        <v>0.2229583095374072</v>
      </c>
      <c r="G104" s="4">
        <f t="shared" si="7"/>
        <v>0.19962695939178574</v>
      </c>
      <c r="H104" s="2">
        <f t="shared" si="13"/>
        <v>23405.778366995335</v>
      </c>
      <c r="I104" s="2">
        <f t="shared" si="11"/>
        <v>4672.4243676013148</v>
      </c>
      <c r="J104" s="2">
        <f t="shared" si="8"/>
        <v>20956.493513498728</v>
      </c>
      <c r="K104" s="2">
        <f t="shared" si="14"/>
        <v>69168.17815931495</v>
      </c>
      <c r="L104" s="15">
        <f t="shared" si="12"/>
        <v>2.9551753022172305</v>
      </c>
      <c r="N104" s="6"/>
    </row>
    <row r="105" spans="1:14" x14ac:dyDescent="0.2">
      <c r="A105" s="65">
        <v>96</v>
      </c>
      <c r="B105" s="62">
        <v>800</v>
      </c>
      <c r="C105" s="62">
        <v>3194</v>
      </c>
      <c r="D105" s="62">
        <v>3413</v>
      </c>
      <c r="E105" s="3">
        <v>0.48859999999999998</v>
      </c>
      <c r="F105" s="4">
        <f t="shared" si="10"/>
        <v>0.24216739821401545</v>
      </c>
      <c r="G105" s="4">
        <f t="shared" si="7"/>
        <v>0.21548125043769628</v>
      </c>
      <c r="H105" s="2">
        <f t="shared" si="13"/>
        <v>18733.353999394021</v>
      </c>
      <c r="I105" s="2">
        <f t="shared" si="11"/>
        <v>4036.6865446814422</v>
      </c>
      <c r="J105" s="2">
        <f t="shared" si="8"/>
        <v>16668.992500443932</v>
      </c>
      <c r="K105" s="2">
        <f t="shared" si="14"/>
        <v>48211.684645816225</v>
      </c>
      <c r="L105" s="15">
        <f t="shared" si="12"/>
        <v>2.5735746331049825</v>
      </c>
      <c r="N105" s="6"/>
    </row>
    <row r="106" spans="1:14" x14ac:dyDescent="0.2">
      <c r="A106" s="65">
        <v>97</v>
      </c>
      <c r="B106" s="62">
        <v>698</v>
      </c>
      <c r="C106" s="62">
        <v>2341</v>
      </c>
      <c r="D106" s="62">
        <v>2427</v>
      </c>
      <c r="E106" s="3">
        <v>0.46060000000000001</v>
      </c>
      <c r="F106" s="4">
        <f t="shared" si="10"/>
        <v>0.29278523489932884</v>
      </c>
      <c r="G106" s="4">
        <f t="shared" si="7"/>
        <v>0.25285263415208803</v>
      </c>
      <c r="H106" s="2">
        <f t="shared" si="13"/>
        <v>14696.667454712579</v>
      </c>
      <c r="I106" s="2">
        <f t="shared" si="11"/>
        <v>3716.0910791813385</v>
      </c>
      <c r="J106" s="2">
        <f t="shared" si="8"/>
        <v>12692.207926602165</v>
      </c>
      <c r="K106" s="2">
        <f t="shared" si="14"/>
        <v>31542.692145372293</v>
      </c>
      <c r="L106" s="15">
        <f t="shared" si="12"/>
        <v>2.1462479329120243</v>
      </c>
      <c r="N106" s="6"/>
    </row>
    <row r="107" spans="1:14" x14ac:dyDescent="0.2">
      <c r="A107" s="65">
        <v>98</v>
      </c>
      <c r="B107" s="62">
        <v>559</v>
      </c>
      <c r="C107" s="62">
        <v>1616</v>
      </c>
      <c r="D107" s="62">
        <v>1716</v>
      </c>
      <c r="E107" s="3">
        <v>0.47599999999999998</v>
      </c>
      <c r="F107" s="4">
        <f t="shared" si="10"/>
        <v>0.3355342136854742</v>
      </c>
      <c r="G107" s="4">
        <f t="shared" si="7"/>
        <v>0.28536190423683305</v>
      </c>
      <c r="H107" s="2">
        <f t="shared" si="13"/>
        <v>10980.57637553124</v>
      </c>
      <c r="I107" s="2">
        <f t="shared" si="11"/>
        <v>3133.4381841395771</v>
      </c>
      <c r="J107" s="2">
        <f t="shared" si="8"/>
        <v>9338.6547670421023</v>
      </c>
      <c r="K107" s="2">
        <f t="shared" si="14"/>
        <v>18850.484218770129</v>
      </c>
      <c r="L107" s="15">
        <f t="shared" si="12"/>
        <v>1.7167117256955597</v>
      </c>
      <c r="N107" s="6"/>
    </row>
    <row r="108" spans="1:14" x14ac:dyDescent="0.2">
      <c r="A108" s="65">
        <v>99</v>
      </c>
      <c r="B108" s="62">
        <v>369</v>
      </c>
      <c r="C108" s="62">
        <v>1222</v>
      </c>
      <c r="D108" s="62">
        <v>1201</v>
      </c>
      <c r="E108" s="3">
        <v>0.48159999999999997</v>
      </c>
      <c r="F108" s="4">
        <f t="shared" si="10"/>
        <v>0.30458109781262899</v>
      </c>
      <c r="G108" s="4">
        <f t="shared" si="7"/>
        <v>0.2630472880608753</v>
      </c>
      <c r="H108" s="2">
        <f t="shared" si="13"/>
        <v>7847.138191391663</v>
      </c>
      <c r="I108" s="2">
        <f t="shared" si="11"/>
        <v>2064.1684202844986</v>
      </c>
      <c r="J108" s="2">
        <f t="shared" si="8"/>
        <v>6777.0732823161779</v>
      </c>
      <c r="K108" s="2">
        <f t="shared" si="14"/>
        <v>9511.8294517280283</v>
      </c>
      <c r="L108" s="15">
        <f t="shared" si="12"/>
        <v>1.2121399190041711</v>
      </c>
      <c r="N108" s="6"/>
    </row>
    <row r="109" spans="1:14" x14ac:dyDescent="0.2">
      <c r="A109" s="66" t="s">
        <v>52</v>
      </c>
      <c r="B109" s="62">
        <v>855</v>
      </c>
      <c r="C109" s="2">
        <v>1741</v>
      </c>
      <c r="D109" s="2">
        <v>1875</v>
      </c>
      <c r="E109" s="3"/>
      <c r="F109" s="4">
        <f t="shared" si="10"/>
        <v>0.47289823008849557</v>
      </c>
      <c r="G109" s="4">
        <v>1</v>
      </c>
      <c r="H109" s="2">
        <f t="shared" si="13"/>
        <v>5782.969771107164</v>
      </c>
      <c r="I109" s="2">
        <f t="shared" si="11"/>
        <v>5782.969771107164</v>
      </c>
      <c r="J109" s="2">
        <f>H109*F109</f>
        <v>2734.7561694118504</v>
      </c>
      <c r="K109" s="29">
        <f>J109</f>
        <v>2734.7561694118504</v>
      </c>
      <c r="L109" s="15">
        <f t="shared" si="12"/>
        <v>0.47289823008849557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10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34700</v>
      </c>
      <c r="D7" s="74">
        <v>35065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106</v>
      </c>
      <c r="C9" s="2">
        <v>22802</v>
      </c>
      <c r="D9" s="2">
        <v>22617</v>
      </c>
      <c r="E9" s="3">
        <v>0.17299999999999999</v>
      </c>
      <c r="F9" s="4">
        <f>B9/((C9+D9)/2)</f>
        <v>4.6676501023800608E-3</v>
      </c>
      <c r="G9" s="4">
        <f t="shared" ref="G9:G72" si="0">F9/((1+(1-E9)*F9))</f>
        <v>4.6497015725027518E-3</v>
      </c>
      <c r="H9" s="2">
        <v>100000</v>
      </c>
      <c r="I9" s="2">
        <f>H9*G9</f>
        <v>464.97015725027518</v>
      </c>
      <c r="J9" s="2">
        <f t="shared" ref="J9:J72" si="1">H10+I9*E9</f>
        <v>99615.469679954011</v>
      </c>
      <c r="K9" s="2">
        <f t="shared" ref="K9:K72" si="2">K10+J9</f>
        <v>8121306.2549077524</v>
      </c>
      <c r="L9" s="64">
        <f>K9/H9</f>
        <v>81.21306254907752</v>
      </c>
      <c r="M9" s="5"/>
      <c r="N9" s="6"/>
    </row>
    <row r="10" spans="1:14" x14ac:dyDescent="0.2">
      <c r="A10" s="65">
        <v>1</v>
      </c>
      <c r="B10" s="2">
        <v>19</v>
      </c>
      <c r="C10" s="2">
        <v>23805</v>
      </c>
      <c r="D10" s="2">
        <v>22714</v>
      </c>
      <c r="E10" s="3">
        <v>0.47699999999999998</v>
      </c>
      <c r="F10" s="4">
        <f t="shared" ref="F10:F73" si="3">B10/((C10+D10)/2)</f>
        <v>8.1687052602162559E-4</v>
      </c>
      <c r="G10" s="4">
        <f t="shared" si="0"/>
        <v>8.165216889433123E-4</v>
      </c>
      <c r="H10" s="2">
        <f>H9-I9</f>
        <v>99535.029842749718</v>
      </c>
      <c r="I10" s="2">
        <f t="shared" ref="I10:I73" si="4">H10*G10</f>
        <v>81.272510676224996</v>
      </c>
      <c r="J10" s="2">
        <f t="shared" si="1"/>
        <v>99492.524319666059</v>
      </c>
      <c r="K10" s="2">
        <f t="shared" si="2"/>
        <v>8021690.7852277979</v>
      </c>
      <c r="L10" s="15">
        <f t="shared" ref="L10:L73" si="5">K10/H10</f>
        <v>80.591634903820847</v>
      </c>
      <c r="N10" s="6"/>
    </row>
    <row r="11" spans="1:14" x14ac:dyDescent="0.2">
      <c r="A11" s="65">
        <v>2</v>
      </c>
      <c r="B11" s="2">
        <v>12</v>
      </c>
      <c r="C11" s="2">
        <v>24237</v>
      </c>
      <c r="D11" s="2">
        <v>23727</v>
      </c>
      <c r="E11" s="3">
        <v>0.40960000000000002</v>
      </c>
      <c r="F11" s="4">
        <f t="shared" si="3"/>
        <v>5.0037528146109581E-4</v>
      </c>
      <c r="G11" s="4">
        <f t="shared" si="0"/>
        <v>5.0022750346857749E-4</v>
      </c>
      <c r="H11" s="2">
        <f t="shared" ref="H11:H74" si="6">H10-I10</f>
        <v>99453.757332073495</v>
      </c>
      <c r="I11" s="2">
        <f t="shared" si="4"/>
        <v>49.749504740792858</v>
      </c>
      <c r="J11" s="2">
        <f t="shared" si="1"/>
        <v>99424.385224474536</v>
      </c>
      <c r="K11" s="2">
        <f t="shared" si="2"/>
        <v>7922198.2609081315</v>
      </c>
      <c r="L11" s="15">
        <f t="shared" si="5"/>
        <v>79.657103697511587</v>
      </c>
      <c r="N11" s="6"/>
    </row>
    <row r="12" spans="1:14" x14ac:dyDescent="0.2">
      <c r="A12" s="65">
        <v>3</v>
      </c>
      <c r="B12" s="2">
        <v>9</v>
      </c>
      <c r="C12" s="2">
        <v>23606</v>
      </c>
      <c r="D12" s="2">
        <v>24124</v>
      </c>
      <c r="E12" s="3">
        <v>0.37930000000000003</v>
      </c>
      <c r="F12" s="4">
        <f t="shared" si="3"/>
        <v>3.7712130735386551E-4</v>
      </c>
      <c r="G12" s="4">
        <f t="shared" si="0"/>
        <v>3.7703305176044216E-4</v>
      </c>
      <c r="H12" s="2">
        <f t="shared" si="6"/>
        <v>99404.007827332709</v>
      </c>
      <c r="I12" s="2">
        <f t="shared" si="4"/>
        <v>37.478596428358131</v>
      </c>
      <c r="J12" s="2">
        <f t="shared" si="1"/>
        <v>99380.744862529638</v>
      </c>
      <c r="K12" s="2">
        <f t="shared" si="2"/>
        <v>7822773.8756836569</v>
      </c>
      <c r="L12" s="15">
        <f t="shared" si="5"/>
        <v>78.696765318275837</v>
      </c>
      <c r="N12" s="6"/>
    </row>
    <row r="13" spans="1:14" x14ac:dyDescent="0.2">
      <c r="A13" s="65">
        <v>4</v>
      </c>
      <c r="B13" s="2">
        <v>5</v>
      </c>
      <c r="C13" s="2">
        <v>23373</v>
      </c>
      <c r="D13" s="2">
        <v>23494</v>
      </c>
      <c r="E13" s="3">
        <v>0.47510000000000002</v>
      </c>
      <c r="F13" s="4">
        <f t="shared" si="3"/>
        <v>2.1336974843706659E-4</v>
      </c>
      <c r="G13" s="4">
        <f t="shared" si="0"/>
        <v>2.1334585417482312E-4</v>
      </c>
      <c r="H13" s="2">
        <f t="shared" si="6"/>
        <v>99366.529230904358</v>
      </c>
      <c r="I13" s="2">
        <f t="shared" si="4"/>
        <v>21.199437055154821</v>
      </c>
      <c r="J13" s="2">
        <f t="shared" si="1"/>
        <v>99355.401646394108</v>
      </c>
      <c r="K13" s="2">
        <f t="shared" si="2"/>
        <v>7723393.1308211274</v>
      </c>
      <c r="L13" s="15">
        <f t="shared" si="5"/>
        <v>77.726304728564941</v>
      </c>
      <c r="N13" s="6"/>
    </row>
    <row r="14" spans="1:14" x14ac:dyDescent="0.2">
      <c r="A14" s="65">
        <v>5</v>
      </c>
      <c r="B14" s="2">
        <v>6</v>
      </c>
      <c r="C14" s="2">
        <v>23876</v>
      </c>
      <c r="D14" s="2">
        <v>23239</v>
      </c>
      <c r="E14" s="3">
        <v>0.41510000000000002</v>
      </c>
      <c r="F14" s="4">
        <f t="shared" si="3"/>
        <v>2.5469595670168737E-4</v>
      </c>
      <c r="G14" s="4">
        <f t="shared" si="0"/>
        <v>2.5465801987244229E-4</v>
      </c>
      <c r="H14" s="2">
        <f t="shared" si="6"/>
        <v>99345.329793849203</v>
      </c>
      <c r="I14" s="2">
        <f t="shared" si="4"/>
        <v>25.299084968876382</v>
      </c>
      <c r="J14" s="2">
        <f t="shared" si="1"/>
        <v>99330.532359050907</v>
      </c>
      <c r="K14" s="2">
        <f t="shared" si="2"/>
        <v>7624037.7291747332</v>
      </c>
      <c r="L14" s="15">
        <f t="shared" si="5"/>
        <v>76.742789469774976</v>
      </c>
      <c r="N14" s="6"/>
    </row>
    <row r="15" spans="1:14" x14ac:dyDescent="0.2">
      <c r="A15" s="65">
        <v>6</v>
      </c>
      <c r="B15" s="2">
        <v>7</v>
      </c>
      <c r="C15" s="2">
        <v>24115</v>
      </c>
      <c r="D15" s="2">
        <v>23770</v>
      </c>
      <c r="E15" s="3">
        <v>0.41020000000000001</v>
      </c>
      <c r="F15" s="4">
        <f t="shared" si="3"/>
        <v>2.9236712958128849E-4</v>
      </c>
      <c r="G15" s="4">
        <f t="shared" si="0"/>
        <v>2.9231672303131639E-4</v>
      </c>
      <c r="H15" s="2">
        <f t="shared" si="6"/>
        <v>99320.030708880324</v>
      </c>
      <c r="I15" s="2">
        <f t="shared" si="4"/>
        <v>29.032905908189608</v>
      </c>
      <c r="J15" s="2">
        <f t="shared" si="1"/>
        <v>99302.907100975674</v>
      </c>
      <c r="K15" s="2">
        <f t="shared" si="2"/>
        <v>7524707.1968156826</v>
      </c>
      <c r="L15" s="15">
        <f t="shared" si="5"/>
        <v>75.76223187920229</v>
      </c>
      <c r="N15" s="6"/>
    </row>
    <row r="16" spans="1:14" x14ac:dyDescent="0.2">
      <c r="A16" s="65">
        <v>7</v>
      </c>
      <c r="B16" s="2">
        <v>0</v>
      </c>
      <c r="C16" s="2">
        <v>25003</v>
      </c>
      <c r="D16" s="2">
        <v>23996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99290.997802972139</v>
      </c>
      <c r="I16" s="2">
        <f t="shared" si="4"/>
        <v>0</v>
      </c>
      <c r="J16" s="2">
        <f t="shared" si="1"/>
        <v>99290.997802972139</v>
      </c>
      <c r="K16" s="2">
        <f t="shared" si="2"/>
        <v>7425404.2897147071</v>
      </c>
      <c r="L16" s="15">
        <f t="shared" si="5"/>
        <v>74.784264978878454</v>
      </c>
      <c r="N16" s="6"/>
    </row>
    <row r="17" spans="1:14" x14ac:dyDescent="0.2">
      <c r="A17" s="65">
        <v>8</v>
      </c>
      <c r="B17" s="2">
        <v>1</v>
      </c>
      <c r="C17" s="2">
        <v>26057</v>
      </c>
      <c r="D17" s="2">
        <v>24900</v>
      </c>
      <c r="E17" s="3">
        <v>0.14249999999999999</v>
      </c>
      <c r="F17" s="4">
        <f t="shared" si="3"/>
        <v>3.924877838177287E-5</v>
      </c>
      <c r="G17" s="4">
        <f t="shared" si="0"/>
        <v>3.9247457476115718E-5</v>
      </c>
      <c r="H17" s="2">
        <f t="shared" si="6"/>
        <v>99290.997802972139</v>
      </c>
      <c r="I17" s="2">
        <f t="shared" si="4"/>
        <v>3.896919214033248</v>
      </c>
      <c r="J17" s="2">
        <f t="shared" si="1"/>
        <v>99287.656194746101</v>
      </c>
      <c r="K17" s="2">
        <f t="shared" si="2"/>
        <v>7326113.2919117352</v>
      </c>
      <c r="L17" s="15">
        <f t="shared" si="5"/>
        <v>73.784264978878454</v>
      </c>
      <c r="N17" s="6"/>
    </row>
    <row r="18" spans="1:14" x14ac:dyDescent="0.2">
      <c r="A18" s="65">
        <v>9</v>
      </c>
      <c r="B18" s="2">
        <v>5</v>
      </c>
      <c r="C18" s="2">
        <v>27039</v>
      </c>
      <c r="D18" s="2">
        <v>26003</v>
      </c>
      <c r="E18" s="3">
        <v>0.21809999999999999</v>
      </c>
      <c r="F18" s="4">
        <f t="shared" si="3"/>
        <v>1.8852984427434862E-4</v>
      </c>
      <c r="G18" s="4">
        <f t="shared" si="0"/>
        <v>1.8850205690616967E-4</v>
      </c>
      <c r="H18" s="2">
        <f t="shared" si="6"/>
        <v>99287.100883758103</v>
      </c>
      <c r="I18" s="2">
        <f t="shared" si="4"/>
        <v>18.715822740838778</v>
      </c>
      <c r="J18" s="2">
        <f t="shared" si="1"/>
        <v>99272.466981957041</v>
      </c>
      <c r="K18" s="2">
        <f t="shared" si="2"/>
        <v>7226825.6357169887</v>
      </c>
      <c r="L18" s="15">
        <f t="shared" si="5"/>
        <v>72.78715534435743</v>
      </c>
      <c r="N18" s="6"/>
    </row>
    <row r="19" spans="1:14" x14ac:dyDescent="0.2">
      <c r="A19" s="65">
        <v>10</v>
      </c>
      <c r="B19" s="2">
        <v>2</v>
      </c>
      <c r="C19" s="2">
        <v>28199</v>
      </c>
      <c r="D19" s="2">
        <v>27096</v>
      </c>
      <c r="E19" s="3">
        <v>0.60960000000000003</v>
      </c>
      <c r="F19" s="4">
        <f t="shared" si="3"/>
        <v>7.2339271181842837E-5</v>
      </c>
      <c r="G19" s="4">
        <f t="shared" si="0"/>
        <v>7.2337228287988159E-5</v>
      </c>
      <c r="H19" s="2">
        <f t="shared" si="6"/>
        <v>99268.385061017267</v>
      </c>
      <c r="I19" s="2">
        <f t="shared" si="4"/>
        <v>7.1807998319387192</v>
      </c>
      <c r="J19" s="2">
        <f t="shared" si="1"/>
        <v>99265.581676762871</v>
      </c>
      <c r="K19" s="2">
        <f t="shared" si="2"/>
        <v>7127553.168735032</v>
      </c>
      <c r="L19" s="15">
        <f t="shared" si="5"/>
        <v>71.800837339641831</v>
      </c>
      <c r="N19" s="6"/>
    </row>
    <row r="20" spans="1:14" x14ac:dyDescent="0.2">
      <c r="A20" s="65">
        <v>11</v>
      </c>
      <c r="B20" s="2">
        <v>3</v>
      </c>
      <c r="C20" s="2">
        <v>29186</v>
      </c>
      <c r="D20" s="2">
        <v>28285</v>
      </c>
      <c r="E20" s="3">
        <v>0.41099999999999998</v>
      </c>
      <c r="F20" s="4">
        <f t="shared" si="3"/>
        <v>1.0440048024220911E-4</v>
      </c>
      <c r="G20" s="4">
        <f t="shared" si="0"/>
        <v>1.0439406085484745E-4</v>
      </c>
      <c r="H20" s="2">
        <f t="shared" si="6"/>
        <v>99261.204261185325</v>
      </c>
      <c r="I20" s="2">
        <f t="shared" si="4"/>
        <v>10.362280198167625</v>
      </c>
      <c r="J20" s="2">
        <f t="shared" si="1"/>
        <v>99255.100878148602</v>
      </c>
      <c r="K20" s="2">
        <f t="shared" si="2"/>
        <v>7028287.5870582694</v>
      </c>
      <c r="L20" s="15">
        <f t="shared" si="5"/>
        <v>70.805987488976911</v>
      </c>
      <c r="N20" s="6"/>
    </row>
    <row r="21" spans="1:14" x14ac:dyDescent="0.2">
      <c r="A21" s="65">
        <v>12</v>
      </c>
      <c r="B21" s="2">
        <v>3</v>
      </c>
      <c r="C21" s="2">
        <v>31314</v>
      </c>
      <c r="D21" s="2">
        <v>29322</v>
      </c>
      <c r="E21" s="3">
        <v>0.5242</v>
      </c>
      <c r="F21" s="4">
        <f t="shared" si="3"/>
        <v>9.8951118147635062E-5</v>
      </c>
      <c r="G21" s="4">
        <f t="shared" si="0"/>
        <v>9.8946459655105493E-5</v>
      </c>
      <c r="H21" s="2">
        <f t="shared" si="6"/>
        <v>99250.841980987156</v>
      </c>
      <c r="I21" s="2">
        <f t="shared" si="4"/>
        <v>9.8205194318069964</v>
      </c>
      <c r="J21" s="2">
        <f t="shared" si="1"/>
        <v>99246.169377841507</v>
      </c>
      <c r="K21" s="2">
        <f t="shared" si="2"/>
        <v>6929032.4861801211</v>
      </c>
      <c r="L21" s="15">
        <f t="shared" si="5"/>
        <v>69.813337074837818</v>
      </c>
      <c r="N21" s="6"/>
    </row>
    <row r="22" spans="1:14" x14ac:dyDescent="0.2">
      <c r="A22" s="65">
        <v>13</v>
      </c>
      <c r="B22" s="2">
        <v>6</v>
      </c>
      <c r="C22" s="2">
        <v>33183</v>
      </c>
      <c r="D22" s="2">
        <v>31403</v>
      </c>
      <c r="E22" s="3">
        <v>0.43290000000000001</v>
      </c>
      <c r="F22" s="4">
        <f t="shared" si="3"/>
        <v>1.8579877992134518E-4</v>
      </c>
      <c r="G22" s="4">
        <f t="shared" si="0"/>
        <v>1.8577920501895153E-4</v>
      </c>
      <c r="H22" s="2">
        <f t="shared" si="6"/>
        <v>99241.021461555356</v>
      </c>
      <c r="I22" s="2">
        <f t="shared" si="4"/>
        <v>18.436918072396463</v>
      </c>
      <c r="J22" s="2">
        <f t="shared" si="1"/>
        <v>99230.565885316493</v>
      </c>
      <c r="K22" s="2">
        <f t="shared" si="2"/>
        <v>6829786.31680228</v>
      </c>
      <c r="L22" s="15">
        <f t="shared" si="5"/>
        <v>68.820193668079568</v>
      </c>
      <c r="N22" s="6"/>
    </row>
    <row r="23" spans="1:14" x14ac:dyDescent="0.2">
      <c r="A23" s="65">
        <v>14</v>
      </c>
      <c r="B23" s="2">
        <v>4</v>
      </c>
      <c r="C23" s="2">
        <v>35031</v>
      </c>
      <c r="D23" s="2">
        <v>33323</v>
      </c>
      <c r="E23" s="3">
        <v>0.54320000000000002</v>
      </c>
      <c r="F23" s="4">
        <f t="shared" si="3"/>
        <v>1.1703777394153964E-4</v>
      </c>
      <c r="G23" s="4">
        <f t="shared" si="0"/>
        <v>1.1703151710249438E-4</v>
      </c>
      <c r="H23" s="2">
        <f t="shared" si="6"/>
        <v>99222.584543482953</v>
      </c>
      <c r="I23" s="2">
        <f t="shared" si="4"/>
        <v>11.612169599954321</v>
      </c>
      <c r="J23" s="2">
        <f t="shared" si="1"/>
        <v>99217.280104409685</v>
      </c>
      <c r="K23" s="2">
        <f t="shared" si="2"/>
        <v>6730555.7509169634</v>
      </c>
      <c r="L23" s="15">
        <f t="shared" si="5"/>
        <v>67.832900965882303</v>
      </c>
      <c r="N23" s="6"/>
    </row>
    <row r="24" spans="1:14" x14ac:dyDescent="0.2">
      <c r="A24" s="65">
        <v>15</v>
      </c>
      <c r="B24" s="2">
        <v>8</v>
      </c>
      <c r="C24" s="2">
        <v>37504</v>
      </c>
      <c r="D24" s="2">
        <v>35114</v>
      </c>
      <c r="E24" s="3">
        <v>0.3952</v>
      </c>
      <c r="F24" s="4">
        <f t="shared" si="3"/>
        <v>2.2033104739871656E-4</v>
      </c>
      <c r="G24" s="4">
        <f t="shared" si="0"/>
        <v>2.203016908286952E-4</v>
      </c>
      <c r="H24" s="2">
        <f t="shared" si="6"/>
        <v>99210.972373882993</v>
      </c>
      <c r="I24" s="2">
        <f t="shared" si="4"/>
        <v>21.856344962725391</v>
      </c>
      <c r="J24" s="2">
        <f t="shared" si="1"/>
        <v>99197.753656449539</v>
      </c>
      <c r="K24" s="2">
        <f t="shared" si="2"/>
        <v>6631338.4708125535</v>
      </c>
      <c r="L24" s="15">
        <f t="shared" si="5"/>
        <v>66.840776903404631</v>
      </c>
      <c r="N24" s="6"/>
    </row>
    <row r="25" spans="1:14" x14ac:dyDescent="0.2">
      <c r="A25" s="65">
        <v>16</v>
      </c>
      <c r="B25" s="2">
        <v>12</v>
      </c>
      <c r="C25" s="2">
        <v>40019</v>
      </c>
      <c r="D25" s="2">
        <v>37666</v>
      </c>
      <c r="E25" s="3">
        <v>0.37990000000000002</v>
      </c>
      <c r="F25" s="4">
        <f t="shared" si="3"/>
        <v>3.0893994979725814E-4</v>
      </c>
      <c r="G25" s="4">
        <f t="shared" si="0"/>
        <v>3.0888077637553795E-4</v>
      </c>
      <c r="H25" s="2">
        <f t="shared" si="6"/>
        <v>99189.116028920267</v>
      </c>
      <c r="I25" s="2">
        <f t="shared" si="4"/>
        <v>30.637611167016207</v>
      </c>
      <c r="J25" s="2">
        <f t="shared" si="1"/>
        <v>99170.117646235609</v>
      </c>
      <c r="K25" s="2">
        <f t="shared" si="2"/>
        <v>6532140.7171561038</v>
      </c>
      <c r="L25" s="15">
        <f t="shared" si="5"/>
        <v>65.855418201847343</v>
      </c>
      <c r="N25" s="6"/>
    </row>
    <row r="26" spans="1:14" x14ac:dyDescent="0.2">
      <c r="A26" s="65">
        <v>17</v>
      </c>
      <c r="B26" s="2">
        <v>13</v>
      </c>
      <c r="C26" s="2">
        <v>41606</v>
      </c>
      <c r="D26" s="2">
        <v>40223</v>
      </c>
      <c r="E26" s="3">
        <v>0.50180000000000002</v>
      </c>
      <c r="F26" s="4">
        <f t="shared" si="3"/>
        <v>3.1773576604871131E-4</v>
      </c>
      <c r="G26" s="4">
        <f t="shared" si="0"/>
        <v>3.1768547772146764E-4</v>
      </c>
      <c r="H26" s="2">
        <f t="shared" si="6"/>
        <v>99158.478417753257</v>
      </c>
      <c r="I26" s="2">
        <f t="shared" si="4"/>
        <v>31.501208586277784</v>
      </c>
      <c r="J26" s="2">
        <f t="shared" si="1"/>
        <v>99142.784515635562</v>
      </c>
      <c r="K26" s="2">
        <f t="shared" si="2"/>
        <v>6432970.5995098678</v>
      </c>
      <c r="L26" s="15">
        <f t="shared" si="5"/>
        <v>64.875648579517872</v>
      </c>
      <c r="N26" s="6"/>
    </row>
    <row r="27" spans="1:14" x14ac:dyDescent="0.2">
      <c r="A27" s="65">
        <v>18</v>
      </c>
      <c r="B27" s="2">
        <v>7</v>
      </c>
      <c r="C27" s="2">
        <v>44246</v>
      </c>
      <c r="D27" s="2">
        <v>41851</v>
      </c>
      <c r="E27" s="3">
        <v>0.49859999999999999</v>
      </c>
      <c r="F27" s="4">
        <f t="shared" si="3"/>
        <v>1.6260729177555548E-4</v>
      </c>
      <c r="G27" s="4">
        <f t="shared" si="0"/>
        <v>1.6259403527312216E-4</v>
      </c>
      <c r="H27" s="2">
        <f t="shared" si="6"/>
        <v>99126.977209166973</v>
      </c>
      <c r="I27" s="2">
        <f t="shared" si="4"/>
        <v>16.117455228865271</v>
      </c>
      <c r="J27" s="2">
        <f t="shared" si="1"/>
        <v>99118.895917115209</v>
      </c>
      <c r="K27" s="2">
        <f t="shared" si="2"/>
        <v>6333827.8149942327</v>
      </c>
      <c r="L27" s="15">
        <f t="shared" si="5"/>
        <v>63.89610571529159</v>
      </c>
      <c r="N27" s="6"/>
    </row>
    <row r="28" spans="1:14" x14ac:dyDescent="0.2">
      <c r="A28" s="65">
        <v>19</v>
      </c>
      <c r="B28" s="2">
        <v>11</v>
      </c>
      <c r="C28" s="2">
        <v>44447</v>
      </c>
      <c r="D28" s="2">
        <v>44513</v>
      </c>
      <c r="E28" s="3">
        <v>0.52449999999999997</v>
      </c>
      <c r="F28" s="4">
        <f t="shared" si="3"/>
        <v>2.473021582733813E-4</v>
      </c>
      <c r="G28" s="4">
        <f t="shared" si="0"/>
        <v>2.4727308089366872E-4</v>
      </c>
      <c r="H28" s="2">
        <f t="shared" si="6"/>
        <v>99110.859753938101</v>
      </c>
      <c r="I28" s="2">
        <f t="shared" si="4"/>
        <v>24.50744764137659</v>
      </c>
      <c r="J28" s="2">
        <f t="shared" si="1"/>
        <v>99099.206462584625</v>
      </c>
      <c r="K28" s="2">
        <f t="shared" si="2"/>
        <v>6234708.9190771179</v>
      </c>
      <c r="L28" s="15">
        <f t="shared" si="5"/>
        <v>62.906415447873115</v>
      </c>
      <c r="N28" s="6"/>
    </row>
    <row r="29" spans="1:14" x14ac:dyDescent="0.2">
      <c r="A29" s="65">
        <v>20</v>
      </c>
      <c r="B29" s="2">
        <v>12</v>
      </c>
      <c r="C29" s="2">
        <v>44651</v>
      </c>
      <c r="D29" s="2">
        <v>44683</v>
      </c>
      <c r="E29" s="3">
        <v>0.4884</v>
      </c>
      <c r="F29" s="4">
        <f t="shared" si="3"/>
        <v>2.6865471153200352E-4</v>
      </c>
      <c r="G29" s="4">
        <f t="shared" si="0"/>
        <v>2.6861779169528341E-4</v>
      </c>
      <c r="H29" s="2">
        <f t="shared" si="6"/>
        <v>99086.352306296729</v>
      </c>
      <c r="I29" s="2">
        <f t="shared" si="4"/>
        <v>26.616357143658281</v>
      </c>
      <c r="J29" s="2">
        <f t="shared" si="1"/>
        <v>99072.735377982026</v>
      </c>
      <c r="K29" s="2">
        <f t="shared" si="2"/>
        <v>6135609.7126145335</v>
      </c>
      <c r="L29" s="15">
        <f t="shared" si="5"/>
        <v>61.92184463151974</v>
      </c>
      <c r="N29" s="6"/>
    </row>
    <row r="30" spans="1:14" x14ac:dyDescent="0.2">
      <c r="A30" s="65">
        <v>21</v>
      </c>
      <c r="B30" s="2">
        <v>16</v>
      </c>
      <c r="C30" s="2">
        <v>43885</v>
      </c>
      <c r="D30" s="2">
        <v>44906</v>
      </c>
      <c r="E30" s="3">
        <v>0.42259999999999998</v>
      </c>
      <c r="F30" s="4">
        <f t="shared" si="3"/>
        <v>3.6039688707188792E-4</v>
      </c>
      <c r="G30" s="4">
        <f t="shared" si="0"/>
        <v>3.6032190654680218E-4</v>
      </c>
      <c r="H30" s="2">
        <f t="shared" si="6"/>
        <v>99059.735949153066</v>
      </c>
      <c r="I30" s="2">
        <f t="shared" si="4"/>
        <v>35.69339291922163</v>
      </c>
      <c r="J30" s="2">
        <f t="shared" si="1"/>
        <v>99039.126584081518</v>
      </c>
      <c r="K30" s="2">
        <f t="shared" si="2"/>
        <v>6036536.9772365512</v>
      </c>
      <c r="L30" s="15">
        <f t="shared" si="5"/>
        <v>60.938351181705954</v>
      </c>
      <c r="N30" s="6"/>
    </row>
    <row r="31" spans="1:14" x14ac:dyDescent="0.2">
      <c r="A31" s="65">
        <v>22</v>
      </c>
      <c r="B31" s="2">
        <v>20</v>
      </c>
      <c r="C31" s="2">
        <v>43792</v>
      </c>
      <c r="D31" s="2">
        <v>44011</v>
      </c>
      <c r="E31" s="3">
        <v>0.57450000000000001</v>
      </c>
      <c r="F31" s="4">
        <f t="shared" si="3"/>
        <v>4.5556529959113012E-4</v>
      </c>
      <c r="G31" s="4">
        <f t="shared" si="0"/>
        <v>4.5547700854543192E-4</v>
      </c>
      <c r="H31" s="2">
        <f t="shared" si="6"/>
        <v>99024.04255623385</v>
      </c>
      <c r="I31" s="2">
        <f t="shared" si="4"/>
        <v>45.103174677588939</v>
      </c>
      <c r="J31" s="2">
        <f t="shared" si="1"/>
        <v>99004.851155408542</v>
      </c>
      <c r="K31" s="2">
        <f t="shared" si="2"/>
        <v>5937497.8506524693</v>
      </c>
      <c r="L31" s="15">
        <f t="shared" si="5"/>
        <v>59.960164192253394</v>
      </c>
      <c r="N31" s="6"/>
    </row>
    <row r="32" spans="1:14" x14ac:dyDescent="0.2">
      <c r="A32" s="65">
        <v>23</v>
      </c>
      <c r="B32" s="2">
        <v>17</v>
      </c>
      <c r="C32" s="2">
        <v>43862</v>
      </c>
      <c r="D32" s="2">
        <v>43869</v>
      </c>
      <c r="E32" s="3">
        <v>0.61260000000000003</v>
      </c>
      <c r="F32" s="4">
        <f t="shared" si="3"/>
        <v>3.8754830105663902E-4</v>
      </c>
      <c r="G32" s="4">
        <f t="shared" si="0"/>
        <v>3.8749012475718672E-4</v>
      </c>
      <c r="H32" s="2">
        <f t="shared" si="6"/>
        <v>98978.939381556265</v>
      </c>
      <c r="I32" s="2">
        <f t="shared" si="4"/>
        <v>38.353361569293263</v>
      </c>
      <c r="J32" s="2">
        <f t="shared" si="1"/>
        <v>98964.081289284324</v>
      </c>
      <c r="K32" s="2">
        <f t="shared" si="2"/>
        <v>5838492.9994970607</v>
      </c>
      <c r="L32" s="15">
        <f t="shared" si="5"/>
        <v>58.987225322652883</v>
      </c>
      <c r="N32" s="6"/>
    </row>
    <row r="33" spans="1:14" x14ac:dyDescent="0.2">
      <c r="A33" s="65">
        <v>24</v>
      </c>
      <c r="B33" s="2">
        <v>18</v>
      </c>
      <c r="C33" s="2">
        <v>42722</v>
      </c>
      <c r="D33" s="2">
        <v>44026</v>
      </c>
      <c r="E33" s="3">
        <v>0.43769999999999998</v>
      </c>
      <c r="F33" s="4">
        <f t="shared" si="3"/>
        <v>4.1499515838981876E-4</v>
      </c>
      <c r="G33" s="4">
        <f t="shared" si="0"/>
        <v>4.1489834112440961E-4</v>
      </c>
      <c r="H33" s="2">
        <f t="shared" si="6"/>
        <v>98940.586019986978</v>
      </c>
      <c r="I33" s="2">
        <f t="shared" si="4"/>
        <v>41.050285009569549</v>
      </c>
      <c r="J33" s="2">
        <f t="shared" si="1"/>
        <v>98917.503444726099</v>
      </c>
      <c r="K33" s="2">
        <f t="shared" si="2"/>
        <v>5739528.9182077767</v>
      </c>
      <c r="L33" s="15">
        <f t="shared" si="5"/>
        <v>58.00985368176751</v>
      </c>
      <c r="N33" s="6"/>
    </row>
    <row r="34" spans="1:14" x14ac:dyDescent="0.2">
      <c r="A34" s="65">
        <v>25</v>
      </c>
      <c r="B34" s="2">
        <v>24</v>
      </c>
      <c r="C34" s="2">
        <v>42364</v>
      </c>
      <c r="D34" s="2">
        <v>42804</v>
      </c>
      <c r="E34" s="3">
        <v>0.43230000000000002</v>
      </c>
      <c r="F34" s="4">
        <f t="shared" si="3"/>
        <v>5.6359195942137894E-4</v>
      </c>
      <c r="G34" s="4">
        <f t="shared" si="0"/>
        <v>5.6341169519855485E-4</v>
      </c>
      <c r="H34" s="2">
        <f t="shared" si="6"/>
        <v>98899.535734977413</v>
      </c>
      <c r="I34" s="2">
        <f t="shared" si="4"/>
        <v>55.721155082793679</v>
      </c>
      <c r="J34" s="2">
        <f t="shared" si="1"/>
        <v>98867.902835236906</v>
      </c>
      <c r="K34" s="2">
        <f t="shared" si="2"/>
        <v>5640611.4147630511</v>
      </c>
      <c r="L34" s="15">
        <f t="shared" si="5"/>
        <v>57.033750187445605</v>
      </c>
      <c r="N34" s="6"/>
    </row>
    <row r="35" spans="1:14" x14ac:dyDescent="0.2">
      <c r="A35" s="65">
        <v>26</v>
      </c>
      <c r="B35" s="2">
        <v>19</v>
      </c>
      <c r="C35" s="2">
        <v>42189</v>
      </c>
      <c r="D35" s="2">
        <v>42434</v>
      </c>
      <c r="E35" s="3">
        <v>0.63090000000000002</v>
      </c>
      <c r="F35" s="4">
        <f t="shared" si="3"/>
        <v>4.4905049454639992E-4</v>
      </c>
      <c r="G35" s="4">
        <f t="shared" si="0"/>
        <v>4.489760792137854E-4</v>
      </c>
      <c r="H35" s="2">
        <f t="shared" si="6"/>
        <v>98843.814579894621</v>
      </c>
      <c r="I35" s="2">
        <f t="shared" si="4"/>
        <v>44.378508324615481</v>
      </c>
      <c r="J35" s="2">
        <f t="shared" si="1"/>
        <v>98827.434472471999</v>
      </c>
      <c r="K35" s="2">
        <f t="shared" si="2"/>
        <v>5541743.5119278142</v>
      </c>
      <c r="L35" s="15">
        <f t="shared" si="5"/>
        <v>56.065658083728344</v>
      </c>
      <c r="N35" s="6"/>
    </row>
    <row r="36" spans="1:14" x14ac:dyDescent="0.2">
      <c r="A36" s="65">
        <v>27</v>
      </c>
      <c r="B36" s="2">
        <v>26</v>
      </c>
      <c r="C36" s="2">
        <v>42634</v>
      </c>
      <c r="D36" s="2">
        <v>42301</v>
      </c>
      <c r="E36" s="3">
        <v>0.62290000000000001</v>
      </c>
      <c r="F36" s="4">
        <f t="shared" si="3"/>
        <v>6.1223288397009481E-4</v>
      </c>
      <c r="G36" s="4">
        <f t="shared" si="0"/>
        <v>6.120915685408156E-4</v>
      </c>
      <c r="H36" s="2">
        <f t="shared" si="6"/>
        <v>98799.436071570002</v>
      </c>
      <c r="I36" s="2">
        <f t="shared" si="4"/>
        <v>60.474301795995316</v>
      </c>
      <c r="J36" s="2">
        <f t="shared" si="1"/>
        <v>98776.631212362729</v>
      </c>
      <c r="K36" s="2">
        <f t="shared" si="2"/>
        <v>5442916.0774553418</v>
      </c>
      <c r="L36" s="15">
        <f t="shared" si="5"/>
        <v>55.090558143596191</v>
      </c>
      <c r="N36" s="6"/>
    </row>
    <row r="37" spans="1:14" x14ac:dyDescent="0.2">
      <c r="A37" s="65">
        <v>28</v>
      </c>
      <c r="B37" s="2">
        <v>26</v>
      </c>
      <c r="C37" s="2">
        <v>42309</v>
      </c>
      <c r="D37" s="2">
        <v>42770</v>
      </c>
      <c r="E37" s="3">
        <v>0.4985</v>
      </c>
      <c r="F37" s="4">
        <f t="shared" si="3"/>
        <v>6.1119665252294924E-4</v>
      </c>
      <c r="G37" s="4">
        <f t="shared" si="0"/>
        <v>6.1100936891215823E-4</v>
      </c>
      <c r="H37" s="2">
        <f t="shared" si="6"/>
        <v>98738.961769774003</v>
      </c>
      <c r="I37" s="2">
        <f t="shared" si="4"/>
        <v>60.330430717991334</v>
      </c>
      <c r="J37" s="2">
        <f t="shared" si="1"/>
        <v>98708.706058768934</v>
      </c>
      <c r="K37" s="2">
        <f t="shared" si="2"/>
        <v>5344139.4462429788</v>
      </c>
      <c r="L37" s="15">
        <f t="shared" si="5"/>
        <v>54.123917757042165</v>
      </c>
      <c r="N37" s="6"/>
    </row>
    <row r="38" spans="1:14" x14ac:dyDescent="0.2">
      <c r="A38" s="65">
        <v>29</v>
      </c>
      <c r="B38" s="2">
        <v>31</v>
      </c>
      <c r="C38" s="2">
        <v>42698</v>
      </c>
      <c r="D38" s="2">
        <v>42482</v>
      </c>
      <c r="E38" s="3">
        <v>0.48499999999999999</v>
      </c>
      <c r="F38" s="4">
        <f t="shared" si="3"/>
        <v>7.278703921108241E-4</v>
      </c>
      <c r="G38" s="4">
        <f t="shared" si="0"/>
        <v>7.2759764976570768E-4</v>
      </c>
      <c r="H38" s="2">
        <f t="shared" si="6"/>
        <v>98678.63133905601</v>
      </c>
      <c r="I38" s="2">
        <f t="shared" si="4"/>
        <v>71.798340244393856</v>
      </c>
      <c r="J38" s="2">
        <f t="shared" si="1"/>
        <v>98641.655193830142</v>
      </c>
      <c r="K38" s="2">
        <f t="shared" si="2"/>
        <v>5245430.7401842102</v>
      </c>
      <c r="L38" s="15">
        <f t="shared" si="5"/>
        <v>53.15670342205204</v>
      </c>
      <c r="N38" s="6"/>
    </row>
    <row r="39" spans="1:14" x14ac:dyDescent="0.2">
      <c r="A39" s="65">
        <v>30</v>
      </c>
      <c r="B39" s="2">
        <v>28</v>
      </c>
      <c r="C39" s="2">
        <v>43033</v>
      </c>
      <c r="D39" s="2">
        <v>42876</v>
      </c>
      <c r="E39" s="3">
        <v>0.57509999999999994</v>
      </c>
      <c r="F39" s="4">
        <f t="shared" si="3"/>
        <v>6.5185254164290118E-4</v>
      </c>
      <c r="G39" s="4">
        <f t="shared" si="0"/>
        <v>6.5167204663834364E-4</v>
      </c>
      <c r="H39" s="2">
        <f t="shared" si="6"/>
        <v>98606.832998811617</v>
      </c>
      <c r="I39" s="2">
        <f t="shared" si="4"/>
        <v>64.259316672860919</v>
      </c>
      <c r="J39" s="2">
        <f t="shared" si="1"/>
        <v>98579.529215157323</v>
      </c>
      <c r="K39" s="2">
        <f t="shared" si="2"/>
        <v>5146789.0849903803</v>
      </c>
      <c r="L39" s="15">
        <f t="shared" si="5"/>
        <v>52.195055134286768</v>
      </c>
      <c r="N39" s="6"/>
    </row>
    <row r="40" spans="1:14" x14ac:dyDescent="0.2">
      <c r="A40" s="65">
        <v>31</v>
      </c>
      <c r="B40" s="2">
        <v>35</v>
      </c>
      <c r="C40" s="2">
        <v>41489</v>
      </c>
      <c r="D40" s="2">
        <v>43247</v>
      </c>
      <c r="E40" s="3">
        <v>0.47149999999999997</v>
      </c>
      <c r="F40" s="4">
        <f t="shared" si="3"/>
        <v>8.2609516616314195E-4</v>
      </c>
      <c r="G40" s="4">
        <f t="shared" si="0"/>
        <v>8.2573465759939232E-4</v>
      </c>
      <c r="H40" s="2">
        <f t="shared" si="6"/>
        <v>98542.573682138755</v>
      </c>
      <c r="I40" s="2">
        <f t="shared" si="4"/>
        <v>81.37001833838373</v>
      </c>
      <c r="J40" s="2">
        <f t="shared" si="1"/>
        <v>98499.569627446923</v>
      </c>
      <c r="K40" s="2">
        <f t="shared" si="2"/>
        <v>5048209.5557752233</v>
      </c>
      <c r="L40" s="15">
        <f t="shared" si="5"/>
        <v>51.228716352171261</v>
      </c>
      <c r="N40" s="6"/>
    </row>
    <row r="41" spans="1:14" x14ac:dyDescent="0.2">
      <c r="A41" s="65">
        <v>32</v>
      </c>
      <c r="B41" s="2">
        <v>39</v>
      </c>
      <c r="C41" s="2">
        <v>40540</v>
      </c>
      <c r="D41" s="2">
        <v>41653</v>
      </c>
      <c r="E41" s="3">
        <v>0.46860000000000002</v>
      </c>
      <c r="F41" s="4">
        <f t="shared" si="3"/>
        <v>9.489859233754699E-4</v>
      </c>
      <c r="G41" s="4">
        <f t="shared" si="0"/>
        <v>9.4850759941613372E-4</v>
      </c>
      <c r="H41" s="2">
        <f t="shared" si="6"/>
        <v>98461.203663800377</v>
      </c>
      <c r="I41" s="2">
        <f t="shared" si="4"/>
        <v>93.391199922774319</v>
      </c>
      <c r="J41" s="2">
        <f t="shared" si="1"/>
        <v>98411.575580161414</v>
      </c>
      <c r="K41" s="2">
        <f t="shared" si="2"/>
        <v>4949709.9861477762</v>
      </c>
      <c r="L41" s="15">
        <f t="shared" si="5"/>
        <v>50.270662981622223</v>
      </c>
      <c r="N41" s="6"/>
    </row>
    <row r="42" spans="1:14" x14ac:dyDescent="0.2">
      <c r="A42" s="65">
        <v>33</v>
      </c>
      <c r="B42" s="2">
        <v>42</v>
      </c>
      <c r="C42" s="2">
        <v>39992</v>
      </c>
      <c r="D42" s="2">
        <v>40715</v>
      </c>
      <c r="E42" s="3">
        <v>0.5222</v>
      </c>
      <c r="F42" s="4">
        <f t="shared" si="3"/>
        <v>1.0408019130930402E-3</v>
      </c>
      <c r="G42" s="4">
        <f t="shared" si="0"/>
        <v>1.0402845846102537E-3</v>
      </c>
      <c r="H42" s="2">
        <f t="shared" si="6"/>
        <v>98367.812463877606</v>
      </c>
      <c r="I42" s="2">
        <f t="shared" si="4"/>
        <v>102.33051892800425</v>
      </c>
      <c r="J42" s="2">
        <f t="shared" si="1"/>
        <v>98318.918941933807</v>
      </c>
      <c r="K42" s="2">
        <f t="shared" si="2"/>
        <v>4851298.4105676152</v>
      </c>
      <c r="L42" s="15">
        <f t="shared" si="5"/>
        <v>49.317945464621339</v>
      </c>
      <c r="N42" s="6"/>
    </row>
    <row r="43" spans="1:14" x14ac:dyDescent="0.2">
      <c r="A43" s="65">
        <v>34</v>
      </c>
      <c r="B43" s="2">
        <v>38</v>
      </c>
      <c r="C43" s="2">
        <v>40206</v>
      </c>
      <c r="D43" s="2">
        <v>40108</v>
      </c>
      <c r="E43" s="3">
        <v>0.46210000000000001</v>
      </c>
      <c r="F43" s="4">
        <f t="shared" si="3"/>
        <v>9.4628582812461093E-4</v>
      </c>
      <c r="G43" s="4">
        <f t="shared" si="0"/>
        <v>9.4580440692187257E-4</v>
      </c>
      <c r="H43" s="2">
        <f t="shared" si="6"/>
        <v>98265.481944949599</v>
      </c>
      <c r="I43" s="2">
        <f t="shared" si="4"/>
        <v>92.93992587183503</v>
      </c>
      <c r="J43" s="2">
        <f t="shared" si="1"/>
        <v>98215.489558823145</v>
      </c>
      <c r="K43" s="2">
        <f t="shared" si="2"/>
        <v>4752979.4916256815</v>
      </c>
      <c r="L43" s="15">
        <f t="shared" si="5"/>
        <v>48.368759787779815</v>
      </c>
      <c r="N43" s="6"/>
    </row>
    <row r="44" spans="1:14" x14ac:dyDescent="0.2">
      <c r="A44" s="65">
        <v>35</v>
      </c>
      <c r="B44" s="2">
        <v>39</v>
      </c>
      <c r="C44" s="2">
        <v>39763</v>
      </c>
      <c r="D44" s="2">
        <v>40220</v>
      </c>
      <c r="E44" s="3">
        <v>0.50049999999999994</v>
      </c>
      <c r="F44" s="4">
        <f t="shared" si="3"/>
        <v>9.7520723153670156E-4</v>
      </c>
      <c r="G44" s="4">
        <f t="shared" si="0"/>
        <v>9.7473242376552101E-4</v>
      </c>
      <c r="H44" s="2">
        <f t="shared" si="6"/>
        <v>98172.542019077766</v>
      </c>
      <c r="I44" s="2">
        <f t="shared" si="4"/>
        <v>95.691959829478122</v>
      </c>
      <c r="J44" s="2">
        <f t="shared" si="1"/>
        <v>98124.743885142947</v>
      </c>
      <c r="K44" s="2">
        <f t="shared" si="2"/>
        <v>4654764.0020668581</v>
      </c>
      <c r="L44" s="15">
        <f t="shared" si="5"/>
        <v>47.41411301300829</v>
      </c>
      <c r="N44" s="6"/>
    </row>
    <row r="45" spans="1:14" x14ac:dyDescent="0.2">
      <c r="A45" s="65">
        <v>36</v>
      </c>
      <c r="B45" s="2">
        <v>33</v>
      </c>
      <c r="C45" s="2">
        <v>39345</v>
      </c>
      <c r="D45" s="2">
        <v>39883</v>
      </c>
      <c r="E45" s="3">
        <v>0.49020000000000002</v>
      </c>
      <c r="F45" s="4">
        <f t="shared" si="3"/>
        <v>8.3303882465794916E-4</v>
      </c>
      <c r="G45" s="4">
        <f t="shared" si="0"/>
        <v>8.3268519724977511E-4</v>
      </c>
      <c r="H45" s="2">
        <f t="shared" si="6"/>
        <v>98076.850059248289</v>
      </c>
      <c r="I45" s="2">
        <f t="shared" si="4"/>
        <v>81.667141237221784</v>
      </c>
      <c r="J45" s="2">
        <f t="shared" si="1"/>
        <v>98035.216150645545</v>
      </c>
      <c r="K45" s="2">
        <f t="shared" si="2"/>
        <v>4556639.2581817154</v>
      </c>
      <c r="L45" s="15">
        <f t="shared" si="5"/>
        <v>46.45988584899542</v>
      </c>
      <c r="N45" s="6"/>
    </row>
    <row r="46" spans="1:14" x14ac:dyDescent="0.2">
      <c r="A46" s="65">
        <v>37</v>
      </c>
      <c r="B46" s="2">
        <v>35</v>
      </c>
      <c r="C46" s="2">
        <v>39424</v>
      </c>
      <c r="D46" s="2">
        <v>39466</v>
      </c>
      <c r="E46" s="3">
        <v>0.51439999999999997</v>
      </c>
      <c r="F46" s="4">
        <f t="shared" si="3"/>
        <v>8.8731144631765753E-4</v>
      </c>
      <c r="G46" s="4">
        <f t="shared" si="0"/>
        <v>8.8692928761130083E-4</v>
      </c>
      <c r="H46" s="2">
        <f t="shared" si="6"/>
        <v>97995.182918011065</v>
      </c>
      <c r="I46" s="2">
        <f t="shared" si="4"/>
        <v>86.914797774810665</v>
      </c>
      <c r="J46" s="2">
        <f t="shared" si="1"/>
        <v>97952.977092211615</v>
      </c>
      <c r="K46" s="2">
        <f t="shared" si="2"/>
        <v>4458604.0420310702</v>
      </c>
      <c r="L46" s="15">
        <f t="shared" si="5"/>
        <v>45.498196026241608</v>
      </c>
      <c r="N46" s="6"/>
    </row>
    <row r="47" spans="1:14" x14ac:dyDescent="0.2">
      <c r="A47" s="65">
        <v>38</v>
      </c>
      <c r="B47" s="2">
        <v>30</v>
      </c>
      <c r="C47" s="2">
        <v>36979</v>
      </c>
      <c r="D47" s="2">
        <v>39542</v>
      </c>
      <c r="E47" s="3">
        <v>0.47299999999999998</v>
      </c>
      <c r="F47" s="4">
        <f t="shared" si="3"/>
        <v>7.8409848276943586E-4</v>
      </c>
      <c r="G47" s="4">
        <f t="shared" si="0"/>
        <v>7.8377461150251951E-4</v>
      </c>
      <c r="H47" s="2">
        <f t="shared" si="6"/>
        <v>97908.268120236258</v>
      </c>
      <c r="I47" s="2">
        <f t="shared" si="4"/>
        <v>76.738014808822683</v>
      </c>
      <c r="J47" s="2">
        <f t="shared" si="1"/>
        <v>97867.827186431998</v>
      </c>
      <c r="K47" s="2">
        <f t="shared" si="2"/>
        <v>4360651.0649388582</v>
      </c>
      <c r="L47" s="15">
        <f t="shared" si="5"/>
        <v>44.538128890031636</v>
      </c>
      <c r="N47" s="6"/>
    </row>
    <row r="48" spans="1:14" x14ac:dyDescent="0.2">
      <c r="A48" s="65">
        <v>39</v>
      </c>
      <c r="B48" s="2">
        <v>42</v>
      </c>
      <c r="C48" s="2">
        <v>36604</v>
      </c>
      <c r="D48" s="2">
        <v>37081</v>
      </c>
      <c r="E48" s="3">
        <v>0.44569999999999999</v>
      </c>
      <c r="F48" s="4">
        <f t="shared" si="3"/>
        <v>1.1399877858451516E-3</v>
      </c>
      <c r="G48" s="4">
        <f t="shared" si="0"/>
        <v>1.1392678879014431E-3</v>
      </c>
      <c r="H48" s="2">
        <f t="shared" si="6"/>
        <v>97831.530105427431</v>
      </c>
      <c r="I48" s="2">
        <f t="shared" si="4"/>
        <v>111.45632067337675</v>
      </c>
      <c r="J48" s="2">
        <f t="shared" si="1"/>
        <v>97769.749866878177</v>
      </c>
      <c r="K48" s="2">
        <f t="shared" si="2"/>
        <v>4262783.2377524264</v>
      </c>
      <c r="L48" s="15">
        <f t="shared" si="5"/>
        <v>43.572693109866208</v>
      </c>
      <c r="N48" s="6"/>
    </row>
    <row r="49" spans="1:14" x14ac:dyDescent="0.2">
      <c r="A49" s="65">
        <v>40</v>
      </c>
      <c r="B49" s="2">
        <v>38</v>
      </c>
      <c r="C49" s="2">
        <v>35311</v>
      </c>
      <c r="D49" s="2">
        <v>36651</v>
      </c>
      <c r="E49" s="3">
        <v>0.4975</v>
      </c>
      <c r="F49" s="4">
        <f t="shared" si="3"/>
        <v>1.0561129485005976E-3</v>
      </c>
      <c r="G49" s="4">
        <f t="shared" si="0"/>
        <v>1.055552770069079E-3</v>
      </c>
      <c r="H49" s="2">
        <f t="shared" si="6"/>
        <v>97720.073784754059</v>
      </c>
      <c r="I49" s="2">
        <f t="shared" si="4"/>
        <v>103.14869457485193</v>
      </c>
      <c r="J49" s="2">
        <f t="shared" si="1"/>
        <v>97668.241565730204</v>
      </c>
      <c r="K49" s="2">
        <f t="shared" si="2"/>
        <v>4165013.4878855478</v>
      </c>
      <c r="L49" s="15">
        <f t="shared" si="5"/>
        <v>42.621882347937387</v>
      </c>
      <c r="N49" s="6"/>
    </row>
    <row r="50" spans="1:14" x14ac:dyDescent="0.2">
      <c r="A50" s="65">
        <v>41</v>
      </c>
      <c r="B50" s="2">
        <v>47</v>
      </c>
      <c r="C50" s="2">
        <v>35636</v>
      </c>
      <c r="D50" s="2">
        <v>35387</v>
      </c>
      <c r="E50" s="3">
        <v>0.51170000000000004</v>
      </c>
      <c r="F50" s="4">
        <f t="shared" si="3"/>
        <v>1.3235149177027159E-3</v>
      </c>
      <c r="G50" s="4">
        <f t="shared" si="0"/>
        <v>1.3226601190600667E-3</v>
      </c>
      <c r="H50" s="2">
        <f t="shared" si="6"/>
        <v>97616.925090179211</v>
      </c>
      <c r="I50" s="2">
        <f t="shared" si="4"/>
        <v>129.11401376205404</v>
      </c>
      <c r="J50" s="2">
        <f t="shared" si="1"/>
        <v>97553.878717259198</v>
      </c>
      <c r="K50" s="2">
        <f t="shared" si="2"/>
        <v>4067345.2463198174</v>
      </c>
      <c r="L50" s="15">
        <f t="shared" si="5"/>
        <v>41.666393840641618</v>
      </c>
      <c r="N50" s="6"/>
    </row>
    <row r="51" spans="1:14" x14ac:dyDescent="0.2">
      <c r="A51" s="65">
        <v>42</v>
      </c>
      <c r="B51" s="2">
        <v>42</v>
      </c>
      <c r="C51" s="2">
        <v>35752</v>
      </c>
      <c r="D51" s="2">
        <v>35707</v>
      </c>
      <c r="E51" s="3">
        <v>0.48530000000000001</v>
      </c>
      <c r="F51" s="4">
        <f t="shared" si="3"/>
        <v>1.1754992373248995E-3</v>
      </c>
      <c r="G51" s="4">
        <f t="shared" si="0"/>
        <v>1.1747884557029257E-3</v>
      </c>
      <c r="H51" s="2">
        <f t="shared" si="6"/>
        <v>97487.811076417158</v>
      </c>
      <c r="I51" s="2">
        <f t="shared" si="4"/>
        <v>114.52755502432268</v>
      </c>
      <c r="J51" s="2">
        <f t="shared" si="1"/>
        <v>97428.863743846145</v>
      </c>
      <c r="K51" s="2">
        <f t="shared" si="2"/>
        <v>3969791.3676025583</v>
      </c>
      <c r="L51" s="15">
        <f t="shared" si="5"/>
        <v>40.720899605498197</v>
      </c>
      <c r="N51" s="6"/>
    </row>
    <row r="52" spans="1:14" x14ac:dyDescent="0.2">
      <c r="A52" s="65">
        <v>43</v>
      </c>
      <c r="B52" s="2">
        <v>43</v>
      </c>
      <c r="C52" s="2">
        <v>33884</v>
      </c>
      <c r="D52" s="2">
        <v>35788</v>
      </c>
      <c r="E52" s="3">
        <v>0.44769999999999999</v>
      </c>
      <c r="F52" s="4">
        <f t="shared" si="3"/>
        <v>1.2343552646687335E-3</v>
      </c>
      <c r="G52" s="4">
        <f t="shared" si="0"/>
        <v>1.2335143354976947E-3</v>
      </c>
      <c r="H52" s="2">
        <f t="shared" si="6"/>
        <v>97373.283521392834</v>
      </c>
      <c r="I52" s="2">
        <f t="shared" si="4"/>
        <v>120.11134111811951</v>
      </c>
      <c r="J52" s="2">
        <f t="shared" si="1"/>
        <v>97306.946027693295</v>
      </c>
      <c r="K52" s="2">
        <f t="shared" si="2"/>
        <v>3872362.503858712</v>
      </c>
      <c r="L52" s="15">
        <f t="shared" si="5"/>
        <v>39.768223519010292</v>
      </c>
      <c r="N52" s="6"/>
    </row>
    <row r="53" spans="1:14" x14ac:dyDescent="0.2">
      <c r="A53" s="65">
        <v>44</v>
      </c>
      <c r="B53" s="2">
        <v>45</v>
      </c>
      <c r="C53" s="2">
        <v>34195</v>
      </c>
      <c r="D53" s="2">
        <v>33945</v>
      </c>
      <c r="E53" s="3">
        <v>0.43490000000000001</v>
      </c>
      <c r="F53" s="4">
        <f t="shared" si="3"/>
        <v>1.3208100968594072E-3</v>
      </c>
      <c r="G53" s="4">
        <f t="shared" si="0"/>
        <v>1.3198249929656995E-3</v>
      </c>
      <c r="H53" s="2">
        <f t="shared" si="6"/>
        <v>97253.17218027472</v>
      </c>
      <c r="I53" s="2">
        <f t="shared" si="4"/>
        <v>128.35716728872305</v>
      </c>
      <c r="J53" s="2">
        <f t="shared" si="1"/>
        <v>97180.637545039863</v>
      </c>
      <c r="K53" s="2">
        <f t="shared" si="2"/>
        <v>3775055.5578310187</v>
      </c>
      <c r="L53" s="15">
        <f t="shared" si="5"/>
        <v>38.816785850782672</v>
      </c>
      <c r="N53" s="6"/>
    </row>
    <row r="54" spans="1:14" x14ac:dyDescent="0.2">
      <c r="A54" s="65">
        <v>45</v>
      </c>
      <c r="B54" s="2">
        <v>53</v>
      </c>
      <c r="C54" s="2">
        <v>36206</v>
      </c>
      <c r="D54" s="2">
        <v>34003</v>
      </c>
      <c r="E54" s="3">
        <v>0.54259999999999997</v>
      </c>
      <c r="F54" s="4">
        <f t="shared" si="3"/>
        <v>1.5097779486960361E-3</v>
      </c>
      <c r="G54" s="4">
        <f t="shared" si="0"/>
        <v>1.5087360571651779E-3</v>
      </c>
      <c r="H54" s="2">
        <f t="shared" si="6"/>
        <v>97124.815012986001</v>
      </c>
      <c r="I54" s="2">
        <f t="shared" si="4"/>
        <v>146.53571045558976</v>
      </c>
      <c r="J54" s="2">
        <f t="shared" si="1"/>
        <v>97057.789579023622</v>
      </c>
      <c r="K54" s="2">
        <f t="shared" si="2"/>
        <v>3677874.9202859788</v>
      </c>
      <c r="L54" s="15">
        <f t="shared" si="5"/>
        <v>37.867510170230247</v>
      </c>
      <c r="N54" s="6"/>
    </row>
    <row r="55" spans="1:14" x14ac:dyDescent="0.2">
      <c r="A55" s="65">
        <v>46</v>
      </c>
      <c r="B55" s="2">
        <v>61</v>
      </c>
      <c r="C55" s="2">
        <v>38273</v>
      </c>
      <c r="D55" s="2">
        <v>36257</v>
      </c>
      <c r="E55" s="3">
        <v>0.53280000000000005</v>
      </c>
      <c r="F55" s="4">
        <f t="shared" si="3"/>
        <v>1.6369247282973299E-3</v>
      </c>
      <c r="G55" s="4">
        <f t="shared" si="0"/>
        <v>1.6356738120192271E-3</v>
      </c>
      <c r="H55" s="2">
        <f t="shared" si="6"/>
        <v>96978.279302530413</v>
      </c>
      <c r="I55" s="2">
        <f t="shared" si="4"/>
        <v>158.62483178983524</v>
      </c>
      <c r="J55" s="2">
        <f t="shared" si="1"/>
        <v>96904.169781118209</v>
      </c>
      <c r="K55" s="2">
        <f t="shared" si="2"/>
        <v>3580817.1307069552</v>
      </c>
      <c r="L55" s="15">
        <f t="shared" si="5"/>
        <v>36.92390869852774</v>
      </c>
      <c r="N55" s="6"/>
    </row>
    <row r="56" spans="1:14" x14ac:dyDescent="0.2">
      <c r="A56" s="65">
        <v>47</v>
      </c>
      <c r="B56" s="2">
        <v>60</v>
      </c>
      <c r="C56" s="2">
        <v>34701</v>
      </c>
      <c r="D56" s="2">
        <v>38258</v>
      </c>
      <c r="E56" s="3">
        <v>0.49809999999999999</v>
      </c>
      <c r="F56" s="4">
        <f t="shared" si="3"/>
        <v>1.6447593854082431E-3</v>
      </c>
      <c r="G56" s="4">
        <f t="shared" si="0"/>
        <v>1.6434027486568333E-3</v>
      </c>
      <c r="H56" s="2">
        <f t="shared" si="6"/>
        <v>96819.654470740585</v>
      </c>
      <c r="I56" s="2">
        <f t="shared" si="4"/>
        <v>159.11368628121994</v>
      </c>
      <c r="J56" s="2">
        <f t="shared" si="1"/>
        <v>96739.795311596041</v>
      </c>
      <c r="K56" s="2">
        <f t="shared" si="2"/>
        <v>3483912.960925837</v>
      </c>
      <c r="L56" s="15">
        <f t="shared" si="5"/>
        <v>35.983530203350334</v>
      </c>
      <c r="N56" s="6"/>
    </row>
    <row r="57" spans="1:14" x14ac:dyDescent="0.2">
      <c r="A57" s="65">
        <v>48</v>
      </c>
      <c r="B57" s="2">
        <v>50</v>
      </c>
      <c r="C57" s="2">
        <v>32792</v>
      </c>
      <c r="D57" s="2">
        <v>34695</v>
      </c>
      <c r="E57" s="3">
        <v>0.51349999999999996</v>
      </c>
      <c r="F57" s="4">
        <f t="shared" si="3"/>
        <v>1.4817668588024361E-3</v>
      </c>
      <c r="G57" s="4">
        <f t="shared" si="0"/>
        <v>1.4806994528075172E-3</v>
      </c>
      <c r="H57" s="2">
        <f t="shared" si="6"/>
        <v>96660.540784459372</v>
      </c>
      <c r="I57" s="2">
        <f t="shared" si="4"/>
        <v>143.1252098476277</v>
      </c>
      <c r="J57" s="2">
        <f t="shared" si="1"/>
        <v>96590.910369868507</v>
      </c>
      <c r="K57" s="2">
        <f t="shared" si="2"/>
        <v>3387173.1656142408</v>
      </c>
      <c r="L57" s="15">
        <f t="shared" si="5"/>
        <v>35.041943052720995</v>
      </c>
      <c r="N57" s="6"/>
    </row>
    <row r="58" spans="1:14" x14ac:dyDescent="0.2">
      <c r="A58" s="65">
        <v>49</v>
      </c>
      <c r="B58" s="2">
        <v>45</v>
      </c>
      <c r="C58" s="2">
        <v>34990</v>
      </c>
      <c r="D58" s="2">
        <v>32801</v>
      </c>
      <c r="E58" s="3">
        <v>0.50249999999999995</v>
      </c>
      <c r="F58" s="4">
        <f t="shared" si="3"/>
        <v>1.3276098597158916E-3</v>
      </c>
      <c r="G58" s="4">
        <f t="shared" si="0"/>
        <v>1.32673357089235E-3</v>
      </c>
      <c r="H58" s="2">
        <f t="shared" si="6"/>
        <v>96517.415574611747</v>
      </c>
      <c r="I58" s="2">
        <f t="shared" si="4"/>
        <v>128.05289541860554</v>
      </c>
      <c r="J58" s="2">
        <f t="shared" si="1"/>
        <v>96453.709259140989</v>
      </c>
      <c r="K58" s="2">
        <f t="shared" si="2"/>
        <v>3290582.2552443724</v>
      </c>
      <c r="L58" s="15">
        <f t="shared" si="5"/>
        <v>34.093145114320052</v>
      </c>
      <c r="N58" s="6"/>
    </row>
    <row r="59" spans="1:14" x14ac:dyDescent="0.2">
      <c r="A59" s="65">
        <v>50</v>
      </c>
      <c r="B59" s="2">
        <v>68</v>
      </c>
      <c r="C59" s="2">
        <v>33970</v>
      </c>
      <c r="D59" s="2">
        <v>34864</v>
      </c>
      <c r="E59" s="3">
        <v>0.45250000000000001</v>
      </c>
      <c r="F59" s="4">
        <f t="shared" si="3"/>
        <v>1.9757677891739547E-3</v>
      </c>
      <c r="G59" s="4">
        <f t="shared" si="0"/>
        <v>1.9736328456622016E-3</v>
      </c>
      <c r="H59" s="2">
        <f t="shared" si="6"/>
        <v>96389.362679193146</v>
      </c>
      <c r="I59" s="2">
        <f t="shared" si="4"/>
        <v>190.23721215610198</v>
      </c>
      <c r="J59" s="2">
        <f t="shared" si="1"/>
        <v>96285.207805537677</v>
      </c>
      <c r="K59" s="2">
        <f t="shared" si="2"/>
        <v>3194128.5459852316</v>
      </c>
      <c r="L59" s="15">
        <f t="shared" si="5"/>
        <v>33.137770156402581</v>
      </c>
      <c r="N59" s="6"/>
    </row>
    <row r="60" spans="1:14" x14ac:dyDescent="0.2">
      <c r="A60" s="65">
        <v>51</v>
      </c>
      <c r="B60" s="2">
        <v>79</v>
      </c>
      <c r="C60" s="2">
        <v>32663</v>
      </c>
      <c r="D60" s="2">
        <v>33930</v>
      </c>
      <c r="E60" s="3">
        <v>0.51429999999999998</v>
      </c>
      <c r="F60" s="4">
        <f t="shared" si="3"/>
        <v>2.3726217470304688E-3</v>
      </c>
      <c r="G60" s="4">
        <f t="shared" si="0"/>
        <v>2.3698907267084819E-3</v>
      </c>
      <c r="H60" s="2">
        <f t="shared" si="6"/>
        <v>96199.12546703704</v>
      </c>
      <c r="I60" s="2">
        <f t="shared" si="4"/>
        <v>227.98141536179685</v>
      </c>
      <c r="J60" s="2">
        <f t="shared" si="1"/>
        <v>96088.394893595818</v>
      </c>
      <c r="K60" s="2">
        <f t="shared" si="2"/>
        <v>3097843.338179694</v>
      </c>
      <c r="L60" s="15">
        <f t="shared" si="5"/>
        <v>32.202406447459659</v>
      </c>
      <c r="N60" s="6"/>
    </row>
    <row r="61" spans="1:14" x14ac:dyDescent="0.2">
      <c r="A61" s="65">
        <v>52</v>
      </c>
      <c r="B61" s="2">
        <v>68</v>
      </c>
      <c r="C61" s="2">
        <v>27777</v>
      </c>
      <c r="D61" s="2">
        <v>32610</v>
      </c>
      <c r="E61" s="3">
        <v>0.5071</v>
      </c>
      <c r="F61" s="4">
        <f t="shared" si="3"/>
        <v>2.2521403613360493E-3</v>
      </c>
      <c r="G61" s="4">
        <f t="shared" si="0"/>
        <v>2.249643077584248E-3</v>
      </c>
      <c r="H61" s="2">
        <f t="shared" si="6"/>
        <v>95971.144051675248</v>
      </c>
      <c r="I61" s="2">
        <f t="shared" si="4"/>
        <v>215.90081986369191</v>
      </c>
      <c r="J61" s="2">
        <f t="shared" si="1"/>
        <v>95864.726537564435</v>
      </c>
      <c r="K61" s="2">
        <f t="shared" si="2"/>
        <v>3001754.9432860981</v>
      </c>
      <c r="L61" s="15">
        <f t="shared" si="5"/>
        <v>31.277682192366239</v>
      </c>
      <c r="N61" s="6"/>
    </row>
    <row r="62" spans="1:14" x14ac:dyDescent="0.2">
      <c r="A62" s="65">
        <v>53</v>
      </c>
      <c r="B62" s="2">
        <v>79</v>
      </c>
      <c r="C62" s="2">
        <v>24858</v>
      </c>
      <c r="D62" s="2">
        <v>27654</v>
      </c>
      <c r="E62" s="3">
        <v>0.51639999999999997</v>
      </c>
      <c r="F62" s="4">
        <f t="shared" si="3"/>
        <v>3.0088360755636807E-3</v>
      </c>
      <c r="G62" s="4">
        <f t="shared" si="0"/>
        <v>3.0044643602146789E-3</v>
      </c>
      <c r="H62" s="2">
        <f t="shared" si="6"/>
        <v>95755.243231811561</v>
      </c>
      <c r="I62" s="2">
        <f t="shared" si="4"/>
        <v>287.69321559366568</v>
      </c>
      <c r="J62" s="2">
        <f t="shared" si="1"/>
        <v>95616.114792750464</v>
      </c>
      <c r="K62" s="2">
        <f t="shared" si="2"/>
        <v>2905890.2167485338</v>
      </c>
      <c r="L62" s="15">
        <f t="shared" si="5"/>
        <v>30.347061097361888</v>
      </c>
      <c r="N62" s="6"/>
    </row>
    <row r="63" spans="1:14" x14ac:dyDescent="0.2">
      <c r="A63" s="65">
        <v>54</v>
      </c>
      <c r="B63" s="2">
        <v>75</v>
      </c>
      <c r="C63" s="2">
        <v>32967</v>
      </c>
      <c r="D63" s="2">
        <v>24774</v>
      </c>
      <c r="E63" s="3">
        <v>0.51839999999999997</v>
      </c>
      <c r="F63" s="4">
        <f t="shared" si="3"/>
        <v>2.5978074505117682E-3</v>
      </c>
      <c r="G63" s="4">
        <f t="shared" si="0"/>
        <v>2.594561384208877E-3</v>
      </c>
      <c r="H63" s="2">
        <f t="shared" si="6"/>
        <v>95467.550016217894</v>
      </c>
      <c r="I63" s="2">
        <f t="shared" si="4"/>
        <v>247.69641871710849</v>
      </c>
      <c r="J63" s="2">
        <f t="shared" si="1"/>
        <v>95348.259420963732</v>
      </c>
      <c r="K63" s="2">
        <f t="shared" si="2"/>
        <v>2810274.1019557831</v>
      </c>
      <c r="L63" s="15">
        <f t="shared" si="5"/>
        <v>29.436956342530813</v>
      </c>
      <c r="N63" s="6"/>
    </row>
    <row r="64" spans="1:14" x14ac:dyDescent="0.2">
      <c r="A64" s="65">
        <v>55</v>
      </c>
      <c r="B64" s="2">
        <v>72</v>
      </c>
      <c r="C64" s="2">
        <v>20887</v>
      </c>
      <c r="D64" s="2">
        <v>32655</v>
      </c>
      <c r="E64" s="3">
        <v>0.51890000000000003</v>
      </c>
      <c r="F64" s="4">
        <f t="shared" si="3"/>
        <v>2.6894774195958312E-3</v>
      </c>
      <c r="G64" s="4">
        <f t="shared" si="0"/>
        <v>2.6860019812547506E-3</v>
      </c>
      <c r="H64" s="2">
        <f t="shared" si="6"/>
        <v>95219.853597500784</v>
      </c>
      <c r="I64" s="2">
        <f t="shared" si="4"/>
        <v>255.76071541767439</v>
      </c>
      <c r="J64" s="2">
        <f t="shared" si="1"/>
        <v>95096.807117313336</v>
      </c>
      <c r="K64" s="2">
        <f t="shared" si="2"/>
        <v>2714925.8425348192</v>
      </c>
      <c r="L64" s="15">
        <f t="shared" si="5"/>
        <v>28.512182490964019</v>
      </c>
      <c r="N64" s="6"/>
    </row>
    <row r="65" spans="1:14" x14ac:dyDescent="0.2">
      <c r="A65" s="65">
        <v>56</v>
      </c>
      <c r="B65" s="2">
        <v>75</v>
      </c>
      <c r="C65" s="2">
        <v>24507</v>
      </c>
      <c r="D65" s="2">
        <v>20799</v>
      </c>
      <c r="E65" s="3">
        <v>0.54220000000000002</v>
      </c>
      <c r="F65" s="4">
        <f t="shared" si="3"/>
        <v>3.3108197589723216E-3</v>
      </c>
      <c r="G65" s="4">
        <f t="shared" si="0"/>
        <v>3.3058091662154241E-3</v>
      </c>
      <c r="H65" s="2">
        <f t="shared" si="6"/>
        <v>94964.092882083103</v>
      </c>
      <c r="I65" s="2">
        <f t="shared" si="4"/>
        <v>313.93316871092321</v>
      </c>
      <c r="J65" s="2">
        <f t="shared" si="1"/>
        <v>94820.374277447248</v>
      </c>
      <c r="K65" s="2">
        <f t="shared" si="2"/>
        <v>2619829.035417506</v>
      </c>
      <c r="L65" s="15">
        <f t="shared" si="5"/>
        <v>27.587575007645757</v>
      </c>
      <c r="N65" s="6"/>
    </row>
    <row r="66" spans="1:14" x14ac:dyDescent="0.2">
      <c r="A66" s="65">
        <v>57</v>
      </c>
      <c r="B66" s="2">
        <v>83</v>
      </c>
      <c r="C66" s="2">
        <v>26725</v>
      </c>
      <c r="D66" s="2">
        <v>24374</v>
      </c>
      <c r="E66" s="3">
        <v>0.47749999999999998</v>
      </c>
      <c r="F66" s="4">
        <f t="shared" si="3"/>
        <v>3.2485958629327382E-3</v>
      </c>
      <c r="G66" s="4">
        <f t="shared" si="0"/>
        <v>3.2430910682439158E-3</v>
      </c>
      <c r="H66" s="2">
        <f t="shared" si="6"/>
        <v>94650.159713372181</v>
      </c>
      <c r="I66" s="2">
        <f t="shared" si="4"/>
        <v>306.95908757429743</v>
      </c>
      <c r="J66" s="2">
        <f t="shared" si="1"/>
        <v>94489.773590114608</v>
      </c>
      <c r="K66" s="2">
        <f t="shared" si="2"/>
        <v>2525008.6611400587</v>
      </c>
      <c r="L66" s="15">
        <f t="shared" si="5"/>
        <v>26.677278398541628</v>
      </c>
      <c r="N66" s="6"/>
    </row>
    <row r="67" spans="1:14" x14ac:dyDescent="0.2">
      <c r="A67" s="65">
        <v>58</v>
      </c>
      <c r="B67" s="2">
        <v>94</v>
      </c>
      <c r="C67" s="2">
        <v>29575</v>
      </c>
      <c r="D67" s="2">
        <v>26608</v>
      </c>
      <c r="E67" s="3">
        <v>0.51170000000000004</v>
      </c>
      <c r="F67" s="4">
        <f t="shared" si="3"/>
        <v>3.3462079276649521E-3</v>
      </c>
      <c r="G67" s="4">
        <f t="shared" si="0"/>
        <v>3.3407492992191942E-3</v>
      </c>
      <c r="H67" s="2">
        <f t="shared" si="6"/>
        <v>94343.200625797879</v>
      </c>
      <c r="I67" s="2">
        <f t="shared" si="4"/>
        <v>315.17698137673011</v>
      </c>
      <c r="J67" s="2">
        <f t="shared" si="1"/>
        <v>94189.299705791622</v>
      </c>
      <c r="K67" s="2">
        <f t="shared" si="2"/>
        <v>2430518.8875499442</v>
      </c>
      <c r="L67" s="15">
        <f t="shared" si="5"/>
        <v>25.76252312225801</v>
      </c>
      <c r="N67" s="6"/>
    </row>
    <row r="68" spans="1:14" x14ac:dyDescent="0.2">
      <c r="A68" s="65">
        <v>59</v>
      </c>
      <c r="B68" s="2">
        <v>126</v>
      </c>
      <c r="C68" s="2">
        <v>27869</v>
      </c>
      <c r="D68" s="2">
        <v>29355</v>
      </c>
      <c r="E68" s="3">
        <v>0.49519999999999997</v>
      </c>
      <c r="F68" s="4">
        <f t="shared" si="3"/>
        <v>4.4037466797148053E-3</v>
      </c>
      <c r="G68" s="4">
        <f t="shared" si="0"/>
        <v>4.3939788150518799E-3</v>
      </c>
      <c r="H68" s="2">
        <f t="shared" si="6"/>
        <v>94028.023644421148</v>
      </c>
      <c r="I68" s="2">
        <f t="shared" si="4"/>
        <v>413.15714391478377</v>
      </c>
      <c r="J68" s="2">
        <f t="shared" si="1"/>
        <v>93819.461918172965</v>
      </c>
      <c r="K68" s="2">
        <f t="shared" si="2"/>
        <v>2336329.5878441525</v>
      </c>
      <c r="L68" s="15">
        <f t="shared" si="5"/>
        <v>24.847162551020727</v>
      </c>
      <c r="N68" s="6"/>
    </row>
    <row r="69" spans="1:14" x14ac:dyDescent="0.2">
      <c r="A69" s="65">
        <v>60</v>
      </c>
      <c r="B69" s="2">
        <v>97</v>
      </c>
      <c r="C69" s="2">
        <v>27809</v>
      </c>
      <c r="D69" s="2">
        <v>27659</v>
      </c>
      <c r="E69" s="3">
        <v>0.495</v>
      </c>
      <c r="F69" s="4">
        <f t="shared" si="3"/>
        <v>3.4975120790365615E-3</v>
      </c>
      <c r="G69" s="4">
        <f t="shared" si="0"/>
        <v>3.4913455123702507E-3</v>
      </c>
      <c r="H69" s="2">
        <f t="shared" si="6"/>
        <v>93614.866500506367</v>
      </c>
      <c r="I69" s="2">
        <f t="shared" si="4"/>
        <v>326.84184404768303</v>
      </c>
      <c r="J69" s="2">
        <f t="shared" si="1"/>
        <v>93449.811369262286</v>
      </c>
      <c r="K69" s="2">
        <f t="shared" si="2"/>
        <v>2242510.1259259796</v>
      </c>
      <c r="L69" s="15">
        <f t="shared" si="5"/>
        <v>23.954636798139852</v>
      </c>
      <c r="N69" s="6"/>
    </row>
    <row r="70" spans="1:14" x14ac:dyDescent="0.2">
      <c r="A70" s="65">
        <v>61</v>
      </c>
      <c r="B70" s="2">
        <v>120</v>
      </c>
      <c r="C70" s="2">
        <v>28625</v>
      </c>
      <c r="D70" s="2">
        <v>27641</v>
      </c>
      <c r="E70" s="3">
        <v>0.4778</v>
      </c>
      <c r="F70" s="4">
        <f t="shared" si="3"/>
        <v>4.2654533821490778E-3</v>
      </c>
      <c r="G70" s="4">
        <f t="shared" si="0"/>
        <v>4.2559735425986072E-3</v>
      </c>
      <c r="H70" s="2">
        <f t="shared" si="6"/>
        <v>93288.024656458685</v>
      </c>
      <c r="I70" s="2">
        <f t="shared" si="4"/>
        <v>397.03136477917468</v>
      </c>
      <c r="J70" s="2">
        <f t="shared" si="1"/>
        <v>93080.694877770991</v>
      </c>
      <c r="K70" s="2">
        <f t="shared" si="2"/>
        <v>2149060.3145567174</v>
      </c>
      <c r="L70" s="15">
        <f t="shared" si="5"/>
        <v>23.036829458773727</v>
      </c>
      <c r="N70" s="6"/>
    </row>
    <row r="71" spans="1:14" x14ac:dyDescent="0.2">
      <c r="A71" s="65">
        <v>62</v>
      </c>
      <c r="B71" s="2">
        <v>126</v>
      </c>
      <c r="C71" s="2">
        <v>27904</v>
      </c>
      <c r="D71" s="2">
        <v>28396</v>
      </c>
      <c r="E71" s="3">
        <v>0.51300000000000001</v>
      </c>
      <c r="F71" s="4">
        <f t="shared" si="3"/>
        <v>4.4760213143872117E-3</v>
      </c>
      <c r="G71" s="4">
        <f t="shared" si="0"/>
        <v>4.4662856050693336E-3</v>
      </c>
      <c r="H71" s="2">
        <f t="shared" si="6"/>
        <v>92890.993291679508</v>
      </c>
      <c r="I71" s="2">
        <f t="shared" si="4"/>
        <v>414.87770617922024</v>
      </c>
      <c r="J71" s="2">
        <f t="shared" si="1"/>
        <v>92688.947848770229</v>
      </c>
      <c r="K71" s="2">
        <f t="shared" si="2"/>
        <v>2055979.6196789462</v>
      </c>
      <c r="L71" s="15">
        <f t="shared" si="5"/>
        <v>22.133250456512297</v>
      </c>
      <c r="N71" s="6"/>
    </row>
    <row r="72" spans="1:14" x14ac:dyDescent="0.2">
      <c r="A72" s="65">
        <v>63</v>
      </c>
      <c r="B72" s="2">
        <v>138</v>
      </c>
      <c r="C72" s="2">
        <v>26632</v>
      </c>
      <c r="D72" s="2">
        <v>27650</v>
      </c>
      <c r="E72" s="3">
        <v>0.51200000000000001</v>
      </c>
      <c r="F72" s="4">
        <f t="shared" si="3"/>
        <v>5.0845584171548578E-3</v>
      </c>
      <c r="G72" s="4">
        <f t="shared" si="0"/>
        <v>5.0719735093028816E-3</v>
      </c>
      <c r="H72" s="2">
        <f t="shared" si="6"/>
        <v>92476.115585500287</v>
      </c>
      <c r="I72" s="2">
        <f t="shared" si="4"/>
        <v>469.03640849288877</v>
      </c>
      <c r="J72" s="2">
        <f t="shared" si="1"/>
        <v>92247.225818155755</v>
      </c>
      <c r="K72" s="2">
        <f t="shared" si="2"/>
        <v>1963290.6718301759</v>
      </c>
      <c r="L72" s="15">
        <f t="shared" si="5"/>
        <v>21.230245879164158</v>
      </c>
      <c r="N72" s="6"/>
    </row>
    <row r="73" spans="1:14" x14ac:dyDescent="0.2">
      <c r="A73" s="65">
        <v>64</v>
      </c>
      <c r="B73" s="2">
        <v>143</v>
      </c>
      <c r="C73" s="2">
        <v>27093</v>
      </c>
      <c r="D73" s="2">
        <v>26400</v>
      </c>
      <c r="E73" s="3">
        <v>0.55740000000000001</v>
      </c>
      <c r="F73" s="4">
        <f t="shared" si="3"/>
        <v>5.3464939337857292E-3</v>
      </c>
      <c r="G73" s="4">
        <f t="shared" ref="G73:G98" si="7">F73/((1+(1-E73)*F73))</f>
        <v>5.3338720817667825E-3</v>
      </c>
      <c r="H73" s="2">
        <f t="shared" si="6"/>
        <v>92007.079177007399</v>
      </c>
      <c r="I73" s="2">
        <f t="shared" si="4"/>
        <v>490.75399094714567</v>
      </c>
      <c r="J73" s="2">
        <f t="shared" ref="J73:J98" si="8">H74+I73*E73</f>
        <v>91789.871460614188</v>
      </c>
      <c r="K73" s="2">
        <f t="shared" ref="K73:K97" si="9">K74+J73</f>
        <v>1871043.4460120201</v>
      </c>
      <c r="L73" s="15">
        <f t="shared" si="5"/>
        <v>20.335863965558801</v>
      </c>
      <c r="N73" s="6"/>
    </row>
    <row r="74" spans="1:14" x14ac:dyDescent="0.2">
      <c r="A74" s="65">
        <v>65</v>
      </c>
      <c r="B74" s="2">
        <v>172</v>
      </c>
      <c r="C74" s="2">
        <v>26069</v>
      </c>
      <c r="D74" s="2">
        <v>26707</v>
      </c>
      <c r="E74" s="3">
        <v>0.49940000000000001</v>
      </c>
      <c r="F74" s="4">
        <f t="shared" ref="F74:F99" si="10">B74/((C74+D74)/2)</f>
        <v>6.5181142943762319E-3</v>
      </c>
      <c r="G74" s="4">
        <f t="shared" si="7"/>
        <v>6.4969150683072052E-3</v>
      </c>
      <c r="H74" s="2">
        <f t="shared" si="6"/>
        <v>91516.325186060247</v>
      </c>
      <c r="I74" s="2">
        <f t="shared" ref="I74:I99" si="11">H74*G74</f>
        <v>594.57379209741703</v>
      </c>
      <c r="J74" s="2">
        <f t="shared" si="8"/>
        <v>91218.681545736283</v>
      </c>
      <c r="K74" s="2">
        <f t="shared" si="9"/>
        <v>1779253.5745514059</v>
      </c>
      <c r="L74" s="15">
        <f t="shared" ref="L74:L99" si="12">K74/H74</f>
        <v>19.44192548088045</v>
      </c>
      <c r="N74" s="6"/>
    </row>
    <row r="75" spans="1:14" x14ac:dyDescent="0.2">
      <c r="A75" s="65">
        <v>66</v>
      </c>
      <c r="B75" s="2">
        <v>198</v>
      </c>
      <c r="C75" s="2">
        <v>26038</v>
      </c>
      <c r="D75" s="2">
        <v>25759</v>
      </c>
      <c r="E75" s="3">
        <v>0.49020000000000002</v>
      </c>
      <c r="F75" s="4">
        <f t="shared" si="10"/>
        <v>7.6452304187501208E-3</v>
      </c>
      <c r="G75" s="4">
        <f t="shared" si="7"/>
        <v>7.615548525421339E-3</v>
      </c>
      <c r="H75" s="2">
        <f t="shared" ref="H75:H99" si="13">H74-I74</f>
        <v>90921.751393962826</v>
      </c>
      <c r="I75" s="2">
        <f t="shared" si="11"/>
        <v>692.41900975701913</v>
      </c>
      <c r="J75" s="2">
        <f t="shared" si="8"/>
        <v>90568.756182788697</v>
      </c>
      <c r="K75" s="2">
        <f t="shared" si="9"/>
        <v>1688034.8930056696</v>
      </c>
      <c r="L75" s="15">
        <f t="shared" si="12"/>
        <v>18.565798250975558</v>
      </c>
      <c r="N75" s="6"/>
    </row>
    <row r="76" spans="1:14" x14ac:dyDescent="0.2">
      <c r="A76" s="65">
        <v>67</v>
      </c>
      <c r="B76" s="2">
        <v>186</v>
      </c>
      <c r="C76" s="2">
        <v>23947</v>
      </c>
      <c r="D76" s="2">
        <v>25767</v>
      </c>
      <c r="E76" s="3">
        <v>0.53849999999999998</v>
      </c>
      <c r="F76" s="4">
        <f t="shared" si="10"/>
        <v>7.4828016252966971E-3</v>
      </c>
      <c r="G76" s="4">
        <f t="shared" si="7"/>
        <v>7.4570500976252141E-3</v>
      </c>
      <c r="H76" s="2">
        <f t="shared" si="13"/>
        <v>90229.332384205802</v>
      </c>
      <c r="I76" s="2">
        <f t="shared" si="11"/>
        <v>672.84465186429975</v>
      </c>
      <c r="J76" s="2">
        <f t="shared" si="8"/>
        <v>89918.814577370431</v>
      </c>
      <c r="K76" s="2">
        <f t="shared" si="9"/>
        <v>1597466.1368228809</v>
      </c>
      <c r="L76" s="15">
        <f t="shared" si="12"/>
        <v>17.704510214269405</v>
      </c>
      <c r="N76" s="6"/>
    </row>
    <row r="77" spans="1:14" x14ac:dyDescent="0.2">
      <c r="A77" s="65">
        <v>68</v>
      </c>
      <c r="B77" s="2">
        <v>241</v>
      </c>
      <c r="C77" s="2">
        <v>23861</v>
      </c>
      <c r="D77" s="2">
        <v>23648</v>
      </c>
      <c r="E77" s="3">
        <v>0.49399999999999999</v>
      </c>
      <c r="F77" s="4">
        <f t="shared" si="10"/>
        <v>1.0145446125997179E-2</v>
      </c>
      <c r="G77" s="4">
        <f t="shared" si="7"/>
        <v>1.0093629512532979E-2</v>
      </c>
      <c r="H77" s="2">
        <f t="shared" si="13"/>
        <v>89556.487732341498</v>
      </c>
      <c r="I77" s="2">
        <f t="shared" si="11"/>
        <v>903.95000761395988</v>
      </c>
      <c r="J77" s="2">
        <f t="shared" si="8"/>
        <v>89099.08902848883</v>
      </c>
      <c r="K77" s="2">
        <f t="shared" si="9"/>
        <v>1507547.3222455105</v>
      </c>
      <c r="L77" s="15">
        <f t="shared" si="12"/>
        <v>16.833479744662771</v>
      </c>
      <c r="N77" s="6"/>
    </row>
    <row r="78" spans="1:14" x14ac:dyDescent="0.2">
      <c r="A78" s="65">
        <v>69</v>
      </c>
      <c r="B78" s="2">
        <v>249</v>
      </c>
      <c r="C78" s="2">
        <v>22580</v>
      </c>
      <c r="D78" s="2">
        <v>23528</v>
      </c>
      <c r="E78" s="3">
        <v>0.49669999999999997</v>
      </c>
      <c r="F78" s="4">
        <f t="shared" si="10"/>
        <v>1.0800728723865706E-2</v>
      </c>
      <c r="G78" s="4">
        <f t="shared" si="7"/>
        <v>1.0742333327208621E-2</v>
      </c>
      <c r="H78" s="2">
        <f t="shared" si="13"/>
        <v>88652.537724727532</v>
      </c>
      <c r="I78" s="2">
        <f t="shared" si="11"/>
        <v>952.33511054196015</v>
      </c>
      <c r="J78" s="2">
        <f t="shared" si="8"/>
        <v>88173.227463591771</v>
      </c>
      <c r="K78" s="2">
        <f t="shared" si="9"/>
        <v>1418448.2332170217</v>
      </c>
      <c r="L78" s="15">
        <f t="shared" si="12"/>
        <v>16.000086062075344</v>
      </c>
      <c r="N78" s="6"/>
    </row>
    <row r="79" spans="1:14" x14ac:dyDescent="0.2">
      <c r="A79" s="65">
        <v>70</v>
      </c>
      <c r="B79" s="2">
        <v>263</v>
      </c>
      <c r="C79" s="2">
        <v>22131</v>
      </c>
      <c r="D79" s="2">
        <v>22152</v>
      </c>
      <c r="E79" s="3">
        <v>0.46810000000000002</v>
      </c>
      <c r="F79" s="4">
        <f t="shared" si="10"/>
        <v>1.1878147370322696E-2</v>
      </c>
      <c r="G79" s="4">
        <f t="shared" si="7"/>
        <v>1.1803572557235961E-2</v>
      </c>
      <c r="H79" s="2">
        <f t="shared" si="13"/>
        <v>87700.202614185575</v>
      </c>
      <c r="I79" s="2">
        <f t="shared" si="11"/>
        <v>1035.1757048408342</v>
      </c>
      <c r="J79" s="2">
        <f t="shared" si="8"/>
        <v>87149.592656780733</v>
      </c>
      <c r="K79" s="2">
        <f t="shared" si="9"/>
        <v>1330275.0057534298</v>
      </c>
      <c r="L79" s="15">
        <f t="shared" si="12"/>
        <v>15.168437085665945</v>
      </c>
      <c r="N79" s="6"/>
    </row>
    <row r="80" spans="1:14" x14ac:dyDescent="0.2">
      <c r="A80" s="65">
        <v>71</v>
      </c>
      <c r="B80" s="2">
        <v>298</v>
      </c>
      <c r="C80" s="2">
        <v>21327</v>
      </c>
      <c r="D80" s="2">
        <v>21781</v>
      </c>
      <c r="E80" s="3">
        <v>0.48980000000000001</v>
      </c>
      <c r="F80" s="4">
        <f t="shared" si="10"/>
        <v>1.3825740001855803E-2</v>
      </c>
      <c r="G80" s="4">
        <f t="shared" si="7"/>
        <v>1.3728897831735275E-2</v>
      </c>
      <c r="H80" s="2">
        <f t="shared" si="13"/>
        <v>86665.026909344742</v>
      </c>
      <c r="I80" s="2">
        <f t="shared" si="11"/>
        <v>1189.8153000229822</v>
      </c>
      <c r="J80" s="2">
        <f t="shared" si="8"/>
        <v>86057.983143273013</v>
      </c>
      <c r="K80" s="2">
        <f t="shared" si="9"/>
        <v>1243125.4130966491</v>
      </c>
      <c r="L80" s="15">
        <f t="shared" si="12"/>
        <v>14.344026159445038</v>
      </c>
      <c r="N80" s="6"/>
    </row>
    <row r="81" spans="1:14" x14ac:dyDescent="0.2">
      <c r="A81" s="65">
        <v>72</v>
      </c>
      <c r="B81" s="2">
        <v>348</v>
      </c>
      <c r="C81" s="2">
        <v>21411</v>
      </c>
      <c r="D81" s="2">
        <v>20948</v>
      </c>
      <c r="E81" s="3">
        <v>0.52680000000000005</v>
      </c>
      <c r="F81" s="4">
        <f t="shared" si="10"/>
        <v>1.6430982789961992E-2</v>
      </c>
      <c r="G81" s="4">
        <f t="shared" si="7"/>
        <v>1.6304215216840254E-2</v>
      </c>
      <c r="H81" s="2">
        <f t="shared" si="13"/>
        <v>85475.211609321763</v>
      </c>
      <c r="I81" s="2">
        <f t="shared" si="11"/>
        <v>1393.6062457833445</v>
      </c>
      <c r="J81" s="2">
        <f t="shared" si="8"/>
        <v>84815.757133817082</v>
      </c>
      <c r="K81" s="2">
        <f t="shared" si="9"/>
        <v>1157067.4299533761</v>
      </c>
      <c r="L81" s="15">
        <f t="shared" si="12"/>
        <v>13.536877045030778</v>
      </c>
      <c r="N81" s="6"/>
    </row>
    <row r="82" spans="1:14" x14ac:dyDescent="0.2">
      <c r="A82" s="65">
        <v>73</v>
      </c>
      <c r="B82" s="2">
        <v>316</v>
      </c>
      <c r="C82" s="2">
        <v>19196</v>
      </c>
      <c r="D82" s="2">
        <v>21007</v>
      </c>
      <c r="E82" s="3">
        <v>0.50209999999999999</v>
      </c>
      <c r="F82" s="4">
        <f t="shared" si="10"/>
        <v>1.5720219884088251E-2</v>
      </c>
      <c r="G82" s="4">
        <f t="shared" si="7"/>
        <v>1.5598131786088166E-2</v>
      </c>
      <c r="H82" s="2">
        <f t="shared" si="13"/>
        <v>84081.605363538416</v>
      </c>
      <c r="I82" s="2">
        <f t="shared" si="11"/>
        <v>1311.5159612463299</v>
      </c>
      <c r="J82" s="2">
        <f t="shared" si="8"/>
        <v>83428.601566433863</v>
      </c>
      <c r="K82" s="2">
        <f t="shared" si="9"/>
        <v>1072251.672819559</v>
      </c>
      <c r="L82" s="15">
        <f t="shared" si="12"/>
        <v>12.752511898215204</v>
      </c>
      <c r="N82" s="6"/>
    </row>
    <row r="83" spans="1:14" x14ac:dyDescent="0.2">
      <c r="A83" s="65">
        <v>74</v>
      </c>
      <c r="B83" s="2">
        <v>330</v>
      </c>
      <c r="C83" s="2">
        <v>18454</v>
      </c>
      <c r="D83" s="2">
        <v>18836</v>
      </c>
      <c r="E83" s="3">
        <v>0.48409999999999997</v>
      </c>
      <c r="F83" s="4">
        <f t="shared" si="10"/>
        <v>1.7699115044247787E-2</v>
      </c>
      <c r="G83" s="4">
        <f t="shared" si="7"/>
        <v>1.7538967200377439E-2</v>
      </c>
      <c r="H83" s="2">
        <f t="shared" si="13"/>
        <v>82770.089402292084</v>
      </c>
      <c r="I83" s="2">
        <f t="shared" si="11"/>
        <v>1451.7018831991093</v>
      </c>
      <c r="J83" s="2">
        <f t="shared" si="8"/>
        <v>82021.156400749664</v>
      </c>
      <c r="K83" s="2">
        <f t="shared" si="9"/>
        <v>988823.07125312509</v>
      </c>
      <c r="L83" s="15">
        <f t="shared" si="12"/>
        <v>11.94662321127978</v>
      </c>
      <c r="N83" s="6"/>
    </row>
    <row r="84" spans="1:14" x14ac:dyDescent="0.2">
      <c r="A84" s="65">
        <v>75</v>
      </c>
      <c r="B84" s="2">
        <v>368</v>
      </c>
      <c r="C84" s="2">
        <v>15698</v>
      </c>
      <c r="D84" s="2">
        <v>17943</v>
      </c>
      <c r="E84" s="3">
        <v>0.48559999999999998</v>
      </c>
      <c r="F84" s="4">
        <f t="shared" si="10"/>
        <v>2.1878065455842574E-2</v>
      </c>
      <c r="G84" s="4">
        <f t="shared" si="7"/>
        <v>2.1634588137877608E-2</v>
      </c>
      <c r="H84" s="2">
        <f t="shared" si="13"/>
        <v>81318.387519092968</v>
      </c>
      <c r="I84" s="2">
        <f t="shared" si="11"/>
        <v>1759.2898220119032</v>
      </c>
      <c r="J84" s="2">
        <f t="shared" si="8"/>
        <v>80413.408834650036</v>
      </c>
      <c r="K84" s="2">
        <f t="shared" si="9"/>
        <v>906801.9148523754</v>
      </c>
      <c r="L84" s="15">
        <f t="shared" si="12"/>
        <v>11.151253025516091</v>
      </c>
      <c r="N84" s="6"/>
    </row>
    <row r="85" spans="1:14" x14ac:dyDescent="0.2">
      <c r="A85" s="65">
        <v>76</v>
      </c>
      <c r="B85" s="2">
        <v>387</v>
      </c>
      <c r="C85" s="2">
        <v>15523</v>
      </c>
      <c r="D85" s="2">
        <v>15300</v>
      </c>
      <c r="E85" s="3">
        <v>0.51200000000000001</v>
      </c>
      <c r="F85" s="4">
        <f t="shared" si="10"/>
        <v>2.5111118320734517E-2</v>
      </c>
      <c r="G85" s="4">
        <f t="shared" si="7"/>
        <v>2.4807126196350903E-2</v>
      </c>
      <c r="H85" s="2">
        <f t="shared" si="13"/>
        <v>79559.097697081059</v>
      </c>
      <c r="I85" s="2">
        <f t="shared" si="11"/>
        <v>1973.6325766393004</v>
      </c>
      <c r="J85" s="2">
        <f t="shared" si="8"/>
        <v>78595.964999681077</v>
      </c>
      <c r="K85" s="2">
        <f t="shared" si="9"/>
        <v>826388.50601772533</v>
      </c>
      <c r="L85" s="15">
        <f t="shared" si="12"/>
        <v>10.38710254312053</v>
      </c>
      <c r="N85" s="6"/>
    </row>
    <row r="86" spans="1:14" x14ac:dyDescent="0.2">
      <c r="A86" s="65">
        <v>77</v>
      </c>
      <c r="B86" s="2">
        <v>439</v>
      </c>
      <c r="C86" s="2">
        <v>15071</v>
      </c>
      <c r="D86" s="2">
        <v>15048</v>
      </c>
      <c r="E86" s="3">
        <v>0.52090000000000003</v>
      </c>
      <c r="F86" s="4">
        <f t="shared" si="10"/>
        <v>2.9151034230884158E-2</v>
      </c>
      <c r="G86" s="4">
        <f t="shared" si="7"/>
        <v>2.8749511070031982E-2</v>
      </c>
      <c r="H86" s="2">
        <f t="shared" si="13"/>
        <v>77585.465120441761</v>
      </c>
      <c r="I86" s="2">
        <f t="shared" si="11"/>
        <v>2230.5441883537205</v>
      </c>
      <c r="J86" s="2">
        <f t="shared" si="8"/>
        <v>76516.811399801503</v>
      </c>
      <c r="K86" s="2">
        <f t="shared" si="9"/>
        <v>747792.54101804423</v>
      </c>
      <c r="L86" s="15">
        <f t="shared" si="12"/>
        <v>9.6383071217938774</v>
      </c>
      <c r="N86" s="6"/>
    </row>
    <row r="87" spans="1:14" x14ac:dyDescent="0.2">
      <c r="A87" s="65">
        <v>78</v>
      </c>
      <c r="B87" s="2">
        <v>470</v>
      </c>
      <c r="C87" s="2">
        <v>13955</v>
      </c>
      <c r="D87" s="2">
        <v>14572</v>
      </c>
      <c r="E87" s="3">
        <v>0.50060000000000004</v>
      </c>
      <c r="F87" s="4">
        <f t="shared" si="10"/>
        <v>3.2951239176920111E-2</v>
      </c>
      <c r="G87" s="4">
        <f t="shared" si="7"/>
        <v>3.2417777136472904E-2</v>
      </c>
      <c r="H87" s="2">
        <f t="shared" si="13"/>
        <v>75354.920932088047</v>
      </c>
      <c r="I87" s="2">
        <f t="shared" si="11"/>
        <v>2442.8390329129675</v>
      </c>
      <c r="J87" s="2">
        <f t="shared" si="8"/>
        <v>74134.967119051318</v>
      </c>
      <c r="K87" s="2">
        <f t="shared" si="9"/>
        <v>671275.72961824271</v>
      </c>
      <c r="L87" s="15">
        <f t="shared" si="12"/>
        <v>8.90818703430417</v>
      </c>
      <c r="N87" s="6"/>
    </row>
    <row r="88" spans="1:14" x14ac:dyDescent="0.2">
      <c r="A88" s="65">
        <v>79</v>
      </c>
      <c r="B88" s="2">
        <v>474</v>
      </c>
      <c r="C88" s="2">
        <v>13891</v>
      </c>
      <c r="D88" s="2">
        <v>13462</v>
      </c>
      <c r="E88" s="3">
        <v>0.52300000000000002</v>
      </c>
      <c r="F88" s="4">
        <f t="shared" si="10"/>
        <v>3.4657989982817244E-2</v>
      </c>
      <c r="G88" s="4">
        <f t="shared" si="7"/>
        <v>3.4094346970256935E-2</v>
      </c>
      <c r="H88" s="2">
        <f t="shared" si="13"/>
        <v>72912.081899175086</v>
      </c>
      <c r="I88" s="2">
        <f t="shared" si="11"/>
        <v>2485.8898185942658</v>
      </c>
      <c r="J88" s="2">
        <f t="shared" si="8"/>
        <v>71726.312455705614</v>
      </c>
      <c r="K88" s="2">
        <f t="shared" si="9"/>
        <v>597140.76249919145</v>
      </c>
      <c r="L88" s="15">
        <f t="shared" si="12"/>
        <v>8.1898739817213659</v>
      </c>
      <c r="N88" s="6"/>
    </row>
    <row r="89" spans="1:14" x14ac:dyDescent="0.2">
      <c r="A89" s="65">
        <v>80</v>
      </c>
      <c r="B89" s="2">
        <v>540</v>
      </c>
      <c r="C89" s="2">
        <v>13058</v>
      </c>
      <c r="D89" s="2">
        <v>13280</v>
      </c>
      <c r="E89" s="3">
        <v>0.49680000000000002</v>
      </c>
      <c r="F89" s="4">
        <f t="shared" si="10"/>
        <v>4.1005391449616527E-2</v>
      </c>
      <c r="G89" s="4">
        <f t="shared" si="7"/>
        <v>4.0176395207164373E-2</v>
      </c>
      <c r="H89" s="2">
        <f t="shared" si="13"/>
        <v>70426.192080580819</v>
      </c>
      <c r="I89" s="2">
        <f t="shared" si="11"/>
        <v>2829.4705259650846</v>
      </c>
      <c r="J89" s="2">
        <f t="shared" si="8"/>
        <v>69002.402511915192</v>
      </c>
      <c r="K89" s="2">
        <f t="shared" si="9"/>
        <v>525414.45004348585</v>
      </c>
      <c r="L89" s="15">
        <f t="shared" si="12"/>
        <v>7.460497785288644</v>
      </c>
      <c r="N89" s="6"/>
    </row>
    <row r="90" spans="1:14" x14ac:dyDescent="0.2">
      <c r="A90" s="65">
        <v>81</v>
      </c>
      <c r="B90" s="2">
        <v>619</v>
      </c>
      <c r="C90" s="2">
        <v>12481</v>
      </c>
      <c r="D90" s="2">
        <v>12460</v>
      </c>
      <c r="E90" s="3">
        <v>0.49380000000000002</v>
      </c>
      <c r="F90" s="4">
        <f t="shared" si="10"/>
        <v>4.9637143659035321E-2</v>
      </c>
      <c r="G90" s="4">
        <f t="shared" si="7"/>
        <v>4.8420514221480505E-2</v>
      </c>
      <c r="H90" s="2">
        <f t="shared" si="13"/>
        <v>67596.721554615739</v>
      </c>
      <c r="I90" s="2">
        <f t="shared" si="11"/>
        <v>3273.0680173607293</v>
      </c>
      <c r="J90" s="2">
        <f t="shared" si="8"/>
        <v>65939.89452422774</v>
      </c>
      <c r="K90" s="2">
        <f t="shared" si="9"/>
        <v>456412.04753157066</v>
      </c>
      <c r="L90" s="15">
        <f t="shared" si="12"/>
        <v>6.7519849636909681</v>
      </c>
      <c r="N90" s="6"/>
    </row>
    <row r="91" spans="1:14" x14ac:dyDescent="0.2">
      <c r="A91" s="65">
        <v>82</v>
      </c>
      <c r="B91" s="2">
        <v>696</v>
      </c>
      <c r="C91" s="2">
        <v>11509</v>
      </c>
      <c r="D91" s="2">
        <v>11815</v>
      </c>
      <c r="E91" s="3">
        <v>0.49619999999999997</v>
      </c>
      <c r="F91" s="4">
        <f t="shared" si="10"/>
        <v>5.9681015263248156E-2</v>
      </c>
      <c r="G91" s="4">
        <f t="shared" si="7"/>
        <v>5.7938947799405512E-2</v>
      </c>
      <c r="H91" s="2">
        <f t="shared" si="13"/>
        <v>64323.653537255006</v>
      </c>
      <c r="I91" s="2">
        <f t="shared" si="11"/>
        <v>3726.8448045620635</v>
      </c>
      <c r="J91" s="2">
        <f t="shared" si="8"/>
        <v>62446.06912471664</v>
      </c>
      <c r="K91" s="2">
        <f t="shared" si="9"/>
        <v>390472.15300734295</v>
      </c>
      <c r="L91" s="15">
        <f t="shared" si="12"/>
        <v>6.0704287075545089</v>
      </c>
      <c r="N91" s="6"/>
    </row>
    <row r="92" spans="1:14" x14ac:dyDescent="0.2">
      <c r="A92" s="65">
        <v>83</v>
      </c>
      <c r="B92" s="2">
        <v>696</v>
      </c>
      <c r="C92" s="2">
        <v>9973</v>
      </c>
      <c r="D92" s="2">
        <v>10740</v>
      </c>
      <c r="E92" s="3">
        <v>0.50360000000000005</v>
      </c>
      <c r="F92" s="4">
        <f t="shared" si="10"/>
        <v>6.7204171293390624E-2</v>
      </c>
      <c r="G92" s="4">
        <f t="shared" si="7"/>
        <v>6.5034607007456474E-2</v>
      </c>
      <c r="H92" s="2">
        <f t="shared" si="13"/>
        <v>60596.808732692945</v>
      </c>
      <c r="I92" s="2">
        <f t="shared" si="11"/>
        <v>3940.8896418366921</v>
      </c>
      <c r="J92" s="2">
        <f t="shared" si="8"/>
        <v>58640.551114485213</v>
      </c>
      <c r="K92" s="2">
        <f t="shared" si="9"/>
        <v>328026.08388262632</v>
      </c>
      <c r="L92" s="15">
        <f t="shared" si="12"/>
        <v>5.4132567497015893</v>
      </c>
      <c r="N92" s="6"/>
    </row>
    <row r="93" spans="1:14" x14ac:dyDescent="0.2">
      <c r="A93" s="65">
        <v>84</v>
      </c>
      <c r="B93" s="2">
        <v>708</v>
      </c>
      <c r="C93" s="2">
        <v>9262</v>
      </c>
      <c r="D93" s="2">
        <v>9271</v>
      </c>
      <c r="E93" s="3">
        <v>0.52769999999999995</v>
      </c>
      <c r="F93" s="4">
        <f t="shared" si="10"/>
        <v>7.6404251875033719E-2</v>
      </c>
      <c r="G93" s="4">
        <f t="shared" si="7"/>
        <v>7.3743175683616935E-2</v>
      </c>
      <c r="H93" s="2">
        <f t="shared" si="13"/>
        <v>56655.919090856252</v>
      </c>
      <c r="I93" s="2">
        <f t="shared" si="11"/>
        <v>4177.9873950337997</v>
      </c>
      <c r="J93" s="2">
        <f t="shared" si="8"/>
        <v>54682.655644181788</v>
      </c>
      <c r="K93" s="2">
        <f t="shared" si="9"/>
        <v>269385.53276814113</v>
      </c>
      <c r="L93" s="15">
        <f t="shared" si="12"/>
        <v>4.7547641462870116</v>
      </c>
      <c r="N93" s="6"/>
    </row>
    <row r="94" spans="1:14" x14ac:dyDescent="0.2">
      <c r="A94" s="65">
        <v>85</v>
      </c>
      <c r="B94" s="2">
        <v>669</v>
      </c>
      <c r="C94" s="2">
        <v>8033</v>
      </c>
      <c r="D94" s="2">
        <v>8506</v>
      </c>
      <c r="E94" s="3">
        <v>0.50529999999999997</v>
      </c>
      <c r="F94" s="4">
        <f t="shared" si="10"/>
        <v>8.0899691637946677E-2</v>
      </c>
      <c r="G94" s="4">
        <f t="shared" si="7"/>
        <v>7.7786588552653552E-2</v>
      </c>
      <c r="H94" s="2">
        <f t="shared" si="13"/>
        <v>52477.931695822452</v>
      </c>
      <c r="I94" s="2">
        <f t="shared" si="11"/>
        <v>4082.0792809171976</v>
      </c>
      <c r="J94" s="2">
        <f t="shared" si="8"/>
        <v>50458.527075552716</v>
      </c>
      <c r="K94" s="2">
        <f t="shared" si="9"/>
        <v>214702.87712395936</v>
      </c>
      <c r="L94" s="15">
        <f t="shared" si="12"/>
        <v>4.0912983836413463</v>
      </c>
      <c r="N94" s="6"/>
    </row>
    <row r="95" spans="1:14" x14ac:dyDescent="0.2">
      <c r="A95" s="65">
        <v>86</v>
      </c>
      <c r="B95" s="2">
        <v>654</v>
      </c>
      <c r="C95" s="2">
        <v>6845</v>
      </c>
      <c r="D95" s="2">
        <v>7368</v>
      </c>
      <c r="E95" s="3">
        <v>0.49690000000000001</v>
      </c>
      <c r="F95" s="4">
        <f t="shared" si="10"/>
        <v>9.20284246816295E-2</v>
      </c>
      <c r="G95" s="4">
        <f t="shared" si="7"/>
        <v>8.7956101136820508E-2</v>
      </c>
      <c r="H95" s="2">
        <f t="shared" si="13"/>
        <v>48395.852414905254</v>
      </c>
      <c r="I95" s="2">
        <f t="shared" si="11"/>
        <v>4256.7104896080455</v>
      </c>
      <c r="J95" s="2">
        <f t="shared" si="8"/>
        <v>46254.301367583452</v>
      </c>
      <c r="K95" s="2">
        <f t="shared" si="9"/>
        <v>164244.35004840663</v>
      </c>
      <c r="L95" s="15">
        <f t="shared" si="12"/>
        <v>3.3937691321213643</v>
      </c>
      <c r="N95" s="6"/>
    </row>
    <row r="96" spans="1:14" x14ac:dyDescent="0.2">
      <c r="A96" s="65">
        <v>87</v>
      </c>
      <c r="B96" s="2">
        <v>646</v>
      </c>
      <c r="C96" s="2">
        <v>5895</v>
      </c>
      <c r="D96" s="2">
        <v>6184</v>
      </c>
      <c r="E96" s="3">
        <v>0.50690000000000002</v>
      </c>
      <c r="F96" s="4">
        <f t="shared" si="10"/>
        <v>0.10696249689543837</v>
      </c>
      <c r="G96" s="4">
        <f t="shared" si="7"/>
        <v>0.10160359730839173</v>
      </c>
      <c r="H96" s="2">
        <f t="shared" si="13"/>
        <v>44139.141925297212</v>
      </c>
      <c r="I96" s="2">
        <f t="shared" si="11"/>
        <v>4484.6956017158482</v>
      </c>
      <c r="J96" s="2">
        <f t="shared" si="8"/>
        <v>41927.738524091124</v>
      </c>
      <c r="K96" s="2">
        <f t="shared" si="9"/>
        <v>117990.04868082318</v>
      </c>
      <c r="L96" s="15">
        <f t="shared" si="12"/>
        <v>2.6731387048827115</v>
      </c>
      <c r="N96" s="6"/>
    </row>
    <row r="97" spans="1:14" x14ac:dyDescent="0.2">
      <c r="A97" s="65">
        <v>88</v>
      </c>
      <c r="B97" s="2">
        <v>641</v>
      </c>
      <c r="C97" s="2">
        <v>5063</v>
      </c>
      <c r="D97" s="2">
        <v>5232</v>
      </c>
      <c r="E97" s="3">
        <v>0.47460000000000002</v>
      </c>
      <c r="F97" s="4">
        <f t="shared" si="10"/>
        <v>0.12452646915978631</v>
      </c>
      <c r="G97" s="4">
        <f t="shared" si="7"/>
        <v>0.11687948762074829</v>
      </c>
      <c r="H97" s="2">
        <f t="shared" si="13"/>
        <v>39654.44632358136</v>
      </c>
      <c r="I97" s="2">
        <f t="shared" si="11"/>
        <v>4634.7913681846549</v>
      </c>
      <c r="J97" s="2">
        <f t="shared" si="8"/>
        <v>37219.32693873714</v>
      </c>
      <c r="K97" s="2">
        <f t="shared" si="9"/>
        <v>76062.310156732055</v>
      </c>
      <c r="L97" s="15">
        <f t="shared" si="12"/>
        <v>1.9181281598553044</v>
      </c>
      <c r="N97" s="6"/>
    </row>
    <row r="98" spans="1:14" x14ac:dyDescent="0.2">
      <c r="A98" s="65">
        <v>89</v>
      </c>
      <c r="B98" s="2">
        <v>640</v>
      </c>
      <c r="C98" s="2">
        <v>4341</v>
      </c>
      <c r="D98" s="2">
        <v>4425</v>
      </c>
      <c r="E98" s="3">
        <v>0.48149999999999998</v>
      </c>
      <c r="F98" s="4">
        <f t="shared" si="10"/>
        <v>0.14601870864704541</v>
      </c>
      <c r="G98" s="4">
        <f t="shared" si="7"/>
        <v>0.1357416158342595</v>
      </c>
      <c r="H98" s="2">
        <f t="shared" si="13"/>
        <v>35019.654955396705</v>
      </c>
      <c r="I98" s="2">
        <f t="shared" si="11"/>
        <v>4753.6245496037818</v>
      </c>
      <c r="J98" s="2">
        <f t="shared" si="8"/>
        <v>32554.900626427145</v>
      </c>
      <c r="K98" s="2">
        <f>K99+J98</f>
        <v>38842.983217994915</v>
      </c>
      <c r="L98" s="15">
        <f t="shared" si="12"/>
        <v>1.1091766400173801</v>
      </c>
      <c r="N98" s="6"/>
    </row>
    <row r="99" spans="1:14" x14ac:dyDescent="0.2">
      <c r="A99" s="65" t="s">
        <v>76</v>
      </c>
      <c r="B99" s="8">
        <v>2969</v>
      </c>
      <c r="C99" s="2">
        <v>13729</v>
      </c>
      <c r="D99" s="2">
        <v>14852</v>
      </c>
      <c r="E99" s="7"/>
      <c r="F99" s="4">
        <f t="shared" si="10"/>
        <v>0.20776040026591092</v>
      </c>
      <c r="G99" s="4">
        <v>1</v>
      </c>
      <c r="H99" s="2">
        <f t="shared" si="13"/>
        <v>30266.030405792924</v>
      </c>
      <c r="I99" s="2">
        <f t="shared" si="11"/>
        <v>30266.030405792924</v>
      </c>
      <c r="J99" s="8">
        <f>H99*F99</f>
        <v>6288.0825915677678</v>
      </c>
      <c r="K99" s="2">
        <f>J99</f>
        <v>6288.0825915677678</v>
      </c>
      <c r="L99" s="15">
        <f t="shared" si="12"/>
        <v>0.20776040026591092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11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34335</v>
      </c>
      <c r="D7" s="74">
        <v>34700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119</v>
      </c>
      <c r="C9" s="2">
        <v>23860</v>
      </c>
      <c r="D9" s="2">
        <v>22802</v>
      </c>
      <c r="E9" s="11">
        <v>0.1988</v>
      </c>
      <c r="F9" s="4">
        <f>B9/((C9+D9)/2)</f>
        <v>5.1005100510051003E-3</v>
      </c>
      <c r="G9" s="4">
        <f t="shared" ref="G9:G72" si="0">F9/((1+(1-E9)*F9))</f>
        <v>5.0797515009470447E-3</v>
      </c>
      <c r="H9" s="2">
        <v>100000</v>
      </c>
      <c r="I9" s="2">
        <f>H9*G9</f>
        <v>507.97515009470447</v>
      </c>
      <c r="J9" s="2">
        <f t="shared" ref="J9:J72" si="1">H10+I9*E9</f>
        <v>99593.010309744132</v>
      </c>
      <c r="K9" s="2">
        <f t="shared" ref="K9:K72" si="2">K10+J9</f>
        <v>8109841.2724445928</v>
      </c>
      <c r="L9" s="64">
        <f>K9/H9</f>
        <v>81.098412724445922</v>
      </c>
      <c r="M9" s="5"/>
      <c r="N9" s="6"/>
    </row>
    <row r="10" spans="1:14" x14ac:dyDescent="0.2">
      <c r="A10" s="65">
        <v>1</v>
      </c>
      <c r="B10" s="2">
        <v>14</v>
      </c>
      <c r="C10" s="2">
        <v>24401</v>
      </c>
      <c r="D10" s="2">
        <v>23805</v>
      </c>
      <c r="E10" s="11">
        <v>0.4415</v>
      </c>
      <c r="F10" s="4">
        <f t="shared" ref="F10:F73" si="3">B10/((C10+D10)/2)</f>
        <v>5.8084055926648133E-4</v>
      </c>
      <c r="G10" s="4">
        <f t="shared" si="0"/>
        <v>5.8065219601208902E-4</v>
      </c>
      <c r="H10" s="2">
        <f>H9-I9</f>
        <v>99492.024849905298</v>
      </c>
      <c r="I10" s="2">
        <f t="shared" ref="I10:I73" si="4">H10*G10</f>
        <v>57.770262714786845</v>
      </c>
      <c r="J10" s="2">
        <f t="shared" si="1"/>
        <v>99459.760158179095</v>
      </c>
      <c r="K10" s="2">
        <f t="shared" si="2"/>
        <v>8010248.2621348491</v>
      </c>
      <c r="L10" s="15">
        <f t="shared" ref="L10:L73" si="5">K10/H10</f>
        <v>80.5114608353704</v>
      </c>
      <c r="N10" s="6"/>
    </row>
    <row r="11" spans="1:14" x14ac:dyDescent="0.2">
      <c r="A11" s="65">
        <v>2</v>
      </c>
      <c r="B11" s="2">
        <v>8</v>
      </c>
      <c r="C11" s="2">
        <v>23698</v>
      </c>
      <c r="D11" s="2">
        <v>24237</v>
      </c>
      <c r="E11" s="11">
        <v>0.56200000000000006</v>
      </c>
      <c r="F11" s="4">
        <f t="shared" si="3"/>
        <v>3.3378533430687387E-4</v>
      </c>
      <c r="G11" s="4">
        <f t="shared" si="0"/>
        <v>3.3373654269967166E-4</v>
      </c>
      <c r="H11" s="2">
        <f t="shared" ref="H11:H74" si="6">H10-I10</f>
        <v>99434.254587190517</v>
      </c>
      <c r="I11" s="2">
        <f t="shared" si="4"/>
        <v>33.184844351847929</v>
      </c>
      <c r="J11" s="2">
        <f t="shared" si="1"/>
        <v>99419.719625364407</v>
      </c>
      <c r="K11" s="2">
        <f t="shared" si="2"/>
        <v>7910788.5019766698</v>
      </c>
      <c r="L11" s="15">
        <f t="shared" si="5"/>
        <v>79.557980645794132</v>
      </c>
      <c r="N11" s="6"/>
    </row>
    <row r="12" spans="1:14" x14ac:dyDescent="0.2">
      <c r="A12" s="65">
        <v>3</v>
      </c>
      <c r="B12" s="8">
        <v>6</v>
      </c>
      <c r="C12" s="2">
        <v>23502</v>
      </c>
      <c r="D12" s="2">
        <v>23606</v>
      </c>
      <c r="E12" s="11">
        <v>0.52649999999999997</v>
      </c>
      <c r="F12" s="4">
        <f t="shared" si="3"/>
        <v>2.5473380317568139E-4</v>
      </c>
      <c r="G12" s="4">
        <f t="shared" si="0"/>
        <v>2.5470308179267328E-4</v>
      </c>
      <c r="H12" s="2">
        <f t="shared" si="6"/>
        <v>99401.069742838663</v>
      </c>
      <c r="I12" s="2">
        <f t="shared" si="4"/>
        <v>25.317758796989455</v>
      </c>
      <c r="J12" s="2">
        <f t="shared" si="1"/>
        <v>99389.081784048292</v>
      </c>
      <c r="K12" s="2">
        <f t="shared" si="2"/>
        <v>7811368.7823513057</v>
      </c>
      <c r="L12" s="15">
        <f t="shared" si="5"/>
        <v>78.584353292778061</v>
      </c>
      <c r="N12" s="6"/>
    </row>
    <row r="13" spans="1:14" x14ac:dyDescent="0.2">
      <c r="A13" s="65">
        <v>4</v>
      </c>
      <c r="B13" s="2">
        <v>6</v>
      </c>
      <c r="C13" s="2">
        <v>23983</v>
      </c>
      <c r="D13" s="2">
        <v>23373</v>
      </c>
      <c r="E13" s="11">
        <v>0.49130000000000001</v>
      </c>
      <c r="F13" s="4">
        <f t="shared" si="3"/>
        <v>2.5339978038685699E-4</v>
      </c>
      <c r="G13" s="4">
        <f t="shared" si="0"/>
        <v>2.5336712023294302E-4</v>
      </c>
      <c r="H13" s="2">
        <f t="shared" si="6"/>
        <v>99375.751984041679</v>
      </c>
      <c r="I13" s="2">
        <f t="shared" si="4"/>
        <v>25.178548101179814</v>
      </c>
      <c r="J13" s="2">
        <f t="shared" si="1"/>
        <v>99362.943656622607</v>
      </c>
      <c r="K13" s="2">
        <f t="shared" si="2"/>
        <v>7711979.7005672576</v>
      </c>
      <c r="L13" s="15">
        <f t="shared" si="5"/>
        <v>77.604239933758592</v>
      </c>
      <c r="N13" s="6"/>
    </row>
    <row r="14" spans="1:14" x14ac:dyDescent="0.2">
      <c r="A14" s="65">
        <v>5</v>
      </c>
      <c r="B14" s="2">
        <v>3</v>
      </c>
      <c r="C14" s="2">
        <v>24223</v>
      </c>
      <c r="D14" s="2">
        <v>23876</v>
      </c>
      <c r="E14" s="11">
        <v>0.42009999999999997</v>
      </c>
      <c r="F14" s="4">
        <f t="shared" si="3"/>
        <v>1.2474271814382835E-4</v>
      </c>
      <c r="G14" s="4">
        <f t="shared" si="0"/>
        <v>1.247336951200898E-4</v>
      </c>
      <c r="H14" s="2">
        <f t="shared" si="6"/>
        <v>99350.573435940503</v>
      </c>
      <c r="I14" s="2">
        <f t="shared" si="4"/>
        <v>12.392364136964694</v>
      </c>
      <c r="J14" s="2">
        <f t="shared" si="1"/>
        <v>99343.387103977482</v>
      </c>
      <c r="K14" s="2">
        <f t="shared" si="2"/>
        <v>7612616.7569106352</v>
      </c>
      <c r="L14" s="15">
        <f t="shared" si="5"/>
        <v>76.623782768794143</v>
      </c>
      <c r="N14" s="6"/>
    </row>
    <row r="15" spans="1:14" x14ac:dyDescent="0.2">
      <c r="A15" s="65">
        <v>6</v>
      </c>
      <c r="B15" s="2">
        <v>4</v>
      </c>
      <c r="C15" s="2">
        <v>25075</v>
      </c>
      <c r="D15" s="2">
        <v>24115</v>
      </c>
      <c r="E15" s="11">
        <v>0.2616</v>
      </c>
      <c r="F15" s="4">
        <f t="shared" si="3"/>
        <v>1.6263468184590365E-4</v>
      </c>
      <c r="G15" s="4">
        <f t="shared" si="0"/>
        <v>1.6261515348171078E-4</v>
      </c>
      <c r="H15" s="2">
        <f t="shared" si="6"/>
        <v>99338.181071803541</v>
      </c>
      <c r="I15" s="2">
        <f t="shared" si="4"/>
        <v>16.15389356158531</v>
      </c>
      <c r="J15" s="2">
        <f t="shared" si="1"/>
        <v>99326.253036797672</v>
      </c>
      <c r="K15" s="2">
        <f t="shared" si="2"/>
        <v>7513273.3698066575</v>
      </c>
      <c r="L15" s="15">
        <f t="shared" si="5"/>
        <v>75.633289121490151</v>
      </c>
      <c r="N15" s="6"/>
    </row>
    <row r="16" spans="1:14" x14ac:dyDescent="0.2">
      <c r="A16" s="65">
        <v>7</v>
      </c>
      <c r="B16" s="2">
        <v>5</v>
      </c>
      <c r="C16" s="2">
        <v>26102</v>
      </c>
      <c r="D16" s="2">
        <v>25003</v>
      </c>
      <c r="E16" s="11">
        <v>0.30790000000000001</v>
      </c>
      <c r="F16" s="4">
        <f t="shared" si="3"/>
        <v>1.9567556990509734E-4</v>
      </c>
      <c r="G16" s="4">
        <f t="shared" si="0"/>
        <v>1.9564907372587306E-4</v>
      </c>
      <c r="H16" s="2">
        <f t="shared" si="6"/>
        <v>99322.027178241959</v>
      </c>
      <c r="I16" s="2">
        <f t="shared" si="4"/>
        <v>19.432262617999029</v>
      </c>
      <c r="J16" s="2">
        <f t="shared" si="1"/>
        <v>99308.578109284048</v>
      </c>
      <c r="K16" s="2">
        <f t="shared" si="2"/>
        <v>7413947.1167698596</v>
      </c>
      <c r="L16" s="15">
        <f t="shared" si="5"/>
        <v>74.64554769371442</v>
      </c>
      <c r="N16" s="6"/>
    </row>
    <row r="17" spans="1:14" x14ac:dyDescent="0.2">
      <c r="A17" s="65">
        <v>8</v>
      </c>
      <c r="B17" s="8">
        <v>1</v>
      </c>
      <c r="C17" s="2">
        <v>26975</v>
      </c>
      <c r="D17" s="2">
        <v>26057</v>
      </c>
      <c r="E17" s="11">
        <v>0.1918</v>
      </c>
      <c r="F17" s="4">
        <f t="shared" si="3"/>
        <v>3.7713078895761048E-5</v>
      </c>
      <c r="G17" s="4">
        <f t="shared" si="0"/>
        <v>3.7711929447074249E-5</v>
      </c>
      <c r="H17" s="2">
        <f t="shared" si="6"/>
        <v>99302.594915623966</v>
      </c>
      <c r="I17" s="2">
        <f t="shared" si="4"/>
        <v>3.7448924533694048</v>
      </c>
      <c r="J17" s="2">
        <f t="shared" si="1"/>
        <v>99299.568293543154</v>
      </c>
      <c r="K17" s="2">
        <f t="shared" si="2"/>
        <v>7314638.5386605756</v>
      </c>
      <c r="L17" s="15">
        <f t="shared" si="5"/>
        <v>73.660094631723595</v>
      </c>
      <c r="N17" s="6"/>
    </row>
    <row r="18" spans="1:14" x14ac:dyDescent="0.2">
      <c r="A18" s="65">
        <v>9</v>
      </c>
      <c r="B18" s="8">
        <v>4</v>
      </c>
      <c r="C18" s="2">
        <v>28096</v>
      </c>
      <c r="D18" s="2">
        <v>27039</v>
      </c>
      <c r="E18" s="11">
        <v>0.4274</v>
      </c>
      <c r="F18" s="4">
        <f t="shared" si="3"/>
        <v>1.4509839484900698E-4</v>
      </c>
      <c r="G18" s="4">
        <f t="shared" si="0"/>
        <v>1.4508634059111309E-4</v>
      </c>
      <c r="H18" s="2">
        <f t="shared" si="6"/>
        <v>99298.850023170598</v>
      </c>
      <c r="I18" s="2">
        <f t="shared" si="4"/>
        <v>14.406906774767588</v>
      </c>
      <c r="J18" s="2">
        <f t="shared" si="1"/>
        <v>99290.600628351371</v>
      </c>
      <c r="K18" s="2">
        <f t="shared" si="2"/>
        <v>7215338.9703670321</v>
      </c>
      <c r="L18" s="15">
        <f t="shared" si="5"/>
        <v>72.662865367357128</v>
      </c>
      <c r="N18" s="6"/>
    </row>
    <row r="19" spans="1:14" x14ac:dyDescent="0.2">
      <c r="A19" s="65">
        <v>10</v>
      </c>
      <c r="B19" s="2">
        <v>5</v>
      </c>
      <c r="C19" s="2">
        <v>29039</v>
      </c>
      <c r="D19" s="2">
        <v>28199</v>
      </c>
      <c r="E19" s="11">
        <v>0.55010000000000003</v>
      </c>
      <c r="F19" s="4">
        <f t="shared" si="3"/>
        <v>1.7470910933296062E-4</v>
      </c>
      <c r="G19" s="4">
        <f t="shared" si="0"/>
        <v>1.746953779917959E-4</v>
      </c>
      <c r="H19" s="2">
        <f t="shared" si="6"/>
        <v>99284.443116395836</v>
      </c>
      <c r="I19" s="2">
        <f t="shared" si="4"/>
        <v>17.34453331892373</v>
      </c>
      <c r="J19" s="2">
        <f t="shared" si="1"/>
        <v>99276.639810855646</v>
      </c>
      <c r="K19" s="2">
        <f t="shared" si="2"/>
        <v>7116048.3697386803</v>
      </c>
      <c r="L19" s="15">
        <f t="shared" si="5"/>
        <v>71.673347267468699</v>
      </c>
      <c r="N19" s="6"/>
    </row>
    <row r="20" spans="1:14" x14ac:dyDescent="0.2">
      <c r="A20" s="65">
        <v>11</v>
      </c>
      <c r="B20" s="2">
        <v>2</v>
      </c>
      <c r="C20" s="2">
        <v>31198</v>
      </c>
      <c r="D20" s="2">
        <v>29186</v>
      </c>
      <c r="E20" s="11">
        <v>0.89590000000000003</v>
      </c>
      <c r="F20" s="4">
        <f t="shared" si="3"/>
        <v>6.6242713301536835E-5</v>
      </c>
      <c r="G20" s="4">
        <f t="shared" si="0"/>
        <v>6.6242256503782319E-5</v>
      </c>
      <c r="H20" s="2">
        <f t="shared" si="6"/>
        <v>99267.098583076906</v>
      </c>
      <c r="I20" s="2">
        <f t="shared" si="4"/>
        <v>6.575676606726427</v>
      </c>
      <c r="J20" s="2">
        <f t="shared" si="1"/>
        <v>99266.414055142144</v>
      </c>
      <c r="K20" s="2">
        <f t="shared" si="2"/>
        <v>7016771.7299278248</v>
      </c>
      <c r="L20" s="15">
        <f t="shared" si="5"/>
        <v>70.685774340986399</v>
      </c>
      <c r="N20" s="6"/>
    </row>
    <row r="21" spans="1:14" x14ac:dyDescent="0.2">
      <c r="A21" s="65">
        <v>12</v>
      </c>
      <c r="B21" s="2">
        <v>2</v>
      </c>
      <c r="C21" s="2">
        <v>33033</v>
      </c>
      <c r="D21" s="2">
        <v>31314</v>
      </c>
      <c r="E21" s="11">
        <v>0.73560000000000003</v>
      </c>
      <c r="F21" s="4">
        <f t="shared" si="3"/>
        <v>6.2162960200164732E-5</v>
      </c>
      <c r="G21" s="4">
        <f t="shared" si="0"/>
        <v>6.2161938513587703E-5</v>
      </c>
      <c r="H21" s="2">
        <f t="shared" si="6"/>
        <v>99260.522906470185</v>
      </c>
      <c r="I21" s="2">
        <f t="shared" si="4"/>
        <v>6.170226521738563</v>
      </c>
      <c r="J21" s="2">
        <f t="shared" si="1"/>
        <v>99258.891498577839</v>
      </c>
      <c r="K21" s="2">
        <f t="shared" si="2"/>
        <v>6917505.3158726823</v>
      </c>
      <c r="L21" s="15">
        <f t="shared" si="5"/>
        <v>69.690397686004658</v>
      </c>
      <c r="N21" s="6"/>
    </row>
    <row r="22" spans="1:14" x14ac:dyDescent="0.2">
      <c r="A22" s="65">
        <v>13</v>
      </c>
      <c r="B22" s="2">
        <v>4</v>
      </c>
      <c r="C22" s="2">
        <v>34938</v>
      </c>
      <c r="D22" s="2">
        <v>33183</v>
      </c>
      <c r="E22" s="11">
        <v>0.53969999999999996</v>
      </c>
      <c r="F22" s="4">
        <f t="shared" si="3"/>
        <v>1.174380881079256E-4</v>
      </c>
      <c r="G22" s="4">
        <f t="shared" si="0"/>
        <v>1.1743174012947765E-4</v>
      </c>
      <c r="H22" s="2">
        <f t="shared" si="6"/>
        <v>99254.352679948453</v>
      </c>
      <c r="I22" s="2">
        <f t="shared" si="4"/>
        <v>11.655611350631231</v>
      </c>
      <c r="J22" s="2">
        <f t="shared" si="1"/>
        <v>99248.987602043751</v>
      </c>
      <c r="K22" s="2">
        <f t="shared" si="2"/>
        <v>6818246.4243741045</v>
      </c>
      <c r="L22" s="15">
        <f t="shared" si="5"/>
        <v>68.694684316363876</v>
      </c>
      <c r="N22" s="6"/>
    </row>
    <row r="23" spans="1:14" x14ac:dyDescent="0.2">
      <c r="A23" s="65">
        <v>14</v>
      </c>
      <c r="B23" s="2">
        <v>5</v>
      </c>
      <c r="C23" s="2">
        <v>37317</v>
      </c>
      <c r="D23" s="2">
        <v>35031</v>
      </c>
      <c r="E23" s="11">
        <v>0.5403</v>
      </c>
      <c r="F23" s="4">
        <f t="shared" si="3"/>
        <v>1.382208215845635E-4</v>
      </c>
      <c r="G23" s="4">
        <f t="shared" si="0"/>
        <v>1.3821203957613298E-4</v>
      </c>
      <c r="H23" s="2">
        <f t="shared" si="6"/>
        <v>99242.697068597816</v>
      </c>
      <c r="I23" s="2">
        <f t="shared" si="4"/>
        <v>13.716535574887217</v>
      </c>
      <c r="J23" s="2">
        <f t="shared" si="1"/>
        <v>99236.391577194037</v>
      </c>
      <c r="K23" s="2">
        <f t="shared" si="2"/>
        <v>6718997.4367720606</v>
      </c>
      <c r="L23" s="15">
        <f t="shared" si="5"/>
        <v>67.702688814752833</v>
      </c>
      <c r="N23" s="6"/>
    </row>
    <row r="24" spans="1:14" x14ac:dyDescent="0.2">
      <c r="A24" s="65">
        <v>15</v>
      </c>
      <c r="B24" s="2">
        <v>6</v>
      </c>
      <c r="C24" s="2">
        <v>39803</v>
      </c>
      <c r="D24" s="2">
        <v>37504</v>
      </c>
      <c r="E24" s="11">
        <v>0.68720000000000003</v>
      </c>
      <c r="F24" s="4">
        <f t="shared" si="3"/>
        <v>1.5522527067406573E-4</v>
      </c>
      <c r="G24" s="4">
        <f t="shared" si="0"/>
        <v>1.5521773416007678E-4</v>
      </c>
      <c r="H24" s="2">
        <f t="shared" si="6"/>
        <v>99228.980533022928</v>
      </c>
      <c r="I24" s="2">
        <f t="shared" si="4"/>
        <v>15.402097521350187</v>
      </c>
      <c r="J24" s="2">
        <f t="shared" si="1"/>
        <v>99224.162756918246</v>
      </c>
      <c r="K24" s="2">
        <f t="shared" si="2"/>
        <v>6619761.0451948661</v>
      </c>
      <c r="L24" s="15">
        <f t="shared" si="5"/>
        <v>66.711972748645152</v>
      </c>
      <c r="N24" s="6"/>
    </row>
    <row r="25" spans="1:14" x14ac:dyDescent="0.2">
      <c r="A25" s="65">
        <v>16</v>
      </c>
      <c r="B25" s="2">
        <v>14</v>
      </c>
      <c r="C25" s="2">
        <v>41360</v>
      </c>
      <c r="D25" s="2">
        <v>40019</v>
      </c>
      <c r="E25" s="11">
        <v>0.50800000000000001</v>
      </c>
      <c r="F25" s="4">
        <f t="shared" si="3"/>
        <v>3.4406910873812654E-4</v>
      </c>
      <c r="G25" s="4">
        <f t="shared" si="0"/>
        <v>3.4401087388885717E-4</v>
      </c>
      <c r="H25" s="2">
        <f t="shared" si="6"/>
        <v>99213.578435501578</v>
      </c>
      <c r="I25" s="2">
        <f t="shared" si="4"/>
        <v>34.130549819237572</v>
      </c>
      <c r="J25" s="2">
        <f t="shared" si="1"/>
        <v>99196.786204990509</v>
      </c>
      <c r="K25" s="2">
        <f t="shared" si="2"/>
        <v>6520536.8824379481</v>
      </c>
      <c r="L25" s="15">
        <f t="shared" si="5"/>
        <v>65.722222555221393</v>
      </c>
      <c r="N25" s="6"/>
    </row>
    <row r="26" spans="1:14" x14ac:dyDescent="0.2">
      <c r="A26" s="65">
        <v>17</v>
      </c>
      <c r="B26" s="2">
        <v>8</v>
      </c>
      <c r="C26" s="2">
        <v>43967</v>
      </c>
      <c r="D26" s="2">
        <v>41606</v>
      </c>
      <c r="E26" s="11">
        <v>0.46850000000000003</v>
      </c>
      <c r="F26" s="4">
        <f t="shared" si="3"/>
        <v>1.8697486356677925E-4</v>
      </c>
      <c r="G26" s="4">
        <f t="shared" si="0"/>
        <v>1.8695628438593462E-4</v>
      </c>
      <c r="H26" s="2">
        <f t="shared" si="6"/>
        <v>99179.447885682341</v>
      </c>
      <c r="I26" s="2">
        <f t="shared" si="4"/>
        <v>18.542221064155608</v>
      </c>
      <c r="J26" s="2">
        <f t="shared" si="1"/>
        <v>99169.592695186744</v>
      </c>
      <c r="K26" s="2">
        <f t="shared" si="2"/>
        <v>6421340.0962329572</v>
      </c>
      <c r="L26" s="15">
        <f t="shared" si="5"/>
        <v>64.744664677246604</v>
      </c>
      <c r="N26" s="6"/>
    </row>
    <row r="27" spans="1:14" x14ac:dyDescent="0.2">
      <c r="A27" s="65">
        <v>18</v>
      </c>
      <c r="B27" s="2">
        <v>8</v>
      </c>
      <c r="C27" s="2">
        <v>44204</v>
      </c>
      <c r="D27" s="2">
        <v>44246</v>
      </c>
      <c r="E27" s="11">
        <v>0.52229999999999999</v>
      </c>
      <c r="F27" s="4">
        <f t="shared" si="3"/>
        <v>1.8089315997738836E-4</v>
      </c>
      <c r="G27" s="4">
        <f t="shared" si="0"/>
        <v>1.8087752986844214E-4</v>
      </c>
      <c r="H27" s="2">
        <f t="shared" si="6"/>
        <v>99160.905664618185</v>
      </c>
      <c r="I27" s="2">
        <f t="shared" si="4"/>
        <v>17.935979676133748</v>
      </c>
      <c r="J27" s="2">
        <f t="shared" si="1"/>
        <v>99152.3376471269</v>
      </c>
      <c r="K27" s="2">
        <f t="shared" si="2"/>
        <v>6322170.5035377704</v>
      </c>
      <c r="L27" s="15">
        <f t="shared" si="5"/>
        <v>63.756683757211768</v>
      </c>
      <c r="N27" s="6"/>
    </row>
    <row r="28" spans="1:14" x14ac:dyDescent="0.2">
      <c r="A28" s="65">
        <v>19</v>
      </c>
      <c r="B28" s="2">
        <v>12</v>
      </c>
      <c r="C28" s="2">
        <v>44385</v>
      </c>
      <c r="D28" s="2">
        <v>44447</v>
      </c>
      <c r="E28" s="11">
        <v>0.5514</v>
      </c>
      <c r="F28" s="4">
        <f t="shared" si="3"/>
        <v>2.7017291066282423E-4</v>
      </c>
      <c r="G28" s="4">
        <f t="shared" si="0"/>
        <v>2.7014016979102086E-4</v>
      </c>
      <c r="H28" s="2">
        <f t="shared" si="6"/>
        <v>99142.969684942058</v>
      </c>
      <c r="I28" s="2">
        <f t="shared" si="4"/>
        <v>26.782498664276282</v>
      </c>
      <c r="J28" s="2">
        <f t="shared" si="1"/>
        <v>99130.955056041261</v>
      </c>
      <c r="K28" s="2">
        <f t="shared" si="2"/>
        <v>6223018.1658906434</v>
      </c>
      <c r="L28" s="15">
        <f t="shared" si="5"/>
        <v>62.768123505541936</v>
      </c>
      <c r="N28" s="6"/>
    </row>
    <row r="29" spans="1:14" x14ac:dyDescent="0.2">
      <c r="A29" s="65">
        <v>20</v>
      </c>
      <c r="B29" s="2">
        <v>11</v>
      </c>
      <c r="C29" s="2">
        <v>43743</v>
      </c>
      <c r="D29" s="2">
        <v>44651</v>
      </c>
      <c r="E29" s="11">
        <v>0.37630000000000002</v>
      </c>
      <c r="F29" s="4">
        <f t="shared" si="3"/>
        <v>2.48885670973143E-4</v>
      </c>
      <c r="G29" s="4">
        <f t="shared" si="0"/>
        <v>2.4884704244848918E-4</v>
      </c>
      <c r="H29" s="2">
        <f t="shared" si="6"/>
        <v>99116.187186277777</v>
      </c>
      <c r="I29" s="2">
        <f t="shared" si="4"/>
        <v>24.664770040076064</v>
      </c>
      <c r="J29" s="2">
        <f t="shared" si="1"/>
        <v>99100.803769203776</v>
      </c>
      <c r="K29" s="2">
        <f t="shared" si="2"/>
        <v>6123887.2108346019</v>
      </c>
      <c r="L29" s="15">
        <f t="shared" si="5"/>
        <v>61.784935283330071</v>
      </c>
      <c r="N29" s="6"/>
    </row>
    <row r="30" spans="1:14" x14ac:dyDescent="0.2">
      <c r="A30" s="65">
        <v>21</v>
      </c>
      <c r="B30" s="2">
        <v>8</v>
      </c>
      <c r="C30" s="2">
        <v>43708</v>
      </c>
      <c r="D30" s="2">
        <v>43885</v>
      </c>
      <c r="E30" s="11">
        <v>0.5373</v>
      </c>
      <c r="F30" s="4">
        <f t="shared" si="3"/>
        <v>1.8266299818478645E-4</v>
      </c>
      <c r="G30" s="4">
        <f t="shared" si="0"/>
        <v>1.8264756114729844E-4</v>
      </c>
      <c r="H30" s="2">
        <f t="shared" si="6"/>
        <v>99091.522416237698</v>
      </c>
      <c r="I30" s="2">
        <f t="shared" si="4"/>
        <v>18.09882489969867</v>
      </c>
      <c r="J30" s="2">
        <f t="shared" si="1"/>
        <v>99083.148089956609</v>
      </c>
      <c r="K30" s="2">
        <f t="shared" si="2"/>
        <v>6024786.4070653981</v>
      </c>
      <c r="L30" s="15">
        <f t="shared" si="5"/>
        <v>60.80022044426822</v>
      </c>
      <c r="N30" s="6"/>
    </row>
    <row r="31" spans="1:14" x14ac:dyDescent="0.2">
      <c r="A31" s="65">
        <v>22</v>
      </c>
      <c r="B31" s="2">
        <v>17</v>
      </c>
      <c r="C31" s="2">
        <v>43690</v>
      </c>
      <c r="D31" s="2">
        <v>43792</v>
      </c>
      <c r="E31" s="11">
        <v>0.43959999999999999</v>
      </c>
      <c r="F31" s="4">
        <f t="shared" si="3"/>
        <v>3.8865137971239797E-4</v>
      </c>
      <c r="G31" s="4">
        <f t="shared" si="0"/>
        <v>3.8856674978368492E-4</v>
      </c>
      <c r="H31" s="2">
        <f t="shared" si="6"/>
        <v>99073.423591337996</v>
      </c>
      <c r="I31" s="2">
        <f t="shared" si="4"/>
        <v>38.496638194828456</v>
      </c>
      <c r="J31" s="2">
        <f t="shared" si="1"/>
        <v>99051.850075293609</v>
      </c>
      <c r="K31" s="2">
        <f t="shared" si="2"/>
        <v>5925703.2589754416</v>
      </c>
      <c r="L31" s="15">
        <f t="shared" si="5"/>
        <v>59.811229330461195</v>
      </c>
      <c r="N31" s="6"/>
    </row>
    <row r="32" spans="1:14" x14ac:dyDescent="0.2">
      <c r="A32" s="65">
        <v>23</v>
      </c>
      <c r="B32" s="2">
        <v>12</v>
      </c>
      <c r="C32" s="2">
        <v>42645</v>
      </c>
      <c r="D32" s="2">
        <v>43862</v>
      </c>
      <c r="E32" s="11">
        <v>0.61119999999999997</v>
      </c>
      <c r="F32" s="4">
        <f t="shared" si="3"/>
        <v>2.7743419607661806E-4</v>
      </c>
      <c r="G32" s="4">
        <f t="shared" si="0"/>
        <v>2.7740427347201243E-4</v>
      </c>
      <c r="H32" s="2">
        <f t="shared" si="6"/>
        <v>99034.926953143164</v>
      </c>
      <c r="I32" s="2">
        <f t="shared" si="4"/>
        <v>27.472711959790502</v>
      </c>
      <c r="J32" s="2">
        <f t="shared" si="1"/>
        <v>99024.245562733195</v>
      </c>
      <c r="K32" s="2">
        <f t="shared" si="2"/>
        <v>5826651.4089001482</v>
      </c>
      <c r="L32" s="15">
        <f t="shared" si="5"/>
        <v>58.834308139157187</v>
      </c>
      <c r="N32" s="6"/>
    </row>
    <row r="33" spans="1:14" x14ac:dyDescent="0.2">
      <c r="A33" s="65">
        <v>24</v>
      </c>
      <c r="B33" s="2">
        <v>21</v>
      </c>
      <c r="C33" s="2">
        <v>42288</v>
      </c>
      <c r="D33" s="2">
        <v>42722</v>
      </c>
      <c r="E33" s="11">
        <v>0.51549999999999996</v>
      </c>
      <c r="F33" s="4">
        <f t="shared" si="3"/>
        <v>4.9405952240912836E-4</v>
      </c>
      <c r="G33" s="4">
        <f t="shared" si="0"/>
        <v>4.93941286775149E-4</v>
      </c>
      <c r="H33" s="2">
        <f t="shared" si="6"/>
        <v>99007.454241183368</v>
      </c>
      <c r="I33" s="2">
        <f t="shared" si="4"/>
        <v>48.903869348221797</v>
      </c>
      <c r="J33" s="2">
        <f t="shared" si="1"/>
        <v>98983.760316484142</v>
      </c>
      <c r="K33" s="2">
        <f t="shared" si="2"/>
        <v>5727627.1633374151</v>
      </c>
      <c r="L33" s="15">
        <f t="shared" si="5"/>
        <v>57.850463959863518</v>
      </c>
      <c r="N33" s="6"/>
    </row>
    <row r="34" spans="1:14" x14ac:dyDescent="0.2">
      <c r="A34" s="65">
        <v>25</v>
      </c>
      <c r="B34" s="2">
        <v>22</v>
      </c>
      <c r="C34" s="2">
        <v>42051</v>
      </c>
      <c r="D34" s="2">
        <v>42364</v>
      </c>
      <c r="E34" s="11">
        <v>0.51870000000000005</v>
      </c>
      <c r="F34" s="4">
        <f t="shared" si="3"/>
        <v>5.2123437777646157E-4</v>
      </c>
      <c r="G34" s="4">
        <f t="shared" si="0"/>
        <v>5.2110364844892582E-4</v>
      </c>
      <c r="H34" s="2">
        <f t="shared" si="6"/>
        <v>98958.550371835139</v>
      </c>
      <c r="I34" s="2">
        <f t="shared" si="4"/>
        <v>51.567661643980095</v>
      </c>
      <c r="J34" s="2">
        <f t="shared" si="1"/>
        <v>98933.730856285896</v>
      </c>
      <c r="K34" s="2">
        <f t="shared" si="2"/>
        <v>5628643.4030209314</v>
      </c>
      <c r="L34" s="15">
        <f t="shared" si="5"/>
        <v>56.878798061121508</v>
      </c>
      <c r="N34" s="6"/>
    </row>
    <row r="35" spans="1:14" x14ac:dyDescent="0.2">
      <c r="A35" s="65">
        <v>26</v>
      </c>
      <c r="B35" s="2">
        <v>24</v>
      </c>
      <c r="C35" s="2">
        <v>42488</v>
      </c>
      <c r="D35" s="2">
        <v>42189</v>
      </c>
      <c r="E35" s="11">
        <v>0.56879999999999997</v>
      </c>
      <c r="F35" s="4">
        <f t="shared" si="3"/>
        <v>5.668599501635627E-4</v>
      </c>
      <c r="G35" s="4">
        <f t="shared" si="0"/>
        <v>5.6672142643934159E-4</v>
      </c>
      <c r="H35" s="2">
        <f t="shared" si="6"/>
        <v>98906.982710191165</v>
      </c>
      <c r="I35" s="2">
        <f t="shared" si="4"/>
        <v>56.052706326330835</v>
      </c>
      <c r="J35" s="2">
        <f t="shared" si="1"/>
        <v>98882.812783223257</v>
      </c>
      <c r="K35" s="2">
        <f t="shared" si="2"/>
        <v>5529709.672164645</v>
      </c>
      <c r="L35" s="15">
        <f t="shared" si="5"/>
        <v>55.908182826356459</v>
      </c>
      <c r="N35" s="6"/>
    </row>
    <row r="36" spans="1:14" x14ac:dyDescent="0.2">
      <c r="A36" s="65">
        <v>27</v>
      </c>
      <c r="B36" s="2">
        <v>33</v>
      </c>
      <c r="C36" s="2">
        <v>42120</v>
      </c>
      <c r="D36" s="2">
        <v>42634</v>
      </c>
      <c r="E36" s="11">
        <v>0.4531</v>
      </c>
      <c r="F36" s="4">
        <f t="shared" si="3"/>
        <v>7.7872430799726263E-4</v>
      </c>
      <c r="G36" s="4">
        <f t="shared" si="0"/>
        <v>7.7839280270464227E-4</v>
      </c>
      <c r="H36" s="2">
        <f t="shared" si="6"/>
        <v>98850.930003864836</v>
      </c>
      <c r="I36" s="2">
        <f t="shared" si="4"/>
        <v>76.944852455668766</v>
      </c>
      <c r="J36" s="2">
        <f t="shared" si="1"/>
        <v>98808.848864056839</v>
      </c>
      <c r="K36" s="2">
        <f t="shared" si="2"/>
        <v>5430826.8593814215</v>
      </c>
      <c r="L36" s="15">
        <f t="shared" si="5"/>
        <v>54.939562623933725</v>
      </c>
      <c r="N36" s="6"/>
    </row>
    <row r="37" spans="1:14" x14ac:dyDescent="0.2">
      <c r="A37" s="65">
        <v>28</v>
      </c>
      <c r="B37" s="2">
        <v>40</v>
      </c>
      <c r="C37" s="2">
        <v>42511</v>
      </c>
      <c r="D37" s="2">
        <v>42309</v>
      </c>
      <c r="E37" s="11">
        <v>0.48599999999999999</v>
      </c>
      <c r="F37" s="4">
        <f t="shared" si="3"/>
        <v>9.4317377976892245E-4</v>
      </c>
      <c r="G37" s="4">
        <f t="shared" si="0"/>
        <v>9.4271675886436568E-4</v>
      </c>
      <c r="H37" s="2">
        <f t="shared" si="6"/>
        <v>98773.985151409172</v>
      </c>
      <c r="I37" s="2">
        <f t="shared" si="4"/>
        <v>93.115891142053442</v>
      </c>
      <c r="J37" s="2">
        <f t="shared" si="1"/>
        <v>98726.123583362161</v>
      </c>
      <c r="K37" s="2">
        <f t="shared" si="2"/>
        <v>5332018.0105173644</v>
      </c>
      <c r="L37" s="15">
        <f t="shared" si="5"/>
        <v>53.982007533096834</v>
      </c>
      <c r="N37" s="6"/>
    </row>
    <row r="38" spans="1:14" x14ac:dyDescent="0.2">
      <c r="A38" s="65">
        <v>29</v>
      </c>
      <c r="B38" s="2">
        <v>29</v>
      </c>
      <c r="C38" s="2">
        <v>42809</v>
      </c>
      <c r="D38" s="2">
        <v>42698</v>
      </c>
      <c r="E38" s="11">
        <v>0.56130000000000002</v>
      </c>
      <c r="F38" s="4">
        <f t="shared" si="3"/>
        <v>6.7830703918977389E-4</v>
      </c>
      <c r="G38" s="4">
        <f t="shared" si="0"/>
        <v>6.7810525317313331E-4</v>
      </c>
      <c r="H38" s="2">
        <f t="shared" si="6"/>
        <v>98680.869260267122</v>
      </c>
      <c r="I38" s="2">
        <f t="shared" si="4"/>
        <v>66.916015833078305</v>
      </c>
      <c r="J38" s="2">
        <f t="shared" si="1"/>
        <v>98651.513204121147</v>
      </c>
      <c r="K38" s="2">
        <f t="shared" si="2"/>
        <v>5233291.8869340019</v>
      </c>
      <c r="L38" s="15">
        <f t="shared" si="5"/>
        <v>53.032486703490513</v>
      </c>
      <c r="N38" s="6"/>
    </row>
    <row r="39" spans="1:14" x14ac:dyDescent="0.2">
      <c r="A39" s="65">
        <v>30</v>
      </c>
      <c r="B39" s="2">
        <v>37</v>
      </c>
      <c r="C39" s="2">
        <v>41311</v>
      </c>
      <c r="D39" s="2">
        <v>43033</v>
      </c>
      <c r="E39" s="11">
        <v>0.58289999999999997</v>
      </c>
      <c r="F39" s="4">
        <f t="shared" si="3"/>
        <v>8.7735938537418197E-4</v>
      </c>
      <c r="G39" s="4">
        <f t="shared" si="0"/>
        <v>8.7703843614072316E-4</v>
      </c>
      <c r="H39" s="2">
        <f t="shared" si="6"/>
        <v>98613.953244434044</v>
      </c>
      <c r="I39" s="2">
        <f t="shared" si="4"/>
        <v>86.488227335152828</v>
      </c>
      <c r="J39" s="2">
        <f t="shared" si="1"/>
        <v>98577.879004812552</v>
      </c>
      <c r="K39" s="2">
        <f t="shared" si="2"/>
        <v>5134640.3737298809</v>
      </c>
      <c r="L39" s="15">
        <f t="shared" si="5"/>
        <v>52.068091834861001</v>
      </c>
      <c r="N39" s="6"/>
    </row>
    <row r="40" spans="1:14" x14ac:dyDescent="0.2">
      <c r="A40" s="65">
        <v>31</v>
      </c>
      <c r="B40" s="2">
        <v>31</v>
      </c>
      <c r="C40" s="2">
        <v>40378</v>
      </c>
      <c r="D40" s="2">
        <v>41489</v>
      </c>
      <c r="E40" s="11">
        <v>0.42749999999999999</v>
      </c>
      <c r="F40" s="4">
        <f t="shared" si="3"/>
        <v>7.5732590665347451E-4</v>
      </c>
      <c r="G40" s="4">
        <f t="shared" si="0"/>
        <v>7.5699769585773908E-4</v>
      </c>
      <c r="H40" s="2">
        <f t="shared" si="6"/>
        <v>98527.46501709889</v>
      </c>
      <c r="I40" s="2">
        <f t="shared" si="4"/>
        <v>74.585063996647847</v>
      </c>
      <c r="J40" s="2">
        <f t="shared" si="1"/>
        <v>98484.765067960805</v>
      </c>
      <c r="K40" s="2">
        <f t="shared" si="2"/>
        <v>5036062.4947250681</v>
      </c>
      <c r="L40" s="15">
        <f t="shared" si="5"/>
        <v>51.11328596398058</v>
      </c>
      <c r="N40" s="6"/>
    </row>
    <row r="41" spans="1:14" x14ac:dyDescent="0.2">
      <c r="A41" s="65">
        <v>32</v>
      </c>
      <c r="B41" s="2">
        <v>43</v>
      </c>
      <c r="C41" s="2">
        <v>39838</v>
      </c>
      <c r="D41" s="2">
        <v>40540</v>
      </c>
      <c r="E41" s="11">
        <v>0.48199999999999998</v>
      </c>
      <c r="F41" s="4">
        <f t="shared" si="3"/>
        <v>1.0699445121799497E-3</v>
      </c>
      <c r="G41" s="4">
        <f t="shared" si="0"/>
        <v>1.069351843962964E-3</v>
      </c>
      <c r="H41" s="2">
        <f t="shared" si="6"/>
        <v>98452.879953102238</v>
      </c>
      <c r="I41" s="2">
        <f t="shared" si="4"/>
        <v>105.28076872131422</v>
      </c>
      <c r="J41" s="2">
        <f t="shared" si="1"/>
        <v>98398.344514904587</v>
      </c>
      <c r="K41" s="2">
        <f t="shared" si="2"/>
        <v>4937577.729657107</v>
      </c>
      <c r="L41" s="15">
        <f t="shared" si="5"/>
        <v>50.15168405443405</v>
      </c>
      <c r="N41" s="6"/>
    </row>
    <row r="42" spans="1:14" x14ac:dyDescent="0.2">
      <c r="A42" s="65">
        <v>33</v>
      </c>
      <c r="B42" s="2">
        <v>35</v>
      </c>
      <c r="C42" s="2">
        <v>40178</v>
      </c>
      <c r="D42" s="2">
        <v>39992</v>
      </c>
      <c r="E42" s="11">
        <v>0.52939999999999998</v>
      </c>
      <c r="F42" s="4">
        <f t="shared" si="3"/>
        <v>8.7314456779343896E-4</v>
      </c>
      <c r="G42" s="4">
        <f t="shared" si="0"/>
        <v>8.7278593845098603E-4</v>
      </c>
      <c r="H42" s="2">
        <f t="shared" si="6"/>
        <v>98347.599184380917</v>
      </c>
      <c r="I42" s="2">
        <f t="shared" si="4"/>
        <v>85.836401648541326</v>
      </c>
      <c r="J42" s="2">
        <f t="shared" si="1"/>
        <v>98307.204573765106</v>
      </c>
      <c r="K42" s="2">
        <f t="shared" si="2"/>
        <v>4839179.3851422025</v>
      </c>
      <c r="L42" s="15">
        <f t="shared" si="5"/>
        <v>49.204855281416336</v>
      </c>
      <c r="N42" s="6"/>
    </row>
    <row r="43" spans="1:14" x14ac:dyDescent="0.2">
      <c r="A43" s="65">
        <v>34</v>
      </c>
      <c r="B43" s="2">
        <v>33</v>
      </c>
      <c r="C43" s="2">
        <v>39624</v>
      </c>
      <c r="D43" s="2">
        <v>40206</v>
      </c>
      <c r="E43" s="11">
        <v>0.45750000000000002</v>
      </c>
      <c r="F43" s="4">
        <f t="shared" si="3"/>
        <v>8.267568583239384E-4</v>
      </c>
      <c r="G43" s="4">
        <f t="shared" si="0"/>
        <v>8.2638621122018373E-4</v>
      </c>
      <c r="H43" s="2">
        <f t="shared" si="6"/>
        <v>98261.762782732374</v>
      </c>
      <c r="I43" s="2">
        <f t="shared" si="4"/>
        <v>81.202165853838665</v>
      </c>
      <c r="J43" s="2">
        <f t="shared" si="1"/>
        <v>98217.710607756657</v>
      </c>
      <c r="K43" s="2">
        <f t="shared" si="2"/>
        <v>4740872.1805684371</v>
      </c>
      <c r="L43" s="15">
        <f t="shared" si="5"/>
        <v>48.247375645509536</v>
      </c>
      <c r="N43" s="6"/>
    </row>
    <row r="44" spans="1:14" x14ac:dyDescent="0.2">
      <c r="A44" s="65">
        <v>35</v>
      </c>
      <c r="B44" s="2">
        <v>34</v>
      </c>
      <c r="C44" s="2">
        <v>39218</v>
      </c>
      <c r="D44" s="2">
        <v>39763</v>
      </c>
      <c r="E44" s="11">
        <v>0.51559999999999995</v>
      </c>
      <c r="F44" s="4">
        <f t="shared" si="3"/>
        <v>8.6096656157810109E-4</v>
      </c>
      <c r="G44" s="4">
        <f t="shared" si="0"/>
        <v>8.606076432650506E-4</v>
      </c>
      <c r="H44" s="2">
        <f t="shared" si="6"/>
        <v>98180.560616878531</v>
      </c>
      <c r="I44" s="2">
        <f t="shared" si="4"/>
        <v>84.494940886933279</v>
      </c>
      <c r="J44" s="2">
        <f t="shared" si="1"/>
        <v>98139.631267512901</v>
      </c>
      <c r="K44" s="2">
        <f t="shared" si="2"/>
        <v>4642654.4699606802</v>
      </c>
      <c r="L44" s="15">
        <f t="shared" si="5"/>
        <v>47.286901203154741</v>
      </c>
      <c r="N44" s="6"/>
    </row>
    <row r="45" spans="1:14" x14ac:dyDescent="0.2">
      <c r="A45" s="65">
        <v>36</v>
      </c>
      <c r="B45" s="2">
        <v>32</v>
      </c>
      <c r="C45" s="2">
        <v>39298</v>
      </c>
      <c r="D45" s="2">
        <v>39345</v>
      </c>
      <c r="E45" s="11">
        <v>0.4909</v>
      </c>
      <c r="F45" s="4">
        <f t="shared" si="3"/>
        <v>8.1380415294431802E-4</v>
      </c>
      <c r="G45" s="4">
        <f t="shared" si="0"/>
        <v>8.1346712725446566E-4</v>
      </c>
      <c r="H45" s="2">
        <f t="shared" si="6"/>
        <v>98096.065675991602</v>
      </c>
      <c r="I45" s="2">
        <f t="shared" si="4"/>
        <v>79.797924740414274</v>
      </c>
      <c r="J45" s="2">
        <f t="shared" si="1"/>
        <v>98055.440552506261</v>
      </c>
      <c r="K45" s="2">
        <f t="shared" si="2"/>
        <v>4544514.8386931671</v>
      </c>
      <c r="L45" s="15">
        <f t="shared" si="5"/>
        <v>46.327187613248064</v>
      </c>
      <c r="N45" s="6"/>
    </row>
    <row r="46" spans="1:14" x14ac:dyDescent="0.2">
      <c r="A46" s="65">
        <v>37</v>
      </c>
      <c r="B46" s="2">
        <v>23</v>
      </c>
      <c r="C46" s="2">
        <v>36831</v>
      </c>
      <c r="D46" s="2">
        <v>39424</v>
      </c>
      <c r="E46" s="11">
        <v>0.4511</v>
      </c>
      <c r="F46" s="4">
        <f t="shared" si="3"/>
        <v>6.032391318602059E-4</v>
      </c>
      <c r="G46" s="4">
        <f t="shared" si="0"/>
        <v>6.0303945466649194E-4</v>
      </c>
      <c r="H46" s="2">
        <f t="shared" si="6"/>
        <v>98016.267751251187</v>
      </c>
      <c r="I46" s="2">
        <f t="shared" si="4"/>
        <v>59.107676653159373</v>
      </c>
      <c r="J46" s="2">
        <f t="shared" si="1"/>
        <v>97983.82354753626</v>
      </c>
      <c r="K46" s="2">
        <f t="shared" si="2"/>
        <v>4446459.3981406605</v>
      </c>
      <c r="L46" s="15">
        <f t="shared" si="5"/>
        <v>45.364504282340427</v>
      </c>
      <c r="N46" s="6"/>
    </row>
    <row r="47" spans="1:14" x14ac:dyDescent="0.2">
      <c r="A47" s="65">
        <v>38</v>
      </c>
      <c r="B47" s="2">
        <v>33</v>
      </c>
      <c r="C47" s="2">
        <v>36552</v>
      </c>
      <c r="D47" s="2">
        <v>36979</v>
      </c>
      <c r="E47" s="11">
        <v>0.60899999999999999</v>
      </c>
      <c r="F47" s="4">
        <f t="shared" si="3"/>
        <v>8.9758061225877518E-4</v>
      </c>
      <c r="G47" s="4">
        <f t="shared" si="0"/>
        <v>8.9726571325024636E-4</v>
      </c>
      <c r="H47" s="2">
        <f t="shared" si="6"/>
        <v>97957.160074598025</v>
      </c>
      <c r="I47" s="2">
        <f t="shared" si="4"/>
        <v>87.893601102302753</v>
      </c>
      <c r="J47" s="2">
        <f t="shared" si="1"/>
        <v>97922.793676567031</v>
      </c>
      <c r="K47" s="2">
        <f t="shared" si="2"/>
        <v>4348475.574593124</v>
      </c>
      <c r="L47" s="15">
        <f t="shared" si="5"/>
        <v>44.39160518007666</v>
      </c>
      <c r="N47" s="6"/>
    </row>
    <row r="48" spans="1:14" x14ac:dyDescent="0.2">
      <c r="A48" s="65">
        <v>39</v>
      </c>
      <c r="B48" s="2">
        <v>38</v>
      </c>
      <c r="C48" s="2">
        <v>35211</v>
      </c>
      <c r="D48" s="2">
        <v>36604</v>
      </c>
      <c r="E48" s="11">
        <v>0.50080000000000002</v>
      </c>
      <c r="F48" s="4">
        <f t="shared" si="3"/>
        <v>1.0582747336907331E-3</v>
      </c>
      <c r="G48" s="4">
        <f t="shared" si="0"/>
        <v>1.0577159521402012E-3</v>
      </c>
      <c r="H48" s="2">
        <f t="shared" si="6"/>
        <v>97869.266473495722</v>
      </c>
      <c r="I48" s="2">
        <f t="shared" si="4"/>
        <v>103.5178843732766</v>
      </c>
      <c r="J48" s="2">
        <f t="shared" si="1"/>
        <v>97817.590345616583</v>
      </c>
      <c r="K48" s="2">
        <f t="shared" si="2"/>
        <v>4250552.7809165567</v>
      </c>
      <c r="L48" s="15">
        <f t="shared" si="5"/>
        <v>43.430925090949387</v>
      </c>
      <c r="N48" s="6"/>
    </row>
    <row r="49" spans="1:14" x14ac:dyDescent="0.2">
      <c r="A49" s="65">
        <v>40</v>
      </c>
      <c r="B49" s="2">
        <v>38</v>
      </c>
      <c r="C49" s="2">
        <v>35536</v>
      </c>
      <c r="D49" s="2">
        <v>35311</v>
      </c>
      <c r="E49" s="11">
        <v>0.43959999999999999</v>
      </c>
      <c r="F49" s="4">
        <f t="shared" si="3"/>
        <v>1.0727342018716389E-3</v>
      </c>
      <c r="G49" s="4">
        <f t="shared" si="0"/>
        <v>1.0720897041605702E-3</v>
      </c>
      <c r="H49" s="2">
        <f t="shared" si="6"/>
        <v>97765.74858912245</v>
      </c>
      <c r="I49" s="2">
        <f t="shared" si="4"/>
        <v>104.81365248194896</v>
      </c>
      <c r="J49" s="2">
        <f t="shared" si="1"/>
        <v>97707.011018271573</v>
      </c>
      <c r="K49" s="2">
        <f t="shared" si="2"/>
        <v>4152735.1905709403</v>
      </c>
      <c r="L49" s="15">
        <f t="shared" si="5"/>
        <v>42.476381048576961</v>
      </c>
      <c r="N49" s="6"/>
    </row>
    <row r="50" spans="1:14" x14ac:dyDescent="0.2">
      <c r="A50" s="65">
        <v>41</v>
      </c>
      <c r="B50" s="2">
        <v>32</v>
      </c>
      <c r="C50" s="2">
        <v>35720</v>
      </c>
      <c r="D50" s="2">
        <v>35636</v>
      </c>
      <c r="E50" s="11">
        <v>0.57920000000000005</v>
      </c>
      <c r="F50" s="4">
        <f t="shared" si="3"/>
        <v>8.9691126184203147E-4</v>
      </c>
      <c r="G50" s="4">
        <f t="shared" si="0"/>
        <v>8.9657287707456889E-4</v>
      </c>
      <c r="H50" s="2">
        <f t="shared" si="6"/>
        <v>97660.934936640508</v>
      </c>
      <c r="I50" s="2">
        <f t="shared" si="4"/>
        <v>87.560145413936056</v>
      </c>
      <c r="J50" s="2">
        <f t="shared" si="1"/>
        <v>97624.089627450317</v>
      </c>
      <c r="K50" s="2">
        <f t="shared" si="2"/>
        <v>4055028.1795526687</v>
      </c>
      <c r="L50" s="15">
        <f t="shared" si="5"/>
        <v>41.521496616671236</v>
      </c>
      <c r="N50" s="6"/>
    </row>
    <row r="51" spans="1:14" x14ac:dyDescent="0.2">
      <c r="A51" s="65">
        <v>42</v>
      </c>
      <c r="B51" s="2">
        <v>62</v>
      </c>
      <c r="C51" s="2">
        <v>33819</v>
      </c>
      <c r="D51" s="2">
        <v>35752</v>
      </c>
      <c r="E51" s="11">
        <v>0.52070000000000005</v>
      </c>
      <c r="F51" s="4">
        <f t="shared" si="3"/>
        <v>1.7823518420031334E-3</v>
      </c>
      <c r="G51" s="4">
        <f t="shared" si="0"/>
        <v>1.7808305119089796E-3</v>
      </c>
      <c r="H51" s="2">
        <f t="shared" si="6"/>
        <v>97573.374791226568</v>
      </c>
      <c r="I51" s="2">
        <f t="shared" si="4"/>
        <v>173.76164297814674</v>
      </c>
      <c r="J51" s="2">
        <f t="shared" si="1"/>
        <v>97490.090835747134</v>
      </c>
      <c r="K51" s="2">
        <f t="shared" si="2"/>
        <v>3957404.0899252184</v>
      </c>
      <c r="L51" s="15">
        <f t="shared" si="5"/>
        <v>40.558237310052057</v>
      </c>
      <c r="N51" s="6"/>
    </row>
    <row r="52" spans="1:14" x14ac:dyDescent="0.2">
      <c r="A52" s="65">
        <v>43</v>
      </c>
      <c r="B52" s="2">
        <v>32</v>
      </c>
      <c r="C52" s="2">
        <v>34371</v>
      </c>
      <c r="D52" s="2">
        <v>33884</v>
      </c>
      <c r="E52" s="11">
        <v>0.45250000000000001</v>
      </c>
      <c r="F52" s="4">
        <f t="shared" si="3"/>
        <v>9.3766024467072009E-4</v>
      </c>
      <c r="G52" s="4">
        <f t="shared" si="0"/>
        <v>9.3717912597503239E-4</v>
      </c>
      <c r="H52" s="2">
        <f t="shared" si="6"/>
        <v>97399.61314824842</v>
      </c>
      <c r="I52" s="2">
        <f t="shared" si="4"/>
        <v>91.28088432058172</v>
      </c>
      <c r="J52" s="2">
        <f t="shared" si="1"/>
        <v>97349.636864082902</v>
      </c>
      <c r="K52" s="2">
        <f t="shared" si="2"/>
        <v>3859913.9990894711</v>
      </c>
      <c r="L52" s="15">
        <f t="shared" si="5"/>
        <v>39.629664577973593</v>
      </c>
      <c r="N52" s="6"/>
    </row>
    <row r="53" spans="1:14" x14ac:dyDescent="0.2">
      <c r="A53" s="65">
        <v>44</v>
      </c>
      <c r="B53" s="2">
        <v>37</v>
      </c>
      <c r="C53" s="2">
        <v>36136</v>
      </c>
      <c r="D53" s="2">
        <v>34195</v>
      </c>
      <c r="E53" s="11">
        <v>0.47660000000000002</v>
      </c>
      <c r="F53" s="4">
        <f t="shared" si="3"/>
        <v>1.0521676074561716E-3</v>
      </c>
      <c r="G53" s="4">
        <f t="shared" si="0"/>
        <v>1.0515884929139052E-3</v>
      </c>
      <c r="H53" s="2">
        <f t="shared" si="6"/>
        <v>97308.332263927834</v>
      </c>
      <c r="I53" s="2">
        <f t="shared" si="4"/>
        <v>102.32832247338941</v>
      </c>
      <c r="J53" s="2">
        <f t="shared" si="1"/>
        <v>97254.773619945263</v>
      </c>
      <c r="K53" s="2">
        <f t="shared" si="2"/>
        <v>3762564.3622253882</v>
      </c>
      <c r="L53" s="15">
        <f t="shared" si="5"/>
        <v>38.6664150405974</v>
      </c>
      <c r="N53" s="6"/>
    </row>
    <row r="54" spans="1:14" x14ac:dyDescent="0.2">
      <c r="A54" s="65">
        <v>45</v>
      </c>
      <c r="B54" s="2">
        <v>71</v>
      </c>
      <c r="C54" s="2">
        <v>38272</v>
      </c>
      <c r="D54" s="2">
        <v>36206</v>
      </c>
      <c r="E54" s="11">
        <v>0.5121</v>
      </c>
      <c r="F54" s="4">
        <f t="shared" si="3"/>
        <v>1.9066032922473752E-3</v>
      </c>
      <c r="G54" s="4">
        <f t="shared" si="0"/>
        <v>1.9048313576471676E-3</v>
      </c>
      <c r="H54" s="2">
        <f t="shared" si="6"/>
        <v>97206.003941454444</v>
      </c>
      <c r="I54" s="2">
        <f t="shared" si="4"/>
        <v>185.1610444592566</v>
      </c>
      <c r="J54" s="2">
        <f t="shared" si="1"/>
        <v>97115.663867862779</v>
      </c>
      <c r="K54" s="2">
        <f t="shared" si="2"/>
        <v>3665309.588605443</v>
      </c>
      <c r="L54" s="15">
        <f t="shared" si="5"/>
        <v>37.706617286860158</v>
      </c>
      <c r="N54" s="6"/>
    </row>
    <row r="55" spans="1:14" x14ac:dyDescent="0.2">
      <c r="A55" s="65">
        <v>46</v>
      </c>
      <c r="B55" s="2">
        <v>49</v>
      </c>
      <c r="C55" s="2">
        <v>34700</v>
      </c>
      <c r="D55" s="2">
        <v>38273</v>
      </c>
      <c r="E55" s="11">
        <v>0.4637</v>
      </c>
      <c r="F55" s="4">
        <f t="shared" si="3"/>
        <v>1.3429624655694572E-3</v>
      </c>
      <c r="G55" s="4">
        <f t="shared" si="0"/>
        <v>1.3419959188151298E-3</v>
      </c>
      <c r="H55" s="2">
        <f t="shared" si="6"/>
        <v>97020.842896995193</v>
      </c>
      <c r="I55" s="2">
        <f t="shared" si="4"/>
        <v>130.20157520777141</v>
      </c>
      <c r="J55" s="2">
        <f t="shared" si="1"/>
        <v>96951.01579221127</v>
      </c>
      <c r="K55" s="2">
        <f t="shared" si="2"/>
        <v>3568193.9247375801</v>
      </c>
      <c r="L55" s="15">
        <f t="shared" si="5"/>
        <v>36.777601783215282</v>
      </c>
      <c r="N55" s="6"/>
    </row>
    <row r="56" spans="1:14" x14ac:dyDescent="0.2">
      <c r="A56" s="65">
        <v>47</v>
      </c>
      <c r="B56" s="2">
        <v>57</v>
      </c>
      <c r="C56" s="2">
        <v>32782</v>
      </c>
      <c r="D56" s="2">
        <v>34701</v>
      </c>
      <c r="E56" s="11">
        <v>0.49790000000000001</v>
      </c>
      <c r="F56" s="4">
        <f t="shared" si="3"/>
        <v>1.6893143458352473E-3</v>
      </c>
      <c r="G56" s="4">
        <f t="shared" si="0"/>
        <v>1.6878826757608443E-3</v>
      </c>
      <c r="H56" s="2">
        <f t="shared" si="6"/>
        <v>96890.641321787421</v>
      </c>
      <c r="I56" s="2">
        <f t="shared" si="4"/>
        <v>163.54003493040278</v>
      </c>
      <c r="J56" s="2">
        <f t="shared" si="1"/>
        <v>96808.527870248872</v>
      </c>
      <c r="K56" s="2">
        <f t="shared" si="2"/>
        <v>3471242.9089453691</v>
      </c>
      <c r="L56" s="15">
        <f t="shared" si="5"/>
        <v>35.826400378720628</v>
      </c>
      <c r="N56" s="6"/>
    </row>
    <row r="57" spans="1:14" x14ac:dyDescent="0.2">
      <c r="A57" s="65">
        <v>48</v>
      </c>
      <c r="B57" s="2">
        <v>54</v>
      </c>
      <c r="C57" s="2">
        <v>35109</v>
      </c>
      <c r="D57" s="2">
        <v>32792</v>
      </c>
      <c r="E57" s="11">
        <v>0.51470000000000005</v>
      </c>
      <c r="F57" s="4">
        <f t="shared" si="3"/>
        <v>1.5905509491760063E-3</v>
      </c>
      <c r="G57" s="4">
        <f t="shared" si="0"/>
        <v>1.58932415879677E-3</v>
      </c>
      <c r="H57" s="2">
        <f t="shared" si="6"/>
        <v>96727.101286857025</v>
      </c>
      <c r="I57" s="2">
        <f t="shared" si="4"/>
        <v>153.73071888558403</v>
      </c>
      <c r="J57" s="2">
        <f t="shared" si="1"/>
        <v>96652.495768981855</v>
      </c>
      <c r="K57" s="2">
        <f t="shared" si="2"/>
        <v>3374434.3810751201</v>
      </c>
      <c r="L57" s="15">
        <f t="shared" si="5"/>
        <v>34.886131561699429</v>
      </c>
      <c r="N57" s="6"/>
    </row>
    <row r="58" spans="1:14" x14ac:dyDescent="0.2">
      <c r="A58" s="65">
        <v>49</v>
      </c>
      <c r="B58" s="2">
        <v>55</v>
      </c>
      <c r="C58" s="2">
        <v>33991</v>
      </c>
      <c r="D58" s="2">
        <v>34990</v>
      </c>
      <c r="E58" s="11">
        <v>0.39829999999999999</v>
      </c>
      <c r="F58" s="4">
        <f t="shared" si="3"/>
        <v>1.5946420028703557E-3</v>
      </c>
      <c r="G58" s="4">
        <f t="shared" si="0"/>
        <v>1.5931134167710553E-3</v>
      </c>
      <c r="H58" s="2">
        <f t="shared" si="6"/>
        <v>96573.370567971448</v>
      </c>
      <c r="I58" s="2">
        <f t="shared" si="4"/>
        <v>153.85233235463826</v>
      </c>
      <c r="J58" s="2">
        <f t="shared" si="1"/>
        <v>96480.797619593664</v>
      </c>
      <c r="K58" s="2">
        <f t="shared" si="2"/>
        <v>3277781.8853061381</v>
      </c>
      <c r="L58" s="15">
        <f t="shared" si="5"/>
        <v>33.940845867020137</v>
      </c>
      <c r="N58" s="6"/>
    </row>
    <row r="59" spans="1:14" x14ac:dyDescent="0.2">
      <c r="A59" s="65">
        <v>50</v>
      </c>
      <c r="B59" s="2">
        <v>61</v>
      </c>
      <c r="C59" s="2">
        <v>32702</v>
      </c>
      <c r="D59" s="2">
        <v>33970</v>
      </c>
      <c r="E59" s="11">
        <v>0.45629999999999998</v>
      </c>
      <c r="F59" s="4">
        <f t="shared" si="3"/>
        <v>1.8298536117110631E-3</v>
      </c>
      <c r="G59" s="4">
        <f t="shared" si="0"/>
        <v>1.8280349154788729E-3</v>
      </c>
      <c r="H59" s="2">
        <f t="shared" si="6"/>
        <v>96419.518235616808</v>
      </c>
      <c r="I59" s="2">
        <f t="shared" si="4"/>
        <v>176.25824586835941</v>
      </c>
      <c r="J59" s="2">
        <f t="shared" si="1"/>
        <v>96323.686627338175</v>
      </c>
      <c r="K59" s="2">
        <f t="shared" si="2"/>
        <v>3181301.0876865443</v>
      </c>
      <c r="L59" s="15">
        <f t="shared" si="5"/>
        <v>32.994368214042687</v>
      </c>
      <c r="N59" s="6"/>
    </row>
    <row r="60" spans="1:14" x14ac:dyDescent="0.2">
      <c r="A60" s="65">
        <v>51</v>
      </c>
      <c r="B60" s="2">
        <v>65</v>
      </c>
      <c r="C60" s="2">
        <v>27875</v>
      </c>
      <c r="D60" s="2">
        <v>32663</v>
      </c>
      <c r="E60" s="11">
        <v>0.48720000000000002</v>
      </c>
      <c r="F60" s="4">
        <f t="shared" si="3"/>
        <v>2.1474115431629722E-3</v>
      </c>
      <c r="G60" s="4">
        <f t="shared" si="0"/>
        <v>2.145049430519077E-3</v>
      </c>
      <c r="H60" s="2">
        <f t="shared" si="6"/>
        <v>96243.259989748447</v>
      </c>
      <c r="I60" s="2">
        <f t="shared" si="4"/>
        <v>206.44655003230937</v>
      </c>
      <c r="J60" s="2">
        <f t="shared" si="1"/>
        <v>96137.394198891881</v>
      </c>
      <c r="K60" s="2">
        <f t="shared" si="2"/>
        <v>3084977.4010592061</v>
      </c>
      <c r="L60" s="15">
        <f t="shared" si="5"/>
        <v>32.053957870793333</v>
      </c>
      <c r="N60" s="6"/>
    </row>
    <row r="61" spans="1:14" x14ac:dyDescent="0.2">
      <c r="A61" s="65">
        <v>52</v>
      </c>
      <c r="B61" s="2">
        <v>56</v>
      </c>
      <c r="C61" s="2">
        <v>24925</v>
      </c>
      <c r="D61" s="2">
        <v>27777</v>
      </c>
      <c r="E61" s="11">
        <v>0.4743</v>
      </c>
      <c r="F61" s="4">
        <f t="shared" si="3"/>
        <v>2.125156540548746E-3</v>
      </c>
      <c r="G61" s="4">
        <f t="shared" si="0"/>
        <v>2.1227849762258696E-3</v>
      </c>
      <c r="H61" s="2">
        <f t="shared" si="6"/>
        <v>96036.813439716134</v>
      </c>
      <c r="I61" s="2">
        <f t="shared" si="4"/>
        <v>203.86550473443609</v>
      </c>
      <c r="J61" s="2">
        <f t="shared" si="1"/>
        <v>95929.641343877243</v>
      </c>
      <c r="K61" s="2">
        <f t="shared" si="2"/>
        <v>2988840.0068603144</v>
      </c>
      <c r="L61" s="15">
        <f t="shared" si="5"/>
        <v>31.121815685153461</v>
      </c>
      <c r="N61" s="6"/>
    </row>
    <row r="62" spans="1:14" x14ac:dyDescent="0.2">
      <c r="A62" s="65">
        <v>53</v>
      </c>
      <c r="B62" s="2">
        <v>71</v>
      </c>
      <c r="C62" s="2">
        <v>33278</v>
      </c>
      <c r="D62" s="2">
        <v>24858</v>
      </c>
      <c r="E62" s="11">
        <v>0.52259999999999995</v>
      </c>
      <c r="F62" s="4">
        <f t="shared" si="3"/>
        <v>2.4425485069492223E-3</v>
      </c>
      <c r="G62" s="4">
        <f t="shared" si="0"/>
        <v>2.4397036352484447E-3</v>
      </c>
      <c r="H62" s="2">
        <f t="shared" si="6"/>
        <v>95832.947934981697</v>
      </c>
      <c r="I62" s="2">
        <f t="shared" si="4"/>
        <v>233.80399145354977</v>
      </c>
      <c r="J62" s="2">
        <f t="shared" si="1"/>
        <v>95721.329909461769</v>
      </c>
      <c r="K62" s="2">
        <f t="shared" si="2"/>
        <v>2892910.3655164372</v>
      </c>
      <c r="L62" s="15">
        <f t="shared" si="5"/>
        <v>30.187012169125232</v>
      </c>
      <c r="N62" s="6"/>
    </row>
    <row r="63" spans="1:14" x14ac:dyDescent="0.2">
      <c r="A63" s="65">
        <v>54</v>
      </c>
      <c r="B63" s="2">
        <v>84</v>
      </c>
      <c r="C63" s="2">
        <v>20960</v>
      </c>
      <c r="D63" s="2">
        <v>32967</v>
      </c>
      <c r="E63" s="11">
        <v>0.4229</v>
      </c>
      <c r="F63" s="4">
        <f t="shared" si="3"/>
        <v>3.115322565690656E-3</v>
      </c>
      <c r="G63" s="4">
        <f t="shared" si="0"/>
        <v>3.1097317262575425E-3</v>
      </c>
      <c r="H63" s="2">
        <f t="shared" si="6"/>
        <v>95599.14394352815</v>
      </c>
      <c r="I63" s="2">
        <f t="shared" si="4"/>
        <v>297.28769092425108</v>
      </c>
      <c r="J63" s="2">
        <f t="shared" si="1"/>
        <v>95427.579217095772</v>
      </c>
      <c r="K63" s="2">
        <f t="shared" si="2"/>
        <v>2797189.0356069757</v>
      </c>
      <c r="L63" s="15">
        <f t="shared" si="5"/>
        <v>29.259561542301228</v>
      </c>
      <c r="N63" s="6"/>
    </row>
    <row r="64" spans="1:14" x14ac:dyDescent="0.2">
      <c r="A64" s="65">
        <v>55</v>
      </c>
      <c r="B64" s="2">
        <v>65</v>
      </c>
      <c r="C64" s="2">
        <v>24615</v>
      </c>
      <c r="D64" s="2">
        <v>20887</v>
      </c>
      <c r="E64" s="11">
        <v>0.49990000000000001</v>
      </c>
      <c r="F64" s="4">
        <f t="shared" si="3"/>
        <v>2.8570172739659796E-3</v>
      </c>
      <c r="G64" s="4">
        <f t="shared" si="0"/>
        <v>2.8529410080050674E-3</v>
      </c>
      <c r="H64" s="2">
        <f t="shared" si="6"/>
        <v>95301.856252603902</v>
      </c>
      <c r="I64" s="2">
        <f t="shared" si="4"/>
        <v>271.89057384205779</v>
      </c>
      <c r="J64" s="2">
        <f t="shared" si="1"/>
        <v>95165.883776625487</v>
      </c>
      <c r="K64" s="2">
        <f t="shared" si="2"/>
        <v>2701761.4563898798</v>
      </c>
      <c r="L64" s="15">
        <f t="shared" si="5"/>
        <v>28.349515556430312</v>
      </c>
      <c r="N64" s="6"/>
    </row>
    <row r="65" spans="1:14" x14ac:dyDescent="0.2">
      <c r="A65" s="65">
        <v>56</v>
      </c>
      <c r="B65" s="2">
        <v>80</v>
      </c>
      <c r="C65" s="2">
        <v>26840</v>
      </c>
      <c r="D65" s="2">
        <v>24507</v>
      </c>
      <c r="E65" s="11">
        <v>0.49780000000000002</v>
      </c>
      <c r="F65" s="4">
        <f t="shared" si="3"/>
        <v>3.1160535182191756E-3</v>
      </c>
      <c r="G65" s="4">
        <f t="shared" si="0"/>
        <v>3.1111848807615062E-3</v>
      </c>
      <c r="H65" s="2">
        <f t="shared" si="6"/>
        <v>95029.965678761844</v>
      </c>
      <c r="I65" s="2">
        <f t="shared" si="4"/>
        <v>295.6557924390487</v>
      </c>
      <c r="J65" s="2">
        <f t="shared" si="1"/>
        <v>94881.487339798958</v>
      </c>
      <c r="K65" s="2">
        <f t="shared" si="2"/>
        <v>2606595.5726132542</v>
      </c>
      <c r="L65" s="15">
        <f t="shared" si="5"/>
        <v>27.42919619085793</v>
      </c>
      <c r="N65" s="6"/>
    </row>
    <row r="66" spans="1:14" x14ac:dyDescent="0.2">
      <c r="A66" s="65">
        <v>57</v>
      </c>
      <c r="B66" s="2">
        <v>86</v>
      </c>
      <c r="C66" s="2">
        <v>29744</v>
      </c>
      <c r="D66" s="2">
        <v>26725</v>
      </c>
      <c r="E66" s="11">
        <v>0.497</v>
      </c>
      <c r="F66" s="4">
        <f t="shared" si="3"/>
        <v>3.0459189998052029E-3</v>
      </c>
      <c r="G66" s="4">
        <f t="shared" si="0"/>
        <v>3.0412594944761889E-3</v>
      </c>
      <c r="H66" s="2">
        <f t="shared" si="6"/>
        <v>94734.309886322793</v>
      </c>
      <c r="I66" s="2">
        <f t="shared" si="4"/>
        <v>288.11161939442866</v>
      </c>
      <c r="J66" s="2">
        <f t="shared" si="1"/>
        <v>94589.389741767387</v>
      </c>
      <c r="K66" s="2">
        <f t="shared" si="2"/>
        <v>2511714.0852734554</v>
      </c>
      <c r="L66" s="15">
        <f t="shared" si="5"/>
        <v>26.513246238742934</v>
      </c>
      <c r="N66" s="6"/>
    </row>
    <row r="67" spans="1:14" x14ac:dyDescent="0.2">
      <c r="A67" s="65">
        <v>58</v>
      </c>
      <c r="B67" s="2">
        <v>88</v>
      </c>
      <c r="C67" s="2">
        <v>28062</v>
      </c>
      <c r="D67" s="2">
        <v>29575</v>
      </c>
      <c r="E67" s="11">
        <v>0.50839999999999996</v>
      </c>
      <c r="F67" s="4">
        <f t="shared" si="3"/>
        <v>3.0535940454916111E-3</v>
      </c>
      <c r="G67" s="4">
        <f t="shared" si="0"/>
        <v>3.0490170232441256E-3</v>
      </c>
      <c r="H67" s="2">
        <f t="shared" si="6"/>
        <v>94446.198266928361</v>
      </c>
      <c r="I67" s="2">
        <f t="shared" si="4"/>
        <v>287.96806629655441</v>
      </c>
      <c r="J67" s="2">
        <f t="shared" si="1"/>
        <v>94304.633165536972</v>
      </c>
      <c r="K67" s="2">
        <f t="shared" si="2"/>
        <v>2417124.6955316882</v>
      </c>
      <c r="L67" s="15">
        <f t="shared" si="5"/>
        <v>25.592609759688735</v>
      </c>
      <c r="N67" s="6"/>
    </row>
    <row r="68" spans="1:14" x14ac:dyDescent="0.2">
      <c r="A68" s="65">
        <v>59</v>
      </c>
      <c r="B68" s="2">
        <v>114</v>
      </c>
      <c r="C68" s="2">
        <v>27973</v>
      </c>
      <c r="D68" s="2">
        <v>27869</v>
      </c>
      <c r="E68" s="11">
        <v>0.4985</v>
      </c>
      <c r="F68" s="4">
        <f t="shared" si="3"/>
        <v>4.0829483184699686E-3</v>
      </c>
      <c r="G68" s="4">
        <f t="shared" si="0"/>
        <v>4.0746051627177484E-3</v>
      </c>
      <c r="H68" s="2">
        <f t="shared" si="6"/>
        <v>94158.230200631806</v>
      </c>
      <c r="I68" s="2">
        <f t="shared" si="4"/>
        <v>383.65761088786059</v>
      </c>
      <c r="J68" s="2">
        <f t="shared" si="1"/>
        <v>93965.825908771541</v>
      </c>
      <c r="K68" s="2">
        <f t="shared" si="2"/>
        <v>2322820.0623661513</v>
      </c>
      <c r="L68" s="15">
        <f t="shared" si="5"/>
        <v>24.669325850928804</v>
      </c>
      <c r="N68" s="6"/>
    </row>
    <row r="69" spans="1:14" x14ac:dyDescent="0.2">
      <c r="A69" s="65">
        <v>60</v>
      </c>
      <c r="B69" s="2">
        <v>116</v>
      </c>
      <c r="C69" s="2">
        <v>28832</v>
      </c>
      <c r="D69" s="2">
        <v>27809</v>
      </c>
      <c r="E69" s="11">
        <v>0.4607</v>
      </c>
      <c r="F69" s="4">
        <f t="shared" si="3"/>
        <v>4.0959728818347136E-3</v>
      </c>
      <c r="G69" s="4">
        <f t="shared" si="0"/>
        <v>4.0869449912847309E-3</v>
      </c>
      <c r="H69" s="2">
        <f t="shared" si="6"/>
        <v>93774.572589743941</v>
      </c>
      <c r="I69" s="2">
        <f t="shared" si="4"/>
        <v>383.25151975552041</v>
      </c>
      <c r="J69" s="2">
        <f t="shared" si="1"/>
        <v>93567.885045139788</v>
      </c>
      <c r="K69" s="2">
        <f t="shared" si="2"/>
        <v>2228854.2364573795</v>
      </c>
      <c r="L69" s="15">
        <f t="shared" si="5"/>
        <v>23.768215358425934</v>
      </c>
      <c r="N69" s="6"/>
    </row>
    <row r="70" spans="1:14" x14ac:dyDescent="0.2">
      <c r="A70" s="65">
        <v>61</v>
      </c>
      <c r="B70" s="2">
        <v>120</v>
      </c>
      <c r="C70" s="2">
        <v>28143</v>
      </c>
      <c r="D70" s="2">
        <v>28625</v>
      </c>
      <c r="E70" s="11">
        <v>0.50339999999999996</v>
      </c>
      <c r="F70" s="4">
        <f t="shared" si="3"/>
        <v>4.2277339346110483E-3</v>
      </c>
      <c r="G70" s="4">
        <f t="shared" si="0"/>
        <v>4.2188764344531452E-3</v>
      </c>
      <c r="H70" s="2">
        <f t="shared" si="6"/>
        <v>93391.321069988422</v>
      </c>
      <c r="I70" s="2">
        <f t="shared" si="4"/>
        <v>394.00644364462164</v>
      </c>
      <c r="J70" s="2">
        <f t="shared" si="1"/>
        <v>93195.657470074497</v>
      </c>
      <c r="K70" s="2">
        <f t="shared" si="2"/>
        <v>2135286.35141224</v>
      </c>
      <c r="L70" s="15">
        <f t="shared" si="5"/>
        <v>22.863862797400994</v>
      </c>
      <c r="N70" s="6"/>
    </row>
    <row r="71" spans="1:14" x14ac:dyDescent="0.2">
      <c r="A71" s="65">
        <v>62</v>
      </c>
      <c r="B71" s="2">
        <v>148</v>
      </c>
      <c r="C71" s="2">
        <v>26850</v>
      </c>
      <c r="D71" s="2">
        <v>27904</v>
      </c>
      <c r="E71" s="11">
        <v>0.50609999999999999</v>
      </c>
      <c r="F71" s="4">
        <f t="shared" si="3"/>
        <v>5.405997735325273E-3</v>
      </c>
      <c r="G71" s="4">
        <f t="shared" si="0"/>
        <v>5.3916020377516192E-3</v>
      </c>
      <c r="H71" s="2">
        <f t="shared" si="6"/>
        <v>92997.314626343796</v>
      </c>
      <c r="I71" s="2">
        <f t="shared" si="4"/>
        <v>501.40451104482366</v>
      </c>
      <c r="J71" s="2">
        <f t="shared" si="1"/>
        <v>92749.670938338764</v>
      </c>
      <c r="K71" s="2">
        <f t="shared" si="2"/>
        <v>2042090.6939421655</v>
      </c>
      <c r="L71" s="15">
        <f t="shared" si="5"/>
        <v>21.958598505205575</v>
      </c>
      <c r="N71" s="6"/>
    </row>
    <row r="72" spans="1:14" x14ac:dyDescent="0.2">
      <c r="A72" s="65">
        <v>63</v>
      </c>
      <c r="B72" s="2">
        <v>147</v>
      </c>
      <c r="C72" s="2">
        <v>27485</v>
      </c>
      <c r="D72" s="2">
        <v>26632</v>
      </c>
      <c r="E72" s="11">
        <v>0.52569999999999995</v>
      </c>
      <c r="F72" s="4">
        <f t="shared" si="3"/>
        <v>5.4326736515327902E-3</v>
      </c>
      <c r="G72" s="4">
        <f t="shared" si="0"/>
        <v>5.4187111657420404E-3</v>
      </c>
      <c r="H72" s="2">
        <f t="shared" si="6"/>
        <v>92495.910115298975</v>
      </c>
      <c r="I72" s="2">
        <f t="shared" si="4"/>
        <v>501.20862092724269</v>
      </c>
      <c r="J72" s="2">
        <f t="shared" si="1"/>
        <v>92258.186866393182</v>
      </c>
      <c r="K72" s="2">
        <f t="shared" si="2"/>
        <v>1949341.0230038266</v>
      </c>
      <c r="L72" s="15">
        <f t="shared" si="5"/>
        <v>21.074888831018729</v>
      </c>
      <c r="N72" s="6"/>
    </row>
    <row r="73" spans="1:14" x14ac:dyDescent="0.2">
      <c r="A73" s="65">
        <v>64</v>
      </c>
      <c r="B73" s="2">
        <v>191</v>
      </c>
      <c r="C73" s="2">
        <v>26382</v>
      </c>
      <c r="D73" s="2">
        <v>27093</v>
      </c>
      <c r="E73" s="11">
        <v>0.5232</v>
      </c>
      <c r="F73" s="4">
        <f t="shared" si="3"/>
        <v>7.1435250116877042E-3</v>
      </c>
      <c r="G73" s="4">
        <f t="shared" ref="G73:G98" si="7">F73/((1+(1-E73)*F73))</f>
        <v>7.1192765228684125E-3</v>
      </c>
      <c r="H73" s="2">
        <f t="shared" si="6"/>
        <v>91994.701494371737</v>
      </c>
      <c r="I73" s="2">
        <f t="shared" si="4"/>
        <v>654.93571857716836</v>
      </c>
      <c r="J73" s="2">
        <f t="shared" ref="J73:J98" si="8">H74+I73*E73</f>
        <v>91682.42814375415</v>
      </c>
      <c r="K73" s="2">
        <f t="shared" ref="K73:K97" si="9">K74+J73</f>
        <v>1857082.8361374335</v>
      </c>
      <c r="L73" s="15">
        <f t="shared" si="5"/>
        <v>20.186845611440464</v>
      </c>
      <c r="N73" s="6"/>
    </row>
    <row r="74" spans="1:14" x14ac:dyDescent="0.2">
      <c r="A74" s="65">
        <v>65</v>
      </c>
      <c r="B74" s="2">
        <v>184</v>
      </c>
      <c r="C74" s="2">
        <v>26312</v>
      </c>
      <c r="D74" s="2">
        <v>26069</v>
      </c>
      <c r="E74" s="11">
        <v>0.47560000000000002</v>
      </c>
      <c r="F74" s="4">
        <f t="shared" ref="F74:F99" si="10">B74/((C74+D74)/2)</f>
        <v>7.0254481586834918E-3</v>
      </c>
      <c r="G74" s="4">
        <f t="shared" si="7"/>
        <v>6.999660394737631E-3</v>
      </c>
      <c r="H74" s="2">
        <f t="shared" si="6"/>
        <v>91339.765775794571</v>
      </c>
      <c r="I74" s="2">
        <f t="shared" ref="I74:I99" si="11">H74*G74</f>
        <v>639.34734096544094</v>
      </c>
      <c r="J74" s="2">
        <f t="shared" si="8"/>
        <v>91004.492030192298</v>
      </c>
      <c r="K74" s="2">
        <f t="shared" si="9"/>
        <v>1765400.4079936794</v>
      </c>
      <c r="L74" s="15">
        <f t="shared" ref="L74:L99" si="12">K74/H74</f>
        <v>19.327840322331088</v>
      </c>
      <c r="N74" s="6"/>
    </row>
    <row r="75" spans="1:14" x14ac:dyDescent="0.2">
      <c r="A75" s="65">
        <v>66</v>
      </c>
      <c r="B75" s="2">
        <v>185</v>
      </c>
      <c r="C75" s="2">
        <v>24204</v>
      </c>
      <c r="D75" s="2">
        <v>26038</v>
      </c>
      <c r="E75" s="11">
        <v>0.47210000000000002</v>
      </c>
      <c r="F75" s="4">
        <f t="shared" si="10"/>
        <v>7.3643565144699656E-3</v>
      </c>
      <c r="G75" s="4">
        <f t="shared" si="7"/>
        <v>7.3358373916871042E-3</v>
      </c>
      <c r="H75" s="2">
        <f t="shared" ref="H75:H99" si="13">H74-I74</f>
        <v>90700.418434829131</v>
      </c>
      <c r="I75" s="2">
        <f t="shared" si="11"/>
        <v>665.36352099588589</v>
      </c>
      <c r="J75" s="2">
        <f t="shared" si="8"/>
        <v>90349.173032095394</v>
      </c>
      <c r="K75" s="2">
        <f t="shared" si="9"/>
        <v>1674395.915963487</v>
      </c>
      <c r="L75" s="15">
        <f t="shared" si="12"/>
        <v>18.460729783364659</v>
      </c>
      <c r="N75" s="6"/>
    </row>
    <row r="76" spans="1:14" x14ac:dyDescent="0.2">
      <c r="A76" s="65">
        <v>67</v>
      </c>
      <c r="B76" s="2">
        <v>195</v>
      </c>
      <c r="C76" s="2">
        <v>24157</v>
      </c>
      <c r="D76" s="2">
        <v>23947</v>
      </c>
      <c r="E76" s="11">
        <v>0.53090000000000004</v>
      </c>
      <c r="F76" s="4">
        <f t="shared" si="10"/>
        <v>8.1074338932313316E-3</v>
      </c>
      <c r="G76" s="4">
        <f t="shared" si="7"/>
        <v>8.0767165471564567E-3</v>
      </c>
      <c r="H76" s="2">
        <f t="shared" si="13"/>
        <v>90035.054913833243</v>
      </c>
      <c r="I76" s="2">
        <f t="shared" si="11"/>
        <v>727.18761784669721</v>
      </c>
      <c r="J76" s="2">
        <f t="shared" si="8"/>
        <v>89693.931202301363</v>
      </c>
      <c r="K76" s="2">
        <f t="shared" si="9"/>
        <v>1584046.7429313916</v>
      </c>
      <c r="L76" s="15">
        <f t="shared" si="12"/>
        <v>17.593666649588659</v>
      </c>
      <c r="N76" s="6"/>
    </row>
    <row r="77" spans="1:14" x14ac:dyDescent="0.2">
      <c r="A77" s="65">
        <v>68</v>
      </c>
      <c r="B77" s="2">
        <v>224</v>
      </c>
      <c r="C77" s="2">
        <v>22957</v>
      </c>
      <c r="D77" s="2">
        <v>23861</v>
      </c>
      <c r="E77" s="11">
        <v>0.51590000000000003</v>
      </c>
      <c r="F77" s="4">
        <f t="shared" si="10"/>
        <v>9.5689691998803884E-3</v>
      </c>
      <c r="G77" s="4">
        <f t="shared" si="7"/>
        <v>9.5248468897871138E-3</v>
      </c>
      <c r="H77" s="2">
        <f t="shared" si="13"/>
        <v>89307.867295986551</v>
      </c>
      <c r="I77" s="2">
        <f t="shared" si="11"/>
        <v>850.64376204769781</v>
      </c>
      <c r="J77" s="2">
        <f t="shared" si="8"/>
        <v>88896.070650779264</v>
      </c>
      <c r="K77" s="2">
        <f t="shared" si="9"/>
        <v>1494352.8117290903</v>
      </c>
      <c r="L77" s="15">
        <f t="shared" si="12"/>
        <v>16.732599903841233</v>
      </c>
      <c r="N77" s="6"/>
    </row>
    <row r="78" spans="1:14" x14ac:dyDescent="0.2">
      <c r="A78" s="65">
        <v>69</v>
      </c>
      <c r="B78" s="2">
        <v>234</v>
      </c>
      <c r="C78" s="2">
        <v>22463</v>
      </c>
      <c r="D78" s="2">
        <v>22580</v>
      </c>
      <c r="E78" s="11">
        <v>0.50239999999999996</v>
      </c>
      <c r="F78" s="4">
        <f t="shared" si="10"/>
        <v>1.0390071709255599E-2</v>
      </c>
      <c r="G78" s="4">
        <f t="shared" si="7"/>
        <v>1.0336630300222036E-2</v>
      </c>
      <c r="H78" s="2">
        <f t="shared" si="13"/>
        <v>88457.223533938857</v>
      </c>
      <c r="I78" s="2">
        <f t="shared" si="11"/>
        <v>914.34961705442618</v>
      </c>
      <c r="J78" s="2">
        <f t="shared" si="8"/>
        <v>88002.243164492582</v>
      </c>
      <c r="K78" s="2">
        <f t="shared" si="9"/>
        <v>1405456.7410783111</v>
      </c>
      <c r="L78" s="15">
        <f t="shared" si="12"/>
        <v>15.888546858347549</v>
      </c>
      <c r="N78" s="6"/>
    </row>
    <row r="79" spans="1:14" x14ac:dyDescent="0.2">
      <c r="A79" s="65">
        <v>70</v>
      </c>
      <c r="B79" s="2">
        <v>250</v>
      </c>
      <c r="C79" s="2">
        <v>21670</v>
      </c>
      <c r="D79" s="2">
        <v>22131</v>
      </c>
      <c r="E79" s="11">
        <v>0.50860000000000005</v>
      </c>
      <c r="F79" s="4">
        <f t="shared" si="10"/>
        <v>1.1415264491678272E-2</v>
      </c>
      <c r="G79" s="4">
        <f t="shared" si="7"/>
        <v>1.135158820070516E-2</v>
      </c>
      <c r="H79" s="2">
        <f t="shared" si="13"/>
        <v>87542.873916884433</v>
      </c>
      <c r="I79" s="2">
        <f t="shared" si="11"/>
        <v>993.75065461072484</v>
      </c>
      <c r="J79" s="2">
        <f t="shared" si="8"/>
        <v>87054.544845208729</v>
      </c>
      <c r="K79" s="2">
        <f t="shared" si="9"/>
        <v>1317454.4979138186</v>
      </c>
      <c r="L79" s="15">
        <f t="shared" si="12"/>
        <v>15.049248887632423</v>
      </c>
      <c r="N79" s="6"/>
    </row>
    <row r="80" spans="1:14" x14ac:dyDescent="0.2">
      <c r="A80" s="65">
        <v>71</v>
      </c>
      <c r="B80" s="2">
        <v>261</v>
      </c>
      <c r="C80" s="2">
        <v>21746</v>
      </c>
      <c r="D80" s="2">
        <v>21327</v>
      </c>
      <c r="E80" s="11">
        <v>0.50819999999999999</v>
      </c>
      <c r="F80" s="4">
        <f t="shared" si="10"/>
        <v>1.2118960833933091E-2</v>
      </c>
      <c r="G80" s="4">
        <f t="shared" si="7"/>
        <v>1.2047158505036806E-2</v>
      </c>
      <c r="H80" s="2">
        <f t="shared" si="13"/>
        <v>86549.123262273715</v>
      </c>
      <c r="I80" s="2">
        <f t="shared" si="11"/>
        <v>1042.6710064125798</v>
      </c>
      <c r="J80" s="2">
        <f t="shared" si="8"/>
        <v>86036.337661320009</v>
      </c>
      <c r="K80" s="2">
        <f t="shared" si="9"/>
        <v>1230399.9530686098</v>
      </c>
      <c r="L80" s="15">
        <f t="shared" si="12"/>
        <v>14.216203546511654</v>
      </c>
      <c r="N80" s="6"/>
    </row>
    <row r="81" spans="1:14" x14ac:dyDescent="0.2">
      <c r="A81" s="65">
        <v>72</v>
      </c>
      <c r="B81" s="2">
        <v>336</v>
      </c>
      <c r="C81" s="2">
        <v>19579</v>
      </c>
      <c r="D81" s="2">
        <v>21411</v>
      </c>
      <c r="E81" s="11">
        <v>0.48909999999999998</v>
      </c>
      <c r="F81" s="4">
        <f t="shared" si="10"/>
        <v>1.6394242498170286E-2</v>
      </c>
      <c r="G81" s="4">
        <f t="shared" si="7"/>
        <v>1.6258067872633366E-2</v>
      </c>
      <c r="H81" s="2">
        <f t="shared" si="13"/>
        <v>85506.452255861135</v>
      </c>
      <c r="I81" s="2">
        <f t="shared" si="11"/>
        <v>1390.1697043238746</v>
      </c>
      <c r="J81" s="2">
        <f t="shared" si="8"/>
        <v>84796.21455392208</v>
      </c>
      <c r="K81" s="2">
        <f t="shared" si="9"/>
        <v>1144363.6154072897</v>
      </c>
      <c r="L81" s="15">
        <f t="shared" si="12"/>
        <v>13.383359795855032</v>
      </c>
      <c r="N81" s="6"/>
    </row>
    <row r="82" spans="1:14" x14ac:dyDescent="0.2">
      <c r="A82" s="65">
        <v>73</v>
      </c>
      <c r="B82" s="2">
        <v>341</v>
      </c>
      <c r="C82" s="2">
        <v>18974</v>
      </c>
      <c r="D82" s="2">
        <v>19196</v>
      </c>
      <c r="E82" s="11">
        <v>0.51600000000000001</v>
      </c>
      <c r="F82" s="4">
        <f t="shared" si="10"/>
        <v>1.7867435158501442E-2</v>
      </c>
      <c r="G82" s="4">
        <f t="shared" si="7"/>
        <v>1.7714245224582346E-2</v>
      </c>
      <c r="H82" s="2">
        <f t="shared" si="13"/>
        <v>84116.282551537268</v>
      </c>
      <c r="I82" s="2">
        <f t="shared" si="11"/>
        <v>1490.0564564981883</v>
      </c>
      <c r="J82" s="2">
        <f t="shared" si="8"/>
        <v>83395.095226592137</v>
      </c>
      <c r="K82" s="2">
        <f t="shared" si="9"/>
        <v>1059567.4008533675</v>
      </c>
      <c r="L82" s="15">
        <f t="shared" si="12"/>
        <v>12.596460146751973</v>
      </c>
      <c r="N82" s="6"/>
    </row>
    <row r="83" spans="1:14" x14ac:dyDescent="0.2">
      <c r="A83" s="65">
        <v>74</v>
      </c>
      <c r="B83" s="2">
        <v>364</v>
      </c>
      <c r="C83" s="2">
        <v>16106</v>
      </c>
      <c r="D83" s="2">
        <v>18454</v>
      </c>
      <c r="E83" s="11">
        <v>0.47460000000000002</v>
      </c>
      <c r="F83" s="4">
        <f t="shared" si="10"/>
        <v>2.1064814814814814E-2</v>
      </c>
      <c r="G83" s="4">
        <f t="shared" si="7"/>
        <v>2.0834232906668085E-2</v>
      </c>
      <c r="H83" s="2">
        <f t="shared" si="13"/>
        <v>82626.226095039077</v>
      </c>
      <c r="I83" s="2">
        <f t="shared" si="11"/>
        <v>1721.4540386630604</v>
      </c>
      <c r="J83" s="2">
        <f t="shared" si="8"/>
        <v>81721.774143125513</v>
      </c>
      <c r="K83" s="2">
        <f t="shared" si="9"/>
        <v>976172.30562677537</v>
      </c>
      <c r="L83" s="15">
        <f t="shared" si="12"/>
        <v>11.814315523789672</v>
      </c>
      <c r="N83" s="6"/>
    </row>
    <row r="84" spans="1:14" x14ac:dyDescent="0.2">
      <c r="A84" s="65">
        <v>75</v>
      </c>
      <c r="B84" s="2">
        <v>350</v>
      </c>
      <c r="C84" s="2">
        <v>15973</v>
      </c>
      <c r="D84" s="2">
        <v>15698</v>
      </c>
      <c r="E84" s="11">
        <v>0.50449999999999995</v>
      </c>
      <c r="F84" s="4">
        <f t="shared" si="10"/>
        <v>2.2102238641028071E-2</v>
      </c>
      <c r="G84" s="4">
        <f t="shared" si="7"/>
        <v>2.1862804654278784E-2</v>
      </c>
      <c r="H84" s="2">
        <f t="shared" si="13"/>
        <v>80904.772056376023</v>
      </c>
      <c r="I84" s="2">
        <f t="shared" si="11"/>
        <v>1768.8052270675018</v>
      </c>
      <c r="J84" s="2">
        <f t="shared" si="8"/>
        <v>80028.32906636408</v>
      </c>
      <c r="K84" s="2">
        <f t="shared" si="9"/>
        <v>894450.53148364986</v>
      </c>
      <c r="L84" s="15">
        <f t="shared" si="12"/>
        <v>11.055596706463486</v>
      </c>
      <c r="N84" s="6"/>
    </row>
    <row r="85" spans="1:14" x14ac:dyDescent="0.2">
      <c r="A85" s="65">
        <v>76</v>
      </c>
      <c r="B85" s="2">
        <v>365</v>
      </c>
      <c r="C85" s="2">
        <v>15498</v>
      </c>
      <c r="D85" s="2">
        <v>15523</v>
      </c>
      <c r="E85" s="11">
        <v>0.51990000000000003</v>
      </c>
      <c r="F85" s="4">
        <f t="shared" si="10"/>
        <v>2.3532445762547951E-2</v>
      </c>
      <c r="G85" s="4">
        <f t="shared" si="7"/>
        <v>2.326954810186949E-2</v>
      </c>
      <c r="H85" s="2">
        <f t="shared" si="13"/>
        <v>79135.966829308527</v>
      </c>
      <c r="I85" s="2">
        <f t="shared" si="11"/>
        <v>1841.4581867225431</v>
      </c>
      <c r="J85" s="2">
        <f t="shared" si="8"/>
        <v>78251.882753863028</v>
      </c>
      <c r="K85" s="2">
        <f t="shared" si="9"/>
        <v>814422.20241728576</v>
      </c>
      <c r="L85" s="15">
        <f t="shared" si="12"/>
        <v>10.29142923310642</v>
      </c>
      <c r="N85" s="6"/>
    </row>
    <row r="86" spans="1:14" x14ac:dyDescent="0.2">
      <c r="A86" s="65">
        <v>77</v>
      </c>
      <c r="B86" s="2">
        <v>421</v>
      </c>
      <c r="C86" s="2">
        <v>14453</v>
      </c>
      <c r="D86" s="2">
        <v>15071</v>
      </c>
      <c r="E86" s="11">
        <v>0.49309999999999998</v>
      </c>
      <c r="F86" s="4">
        <f t="shared" si="10"/>
        <v>2.8519170844059069E-2</v>
      </c>
      <c r="G86" s="4">
        <f t="shared" si="7"/>
        <v>2.8112762413522452E-2</v>
      </c>
      <c r="H86" s="2">
        <f t="shared" si="13"/>
        <v>77294.508642585977</v>
      </c>
      <c r="I86" s="2">
        <f t="shared" si="11"/>
        <v>2172.9621573389772</v>
      </c>
      <c r="J86" s="2">
        <f t="shared" si="8"/>
        <v>76193.034125030856</v>
      </c>
      <c r="K86" s="2">
        <f t="shared" si="9"/>
        <v>736170.31966342276</v>
      </c>
      <c r="L86" s="15">
        <f t="shared" si="12"/>
        <v>9.5242253633762584</v>
      </c>
      <c r="N86" s="6"/>
    </row>
    <row r="87" spans="1:14" x14ac:dyDescent="0.2">
      <c r="A87" s="65">
        <v>78</v>
      </c>
      <c r="B87" s="2">
        <v>470</v>
      </c>
      <c r="C87" s="2">
        <v>14498</v>
      </c>
      <c r="D87" s="2">
        <v>13955</v>
      </c>
      <c r="E87" s="11">
        <v>0.50560000000000005</v>
      </c>
      <c r="F87" s="4">
        <f t="shared" si="10"/>
        <v>3.3036938108459563E-2</v>
      </c>
      <c r="G87" s="4">
        <f t="shared" si="7"/>
        <v>3.250600254459754E-2</v>
      </c>
      <c r="H87" s="2">
        <f t="shared" si="13"/>
        <v>75121.546485247003</v>
      </c>
      <c r="I87" s="2">
        <f t="shared" si="11"/>
        <v>2441.9011812035415</v>
      </c>
      <c r="J87" s="2">
        <f t="shared" si="8"/>
        <v>73914.270541259961</v>
      </c>
      <c r="K87" s="2">
        <f t="shared" si="9"/>
        <v>659977.28553839191</v>
      </c>
      <c r="L87" s="15">
        <f t="shared" si="12"/>
        <v>8.785459251268259</v>
      </c>
      <c r="N87" s="6"/>
    </row>
    <row r="88" spans="1:14" x14ac:dyDescent="0.2">
      <c r="A88" s="65">
        <v>79</v>
      </c>
      <c r="B88" s="2">
        <v>554</v>
      </c>
      <c r="C88" s="2">
        <v>13663</v>
      </c>
      <c r="D88" s="2">
        <v>13891</v>
      </c>
      <c r="E88" s="11">
        <v>0.50380000000000003</v>
      </c>
      <c r="F88" s="4">
        <f t="shared" si="10"/>
        <v>4.0211947448646292E-2</v>
      </c>
      <c r="G88" s="4">
        <f t="shared" si="7"/>
        <v>3.9425288040158109E-2</v>
      </c>
      <c r="H88" s="2">
        <f t="shared" si="13"/>
        <v>72679.645304043457</v>
      </c>
      <c r="I88" s="2">
        <f t="shared" si="11"/>
        <v>2865.4159507684381</v>
      </c>
      <c r="J88" s="2">
        <f t="shared" si="8"/>
        <v>71257.825909272156</v>
      </c>
      <c r="K88" s="2">
        <f t="shared" si="9"/>
        <v>586063.01499713201</v>
      </c>
      <c r="L88" s="15">
        <f t="shared" si="12"/>
        <v>8.0636471538273593</v>
      </c>
      <c r="N88" s="6"/>
    </row>
    <row r="89" spans="1:14" x14ac:dyDescent="0.2">
      <c r="A89" s="65">
        <v>80</v>
      </c>
      <c r="B89" s="2">
        <v>585</v>
      </c>
      <c r="C89" s="2">
        <v>13116</v>
      </c>
      <c r="D89" s="2">
        <v>13058</v>
      </c>
      <c r="E89" s="11">
        <v>0.50229999999999997</v>
      </c>
      <c r="F89" s="4">
        <f t="shared" si="10"/>
        <v>4.4700848169939633E-2</v>
      </c>
      <c r="G89" s="4">
        <f t="shared" si="7"/>
        <v>4.3728004486717501E-2</v>
      </c>
      <c r="H89" s="2">
        <f t="shared" si="13"/>
        <v>69814.229353275019</v>
      </c>
      <c r="I89" s="2">
        <f t="shared" si="11"/>
        <v>3052.8369343967347</v>
      </c>
      <c r="J89" s="2">
        <f t="shared" si="8"/>
        <v>68294.832411025767</v>
      </c>
      <c r="K89" s="2">
        <f t="shared" si="9"/>
        <v>514805.18908785982</v>
      </c>
      <c r="L89" s="15">
        <f t="shared" si="12"/>
        <v>7.3739292670958925</v>
      </c>
      <c r="N89" s="6"/>
    </row>
    <row r="90" spans="1:14" x14ac:dyDescent="0.2">
      <c r="A90" s="65">
        <v>81</v>
      </c>
      <c r="B90" s="2">
        <v>578</v>
      </c>
      <c r="C90" s="2">
        <v>12174</v>
      </c>
      <c r="D90" s="2">
        <v>12481</v>
      </c>
      <c r="E90" s="11">
        <v>0.48899999999999999</v>
      </c>
      <c r="F90" s="4">
        <f t="shared" si="10"/>
        <v>4.6887041168120057E-2</v>
      </c>
      <c r="G90" s="4">
        <f t="shared" si="7"/>
        <v>4.5789947094390195E-2</v>
      </c>
      <c r="H90" s="2">
        <f t="shared" si="13"/>
        <v>66761.392418878284</v>
      </c>
      <c r="I90" s="2">
        <f t="shared" si="11"/>
        <v>3057.0006268082593</v>
      </c>
      <c r="J90" s="2">
        <f t="shared" si="8"/>
        <v>65199.265098579264</v>
      </c>
      <c r="K90" s="2">
        <f t="shared" si="9"/>
        <v>446510.35667683405</v>
      </c>
      <c r="L90" s="15">
        <f t="shared" si="12"/>
        <v>6.6881522463658687</v>
      </c>
      <c r="N90" s="6"/>
    </row>
    <row r="91" spans="1:14" x14ac:dyDescent="0.2">
      <c r="A91" s="65">
        <v>82</v>
      </c>
      <c r="B91" s="2">
        <v>640</v>
      </c>
      <c r="C91" s="2">
        <v>10676</v>
      </c>
      <c r="D91" s="2">
        <v>11509</v>
      </c>
      <c r="E91" s="11">
        <v>0.4909</v>
      </c>
      <c r="F91" s="4">
        <f t="shared" si="10"/>
        <v>5.7696641875140862E-2</v>
      </c>
      <c r="G91" s="4">
        <f t="shared" si="7"/>
        <v>5.6050257463354521E-2</v>
      </c>
      <c r="H91" s="2">
        <f t="shared" si="13"/>
        <v>63704.391792070026</v>
      </c>
      <c r="I91" s="2">
        <f t="shared" si="11"/>
        <v>3570.6475614919336</v>
      </c>
      <c r="J91" s="2">
        <f t="shared" si="8"/>
        <v>61886.575118514484</v>
      </c>
      <c r="K91" s="2">
        <f t="shared" si="9"/>
        <v>381311.09157825477</v>
      </c>
      <c r="L91" s="15">
        <f t="shared" si="12"/>
        <v>5.9856327146619224</v>
      </c>
      <c r="N91" s="6"/>
    </row>
    <row r="92" spans="1:14" x14ac:dyDescent="0.2">
      <c r="A92" s="65">
        <v>83</v>
      </c>
      <c r="B92" s="2">
        <v>698</v>
      </c>
      <c r="C92" s="2">
        <v>10031</v>
      </c>
      <c r="D92" s="2">
        <v>9973</v>
      </c>
      <c r="E92" s="11">
        <v>0.5081</v>
      </c>
      <c r="F92" s="4">
        <f t="shared" si="10"/>
        <v>6.978604279144171E-2</v>
      </c>
      <c r="G92" s="4">
        <f t="shared" si="7"/>
        <v>6.7469950884775615E-2</v>
      </c>
      <c r="H92" s="2">
        <f t="shared" si="13"/>
        <v>60133.744230578093</v>
      </c>
      <c r="I92" s="2">
        <f t="shared" si="11"/>
        <v>4057.2207697547628</v>
      </c>
      <c r="J92" s="2">
        <f t="shared" si="8"/>
        <v>58137.997333935724</v>
      </c>
      <c r="K92" s="2">
        <f t="shared" si="9"/>
        <v>319424.51645974029</v>
      </c>
      <c r="L92" s="15">
        <f t="shared" si="12"/>
        <v>5.3119013383722162</v>
      </c>
      <c r="N92" s="6"/>
    </row>
    <row r="93" spans="1:14" x14ac:dyDescent="0.2">
      <c r="A93" s="65">
        <v>84</v>
      </c>
      <c r="B93" s="2">
        <v>716</v>
      </c>
      <c r="C93" s="2">
        <v>8812</v>
      </c>
      <c r="D93" s="2">
        <v>9262</v>
      </c>
      <c r="E93" s="11">
        <v>0.48580000000000001</v>
      </c>
      <c r="F93" s="4">
        <f t="shared" si="10"/>
        <v>7.9229832909151268E-2</v>
      </c>
      <c r="G93" s="4">
        <f t="shared" si="7"/>
        <v>7.6128364841828652E-2</v>
      </c>
      <c r="H93" s="2">
        <f t="shared" si="13"/>
        <v>56076.52346082333</v>
      </c>
      <c r="I93" s="2">
        <f t="shared" si="11"/>
        <v>4269.0140370869221</v>
      </c>
      <c r="J93" s="2">
        <f t="shared" si="8"/>
        <v>53881.396442953235</v>
      </c>
      <c r="K93" s="2">
        <f t="shared" si="9"/>
        <v>261286.51912580457</v>
      </c>
      <c r="L93" s="15">
        <f t="shared" si="12"/>
        <v>4.6594635865461029</v>
      </c>
      <c r="N93" s="6"/>
    </row>
    <row r="94" spans="1:14" x14ac:dyDescent="0.2">
      <c r="A94" s="65">
        <v>85</v>
      </c>
      <c r="B94" s="2">
        <v>731</v>
      </c>
      <c r="C94" s="2">
        <v>7584</v>
      </c>
      <c r="D94" s="2">
        <v>8033</v>
      </c>
      <c r="E94" s="11">
        <v>0.48680000000000001</v>
      </c>
      <c r="F94" s="4">
        <f t="shared" si="10"/>
        <v>9.3615931356854712E-2</v>
      </c>
      <c r="G94" s="4">
        <f t="shared" si="7"/>
        <v>8.9324454425539157E-2</v>
      </c>
      <c r="H94" s="2">
        <f t="shared" si="13"/>
        <v>51807.50942373641</v>
      </c>
      <c r="I94" s="2">
        <f t="shared" si="11"/>
        <v>4627.6775144212334</v>
      </c>
      <c r="J94" s="2">
        <f t="shared" si="8"/>
        <v>49432.585323335436</v>
      </c>
      <c r="K94" s="2">
        <f t="shared" si="9"/>
        <v>207405.12268285133</v>
      </c>
      <c r="L94" s="15">
        <f t="shared" si="12"/>
        <v>4.0033795291426513</v>
      </c>
      <c r="N94" s="6"/>
    </row>
    <row r="95" spans="1:14" x14ac:dyDescent="0.2">
      <c r="A95" s="65">
        <v>86</v>
      </c>
      <c r="B95" s="2">
        <v>692</v>
      </c>
      <c r="C95" s="2">
        <v>6550</v>
      </c>
      <c r="D95" s="2">
        <v>6845</v>
      </c>
      <c r="E95" s="11">
        <v>0.48509999999999998</v>
      </c>
      <c r="F95" s="4">
        <f t="shared" si="10"/>
        <v>0.10332213512504666</v>
      </c>
      <c r="G95" s="4">
        <f t="shared" si="7"/>
        <v>9.8102999870651478E-2</v>
      </c>
      <c r="H95" s="2">
        <f t="shared" si="13"/>
        <v>47179.83190931518</v>
      </c>
      <c r="I95" s="2">
        <f t="shared" si="11"/>
        <v>4628.483043696906</v>
      </c>
      <c r="J95" s="2">
        <f t="shared" si="8"/>
        <v>44796.625990115645</v>
      </c>
      <c r="K95" s="2">
        <f t="shared" si="9"/>
        <v>157972.5373595159</v>
      </c>
      <c r="L95" s="15">
        <f t="shared" si="12"/>
        <v>3.3483064895855601</v>
      </c>
      <c r="N95" s="6"/>
    </row>
    <row r="96" spans="1:14" x14ac:dyDescent="0.2">
      <c r="A96" s="65">
        <v>87</v>
      </c>
      <c r="B96" s="2">
        <v>653</v>
      </c>
      <c r="C96" s="2">
        <v>5739</v>
      </c>
      <c r="D96" s="2">
        <v>5895</v>
      </c>
      <c r="E96" s="11">
        <v>0.50419999999999998</v>
      </c>
      <c r="F96" s="4">
        <f t="shared" si="10"/>
        <v>0.1122571772391267</v>
      </c>
      <c r="G96" s="4">
        <f t="shared" si="7"/>
        <v>0.10633867411860304</v>
      </c>
      <c r="H96" s="2">
        <f t="shared" si="13"/>
        <v>42551.348865618274</v>
      </c>
      <c r="I96" s="2">
        <f t="shared" si="11"/>
        <v>4524.8540203279708</v>
      </c>
      <c r="J96" s="2">
        <f t="shared" si="8"/>
        <v>40307.926242339665</v>
      </c>
      <c r="K96" s="2">
        <f t="shared" si="9"/>
        <v>113175.91136940027</v>
      </c>
      <c r="L96" s="15">
        <f t="shared" si="12"/>
        <v>2.6597490887262341</v>
      </c>
      <c r="N96" s="6"/>
    </row>
    <row r="97" spans="1:14" x14ac:dyDescent="0.2">
      <c r="A97" s="65">
        <v>88</v>
      </c>
      <c r="B97" s="2">
        <v>626</v>
      </c>
      <c r="C97" s="2">
        <v>4991</v>
      </c>
      <c r="D97" s="2">
        <v>5063</v>
      </c>
      <c r="E97" s="11">
        <v>0.49780000000000002</v>
      </c>
      <c r="F97" s="4">
        <f t="shared" si="10"/>
        <v>0.12452755122339368</v>
      </c>
      <c r="G97" s="4">
        <f t="shared" si="7"/>
        <v>0.11719823868645711</v>
      </c>
      <c r="H97" s="2">
        <f t="shared" si="13"/>
        <v>38026.494845290305</v>
      </c>
      <c r="I97" s="2">
        <f t="shared" si="11"/>
        <v>4456.6382192876645</v>
      </c>
      <c r="J97" s="2">
        <f t="shared" si="8"/>
        <v>35788.371131564039</v>
      </c>
      <c r="K97" s="2">
        <f t="shared" si="9"/>
        <v>72867.985127060601</v>
      </c>
      <c r="L97" s="15">
        <f t="shared" si="12"/>
        <v>1.9162424889152128</v>
      </c>
      <c r="N97" s="6"/>
    </row>
    <row r="98" spans="1:14" x14ac:dyDescent="0.2">
      <c r="A98" s="65">
        <v>89</v>
      </c>
      <c r="B98" s="2">
        <v>605</v>
      </c>
      <c r="C98" s="2">
        <v>4018</v>
      </c>
      <c r="D98" s="2">
        <v>4341</v>
      </c>
      <c r="E98" s="11">
        <v>0.4667</v>
      </c>
      <c r="F98" s="4">
        <f t="shared" si="10"/>
        <v>0.14475415719583681</v>
      </c>
      <c r="G98" s="4">
        <f t="shared" si="7"/>
        <v>0.13438034501986995</v>
      </c>
      <c r="H98" s="2">
        <f t="shared" si="13"/>
        <v>33569.856626002642</v>
      </c>
      <c r="I98" s="2">
        <f t="shared" si="11"/>
        <v>4511.1289156698022</v>
      </c>
      <c r="J98" s="2">
        <f t="shared" si="8"/>
        <v>31164.071575275935</v>
      </c>
      <c r="K98" s="2">
        <f>K99+J98</f>
        <v>37079.613995496562</v>
      </c>
      <c r="L98" s="15">
        <f t="shared" si="12"/>
        <v>1.1045508596773488</v>
      </c>
      <c r="N98" s="6"/>
    </row>
    <row r="99" spans="1:14" x14ac:dyDescent="0.2">
      <c r="A99" s="65" t="s">
        <v>76</v>
      </c>
      <c r="B99" s="8">
        <v>2690</v>
      </c>
      <c r="C99" s="2">
        <v>12699</v>
      </c>
      <c r="D99" s="2">
        <v>13729</v>
      </c>
      <c r="E99" s="7"/>
      <c r="F99" s="4">
        <f t="shared" si="10"/>
        <v>0.20357196912365672</v>
      </c>
      <c r="G99" s="4">
        <v>1</v>
      </c>
      <c r="H99" s="2">
        <f t="shared" si="13"/>
        <v>29058.727710332838</v>
      </c>
      <c r="I99" s="2">
        <f t="shared" si="11"/>
        <v>29058.727710332838</v>
      </c>
      <c r="J99" s="8">
        <f>H99*F99</f>
        <v>5915.5424202206241</v>
      </c>
      <c r="K99" s="2">
        <f>J99</f>
        <v>5915.5424202206241</v>
      </c>
      <c r="L99" s="15">
        <f t="shared" si="12"/>
        <v>0.20357196912365672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12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33970</v>
      </c>
      <c r="D7" s="74">
        <v>34335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137</v>
      </c>
      <c r="C9" s="2">
        <v>24446</v>
      </c>
      <c r="D9" s="2">
        <v>23860</v>
      </c>
      <c r="E9" s="11">
        <v>0.1789</v>
      </c>
      <c r="F9" s="4">
        <f>B9/((C9+D9)/2)</f>
        <v>5.6721732289984677E-3</v>
      </c>
      <c r="G9" s="4">
        <f t="shared" ref="G9:G72" si="0">F9/((1+(1-E9)*F9))</f>
        <v>5.6458779957827103E-3</v>
      </c>
      <c r="H9" s="2">
        <v>100000</v>
      </c>
      <c r="I9" s="2">
        <f>H9*G9</f>
        <v>564.58779957827107</v>
      </c>
      <c r="J9" s="2">
        <f t="shared" ref="J9:J72" si="1">H10+I9*E9</f>
        <v>99536.416957766283</v>
      </c>
      <c r="K9" s="2">
        <f t="shared" ref="K9:K72" si="2">K10+J9</f>
        <v>8095789.1819381695</v>
      </c>
      <c r="L9" s="64">
        <f>K9/H9</f>
        <v>80.9578918193817</v>
      </c>
      <c r="M9" s="5"/>
      <c r="N9" s="6"/>
    </row>
    <row r="10" spans="1:14" x14ac:dyDescent="0.2">
      <c r="A10" s="65">
        <v>1</v>
      </c>
      <c r="B10" s="2">
        <v>11</v>
      </c>
      <c r="C10" s="2">
        <v>23754</v>
      </c>
      <c r="D10" s="2">
        <v>24401</v>
      </c>
      <c r="E10" s="11">
        <v>0.37730000000000002</v>
      </c>
      <c r="F10" s="4">
        <f t="shared" ref="F10:F73" si="3">B10/((C10+D10)/2)</f>
        <v>4.5685806250648944E-4</v>
      </c>
      <c r="G10" s="4">
        <f t="shared" si="0"/>
        <v>4.5672812996898143E-4</v>
      </c>
      <c r="H10" s="2">
        <f>H9-I9</f>
        <v>99435.412200421735</v>
      </c>
      <c r="I10" s="2">
        <f t="shared" ref="I10:I73" si="4">H10*G10</f>
        <v>45.41494986699346</v>
      </c>
      <c r="J10" s="2">
        <f t="shared" si="1"/>
        <v>99407.132311139561</v>
      </c>
      <c r="K10" s="2">
        <f t="shared" si="2"/>
        <v>7996252.7649804037</v>
      </c>
      <c r="L10" s="15">
        <f t="shared" ref="L10:L73" si="5">K10/H10</f>
        <v>80.416549678128547</v>
      </c>
      <c r="N10" s="6"/>
    </row>
    <row r="11" spans="1:14" x14ac:dyDescent="0.2">
      <c r="A11" s="65">
        <v>2</v>
      </c>
      <c r="B11" s="2">
        <v>11</v>
      </c>
      <c r="C11" s="2">
        <v>23626</v>
      </c>
      <c r="D11" s="2">
        <v>23698</v>
      </c>
      <c r="E11" s="11">
        <v>0.49070000000000003</v>
      </c>
      <c r="F11" s="4">
        <f t="shared" si="3"/>
        <v>4.64880398951906E-4</v>
      </c>
      <c r="G11" s="4">
        <f t="shared" si="0"/>
        <v>4.6477035825466778E-4</v>
      </c>
      <c r="H11" s="2">
        <f t="shared" ref="H11:H74" si="6">H10-I10</f>
        <v>99389.997250554748</v>
      </c>
      <c r="I11" s="2">
        <f t="shared" si="4"/>
        <v>46.193524629070772</v>
      </c>
      <c r="J11" s="2">
        <f t="shared" si="1"/>
        <v>99366.470888461161</v>
      </c>
      <c r="K11" s="2">
        <f t="shared" si="2"/>
        <v>7896845.6326692645</v>
      </c>
      <c r="L11" s="15">
        <f t="shared" si="5"/>
        <v>79.453122558821562</v>
      </c>
      <c r="N11" s="6"/>
    </row>
    <row r="12" spans="1:14" x14ac:dyDescent="0.2">
      <c r="A12" s="65">
        <v>3</v>
      </c>
      <c r="B12" s="8">
        <v>9</v>
      </c>
      <c r="C12" s="2">
        <v>24087</v>
      </c>
      <c r="D12" s="2">
        <v>23502</v>
      </c>
      <c r="E12" s="11">
        <v>0.36649999999999999</v>
      </c>
      <c r="F12" s="4">
        <f t="shared" si="3"/>
        <v>3.7823866859988653E-4</v>
      </c>
      <c r="G12" s="4">
        <f t="shared" si="0"/>
        <v>3.7814805895655971E-4</v>
      </c>
      <c r="H12" s="2">
        <f t="shared" si="6"/>
        <v>99343.803725925682</v>
      </c>
      <c r="I12" s="2">
        <f t="shared" si="4"/>
        <v>37.566666548320242</v>
      </c>
      <c r="J12" s="2">
        <f t="shared" si="1"/>
        <v>99320.005242667321</v>
      </c>
      <c r="K12" s="2">
        <f t="shared" si="2"/>
        <v>7797479.1617808035</v>
      </c>
      <c r="L12" s="15">
        <f t="shared" si="5"/>
        <v>78.489839016964282</v>
      </c>
      <c r="N12" s="6"/>
    </row>
    <row r="13" spans="1:14" x14ac:dyDescent="0.2">
      <c r="A13" s="65">
        <v>4</v>
      </c>
      <c r="B13" s="2">
        <v>8</v>
      </c>
      <c r="C13" s="2">
        <v>24335</v>
      </c>
      <c r="D13" s="2">
        <v>23983</v>
      </c>
      <c r="E13" s="11">
        <v>0.51919999999999999</v>
      </c>
      <c r="F13" s="4">
        <f t="shared" si="3"/>
        <v>3.3113953392110599E-4</v>
      </c>
      <c r="G13" s="4">
        <f t="shared" si="0"/>
        <v>3.3108682096327855E-4</v>
      </c>
      <c r="H13" s="2">
        <f t="shared" si="6"/>
        <v>99306.237059377367</v>
      </c>
      <c r="I13" s="2">
        <f t="shared" si="4"/>
        <v>32.878986329814971</v>
      </c>
      <c r="J13" s="2">
        <f t="shared" si="1"/>
        <v>99290.428842749985</v>
      </c>
      <c r="K13" s="2">
        <f t="shared" si="2"/>
        <v>7698159.1565381363</v>
      </c>
      <c r="L13" s="15">
        <f t="shared" si="5"/>
        <v>77.519392381520191</v>
      </c>
      <c r="N13" s="6"/>
    </row>
    <row r="14" spans="1:14" x14ac:dyDescent="0.2">
      <c r="A14" s="65">
        <v>5</v>
      </c>
      <c r="B14" s="2">
        <v>7</v>
      </c>
      <c r="C14" s="2">
        <v>25161</v>
      </c>
      <c r="D14" s="2">
        <v>24223</v>
      </c>
      <c r="E14" s="11">
        <v>0.46810000000000002</v>
      </c>
      <c r="F14" s="4">
        <f t="shared" si="3"/>
        <v>2.83492629191641E-4</v>
      </c>
      <c r="G14" s="4">
        <f t="shared" si="0"/>
        <v>2.8344988785973318E-4</v>
      </c>
      <c r="H14" s="2">
        <f t="shared" si="6"/>
        <v>99273.358073047551</v>
      </c>
      <c r="I14" s="2">
        <f t="shared" si="4"/>
        <v>28.139022213264465</v>
      </c>
      <c r="J14" s="2">
        <f t="shared" si="1"/>
        <v>99258.390927132321</v>
      </c>
      <c r="K14" s="2">
        <f t="shared" si="2"/>
        <v>7598868.7276953859</v>
      </c>
      <c r="L14" s="15">
        <f t="shared" si="5"/>
        <v>76.544894573869144</v>
      </c>
      <c r="N14" s="6"/>
    </row>
    <row r="15" spans="1:14" x14ac:dyDescent="0.2">
      <c r="A15" s="65">
        <v>6</v>
      </c>
      <c r="B15" s="2">
        <v>6</v>
      </c>
      <c r="C15" s="2">
        <v>26133</v>
      </c>
      <c r="D15" s="2">
        <v>25075</v>
      </c>
      <c r="E15" s="11">
        <v>0.43419999999999997</v>
      </c>
      <c r="F15" s="4">
        <f t="shared" si="3"/>
        <v>2.3433838462740198E-4</v>
      </c>
      <c r="G15" s="4">
        <f t="shared" si="0"/>
        <v>2.3430731813452575E-4</v>
      </c>
      <c r="H15" s="2">
        <f t="shared" si="6"/>
        <v>99245.21905083429</v>
      </c>
      <c r="I15" s="2">
        <f t="shared" si="4"/>
        <v>23.253881113474527</v>
      </c>
      <c r="J15" s="2">
        <f t="shared" si="1"/>
        <v>99232.06200490029</v>
      </c>
      <c r="K15" s="2">
        <f t="shared" si="2"/>
        <v>7499610.3367682537</v>
      </c>
      <c r="L15" s="15">
        <f t="shared" si="5"/>
        <v>75.566464646794586</v>
      </c>
      <c r="N15" s="6"/>
    </row>
    <row r="16" spans="1:14" x14ac:dyDescent="0.2">
      <c r="A16" s="65">
        <v>7</v>
      </c>
      <c r="B16" s="2">
        <v>5</v>
      </c>
      <c r="C16" s="2">
        <v>26922</v>
      </c>
      <c r="D16" s="2">
        <v>26102</v>
      </c>
      <c r="E16" s="11">
        <v>0.57420000000000004</v>
      </c>
      <c r="F16" s="4">
        <f t="shared" si="3"/>
        <v>1.8859384429692215E-4</v>
      </c>
      <c r="G16" s="4">
        <f t="shared" si="0"/>
        <v>1.8857870081268746E-4</v>
      </c>
      <c r="H16" s="2">
        <f t="shared" si="6"/>
        <v>99221.965169720817</v>
      </c>
      <c r="I16" s="2">
        <f t="shared" si="4"/>
        <v>18.711149283787677</v>
      </c>
      <c r="J16" s="2">
        <f t="shared" si="1"/>
        <v>99213.997962355788</v>
      </c>
      <c r="K16" s="2">
        <f t="shared" si="2"/>
        <v>7400378.2747633532</v>
      </c>
      <c r="L16" s="15">
        <f t="shared" si="5"/>
        <v>74.584072811951302</v>
      </c>
      <c r="N16" s="6"/>
    </row>
    <row r="17" spans="1:14" x14ac:dyDescent="0.2">
      <c r="A17" s="65">
        <v>8</v>
      </c>
      <c r="B17" s="8">
        <v>2</v>
      </c>
      <c r="C17" s="2">
        <v>27992</v>
      </c>
      <c r="D17" s="2">
        <v>26975</v>
      </c>
      <c r="E17" s="11">
        <v>0.43559999999999999</v>
      </c>
      <c r="F17" s="4">
        <f t="shared" si="3"/>
        <v>7.2770935288445795E-5</v>
      </c>
      <c r="G17" s="4">
        <f t="shared" si="0"/>
        <v>7.2767946569465771E-5</v>
      </c>
      <c r="H17" s="2">
        <f t="shared" si="6"/>
        <v>99203.254020437031</v>
      </c>
      <c r="I17" s="2">
        <f t="shared" si="4"/>
        <v>7.2188170880763023</v>
      </c>
      <c r="J17" s="2">
        <f t="shared" si="1"/>
        <v>99199.179720072527</v>
      </c>
      <c r="K17" s="2">
        <f t="shared" si="2"/>
        <v>7301164.2768009976</v>
      </c>
      <c r="L17" s="15">
        <f t="shared" si="5"/>
        <v>73.598032130043563</v>
      </c>
      <c r="N17" s="6"/>
    </row>
    <row r="18" spans="1:14" x14ac:dyDescent="0.2">
      <c r="A18" s="65">
        <v>9</v>
      </c>
      <c r="B18" s="8">
        <v>5</v>
      </c>
      <c r="C18" s="2">
        <v>28888</v>
      </c>
      <c r="D18" s="2">
        <v>28096</v>
      </c>
      <c r="E18" s="11">
        <v>0.53259999999999996</v>
      </c>
      <c r="F18" s="4">
        <f t="shared" si="3"/>
        <v>1.7548785624034818E-4</v>
      </c>
      <c r="G18" s="4">
        <f t="shared" si="0"/>
        <v>1.7547346337624909E-4</v>
      </c>
      <c r="H18" s="2">
        <f t="shared" si="6"/>
        <v>99196.035203348962</v>
      </c>
      <c r="I18" s="2">
        <f t="shared" si="4"/>
        <v>17.406271850323972</v>
      </c>
      <c r="J18" s="2">
        <f t="shared" si="1"/>
        <v>99187.89951188612</v>
      </c>
      <c r="K18" s="2">
        <f t="shared" si="2"/>
        <v>7201965.0970809255</v>
      </c>
      <c r="L18" s="15">
        <f t="shared" si="5"/>
        <v>72.603356397431696</v>
      </c>
      <c r="N18" s="6"/>
    </row>
    <row r="19" spans="1:14" x14ac:dyDescent="0.2">
      <c r="A19" s="65">
        <v>10</v>
      </c>
      <c r="B19" s="2">
        <v>0</v>
      </c>
      <c r="C19" s="2">
        <v>31103</v>
      </c>
      <c r="D19" s="2">
        <v>29039</v>
      </c>
      <c r="E19" s="11">
        <v>0</v>
      </c>
      <c r="F19" s="4">
        <f t="shared" si="3"/>
        <v>0</v>
      </c>
      <c r="G19" s="4">
        <f t="shared" si="0"/>
        <v>0</v>
      </c>
      <c r="H19" s="2">
        <f t="shared" si="6"/>
        <v>99178.628931498635</v>
      </c>
      <c r="I19" s="2">
        <f t="shared" si="4"/>
        <v>0</v>
      </c>
      <c r="J19" s="2">
        <f t="shared" si="1"/>
        <v>99178.628931498635</v>
      </c>
      <c r="K19" s="2">
        <f t="shared" si="2"/>
        <v>7102777.1975690397</v>
      </c>
      <c r="L19" s="15">
        <f t="shared" si="5"/>
        <v>71.616005122180439</v>
      </c>
      <c r="N19" s="6"/>
    </row>
    <row r="20" spans="1:14" x14ac:dyDescent="0.2">
      <c r="A20" s="65">
        <v>11</v>
      </c>
      <c r="B20" s="2">
        <v>5</v>
      </c>
      <c r="C20" s="2">
        <v>32887</v>
      </c>
      <c r="D20" s="2">
        <v>31198</v>
      </c>
      <c r="E20" s="11">
        <v>0.55889999999999995</v>
      </c>
      <c r="F20" s="4">
        <f t="shared" si="3"/>
        <v>1.5604275571506592E-4</v>
      </c>
      <c r="G20" s="4">
        <f t="shared" si="0"/>
        <v>1.5603201595970352E-4</v>
      </c>
      <c r="H20" s="2">
        <f t="shared" si="6"/>
        <v>99178.628931498635</v>
      </c>
      <c r="I20" s="2">
        <f t="shared" si="4"/>
        <v>15.475041412301108</v>
      </c>
      <c r="J20" s="2">
        <f t="shared" si="1"/>
        <v>99171.802890731677</v>
      </c>
      <c r="K20" s="2">
        <f t="shared" si="2"/>
        <v>7003598.5686375406</v>
      </c>
      <c r="L20" s="15">
        <f t="shared" si="5"/>
        <v>70.616005122180439</v>
      </c>
      <c r="N20" s="6"/>
    </row>
    <row r="21" spans="1:14" x14ac:dyDescent="0.2">
      <c r="A21" s="65">
        <v>12</v>
      </c>
      <c r="B21" s="2">
        <v>3</v>
      </c>
      <c r="C21" s="2">
        <v>34843</v>
      </c>
      <c r="D21" s="2">
        <v>33033</v>
      </c>
      <c r="E21" s="11">
        <v>0.55159999999999998</v>
      </c>
      <c r="F21" s="4">
        <f t="shared" si="3"/>
        <v>8.8396487712888208E-5</v>
      </c>
      <c r="G21" s="4">
        <f t="shared" si="0"/>
        <v>8.8392984081496077E-5</v>
      </c>
      <c r="H21" s="2">
        <f t="shared" si="6"/>
        <v>99163.153890086338</v>
      </c>
      <c r="I21" s="2">
        <f t="shared" si="4"/>
        <v>8.7653270832773469</v>
      </c>
      <c r="J21" s="2">
        <f t="shared" si="1"/>
        <v>99159.223517422186</v>
      </c>
      <c r="K21" s="2">
        <f t="shared" si="2"/>
        <v>6904426.7657468086</v>
      </c>
      <c r="L21" s="15">
        <f t="shared" si="5"/>
        <v>69.626937979400694</v>
      </c>
      <c r="N21" s="6"/>
    </row>
    <row r="22" spans="1:14" x14ac:dyDescent="0.2">
      <c r="A22" s="65">
        <v>13</v>
      </c>
      <c r="B22" s="2">
        <v>2</v>
      </c>
      <c r="C22" s="2">
        <v>37116</v>
      </c>
      <c r="D22" s="2">
        <v>34938</v>
      </c>
      <c r="E22" s="11">
        <v>0.3342</v>
      </c>
      <c r="F22" s="4">
        <f t="shared" si="3"/>
        <v>5.5513920115468953E-5</v>
      </c>
      <c r="G22" s="4">
        <f t="shared" si="0"/>
        <v>5.5511868331976829E-5</v>
      </c>
      <c r="H22" s="2">
        <f t="shared" si="6"/>
        <v>99154.388563003056</v>
      </c>
      <c r="I22" s="2">
        <f t="shared" si="4"/>
        <v>5.5042453624470946</v>
      </c>
      <c r="J22" s="2">
        <f t="shared" si="1"/>
        <v>99150.723836440739</v>
      </c>
      <c r="K22" s="2">
        <f t="shared" si="2"/>
        <v>6805267.542229386</v>
      </c>
      <c r="L22" s="15">
        <f t="shared" si="5"/>
        <v>68.633044294406545</v>
      </c>
      <c r="N22" s="6"/>
    </row>
    <row r="23" spans="1:14" x14ac:dyDescent="0.2">
      <c r="A23" s="65">
        <v>14</v>
      </c>
      <c r="B23" s="2">
        <v>5</v>
      </c>
      <c r="C23" s="2">
        <v>39592</v>
      </c>
      <c r="D23" s="2">
        <v>37317</v>
      </c>
      <c r="E23" s="11">
        <v>0.66410000000000002</v>
      </c>
      <c r="F23" s="4">
        <f t="shared" si="3"/>
        <v>1.3002379435436684E-4</v>
      </c>
      <c r="G23" s="4">
        <f t="shared" si="0"/>
        <v>1.3001811581413072E-4</v>
      </c>
      <c r="H23" s="2">
        <f t="shared" si="6"/>
        <v>99148.884317640608</v>
      </c>
      <c r="I23" s="2">
        <f t="shared" si="4"/>
        <v>12.891151124052845</v>
      </c>
      <c r="J23" s="2">
        <f t="shared" si="1"/>
        <v>99144.554179978033</v>
      </c>
      <c r="K23" s="2">
        <f t="shared" si="2"/>
        <v>6706116.8183929455</v>
      </c>
      <c r="L23" s="15">
        <f t="shared" si="5"/>
        <v>67.63683590133742</v>
      </c>
      <c r="N23" s="6"/>
    </row>
    <row r="24" spans="1:14" x14ac:dyDescent="0.2">
      <c r="A24" s="65">
        <v>15</v>
      </c>
      <c r="B24" s="2">
        <v>12</v>
      </c>
      <c r="C24" s="2">
        <v>41116</v>
      </c>
      <c r="D24" s="2">
        <v>39803</v>
      </c>
      <c r="E24" s="11">
        <v>0.54730000000000001</v>
      </c>
      <c r="F24" s="4">
        <f t="shared" si="3"/>
        <v>2.9659288918548179E-4</v>
      </c>
      <c r="G24" s="4">
        <f t="shared" si="0"/>
        <v>2.9655307171599281E-4</v>
      </c>
      <c r="H24" s="2">
        <f t="shared" si="6"/>
        <v>99135.99316651655</v>
      </c>
      <c r="I24" s="2">
        <f t="shared" si="4"/>
        <v>29.399083291146155</v>
      </c>
      <c r="J24" s="2">
        <f t="shared" si="1"/>
        <v>99122.684201510638</v>
      </c>
      <c r="K24" s="2">
        <f t="shared" si="2"/>
        <v>6606972.2642129678</v>
      </c>
      <c r="L24" s="15">
        <f t="shared" si="5"/>
        <v>66.645544702572167</v>
      </c>
      <c r="N24" s="6"/>
    </row>
    <row r="25" spans="1:14" x14ac:dyDescent="0.2">
      <c r="A25" s="65">
        <v>16</v>
      </c>
      <c r="B25" s="2">
        <v>11</v>
      </c>
      <c r="C25" s="2">
        <v>43684</v>
      </c>
      <c r="D25" s="2">
        <v>41360</v>
      </c>
      <c r="E25" s="11">
        <v>0.64580000000000004</v>
      </c>
      <c r="F25" s="4">
        <f t="shared" si="3"/>
        <v>2.5868961949108694E-4</v>
      </c>
      <c r="G25" s="4">
        <f t="shared" si="0"/>
        <v>2.5866591848568729E-4</v>
      </c>
      <c r="H25" s="2">
        <f t="shared" si="6"/>
        <v>99106.594083225398</v>
      </c>
      <c r="I25" s="2">
        <f t="shared" si="4"/>
        <v>25.63549818652568</v>
      </c>
      <c r="J25" s="2">
        <f t="shared" si="1"/>
        <v>99097.513989767729</v>
      </c>
      <c r="K25" s="2">
        <f t="shared" si="2"/>
        <v>6507849.5800114572</v>
      </c>
      <c r="L25" s="15">
        <f t="shared" si="5"/>
        <v>65.665152154723927</v>
      </c>
      <c r="N25" s="6"/>
    </row>
    <row r="26" spans="1:14" x14ac:dyDescent="0.2">
      <c r="A26" s="65">
        <v>17</v>
      </c>
      <c r="B26" s="2">
        <v>12</v>
      </c>
      <c r="C26" s="2">
        <v>43959</v>
      </c>
      <c r="D26" s="2">
        <v>43967</v>
      </c>
      <c r="E26" s="11">
        <v>0.46389999999999998</v>
      </c>
      <c r="F26" s="4">
        <f t="shared" si="3"/>
        <v>2.7295680458567432E-4</v>
      </c>
      <c r="G26" s="4">
        <f t="shared" si="0"/>
        <v>2.7291686807552477E-4</v>
      </c>
      <c r="H26" s="2">
        <f t="shared" si="6"/>
        <v>99080.958585038868</v>
      </c>
      <c r="I26" s="2">
        <f t="shared" si="4"/>
        <v>27.040864902949586</v>
      </c>
      <c r="J26" s="2">
        <f t="shared" si="1"/>
        <v>99066.461977364394</v>
      </c>
      <c r="K26" s="2">
        <f t="shared" si="2"/>
        <v>6408752.0660216892</v>
      </c>
      <c r="L26" s="15">
        <f t="shared" si="5"/>
        <v>64.681974796612479</v>
      </c>
      <c r="N26" s="6"/>
    </row>
    <row r="27" spans="1:14" x14ac:dyDescent="0.2">
      <c r="A27" s="65">
        <v>18</v>
      </c>
      <c r="B27" s="2">
        <v>9</v>
      </c>
      <c r="C27" s="2">
        <v>44118</v>
      </c>
      <c r="D27" s="2">
        <v>44204</v>
      </c>
      <c r="E27" s="11">
        <v>0.4219</v>
      </c>
      <c r="F27" s="4">
        <f t="shared" si="3"/>
        <v>2.0379973279590588E-4</v>
      </c>
      <c r="G27" s="4">
        <f t="shared" si="0"/>
        <v>2.0377572462766547E-4</v>
      </c>
      <c r="H27" s="2">
        <f t="shared" si="6"/>
        <v>99053.917720135913</v>
      </c>
      <c r="I27" s="2">
        <f t="shared" si="4"/>
        <v>20.18478386062985</v>
      </c>
      <c r="J27" s="2">
        <f t="shared" si="1"/>
        <v>99042.248896586083</v>
      </c>
      <c r="K27" s="2">
        <f t="shared" si="2"/>
        <v>6309685.6040443247</v>
      </c>
      <c r="L27" s="15">
        <f t="shared" si="5"/>
        <v>63.699505776960066</v>
      </c>
      <c r="N27" s="6"/>
    </row>
    <row r="28" spans="1:14" x14ac:dyDescent="0.2">
      <c r="A28" s="65">
        <v>19</v>
      </c>
      <c r="B28" s="2">
        <v>12</v>
      </c>
      <c r="C28" s="2">
        <v>43608</v>
      </c>
      <c r="D28" s="2">
        <v>44385</v>
      </c>
      <c r="E28" s="11">
        <v>0.44519999999999998</v>
      </c>
      <c r="F28" s="4">
        <f t="shared" si="3"/>
        <v>2.7274896866796221E-4</v>
      </c>
      <c r="G28" s="4">
        <f t="shared" si="0"/>
        <v>2.7270770223089622E-4</v>
      </c>
      <c r="H28" s="2">
        <f t="shared" si="6"/>
        <v>99033.732936275279</v>
      </c>
      <c r="I28" s="2">
        <f t="shared" si="4"/>
        <v>27.007261752399859</v>
      </c>
      <c r="J28" s="2">
        <f t="shared" si="1"/>
        <v>99018.749307455044</v>
      </c>
      <c r="K28" s="2">
        <f t="shared" si="2"/>
        <v>6210643.3551477389</v>
      </c>
      <c r="L28" s="15">
        <f t="shared" si="5"/>
        <v>62.712402845039371</v>
      </c>
      <c r="N28" s="6"/>
    </row>
    <row r="29" spans="1:14" x14ac:dyDescent="0.2">
      <c r="A29" s="65">
        <v>20</v>
      </c>
      <c r="B29" s="2">
        <v>16</v>
      </c>
      <c r="C29" s="2">
        <v>43636</v>
      </c>
      <c r="D29" s="2">
        <v>43743</v>
      </c>
      <c r="E29" s="11">
        <v>0.50139999999999996</v>
      </c>
      <c r="F29" s="4">
        <f t="shared" si="3"/>
        <v>3.6622071664816491E-4</v>
      </c>
      <c r="G29" s="4">
        <f t="shared" si="0"/>
        <v>3.6615385781443822E-4</v>
      </c>
      <c r="H29" s="2">
        <f t="shared" si="6"/>
        <v>99006.725674522881</v>
      </c>
      <c r="I29" s="2">
        <f t="shared" si="4"/>
        <v>36.251694555302343</v>
      </c>
      <c r="J29" s="2">
        <f t="shared" si="1"/>
        <v>98988.650579617606</v>
      </c>
      <c r="K29" s="2">
        <f t="shared" si="2"/>
        <v>6111624.6058402834</v>
      </c>
      <c r="L29" s="15">
        <f t="shared" si="5"/>
        <v>61.729388222894947</v>
      </c>
      <c r="N29" s="6"/>
    </row>
    <row r="30" spans="1:14" x14ac:dyDescent="0.2">
      <c r="A30" s="65">
        <v>21</v>
      </c>
      <c r="B30" s="2">
        <v>18</v>
      </c>
      <c r="C30" s="2">
        <v>43505</v>
      </c>
      <c r="D30" s="2">
        <v>43708</v>
      </c>
      <c r="E30" s="11">
        <v>0.5454</v>
      </c>
      <c r="F30" s="4">
        <f t="shared" si="3"/>
        <v>4.1278249802208385E-4</v>
      </c>
      <c r="G30" s="4">
        <f t="shared" si="0"/>
        <v>4.1270505353761285E-4</v>
      </c>
      <c r="H30" s="2">
        <f t="shared" si="6"/>
        <v>98970.473979967574</v>
      </c>
      <c r="I30" s="2">
        <f t="shared" si="4"/>
        <v>40.845614762545438</v>
      </c>
      <c r="J30" s="2">
        <f t="shared" si="1"/>
        <v>98951.905563496519</v>
      </c>
      <c r="K30" s="2">
        <f t="shared" si="2"/>
        <v>6012635.9552606661</v>
      </c>
      <c r="L30" s="15">
        <f t="shared" si="5"/>
        <v>60.751815298749328</v>
      </c>
      <c r="N30" s="6"/>
    </row>
    <row r="31" spans="1:14" x14ac:dyDescent="0.2">
      <c r="A31" s="65">
        <v>22</v>
      </c>
      <c r="B31" s="2">
        <v>18</v>
      </c>
      <c r="C31" s="2">
        <v>42557</v>
      </c>
      <c r="D31" s="2">
        <v>43690</v>
      </c>
      <c r="E31" s="11">
        <v>0.56679999999999997</v>
      </c>
      <c r="F31" s="4">
        <f t="shared" si="3"/>
        <v>4.174058228112282E-4</v>
      </c>
      <c r="G31" s="4">
        <f t="shared" si="0"/>
        <v>4.1733036105085788E-4</v>
      </c>
      <c r="H31" s="2">
        <f t="shared" si="6"/>
        <v>98929.628365205033</v>
      </c>
      <c r="I31" s="2">
        <f t="shared" si="4"/>
        <v>41.28633752427821</v>
      </c>
      <c r="J31" s="2">
        <f t="shared" si="1"/>
        <v>98911.743123789522</v>
      </c>
      <c r="K31" s="2">
        <f t="shared" si="2"/>
        <v>5913684.04969717</v>
      </c>
      <c r="L31" s="15">
        <f t="shared" si="5"/>
        <v>59.776673049517868</v>
      </c>
      <c r="N31" s="6"/>
    </row>
    <row r="32" spans="1:14" x14ac:dyDescent="0.2">
      <c r="A32" s="65">
        <v>23</v>
      </c>
      <c r="B32" s="2">
        <v>12</v>
      </c>
      <c r="C32" s="2">
        <v>42204</v>
      </c>
      <c r="D32" s="2">
        <v>42645</v>
      </c>
      <c r="E32" s="11">
        <v>0.42649999999999999</v>
      </c>
      <c r="F32" s="4">
        <f t="shared" si="3"/>
        <v>2.8285542552063076E-4</v>
      </c>
      <c r="G32" s="4">
        <f t="shared" si="0"/>
        <v>2.8280954883816889E-4</v>
      </c>
      <c r="H32" s="2">
        <f t="shared" si="6"/>
        <v>98888.342027680759</v>
      </c>
      <c r="I32" s="2">
        <f t="shared" si="4"/>
        <v>27.966567394202929</v>
      </c>
      <c r="J32" s="2">
        <f t="shared" si="1"/>
        <v>98872.303201280185</v>
      </c>
      <c r="K32" s="2">
        <f t="shared" si="2"/>
        <v>5814772.3065733807</v>
      </c>
      <c r="L32" s="15">
        <f t="shared" si="5"/>
        <v>58.801393443786466</v>
      </c>
      <c r="N32" s="6"/>
    </row>
    <row r="33" spans="1:14" x14ac:dyDescent="0.2">
      <c r="A33" s="65">
        <v>24</v>
      </c>
      <c r="B33" s="2">
        <v>16</v>
      </c>
      <c r="C33" s="2">
        <v>41928</v>
      </c>
      <c r="D33" s="2">
        <v>42288</v>
      </c>
      <c r="E33" s="11">
        <v>0.50839999999999996</v>
      </c>
      <c r="F33" s="4">
        <f t="shared" si="3"/>
        <v>3.7997530160539567E-4</v>
      </c>
      <c r="G33" s="4">
        <f t="shared" si="0"/>
        <v>3.7990433704869643E-4</v>
      </c>
      <c r="H33" s="2">
        <f t="shared" si="6"/>
        <v>98860.375460286552</v>
      </c>
      <c r="I33" s="2">
        <f t="shared" si="4"/>
        <v>37.557485399625378</v>
      </c>
      <c r="J33" s="2">
        <f t="shared" si="1"/>
        <v>98841.912200464096</v>
      </c>
      <c r="K33" s="2">
        <f t="shared" si="2"/>
        <v>5715900.0033721002</v>
      </c>
      <c r="L33" s="15">
        <f t="shared" si="5"/>
        <v>57.817907091281974</v>
      </c>
      <c r="N33" s="6"/>
    </row>
    <row r="34" spans="1:14" x14ac:dyDescent="0.2">
      <c r="A34" s="65">
        <v>25</v>
      </c>
      <c r="B34" s="2">
        <v>27</v>
      </c>
      <c r="C34" s="2">
        <v>42334</v>
      </c>
      <c r="D34" s="2">
        <v>42051</v>
      </c>
      <c r="E34" s="11">
        <v>0.44690000000000002</v>
      </c>
      <c r="F34" s="4">
        <f t="shared" si="3"/>
        <v>6.3992415713693188E-4</v>
      </c>
      <c r="G34" s="4">
        <f t="shared" si="0"/>
        <v>6.3969774120618947E-4</v>
      </c>
      <c r="H34" s="2">
        <f t="shared" si="6"/>
        <v>98822.81797488693</v>
      </c>
      <c r="I34" s="2">
        <f t="shared" si="4"/>
        <v>63.216733438165591</v>
      </c>
      <c r="J34" s="2">
        <f t="shared" si="1"/>
        <v>98787.852799622284</v>
      </c>
      <c r="K34" s="2">
        <f t="shared" si="2"/>
        <v>5617058.0911716362</v>
      </c>
      <c r="L34" s="15">
        <f t="shared" si="5"/>
        <v>56.83968749605031</v>
      </c>
      <c r="N34" s="6"/>
    </row>
    <row r="35" spans="1:14" x14ac:dyDescent="0.2">
      <c r="A35" s="65">
        <v>26</v>
      </c>
      <c r="B35" s="2">
        <v>29</v>
      </c>
      <c r="C35" s="2">
        <v>41941</v>
      </c>
      <c r="D35" s="2">
        <v>42488</v>
      </c>
      <c r="E35" s="11">
        <v>0.52149999999999996</v>
      </c>
      <c r="F35" s="4">
        <f t="shared" si="3"/>
        <v>6.8696774804865625E-4</v>
      </c>
      <c r="G35" s="4">
        <f t="shared" si="0"/>
        <v>6.8674200629048566E-4</v>
      </c>
      <c r="H35" s="2">
        <f t="shared" si="6"/>
        <v>98759.601241448763</v>
      </c>
      <c r="I35" s="2">
        <f t="shared" si="4"/>
        <v>67.822366697000859</v>
      </c>
      <c r="J35" s="2">
        <f t="shared" si="1"/>
        <v>98727.148238984242</v>
      </c>
      <c r="K35" s="2">
        <f t="shared" si="2"/>
        <v>5518270.2383720139</v>
      </c>
      <c r="L35" s="15">
        <f t="shared" si="5"/>
        <v>55.875784926276431</v>
      </c>
      <c r="N35" s="6"/>
    </row>
    <row r="36" spans="1:14" x14ac:dyDescent="0.2">
      <c r="A36" s="65">
        <v>27</v>
      </c>
      <c r="B36" s="2">
        <v>46</v>
      </c>
      <c r="C36" s="2">
        <v>42357</v>
      </c>
      <c r="D36" s="2">
        <v>42120</v>
      </c>
      <c r="E36" s="11">
        <v>0.56440000000000001</v>
      </c>
      <c r="F36" s="4">
        <f t="shared" si="3"/>
        <v>1.0890538253015614E-3</v>
      </c>
      <c r="G36" s="4">
        <f t="shared" si="0"/>
        <v>1.0885374320194177E-3</v>
      </c>
      <c r="H36" s="2">
        <f t="shared" si="6"/>
        <v>98691.778874751762</v>
      </c>
      <c r="I36" s="2">
        <f t="shared" si="4"/>
        <v>107.4296955377505</v>
      </c>
      <c r="J36" s="2">
        <f t="shared" si="1"/>
        <v>98644.982499375517</v>
      </c>
      <c r="K36" s="2">
        <f t="shared" si="2"/>
        <v>5419543.09013303</v>
      </c>
      <c r="L36" s="15">
        <f t="shared" si="5"/>
        <v>54.913825162791824</v>
      </c>
      <c r="N36" s="6"/>
    </row>
    <row r="37" spans="1:14" x14ac:dyDescent="0.2">
      <c r="A37" s="65">
        <v>28</v>
      </c>
      <c r="B37" s="2">
        <v>34</v>
      </c>
      <c r="C37" s="2">
        <v>42592</v>
      </c>
      <c r="D37" s="2">
        <v>42511</v>
      </c>
      <c r="E37" s="11">
        <v>0.52270000000000005</v>
      </c>
      <c r="F37" s="4">
        <f t="shared" si="3"/>
        <v>7.990317615125201E-4</v>
      </c>
      <c r="G37" s="4">
        <f t="shared" si="0"/>
        <v>7.9872714466354823E-4</v>
      </c>
      <c r="H37" s="2">
        <f t="shared" si="6"/>
        <v>98584.349179214012</v>
      </c>
      <c r="I37" s="2">
        <f t="shared" si="4"/>
        <v>78.741995728427824</v>
      </c>
      <c r="J37" s="2">
        <f t="shared" si="1"/>
        <v>98546.765624652835</v>
      </c>
      <c r="K37" s="2">
        <f t="shared" si="2"/>
        <v>5320898.107633654</v>
      </c>
      <c r="L37" s="15">
        <f t="shared" si="5"/>
        <v>53.973051016048473</v>
      </c>
      <c r="N37" s="6"/>
    </row>
    <row r="38" spans="1:14" x14ac:dyDescent="0.2">
      <c r="A38" s="65">
        <v>29</v>
      </c>
      <c r="B38" s="2">
        <v>33</v>
      </c>
      <c r="C38" s="2">
        <v>41138</v>
      </c>
      <c r="D38" s="2">
        <v>42809</v>
      </c>
      <c r="E38" s="11">
        <v>0.51759999999999995</v>
      </c>
      <c r="F38" s="4">
        <f t="shared" si="3"/>
        <v>7.8621034700465772E-4</v>
      </c>
      <c r="G38" s="4">
        <f t="shared" si="0"/>
        <v>7.8591227572873893E-4</v>
      </c>
      <c r="H38" s="2">
        <f t="shared" si="6"/>
        <v>98505.607183485583</v>
      </c>
      <c r="I38" s="2">
        <f t="shared" si="4"/>
        <v>77.41676591361437</v>
      </c>
      <c r="J38" s="2">
        <f t="shared" si="1"/>
        <v>98468.261335608855</v>
      </c>
      <c r="K38" s="2">
        <f t="shared" si="2"/>
        <v>5222351.3420090014</v>
      </c>
      <c r="L38" s="15">
        <f t="shared" si="5"/>
        <v>53.015777389010665</v>
      </c>
      <c r="N38" s="6"/>
    </row>
    <row r="39" spans="1:14" x14ac:dyDescent="0.2">
      <c r="A39" s="65">
        <v>30</v>
      </c>
      <c r="B39" s="2">
        <v>41</v>
      </c>
      <c r="C39" s="2">
        <v>40201</v>
      </c>
      <c r="D39" s="2">
        <v>41311</v>
      </c>
      <c r="E39" s="11">
        <v>0.54920000000000002</v>
      </c>
      <c r="F39" s="4">
        <f t="shared" si="3"/>
        <v>1.0059868485621749E-3</v>
      </c>
      <c r="G39" s="4">
        <f t="shared" si="0"/>
        <v>1.0055308414604832E-3</v>
      </c>
      <c r="H39" s="2">
        <f t="shared" si="6"/>
        <v>98428.190417571968</v>
      </c>
      <c r="I39" s="2">
        <f t="shared" si="4"/>
        <v>98.972581134013808</v>
      </c>
      <c r="J39" s="2">
        <f t="shared" si="1"/>
        <v>98383.573577996751</v>
      </c>
      <c r="K39" s="2">
        <f t="shared" si="2"/>
        <v>5123883.0806733929</v>
      </c>
      <c r="L39" s="15">
        <f t="shared" si="5"/>
        <v>52.057068802502819</v>
      </c>
      <c r="N39" s="6"/>
    </row>
    <row r="40" spans="1:14" x14ac:dyDescent="0.2">
      <c r="A40" s="65">
        <v>31</v>
      </c>
      <c r="B40" s="2">
        <v>40</v>
      </c>
      <c r="C40" s="2">
        <v>39706</v>
      </c>
      <c r="D40" s="2">
        <v>40378</v>
      </c>
      <c r="E40" s="11">
        <v>0.56289999999999996</v>
      </c>
      <c r="F40" s="4">
        <f t="shared" si="3"/>
        <v>9.9895110134358921E-4</v>
      </c>
      <c r="G40" s="4">
        <f t="shared" si="0"/>
        <v>9.9851510818262166E-4</v>
      </c>
      <c r="H40" s="2">
        <f t="shared" si="6"/>
        <v>98329.217836437951</v>
      </c>
      <c r="I40" s="2">
        <f t="shared" si="4"/>
        <v>98.183209585463416</v>
      </c>
      <c r="J40" s="2">
        <f t="shared" si="1"/>
        <v>98286.30195552815</v>
      </c>
      <c r="K40" s="2">
        <f t="shared" si="2"/>
        <v>5025499.5070953965</v>
      </c>
      <c r="L40" s="15">
        <f t="shared" si="5"/>
        <v>51.108913684789755</v>
      </c>
      <c r="N40" s="6"/>
    </row>
    <row r="41" spans="1:14" x14ac:dyDescent="0.2">
      <c r="A41" s="65">
        <v>32</v>
      </c>
      <c r="B41" s="2">
        <v>43</v>
      </c>
      <c r="C41" s="2">
        <v>40141</v>
      </c>
      <c r="D41" s="2">
        <v>39838</v>
      </c>
      <c r="E41" s="11">
        <v>0.52490000000000003</v>
      </c>
      <c r="F41" s="4">
        <f t="shared" si="3"/>
        <v>1.0752822615936683E-3</v>
      </c>
      <c r="G41" s="4">
        <f t="shared" si="0"/>
        <v>1.0747332162868879E-3</v>
      </c>
      <c r="H41" s="2">
        <f t="shared" si="6"/>
        <v>98231.034626852488</v>
      </c>
      <c r="I41" s="2">
        <f t="shared" si="4"/>
        <v>105.57215578370584</v>
      </c>
      <c r="J41" s="2">
        <f t="shared" si="1"/>
        <v>98180.877295639642</v>
      </c>
      <c r="K41" s="2">
        <f t="shared" si="2"/>
        <v>4927213.205139868</v>
      </c>
      <c r="L41" s="15">
        <f t="shared" si="5"/>
        <v>50.159435089498309</v>
      </c>
      <c r="N41" s="6"/>
    </row>
    <row r="42" spans="1:14" x14ac:dyDescent="0.2">
      <c r="A42" s="65">
        <v>33</v>
      </c>
      <c r="B42" s="2">
        <v>34</v>
      </c>
      <c r="C42" s="2">
        <v>39488</v>
      </c>
      <c r="D42" s="2">
        <v>40178</v>
      </c>
      <c r="E42" s="11">
        <v>0.56269999999999998</v>
      </c>
      <c r="F42" s="4">
        <f t="shared" si="3"/>
        <v>8.5356362814751588E-4</v>
      </c>
      <c r="G42" s="4">
        <f t="shared" si="0"/>
        <v>8.5324514298609321E-4</v>
      </c>
      <c r="H42" s="2">
        <f t="shared" si="6"/>
        <v>98125.462471068779</v>
      </c>
      <c r="I42" s="2">
        <f t="shared" si="4"/>
        <v>83.725074256703607</v>
      </c>
      <c r="J42" s="2">
        <f t="shared" si="1"/>
        <v>98088.849496096329</v>
      </c>
      <c r="K42" s="2">
        <f t="shared" si="2"/>
        <v>4829032.3278442286</v>
      </c>
      <c r="L42" s="15">
        <f t="shared" si="5"/>
        <v>49.212836365158701</v>
      </c>
      <c r="N42" s="6"/>
    </row>
    <row r="43" spans="1:14" x14ac:dyDescent="0.2">
      <c r="A43" s="65">
        <v>34</v>
      </c>
      <c r="B43" s="2">
        <v>28</v>
      </c>
      <c r="C43" s="2">
        <v>39104</v>
      </c>
      <c r="D43" s="2">
        <v>39624</v>
      </c>
      <c r="E43" s="11">
        <v>0.437</v>
      </c>
      <c r="F43" s="4">
        <f t="shared" si="3"/>
        <v>7.1130982623717105E-4</v>
      </c>
      <c r="G43" s="4">
        <f t="shared" si="0"/>
        <v>7.1102508384763305E-4</v>
      </c>
      <c r="H43" s="2">
        <f t="shared" si="6"/>
        <v>98041.737396812081</v>
      </c>
      <c r="I43" s="2">
        <f t="shared" si="4"/>
        <v>69.71013455313593</v>
      </c>
      <c r="J43" s="2">
        <f t="shared" si="1"/>
        <v>98002.490591058668</v>
      </c>
      <c r="K43" s="2">
        <f t="shared" si="2"/>
        <v>4730943.4783481322</v>
      </c>
      <c r="L43" s="15">
        <f t="shared" si="5"/>
        <v>48.254382306590614</v>
      </c>
      <c r="N43" s="6"/>
    </row>
    <row r="44" spans="1:14" x14ac:dyDescent="0.2">
      <c r="A44" s="65">
        <v>35</v>
      </c>
      <c r="B44" s="2">
        <v>31</v>
      </c>
      <c r="C44" s="2">
        <v>39157</v>
      </c>
      <c r="D44" s="2">
        <v>39218</v>
      </c>
      <c r="E44" s="11">
        <v>0.41620000000000001</v>
      </c>
      <c r="F44" s="4">
        <f t="shared" si="3"/>
        <v>7.9106858054226478E-4</v>
      </c>
      <c r="G44" s="4">
        <f t="shared" si="0"/>
        <v>7.9070341327635619E-4</v>
      </c>
      <c r="H44" s="2">
        <f t="shared" si="6"/>
        <v>97972.02726225894</v>
      </c>
      <c r="I44" s="2">
        <f t="shared" si="4"/>
        <v>77.466816361872361</v>
      </c>
      <c r="J44" s="2">
        <f t="shared" si="1"/>
        <v>97926.80213486687</v>
      </c>
      <c r="K44" s="2">
        <f t="shared" si="2"/>
        <v>4632940.9877570737</v>
      </c>
      <c r="L44" s="15">
        <f t="shared" si="5"/>
        <v>47.288405856451931</v>
      </c>
      <c r="N44" s="6"/>
    </row>
    <row r="45" spans="1:14" x14ac:dyDescent="0.2">
      <c r="A45" s="65">
        <v>36</v>
      </c>
      <c r="B45" s="2">
        <v>40</v>
      </c>
      <c r="C45" s="2">
        <v>36681</v>
      </c>
      <c r="D45" s="2">
        <v>39298</v>
      </c>
      <c r="E45" s="11">
        <v>0.47989999999999999</v>
      </c>
      <c r="F45" s="4">
        <f t="shared" si="3"/>
        <v>1.052922518064202E-3</v>
      </c>
      <c r="G45" s="4">
        <f t="shared" si="0"/>
        <v>1.0523462269599318E-3</v>
      </c>
      <c r="H45" s="2">
        <f t="shared" si="6"/>
        <v>97894.560445897063</v>
      </c>
      <c r="I45" s="2">
        <f t="shared" si="4"/>
        <v>103.01897132514075</v>
      </c>
      <c r="J45" s="2">
        <f t="shared" si="1"/>
        <v>97840.980278910851</v>
      </c>
      <c r="K45" s="2">
        <f t="shared" si="2"/>
        <v>4535014.1856222069</v>
      </c>
      <c r="L45" s="15">
        <f t="shared" si="5"/>
        <v>46.325497197860678</v>
      </c>
      <c r="N45" s="6"/>
    </row>
    <row r="46" spans="1:14" x14ac:dyDescent="0.2">
      <c r="A46" s="65">
        <v>37</v>
      </c>
      <c r="B46" s="2">
        <v>21</v>
      </c>
      <c r="C46" s="2">
        <v>36475</v>
      </c>
      <c r="D46" s="2">
        <v>36831</v>
      </c>
      <c r="E46" s="11">
        <v>0.58150000000000002</v>
      </c>
      <c r="F46" s="4">
        <f t="shared" si="3"/>
        <v>5.7294082339781193E-4</v>
      </c>
      <c r="G46" s="4">
        <f t="shared" si="0"/>
        <v>5.728034790228524E-4</v>
      </c>
      <c r="H46" s="2">
        <f t="shared" si="6"/>
        <v>97791.541474571917</v>
      </c>
      <c r="I46" s="2">
        <f t="shared" si="4"/>
        <v>56.015335175642356</v>
      </c>
      <c r="J46" s="2">
        <f t="shared" si="1"/>
        <v>97768.099056800915</v>
      </c>
      <c r="K46" s="2">
        <f t="shared" si="2"/>
        <v>4437173.2053432958</v>
      </c>
      <c r="L46" s="15">
        <f t="shared" si="5"/>
        <v>45.37379346348748</v>
      </c>
      <c r="N46" s="6"/>
    </row>
    <row r="47" spans="1:14" x14ac:dyDescent="0.2">
      <c r="A47" s="65">
        <v>38</v>
      </c>
      <c r="B47" s="2">
        <v>24</v>
      </c>
      <c r="C47" s="2">
        <v>35110</v>
      </c>
      <c r="D47" s="2">
        <v>36552</v>
      </c>
      <c r="E47" s="11">
        <v>0.48809999999999998</v>
      </c>
      <c r="F47" s="4">
        <f t="shared" si="3"/>
        <v>6.6981105746420698E-4</v>
      </c>
      <c r="G47" s="4">
        <f t="shared" si="0"/>
        <v>6.6958147385908168E-4</v>
      </c>
      <c r="H47" s="2">
        <f t="shared" si="6"/>
        <v>97735.526139396272</v>
      </c>
      <c r="I47" s="2">
        <f t="shared" si="4"/>
        <v>65.441897640809756</v>
      </c>
      <c r="J47" s="2">
        <f t="shared" si="1"/>
        <v>97702.026431993945</v>
      </c>
      <c r="K47" s="2">
        <f t="shared" si="2"/>
        <v>4339405.106286495</v>
      </c>
      <c r="L47" s="15">
        <f t="shared" si="5"/>
        <v>44.399465349962661</v>
      </c>
      <c r="N47" s="6"/>
    </row>
    <row r="48" spans="1:14" x14ac:dyDescent="0.2">
      <c r="A48" s="65">
        <v>39</v>
      </c>
      <c r="B48" s="2">
        <v>34</v>
      </c>
      <c r="C48" s="2">
        <v>35436</v>
      </c>
      <c r="D48" s="2">
        <v>35211</v>
      </c>
      <c r="E48" s="11">
        <v>0.44600000000000001</v>
      </c>
      <c r="F48" s="4">
        <f t="shared" si="3"/>
        <v>9.6253202542216935E-4</v>
      </c>
      <c r="G48" s="4">
        <f t="shared" si="0"/>
        <v>9.6201903575360715E-4</v>
      </c>
      <c r="H48" s="2">
        <f t="shared" si="6"/>
        <v>97670.084241755467</v>
      </c>
      <c r="I48" s="2">
        <f t="shared" si="4"/>
        <v>93.960480264227172</v>
      </c>
      <c r="J48" s="2">
        <f t="shared" si="1"/>
        <v>97618.030135689085</v>
      </c>
      <c r="K48" s="2">
        <f t="shared" si="2"/>
        <v>4241703.0798545014</v>
      </c>
      <c r="L48" s="15">
        <f t="shared" si="5"/>
        <v>43.428887287076876</v>
      </c>
      <c r="N48" s="6"/>
    </row>
    <row r="49" spans="1:14" x14ac:dyDescent="0.2">
      <c r="A49" s="65">
        <v>40</v>
      </c>
      <c r="B49" s="2">
        <v>34</v>
      </c>
      <c r="C49" s="2">
        <v>35671</v>
      </c>
      <c r="D49" s="2">
        <v>35536</v>
      </c>
      <c r="E49" s="11">
        <v>0.47510000000000002</v>
      </c>
      <c r="F49" s="4">
        <f t="shared" si="3"/>
        <v>9.5496229303298835E-4</v>
      </c>
      <c r="G49" s="4">
        <f t="shared" si="0"/>
        <v>9.5448384873804849E-4</v>
      </c>
      <c r="H49" s="2">
        <f t="shared" si="6"/>
        <v>97576.123761491239</v>
      </c>
      <c r="I49" s="2">
        <f t="shared" si="4"/>
        <v>93.134834152808295</v>
      </c>
      <c r="J49" s="2">
        <f t="shared" si="1"/>
        <v>97527.237287044438</v>
      </c>
      <c r="K49" s="2">
        <f t="shared" si="2"/>
        <v>4144085.0497188126</v>
      </c>
      <c r="L49" s="15">
        <f t="shared" si="5"/>
        <v>42.470277460993898</v>
      </c>
      <c r="N49" s="6"/>
    </row>
    <row r="50" spans="1:14" x14ac:dyDescent="0.2">
      <c r="A50" s="65">
        <v>41</v>
      </c>
      <c r="B50" s="2">
        <v>33</v>
      </c>
      <c r="C50" s="2">
        <v>33730</v>
      </c>
      <c r="D50" s="2">
        <v>35720</v>
      </c>
      <c r="E50" s="11">
        <v>0.4355</v>
      </c>
      <c r="F50" s="4">
        <f t="shared" si="3"/>
        <v>9.5032397408207345E-4</v>
      </c>
      <c r="G50" s="4">
        <f t="shared" si="0"/>
        <v>9.4981443863872766E-4</v>
      </c>
      <c r="H50" s="2">
        <f t="shared" si="6"/>
        <v>97482.988927338432</v>
      </c>
      <c r="I50" s="2">
        <f t="shared" si="4"/>
        <v>92.590750404845252</v>
      </c>
      <c r="J50" s="2">
        <f t="shared" si="1"/>
        <v>97430.721448734897</v>
      </c>
      <c r="K50" s="2">
        <f t="shared" si="2"/>
        <v>4046557.812431768</v>
      </c>
      <c r="L50" s="15">
        <f t="shared" si="5"/>
        <v>41.510399475420051</v>
      </c>
      <c r="N50" s="6"/>
    </row>
    <row r="51" spans="1:14" x14ac:dyDescent="0.2">
      <c r="A51" s="65">
        <v>42</v>
      </c>
      <c r="B51" s="2">
        <v>40</v>
      </c>
      <c r="C51" s="2">
        <v>34552</v>
      </c>
      <c r="D51" s="2">
        <v>33819</v>
      </c>
      <c r="E51" s="11">
        <v>0.50449999999999995</v>
      </c>
      <c r="F51" s="4">
        <f t="shared" si="3"/>
        <v>1.1700867326790599E-3</v>
      </c>
      <c r="G51" s="4">
        <f t="shared" si="0"/>
        <v>1.1694087352493705E-3</v>
      </c>
      <c r="H51" s="2">
        <f t="shared" si="6"/>
        <v>97390.398176933581</v>
      </c>
      <c r="I51" s="2">
        <f t="shared" si="4"/>
        <v>113.8891823575205</v>
      </c>
      <c r="J51" s="2">
        <f t="shared" si="1"/>
        <v>97333.966087075431</v>
      </c>
      <c r="K51" s="2">
        <f t="shared" si="2"/>
        <v>3949127.0909830332</v>
      </c>
      <c r="L51" s="15">
        <f t="shared" si="5"/>
        <v>40.54945009885342</v>
      </c>
      <c r="N51" s="6"/>
    </row>
    <row r="52" spans="1:14" x14ac:dyDescent="0.2">
      <c r="A52" s="65">
        <v>43</v>
      </c>
      <c r="B52" s="2">
        <v>35</v>
      </c>
      <c r="C52" s="2">
        <v>36046</v>
      </c>
      <c r="D52" s="2">
        <v>34371</v>
      </c>
      <c r="E52" s="11">
        <v>0.52310000000000001</v>
      </c>
      <c r="F52" s="4">
        <f t="shared" si="3"/>
        <v>9.9407813454137502E-4</v>
      </c>
      <c r="G52" s="4">
        <f t="shared" si="0"/>
        <v>9.9360708940361632E-4</v>
      </c>
      <c r="H52" s="2">
        <f t="shared" si="6"/>
        <v>97276.508994576056</v>
      </c>
      <c r="I52" s="2">
        <f t="shared" si="4"/>
        <v>96.654628969445412</v>
      </c>
      <c r="J52" s="2">
        <f t="shared" si="1"/>
        <v>97230.414402020513</v>
      </c>
      <c r="K52" s="2">
        <f t="shared" si="2"/>
        <v>3851793.1248959578</v>
      </c>
      <c r="L52" s="15">
        <f t="shared" si="5"/>
        <v>39.596333839557566</v>
      </c>
      <c r="N52" s="6"/>
    </row>
    <row r="53" spans="1:14" x14ac:dyDescent="0.2">
      <c r="A53" s="65">
        <v>44</v>
      </c>
      <c r="B53" s="2">
        <v>40</v>
      </c>
      <c r="C53" s="2">
        <v>38247</v>
      </c>
      <c r="D53" s="2">
        <v>36136</v>
      </c>
      <c r="E53" s="11">
        <v>0.49399999999999999</v>
      </c>
      <c r="F53" s="4">
        <f t="shared" si="3"/>
        <v>1.07551456650041E-3</v>
      </c>
      <c r="G53" s="4">
        <f t="shared" si="0"/>
        <v>1.074929578675977E-3</v>
      </c>
      <c r="H53" s="2">
        <f t="shared" si="6"/>
        <v>97179.854365606603</v>
      </c>
      <c r="I53" s="2">
        <f t="shared" si="4"/>
        <v>104.46149990901431</v>
      </c>
      <c r="J53" s="2">
        <f t="shared" si="1"/>
        <v>97126.996846652648</v>
      </c>
      <c r="K53" s="2">
        <f t="shared" si="2"/>
        <v>3754562.7104939371</v>
      </c>
      <c r="L53" s="15">
        <f t="shared" si="5"/>
        <v>38.635195895320592</v>
      </c>
      <c r="N53" s="6"/>
    </row>
    <row r="54" spans="1:14" x14ac:dyDescent="0.2">
      <c r="A54" s="65">
        <v>45</v>
      </c>
      <c r="B54" s="2">
        <v>40</v>
      </c>
      <c r="C54" s="2">
        <v>34667</v>
      </c>
      <c r="D54" s="2">
        <v>38272</v>
      </c>
      <c r="E54" s="11">
        <v>0.5242</v>
      </c>
      <c r="F54" s="4">
        <f t="shared" si="3"/>
        <v>1.0968069208516706E-3</v>
      </c>
      <c r="G54" s="4">
        <f t="shared" si="0"/>
        <v>1.0962348389351483E-3</v>
      </c>
      <c r="H54" s="2">
        <f t="shared" si="6"/>
        <v>97075.392865697591</v>
      </c>
      <c r="I54" s="2">
        <f t="shared" si="4"/>
        <v>106.41742766269425</v>
      </c>
      <c r="J54" s="2">
        <f t="shared" si="1"/>
        <v>97024.759453615683</v>
      </c>
      <c r="K54" s="2">
        <f t="shared" si="2"/>
        <v>3657435.7136472845</v>
      </c>
      <c r="L54" s="15">
        <f t="shared" si="5"/>
        <v>37.676239113523799</v>
      </c>
      <c r="N54" s="6"/>
    </row>
    <row r="55" spans="1:14" x14ac:dyDescent="0.2">
      <c r="A55" s="65">
        <v>46</v>
      </c>
      <c r="B55" s="2">
        <v>46</v>
      </c>
      <c r="C55" s="2">
        <v>32756</v>
      </c>
      <c r="D55" s="2">
        <v>34700</v>
      </c>
      <c r="E55" s="11">
        <v>0.62649999999999995</v>
      </c>
      <c r="F55" s="4">
        <f t="shared" si="3"/>
        <v>1.3638519924098671E-3</v>
      </c>
      <c r="G55" s="4">
        <f t="shared" si="0"/>
        <v>1.3631576016735543E-3</v>
      </c>
      <c r="H55" s="2">
        <f t="shared" si="6"/>
        <v>96968.975438034904</v>
      </c>
      <c r="I55" s="2">
        <f t="shared" si="4"/>
        <v>132.18399599485346</v>
      </c>
      <c r="J55" s="2">
        <f t="shared" si="1"/>
        <v>96919.604715530819</v>
      </c>
      <c r="K55" s="2">
        <f t="shared" si="2"/>
        <v>3560410.9541936689</v>
      </c>
      <c r="L55" s="15">
        <f t="shared" si="5"/>
        <v>36.717011168885065</v>
      </c>
      <c r="N55" s="6"/>
    </row>
    <row r="56" spans="1:14" x14ac:dyDescent="0.2">
      <c r="A56" s="65">
        <v>47</v>
      </c>
      <c r="B56" s="2">
        <v>72</v>
      </c>
      <c r="C56" s="2">
        <v>35243</v>
      </c>
      <c r="D56" s="2">
        <v>32782</v>
      </c>
      <c r="E56" s="11">
        <v>0.53539999999999999</v>
      </c>
      <c r="F56" s="4">
        <f t="shared" si="3"/>
        <v>2.1168687982359427E-3</v>
      </c>
      <c r="G56" s="4">
        <f t="shared" si="0"/>
        <v>2.1147889091728475E-3</v>
      </c>
      <c r="H56" s="2">
        <f t="shared" si="6"/>
        <v>96836.791442040048</v>
      </c>
      <c r="I56" s="2">
        <f t="shared" si="4"/>
        <v>204.7893725415104</v>
      </c>
      <c r="J56" s="2">
        <f t="shared" si="1"/>
        <v>96741.646299557266</v>
      </c>
      <c r="K56" s="2">
        <f t="shared" si="2"/>
        <v>3463491.3494781381</v>
      </c>
      <c r="L56" s="15">
        <f t="shared" si="5"/>
        <v>35.766275378414925</v>
      </c>
      <c r="N56" s="6"/>
    </row>
    <row r="57" spans="1:14" x14ac:dyDescent="0.2">
      <c r="A57" s="65">
        <v>48</v>
      </c>
      <c r="B57" s="2">
        <v>56</v>
      </c>
      <c r="C57" s="2">
        <v>34007</v>
      </c>
      <c r="D57" s="2">
        <v>35109</v>
      </c>
      <c r="E57" s="11">
        <v>0.46820000000000001</v>
      </c>
      <c r="F57" s="4">
        <f t="shared" si="3"/>
        <v>1.6204641472307424E-3</v>
      </c>
      <c r="G57" s="4">
        <f t="shared" si="0"/>
        <v>1.6190688938331655E-3</v>
      </c>
      <c r="H57" s="2">
        <f t="shared" si="6"/>
        <v>96632.002069498543</v>
      </c>
      <c r="I57" s="2">
        <f t="shared" si="4"/>
        <v>156.45386869954717</v>
      </c>
      <c r="J57" s="2">
        <f t="shared" si="1"/>
        <v>96548.799902124127</v>
      </c>
      <c r="K57" s="2">
        <f t="shared" si="2"/>
        <v>3366749.7031785809</v>
      </c>
      <c r="L57" s="15">
        <f t="shared" si="5"/>
        <v>34.840939141022723</v>
      </c>
      <c r="N57" s="6"/>
    </row>
    <row r="58" spans="1:14" x14ac:dyDescent="0.2">
      <c r="A58" s="65">
        <v>49</v>
      </c>
      <c r="B58" s="2">
        <v>59</v>
      </c>
      <c r="C58" s="2">
        <v>32730</v>
      </c>
      <c r="D58" s="2">
        <v>33991</v>
      </c>
      <c r="E58" s="11">
        <v>0.4451</v>
      </c>
      <c r="F58" s="4">
        <f t="shared" si="3"/>
        <v>1.7685586247208525E-3</v>
      </c>
      <c r="G58" s="4">
        <f t="shared" si="0"/>
        <v>1.7668247103348532E-3</v>
      </c>
      <c r="H58" s="2">
        <f t="shared" si="6"/>
        <v>96475.548200798992</v>
      </c>
      <c r="I58" s="2">
        <f t="shared" si="4"/>
        <v>170.45538250427285</v>
      </c>
      <c r="J58" s="2">
        <f t="shared" si="1"/>
        <v>96380.962509047371</v>
      </c>
      <c r="K58" s="2">
        <f t="shared" si="2"/>
        <v>3270200.9032764565</v>
      </c>
      <c r="L58" s="15">
        <f t="shared" si="5"/>
        <v>33.896681224034481</v>
      </c>
      <c r="N58" s="6"/>
    </row>
    <row r="59" spans="1:14" x14ac:dyDescent="0.2">
      <c r="A59" s="65">
        <v>50</v>
      </c>
      <c r="B59" s="2">
        <v>54</v>
      </c>
      <c r="C59" s="2">
        <v>27955</v>
      </c>
      <c r="D59" s="2">
        <v>32702</v>
      </c>
      <c r="E59" s="11">
        <v>0.49070000000000003</v>
      </c>
      <c r="F59" s="4">
        <f t="shared" si="3"/>
        <v>1.7805034868193285E-3</v>
      </c>
      <c r="G59" s="4">
        <f t="shared" si="0"/>
        <v>1.7788903704849513E-3</v>
      </c>
      <c r="H59" s="2">
        <f t="shared" si="6"/>
        <v>96305.092818294725</v>
      </c>
      <c r="I59" s="2">
        <f t="shared" si="4"/>
        <v>171.31620224312391</v>
      </c>
      <c r="J59" s="2">
        <f t="shared" si="1"/>
        <v>96217.841476492307</v>
      </c>
      <c r="K59" s="2">
        <f t="shared" si="2"/>
        <v>3173819.9407674093</v>
      </c>
      <c r="L59" s="15">
        <f t="shared" si="5"/>
        <v>32.95588891395046</v>
      </c>
      <c r="N59" s="6"/>
    </row>
    <row r="60" spans="1:14" x14ac:dyDescent="0.2">
      <c r="A60" s="65">
        <v>51</v>
      </c>
      <c r="B60" s="2">
        <v>56</v>
      </c>
      <c r="C60" s="2">
        <v>24971</v>
      </c>
      <c r="D60" s="2">
        <v>27875</v>
      </c>
      <c r="E60" s="11">
        <v>0.47839999999999999</v>
      </c>
      <c r="F60" s="4">
        <f t="shared" si="3"/>
        <v>2.1193657041214094E-3</v>
      </c>
      <c r="G60" s="4">
        <f t="shared" si="0"/>
        <v>2.1170254147691316E-3</v>
      </c>
      <c r="H60" s="2">
        <f t="shared" si="6"/>
        <v>96133.776616051604</v>
      </c>
      <c r="I60" s="2">
        <f t="shared" si="4"/>
        <v>203.51764831391969</v>
      </c>
      <c r="J60" s="2">
        <f t="shared" si="1"/>
        <v>96027.621810691067</v>
      </c>
      <c r="K60" s="2">
        <f t="shared" si="2"/>
        <v>3077602.0992909172</v>
      </c>
      <c r="L60" s="15">
        <f t="shared" si="5"/>
        <v>32.013743843462457</v>
      </c>
      <c r="N60" s="6"/>
    </row>
    <row r="61" spans="1:14" x14ac:dyDescent="0.2">
      <c r="A61" s="65">
        <v>52</v>
      </c>
      <c r="B61" s="2">
        <v>51</v>
      </c>
      <c r="C61" s="2">
        <v>33574</v>
      </c>
      <c r="D61" s="2">
        <v>24925</v>
      </c>
      <c r="E61" s="11">
        <v>0.47310000000000002</v>
      </c>
      <c r="F61" s="4">
        <f t="shared" si="3"/>
        <v>1.7436195490521205E-3</v>
      </c>
      <c r="G61" s="4">
        <f t="shared" si="0"/>
        <v>1.7420191331836441E-3</v>
      </c>
      <c r="H61" s="2">
        <f t="shared" si="6"/>
        <v>95930.258967737682</v>
      </c>
      <c r="I61" s="2">
        <f t="shared" si="4"/>
        <v>167.1123465730609</v>
      </c>
      <c r="J61" s="2">
        <f t="shared" si="1"/>
        <v>95842.207472328329</v>
      </c>
      <c r="K61" s="2">
        <f t="shared" si="2"/>
        <v>2981574.4774802262</v>
      </c>
      <c r="L61" s="15">
        <f t="shared" si="5"/>
        <v>31.080646602684144</v>
      </c>
      <c r="N61" s="6"/>
    </row>
    <row r="62" spans="1:14" x14ac:dyDescent="0.2">
      <c r="A62" s="65">
        <v>53</v>
      </c>
      <c r="B62" s="2">
        <v>76</v>
      </c>
      <c r="C62" s="2">
        <v>21019</v>
      </c>
      <c r="D62" s="2">
        <v>33278</v>
      </c>
      <c r="E62" s="11">
        <v>0.50690000000000002</v>
      </c>
      <c r="F62" s="4">
        <f t="shared" si="3"/>
        <v>2.799418015728309E-3</v>
      </c>
      <c r="G62" s="4">
        <f t="shared" si="0"/>
        <v>2.7955590455249284E-3</v>
      </c>
      <c r="H62" s="2">
        <f t="shared" si="6"/>
        <v>95763.146621164618</v>
      </c>
      <c r="I62" s="2">
        <f t="shared" si="4"/>
        <v>267.71153076472672</v>
      </c>
      <c r="J62" s="2">
        <f t="shared" si="1"/>
        <v>95631.138065344523</v>
      </c>
      <c r="K62" s="2">
        <f t="shared" si="2"/>
        <v>2885732.2700078976</v>
      </c>
      <c r="L62" s="15">
        <f t="shared" si="5"/>
        <v>30.134058579170809</v>
      </c>
      <c r="N62" s="6"/>
    </row>
    <row r="63" spans="1:14" x14ac:dyDescent="0.2">
      <c r="A63" s="65">
        <v>54</v>
      </c>
      <c r="B63" s="2">
        <v>50</v>
      </c>
      <c r="C63" s="2">
        <v>24702</v>
      </c>
      <c r="D63" s="2">
        <v>20960</v>
      </c>
      <c r="E63" s="11">
        <v>0.55989999999999995</v>
      </c>
      <c r="F63" s="4">
        <f t="shared" si="3"/>
        <v>2.1900048180105995E-3</v>
      </c>
      <c r="G63" s="4">
        <f t="shared" si="0"/>
        <v>2.1878960775617911E-3</v>
      </c>
      <c r="H63" s="2">
        <f t="shared" si="6"/>
        <v>95495.435090399886</v>
      </c>
      <c r="I63" s="2">
        <f t="shared" si="4"/>
        <v>208.93408785934253</v>
      </c>
      <c r="J63" s="2">
        <f t="shared" si="1"/>
        <v>95403.483198332993</v>
      </c>
      <c r="K63" s="2">
        <f t="shared" si="2"/>
        <v>2790101.131942553</v>
      </c>
      <c r="L63" s="15">
        <f t="shared" si="5"/>
        <v>29.217115240129846</v>
      </c>
      <c r="N63" s="6"/>
    </row>
    <row r="64" spans="1:14" x14ac:dyDescent="0.2">
      <c r="A64" s="65">
        <v>55</v>
      </c>
      <c r="B64" s="2">
        <v>60</v>
      </c>
      <c r="C64" s="2">
        <v>26931</v>
      </c>
      <c r="D64" s="2">
        <v>24615</v>
      </c>
      <c r="E64" s="11">
        <v>0.49130000000000001</v>
      </c>
      <c r="F64" s="4">
        <f t="shared" si="3"/>
        <v>2.3280176929344663E-3</v>
      </c>
      <c r="G64" s="4">
        <f t="shared" si="0"/>
        <v>2.3252639697790094E-3</v>
      </c>
      <c r="H64" s="2">
        <f t="shared" si="6"/>
        <v>95286.50100254055</v>
      </c>
      <c r="I64" s="2">
        <f t="shared" si="4"/>
        <v>221.56626758751901</v>
      </c>
      <c r="J64" s="2">
        <f t="shared" si="1"/>
        <v>95173.790242218776</v>
      </c>
      <c r="K64" s="2">
        <f t="shared" si="2"/>
        <v>2694697.6487442199</v>
      </c>
      <c r="L64" s="15">
        <f t="shared" si="5"/>
        <v>28.279951728654339</v>
      </c>
      <c r="N64" s="6"/>
    </row>
    <row r="65" spans="1:14" x14ac:dyDescent="0.2">
      <c r="A65" s="65">
        <v>56</v>
      </c>
      <c r="B65" s="2">
        <v>80</v>
      </c>
      <c r="C65" s="2">
        <v>29906</v>
      </c>
      <c r="D65" s="2">
        <v>26840</v>
      </c>
      <c r="E65" s="11">
        <v>0.4733</v>
      </c>
      <c r="F65" s="4">
        <f t="shared" si="3"/>
        <v>2.8195819969689495E-3</v>
      </c>
      <c r="G65" s="4">
        <f t="shared" si="0"/>
        <v>2.8154009187216279E-3</v>
      </c>
      <c r="H65" s="2">
        <f t="shared" si="6"/>
        <v>95064.934734953029</v>
      </c>
      <c r="I65" s="2">
        <f t="shared" si="4"/>
        <v>267.64590459099833</v>
      </c>
      <c r="J65" s="2">
        <f t="shared" si="1"/>
        <v>94923.965637004949</v>
      </c>
      <c r="K65" s="2">
        <f t="shared" si="2"/>
        <v>2599523.858502001</v>
      </c>
      <c r="L65" s="15">
        <f t="shared" si="5"/>
        <v>27.344718278612781</v>
      </c>
      <c r="N65" s="6"/>
    </row>
    <row r="66" spans="1:14" x14ac:dyDescent="0.2">
      <c r="A66" s="65">
        <v>57</v>
      </c>
      <c r="B66" s="2">
        <v>101</v>
      </c>
      <c r="C66" s="2">
        <v>28236</v>
      </c>
      <c r="D66" s="2">
        <v>29744</v>
      </c>
      <c r="E66" s="11">
        <v>0.51719999999999999</v>
      </c>
      <c r="F66" s="4">
        <f t="shared" si="3"/>
        <v>3.4839599862021386E-3</v>
      </c>
      <c r="G66" s="4">
        <f t="shared" si="0"/>
        <v>3.478109611474219E-3</v>
      </c>
      <c r="H66" s="2">
        <f t="shared" si="6"/>
        <v>94797.288830362028</v>
      </c>
      <c r="I66" s="2">
        <f t="shared" si="4"/>
        <v>329.7153614225798</v>
      </c>
      <c r="J66" s="2">
        <f t="shared" si="1"/>
        <v>94638.102253867197</v>
      </c>
      <c r="K66" s="2">
        <f t="shared" si="2"/>
        <v>2504599.8928649961</v>
      </c>
      <c r="L66" s="15">
        <f t="shared" si="5"/>
        <v>26.4205856915057</v>
      </c>
      <c r="N66" s="6"/>
    </row>
    <row r="67" spans="1:14" x14ac:dyDescent="0.2">
      <c r="A67" s="65">
        <v>58</v>
      </c>
      <c r="B67" s="2">
        <v>100</v>
      </c>
      <c r="C67" s="2">
        <v>28133</v>
      </c>
      <c r="D67" s="2">
        <v>28062</v>
      </c>
      <c r="E67" s="11">
        <v>0.50449999999999995</v>
      </c>
      <c r="F67" s="4">
        <f t="shared" si="3"/>
        <v>3.559035501379126E-3</v>
      </c>
      <c r="G67" s="4">
        <f t="shared" si="0"/>
        <v>3.5527701837315094E-3</v>
      </c>
      <c r="H67" s="2">
        <f t="shared" si="6"/>
        <v>94467.573468939445</v>
      </c>
      <c r="I67" s="2">
        <f t="shared" si="4"/>
        <v>335.62157834991388</v>
      </c>
      <c r="J67" s="2">
        <f t="shared" si="1"/>
        <v>94301.272976867054</v>
      </c>
      <c r="K67" s="2">
        <f t="shared" si="2"/>
        <v>2409961.7906111288</v>
      </c>
      <c r="L67" s="15">
        <f t="shared" si="5"/>
        <v>25.510994959593351</v>
      </c>
      <c r="N67" s="6"/>
    </row>
    <row r="68" spans="1:14" x14ac:dyDescent="0.2">
      <c r="A68" s="65">
        <v>59</v>
      </c>
      <c r="B68" s="2">
        <v>113</v>
      </c>
      <c r="C68" s="2">
        <v>29051</v>
      </c>
      <c r="D68" s="2">
        <v>27973</v>
      </c>
      <c r="E68" s="11">
        <v>0.48299999999999998</v>
      </c>
      <c r="F68" s="4">
        <f t="shared" si="3"/>
        <v>3.9632435465768801E-3</v>
      </c>
      <c r="G68" s="4">
        <f t="shared" si="0"/>
        <v>3.9551394779936922E-3</v>
      </c>
      <c r="H68" s="2">
        <f t="shared" si="6"/>
        <v>94131.951890589524</v>
      </c>
      <c r="I68" s="2">
        <f t="shared" si="4"/>
        <v>372.30499906307358</v>
      </c>
      <c r="J68" s="2">
        <f t="shared" si="1"/>
        <v>93939.470206073922</v>
      </c>
      <c r="K68" s="2">
        <f t="shared" si="2"/>
        <v>2315660.5176342619</v>
      </c>
      <c r="L68" s="15">
        <f t="shared" si="5"/>
        <v>24.600154051047156</v>
      </c>
      <c r="N68" s="6"/>
    </row>
    <row r="69" spans="1:14" x14ac:dyDescent="0.2">
      <c r="A69" s="65">
        <v>60</v>
      </c>
      <c r="B69" s="2">
        <v>129</v>
      </c>
      <c r="C69" s="2">
        <v>28367</v>
      </c>
      <c r="D69" s="2">
        <v>28832</v>
      </c>
      <c r="E69" s="11">
        <v>0.495</v>
      </c>
      <c r="F69" s="4">
        <f t="shared" si="3"/>
        <v>4.5105683665798355E-3</v>
      </c>
      <c r="G69" s="4">
        <f t="shared" si="0"/>
        <v>4.5003173770336241E-3</v>
      </c>
      <c r="H69" s="2">
        <f t="shared" si="6"/>
        <v>93759.646891526456</v>
      </c>
      <c r="I69" s="2">
        <f t="shared" si="4"/>
        <v>421.94816817047314</v>
      </c>
      <c r="J69" s="2">
        <f t="shared" si="1"/>
        <v>93546.563066600356</v>
      </c>
      <c r="K69" s="2">
        <f t="shared" si="2"/>
        <v>2221721.0474281879</v>
      </c>
      <c r="L69" s="15">
        <f t="shared" si="5"/>
        <v>23.695919524937718</v>
      </c>
      <c r="N69" s="6"/>
    </row>
    <row r="70" spans="1:14" x14ac:dyDescent="0.2">
      <c r="A70" s="65">
        <v>61</v>
      </c>
      <c r="B70" s="2">
        <v>126</v>
      </c>
      <c r="C70" s="2">
        <v>27042</v>
      </c>
      <c r="D70" s="2">
        <v>28143</v>
      </c>
      <c r="E70" s="11">
        <v>0.52890000000000004</v>
      </c>
      <c r="F70" s="4">
        <f t="shared" si="3"/>
        <v>4.5664582767056261E-3</v>
      </c>
      <c r="G70" s="4">
        <f t="shared" si="0"/>
        <v>4.5566557323564495E-3</v>
      </c>
      <c r="H70" s="2">
        <f t="shared" si="6"/>
        <v>93337.698723355978</v>
      </c>
      <c r="I70" s="2">
        <f t="shared" si="4"/>
        <v>425.30775993273926</v>
      </c>
      <c r="J70" s="2">
        <f t="shared" si="1"/>
        <v>93137.33623765166</v>
      </c>
      <c r="K70" s="2">
        <f t="shared" si="2"/>
        <v>2128174.4843615876</v>
      </c>
      <c r="L70" s="15">
        <f t="shared" si="5"/>
        <v>22.800803035323309</v>
      </c>
      <c r="N70" s="6"/>
    </row>
    <row r="71" spans="1:14" x14ac:dyDescent="0.2">
      <c r="A71" s="65">
        <v>62</v>
      </c>
      <c r="B71" s="2">
        <v>124</v>
      </c>
      <c r="C71" s="2">
        <v>27832</v>
      </c>
      <c r="D71" s="2">
        <v>26850</v>
      </c>
      <c r="E71" s="11">
        <v>0.53879999999999995</v>
      </c>
      <c r="F71" s="4">
        <f t="shared" si="3"/>
        <v>4.5353132657913022E-3</v>
      </c>
      <c r="G71" s="4">
        <f t="shared" si="0"/>
        <v>4.525846613627248E-3</v>
      </c>
      <c r="H71" s="2">
        <f t="shared" si="6"/>
        <v>92912.39096342324</v>
      </c>
      <c r="I71" s="2">
        <f t="shared" si="4"/>
        <v>420.50723000582002</v>
      </c>
      <c r="J71" s="2">
        <f t="shared" si="1"/>
        <v>92718.453028944554</v>
      </c>
      <c r="K71" s="2">
        <f t="shared" si="2"/>
        <v>2035037.1481239358</v>
      </c>
      <c r="L71" s="15">
        <f t="shared" si="5"/>
        <v>21.902752980763001</v>
      </c>
      <c r="N71" s="6"/>
    </row>
    <row r="72" spans="1:14" x14ac:dyDescent="0.2">
      <c r="A72" s="65">
        <v>63</v>
      </c>
      <c r="B72" s="2">
        <v>148</v>
      </c>
      <c r="C72" s="2">
        <v>26656</v>
      </c>
      <c r="D72" s="2">
        <v>27485</v>
      </c>
      <c r="E72" s="11">
        <v>0.50660000000000005</v>
      </c>
      <c r="F72" s="4">
        <f t="shared" si="3"/>
        <v>5.4672059991503668E-3</v>
      </c>
      <c r="G72" s="4">
        <f t="shared" si="0"/>
        <v>5.4524977803913095E-3</v>
      </c>
      <c r="H72" s="2">
        <f t="shared" si="6"/>
        <v>92491.883733417417</v>
      </c>
      <c r="I72" s="2">
        <f t="shared" si="4"/>
        <v>504.31179076066951</v>
      </c>
      <c r="J72" s="2">
        <f t="shared" si="1"/>
        <v>92243.056295856106</v>
      </c>
      <c r="K72" s="2">
        <f t="shared" si="2"/>
        <v>1942318.6950949912</v>
      </c>
      <c r="L72" s="15">
        <f t="shared" si="5"/>
        <v>20.999882548540089</v>
      </c>
      <c r="N72" s="6"/>
    </row>
    <row r="73" spans="1:14" x14ac:dyDescent="0.2">
      <c r="A73" s="65">
        <v>64</v>
      </c>
      <c r="B73" s="2">
        <v>160</v>
      </c>
      <c r="C73" s="2">
        <v>26563</v>
      </c>
      <c r="D73" s="2">
        <v>26382</v>
      </c>
      <c r="E73" s="11">
        <v>0.50470000000000004</v>
      </c>
      <c r="F73" s="4">
        <f t="shared" si="3"/>
        <v>6.044007932760412E-3</v>
      </c>
      <c r="G73" s="4">
        <f t="shared" ref="G73:G98" si="7">F73/((1+(1-E73)*F73))</f>
        <v>6.0259686104282102E-3</v>
      </c>
      <c r="H73" s="2">
        <f t="shared" si="6"/>
        <v>91987.571942656752</v>
      </c>
      <c r="I73" s="2">
        <f t="shared" si="4"/>
        <v>554.31422107595631</v>
      </c>
      <c r="J73" s="2">
        <f t="shared" ref="J73:J98" si="8">H74+I73*E73</f>
        <v>91713.020108957833</v>
      </c>
      <c r="K73" s="2">
        <f t="shared" ref="K73:K97" si="9">K74+J73</f>
        <v>1850075.6387991351</v>
      </c>
      <c r="L73" s="15">
        <f t="shared" si="5"/>
        <v>20.112234726147964</v>
      </c>
      <c r="N73" s="6"/>
    </row>
    <row r="74" spans="1:14" x14ac:dyDescent="0.2">
      <c r="A74" s="65">
        <v>65</v>
      </c>
      <c r="B74" s="2">
        <v>181</v>
      </c>
      <c r="C74" s="2">
        <v>24447</v>
      </c>
      <c r="D74" s="2">
        <v>26312</v>
      </c>
      <c r="E74" s="11">
        <v>0.51349999999999996</v>
      </c>
      <c r="F74" s="4">
        <f t="shared" ref="F74:F99" si="10">B74/((C74+D74)/2)</f>
        <v>7.131740184006777E-3</v>
      </c>
      <c r="G74" s="4">
        <f t="shared" si="7"/>
        <v>7.1070815136897803E-3</v>
      </c>
      <c r="H74" s="2">
        <f t="shared" si="6"/>
        <v>91433.257721580798</v>
      </c>
      <c r="I74" s="2">
        <f t="shared" ref="I74:I99" si="11">H74*G74</f>
        <v>649.82361568948022</v>
      </c>
      <c r="J74" s="2">
        <f t="shared" si="8"/>
        <v>91117.118532547858</v>
      </c>
      <c r="K74" s="2">
        <f t="shared" si="9"/>
        <v>1758362.6186901773</v>
      </c>
      <c r="L74" s="15">
        <f t="shared" ref="L74:L99" si="12">K74/H74</f>
        <v>19.231105426041871</v>
      </c>
      <c r="N74" s="6"/>
    </row>
    <row r="75" spans="1:14" x14ac:dyDescent="0.2">
      <c r="A75" s="65">
        <v>66</v>
      </c>
      <c r="B75" s="2">
        <v>160</v>
      </c>
      <c r="C75" s="2">
        <v>24420</v>
      </c>
      <c r="D75" s="2">
        <v>24204</v>
      </c>
      <c r="E75" s="11">
        <v>0.52829999999999999</v>
      </c>
      <c r="F75" s="4">
        <f t="shared" si="10"/>
        <v>6.5811122079631459E-3</v>
      </c>
      <c r="G75" s="4">
        <f t="shared" si="7"/>
        <v>6.5607456156177232E-3</v>
      </c>
      <c r="H75" s="2">
        <f t="shared" ref="H75:H99" si="13">H74-I74</f>
        <v>90783.434105891312</v>
      </c>
      <c r="I75" s="2">
        <f t="shared" si="11"/>
        <v>595.60701728094693</v>
      </c>
      <c r="J75" s="2">
        <f t="shared" si="8"/>
        <v>90502.486275839896</v>
      </c>
      <c r="K75" s="2">
        <f t="shared" si="9"/>
        <v>1667245.5001576294</v>
      </c>
      <c r="L75" s="15">
        <f t="shared" si="12"/>
        <v>18.365085178568222</v>
      </c>
      <c r="N75" s="6"/>
    </row>
    <row r="76" spans="1:14" x14ac:dyDescent="0.2">
      <c r="A76" s="65">
        <v>67</v>
      </c>
      <c r="B76" s="2">
        <v>197</v>
      </c>
      <c r="C76" s="2">
        <v>23282</v>
      </c>
      <c r="D76" s="2">
        <v>24157</v>
      </c>
      <c r="E76" s="11">
        <v>0.4819</v>
      </c>
      <c r="F76" s="4">
        <f t="shared" si="10"/>
        <v>8.3054027277134849E-3</v>
      </c>
      <c r="G76" s="4">
        <f t="shared" si="7"/>
        <v>8.269817462082267E-3</v>
      </c>
      <c r="H76" s="2">
        <f t="shared" si="13"/>
        <v>90187.827088610371</v>
      </c>
      <c r="I76" s="2">
        <f t="shared" si="11"/>
        <v>745.83686732464616</v>
      </c>
      <c r="J76" s="2">
        <f t="shared" si="8"/>
        <v>89801.409007649476</v>
      </c>
      <c r="K76" s="2">
        <f t="shared" si="9"/>
        <v>1576743.0138817895</v>
      </c>
      <c r="L76" s="15">
        <f t="shared" si="12"/>
        <v>17.482880614615816</v>
      </c>
      <c r="N76" s="6"/>
    </row>
    <row r="77" spans="1:14" x14ac:dyDescent="0.2">
      <c r="A77" s="65">
        <v>68</v>
      </c>
      <c r="B77" s="2">
        <v>187</v>
      </c>
      <c r="C77" s="2">
        <v>22771</v>
      </c>
      <c r="D77" s="2">
        <v>22957</v>
      </c>
      <c r="E77" s="11">
        <v>0.5222</v>
      </c>
      <c r="F77" s="4">
        <f t="shared" si="10"/>
        <v>8.1787963610916725E-3</v>
      </c>
      <c r="G77" s="4">
        <f t="shared" si="7"/>
        <v>8.1469594375436789E-3</v>
      </c>
      <c r="H77" s="2">
        <f t="shared" si="13"/>
        <v>89441.990221285727</v>
      </c>
      <c r="I77" s="2">
        <f t="shared" si="11"/>
        <v>728.68026634599323</v>
      </c>
      <c r="J77" s="2">
        <f t="shared" si="8"/>
        <v>89093.826790025603</v>
      </c>
      <c r="K77" s="2">
        <f t="shared" si="9"/>
        <v>1486941.6048741401</v>
      </c>
      <c r="L77" s="15">
        <f t="shared" si="12"/>
        <v>16.624648011469141</v>
      </c>
      <c r="N77" s="6"/>
    </row>
    <row r="78" spans="1:14" x14ac:dyDescent="0.2">
      <c r="A78" s="65">
        <v>69</v>
      </c>
      <c r="B78" s="2">
        <v>256</v>
      </c>
      <c r="C78" s="2">
        <v>21967</v>
      </c>
      <c r="D78" s="2">
        <v>22463</v>
      </c>
      <c r="E78" s="11">
        <v>0.52800000000000002</v>
      </c>
      <c r="F78" s="4">
        <f t="shared" si="10"/>
        <v>1.1523745217195588E-2</v>
      </c>
      <c r="G78" s="4">
        <f t="shared" si="7"/>
        <v>1.1461404258413119E-2</v>
      </c>
      <c r="H78" s="2">
        <f t="shared" si="13"/>
        <v>88713.30995493973</v>
      </c>
      <c r="I78" s="2">
        <f t="shared" si="11"/>
        <v>1016.7791084954691</v>
      </c>
      <c r="J78" s="2">
        <f t="shared" si="8"/>
        <v>88233.390215729873</v>
      </c>
      <c r="K78" s="2">
        <f t="shared" si="9"/>
        <v>1397847.7780841144</v>
      </c>
      <c r="L78" s="15">
        <f t="shared" si="12"/>
        <v>15.756911547930351</v>
      </c>
      <c r="N78" s="6"/>
    </row>
    <row r="79" spans="1:14" x14ac:dyDescent="0.2">
      <c r="A79" s="65">
        <v>70</v>
      </c>
      <c r="B79" s="2">
        <v>266</v>
      </c>
      <c r="C79" s="2">
        <v>22088</v>
      </c>
      <c r="D79" s="2">
        <v>21670</v>
      </c>
      <c r="E79" s="11">
        <v>0.52669999999999995</v>
      </c>
      <c r="F79" s="4">
        <f t="shared" si="10"/>
        <v>1.2157776863659217E-2</v>
      </c>
      <c r="G79" s="4">
        <f t="shared" si="7"/>
        <v>1.2088217923920556E-2</v>
      </c>
      <c r="H79" s="2">
        <f t="shared" si="13"/>
        <v>87696.530846444264</v>
      </c>
      <c r="I79" s="2">
        <f t="shared" si="11"/>
        <v>1060.0947760436395</v>
      </c>
      <c r="J79" s="2">
        <f t="shared" si="8"/>
        <v>87194.787988942815</v>
      </c>
      <c r="K79" s="2">
        <f t="shared" si="9"/>
        <v>1309614.3878683846</v>
      </c>
      <c r="L79" s="15">
        <f t="shared" si="12"/>
        <v>14.933479981796612</v>
      </c>
      <c r="N79" s="6"/>
    </row>
    <row r="80" spans="1:14" x14ac:dyDescent="0.2">
      <c r="A80" s="65">
        <v>71</v>
      </c>
      <c r="B80" s="2">
        <v>303</v>
      </c>
      <c r="C80" s="2">
        <v>19932</v>
      </c>
      <c r="D80" s="2">
        <v>21746</v>
      </c>
      <c r="E80" s="11">
        <v>0.53210000000000002</v>
      </c>
      <c r="F80" s="4">
        <f t="shared" si="10"/>
        <v>1.4540045107730697E-2</v>
      </c>
      <c r="G80" s="4">
        <f t="shared" si="7"/>
        <v>1.4441793440629885E-2</v>
      </c>
      <c r="H80" s="2">
        <f t="shared" si="13"/>
        <v>86636.436070400625</v>
      </c>
      <c r="I80" s="2">
        <f t="shared" si="11"/>
        <v>1251.185514161062</v>
      </c>
      <c r="J80" s="2">
        <f t="shared" si="8"/>
        <v>86051.00636832467</v>
      </c>
      <c r="K80" s="2">
        <f t="shared" si="9"/>
        <v>1222419.5998794418</v>
      </c>
      <c r="L80" s="15">
        <f t="shared" si="12"/>
        <v>14.109763228096151</v>
      </c>
      <c r="N80" s="6"/>
    </row>
    <row r="81" spans="1:14" x14ac:dyDescent="0.2">
      <c r="A81" s="65">
        <v>72</v>
      </c>
      <c r="B81" s="2">
        <v>275</v>
      </c>
      <c r="C81" s="2">
        <v>19418</v>
      </c>
      <c r="D81" s="2">
        <v>19579</v>
      </c>
      <c r="E81" s="11">
        <v>0.48149999999999998</v>
      </c>
      <c r="F81" s="4">
        <f t="shared" si="10"/>
        <v>1.4103648998640922E-2</v>
      </c>
      <c r="G81" s="4">
        <f t="shared" si="7"/>
        <v>1.4001261386366719E-2</v>
      </c>
      <c r="H81" s="2">
        <f t="shared" si="13"/>
        <v>85385.250556239567</v>
      </c>
      <c r="I81" s="2">
        <f t="shared" si="11"/>
        <v>1195.5012115783245</v>
      </c>
      <c r="J81" s="2">
        <f t="shared" si="8"/>
        <v>84765.383178036209</v>
      </c>
      <c r="K81" s="2">
        <f t="shared" si="9"/>
        <v>1136368.5935111172</v>
      </c>
      <c r="L81" s="15">
        <f t="shared" si="12"/>
        <v>13.30872236256589</v>
      </c>
      <c r="N81" s="6"/>
    </row>
    <row r="82" spans="1:14" x14ac:dyDescent="0.2">
      <c r="A82" s="65">
        <v>73</v>
      </c>
      <c r="B82" s="2">
        <v>305</v>
      </c>
      <c r="C82" s="2">
        <v>16445</v>
      </c>
      <c r="D82" s="2">
        <v>18974</v>
      </c>
      <c r="E82" s="11">
        <v>0.51070000000000004</v>
      </c>
      <c r="F82" s="4">
        <f t="shared" si="10"/>
        <v>1.7222394759874644E-2</v>
      </c>
      <c r="G82" s="4">
        <f t="shared" si="7"/>
        <v>1.7078475848501379E-2</v>
      </c>
      <c r="H82" s="2">
        <f t="shared" si="13"/>
        <v>84189.74934466125</v>
      </c>
      <c r="I82" s="2">
        <f t="shared" si="11"/>
        <v>1437.8326008741819</v>
      </c>
      <c r="J82" s="2">
        <f t="shared" si="8"/>
        <v>83486.217853053502</v>
      </c>
      <c r="K82" s="2">
        <f t="shared" si="9"/>
        <v>1051603.210333081</v>
      </c>
      <c r="L82" s="15">
        <f t="shared" si="12"/>
        <v>12.490869951732035</v>
      </c>
      <c r="N82" s="6"/>
    </row>
    <row r="83" spans="1:14" x14ac:dyDescent="0.2">
      <c r="A83" s="65">
        <v>74</v>
      </c>
      <c r="B83" s="2">
        <v>321</v>
      </c>
      <c r="C83" s="2">
        <v>16397</v>
      </c>
      <c r="D83" s="2">
        <v>16106</v>
      </c>
      <c r="E83" s="11">
        <v>0.50760000000000005</v>
      </c>
      <c r="F83" s="4">
        <f t="shared" si="10"/>
        <v>1.9752022890194752E-2</v>
      </c>
      <c r="G83" s="4">
        <f t="shared" si="7"/>
        <v>1.9561767175676443E-2</v>
      </c>
      <c r="H83" s="2">
        <f t="shared" si="13"/>
        <v>82751.916743787064</v>
      </c>
      <c r="I83" s="2">
        <f t="shared" si="11"/>
        <v>1618.7737286829235</v>
      </c>
      <c r="J83" s="2">
        <f t="shared" si="8"/>
        <v>81954.832559783594</v>
      </c>
      <c r="K83" s="2">
        <f t="shared" si="9"/>
        <v>968116.99248002749</v>
      </c>
      <c r="L83" s="15">
        <f t="shared" si="12"/>
        <v>11.699028017411003</v>
      </c>
      <c r="N83" s="6"/>
    </row>
    <row r="84" spans="1:14" x14ac:dyDescent="0.2">
      <c r="A84" s="65">
        <v>75</v>
      </c>
      <c r="B84" s="2">
        <v>368</v>
      </c>
      <c r="C84" s="2">
        <v>15933</v>
      </c>
      <c r="D84" s="2">
        <v>15973</v>
      </c>
      <c r="E84" s="11">
        <v>0.49540000000000001</v>
      </c>
      <c r="F84" s="4">
        <f t="shared" si="10"/>
        <v>2.3067761549551809E-2</v>
      </c>
      <c r="G84" s="4">
        <f t="shared" si="7"/>
        <v>2.2802342454898209E-2</v>
      </c>
      <c r="H84" s="2">
        <f t="shared" si="13"/>
        <v>81133.143015104142</v>
      </c>
      <c r="I84" s="2">
        <f t="shared" si="11"/>
        <v>1850.0257114726373</v>
      </c>
      <c r="J84" s="2">
        <f t="shared" si="8"/>
        <v>80199.620041095041</v>
      </c>
      <c r="K84" s="2">
        <f t="shared" si="9"/>
        <v>886162.1599202439</v>
      </c>
      <c r="L84" s="15">
        <f t="shared" si="12"/>
        <v>10.922320114669681</v>
      </c>
      <c r="N84" s="6"/>
    </row>
    <row r="85" spans="1:14" x14ac:dyDescent="0.2">
      <c r="A85" s="65">
        <v>76</v>
      </c>
      <c r="B85" s="2">
        <v>415</v>
      </c>
      <c r="C85" s="2">
        <v>14924</v>
      </c>
      <c r="D85" s="2">
        <v>15498</v>
      </c>
      <c r="E85" s="11">
        <v>0.48959999999999998</v>
      </c>
      <c r="F85" s="4">
        <f t="shared" si="10"/>
        <v>2.7282887384129907E-2</v>
      </c>
      <c r="G85" s="4">
        <f t="shared" si="7"/>
        <v>2.6908185898087612E-2</v>
      </c>
      <c r="H85" s="2">
        <f t="shared" si="13"/>
        <v>79283.117303631501</v>
      </c>
      <c r="I85" s="2">
        <f t="shared" si="11"/>
        <v>2133.3648589860031</v>
      </c>
      <c r="J85" s="2">
        <f t="shared" si="8"/>
        <v>78194.247879605042</v>
      </c>
      <c r="K85" s="2">
        <f t="shared" si="9"/>
        <v>805962.53987914883</v>
      </c>
      <c r="L85" s="15">
        <f t="shared" si="12"/>
        <v>10.165626268106291</v>
      </c>
      <c r="N85" s="6"/>
    </row>
    <row r="86" spans="1:14" x14ac:dyDescent="0.2">
      <c r="A86" s="65">
        <v>77</v>
      </c>
      <c r="B86" s="2">
        <v>447</v>
      </c>
      <c r="C86" s="2">
        <v>15067</v>
      </c>
      <c r="D86" s="2">
        <v>14453</v>
      </c>
      <c r="E86" s="11">
        <v>0.50249999999999995</v>
      </c>
      <c r="F86" s="4">
        <f t="shared" si="10"/>
        <v>3.0284552845528456E-2</v>
      </c>
      <c r="G86" s="4">
        <f t="shared" si="7"/>
        <v>2.9835041255955118E-2</v>
      </c>
      <c r="H86" s="2">
        <f t="shared" si="13"/>
        <v>77149.752444645492</v>
      </c>
      <c r="I86" s="2">
        <f t="shared" si="11"/>
        <v>2301.7660470727224</v>
      </c>
      <c r="J86" s="2">
        <f t="shared" si="8"/>
        <v>76004.623836226805</v>
      </c>
      <c r="K86" s="2">
        <f t="shared" si="9"/>
        <v>727768.29199954378</v>
      </c>
      <c r="L86" s="15">
        <f t="shared" si="12"/>
        <v>9.4331902428554564</v>
      </c>
      <c r="N86" s="6"/>
    </row>
    <row r="87" spans="1:14" x14ac:dyDescent="0.2">
      <c r="A87" s="65">
        <v>78</v>
      </c>
      <c r="B87" s="2">
        <v>514</v>
      </c>
      <c r="C87" s="2">
        <v>14225</v>
      </c>
      <c r="D87" s="2">
        <v>14498</v>
      </c>
      <c r="E87" s="11">
        <v>0.52629999999999999</v>
      </c>
      <c r="F87" s="4">
        <f t="shared" si="10"/>
        <v>3.5790133342617415E-2</v>
      </c>
      <c r="G87" s="4">
        <f t="shared" si="7"/>
        <v>3.5193470764886541E-2</v>
      </c>
      <c r="H87" s="2">
        <f t="shared" si="13"/>
        <v>74847.986397572764</v>
      </c>
      <c r="I87" s="2">
        <f t="shared" si="11"/>
        <v>2634.1604210936025</v>
      </c>
      <c r="J87" s="2">
        <f t="shared" si="8"/>
        <v>73600.184606100724</v>
      </c>
      <c r="K87" s="2">
        <f t="shared" si="9"/>
        <v>651763.66816331702</v>
      </c>
      <c r="L87" s="15">
        <f t="shared" si="12"/>
        <v>8.7078316937121105</v>
      </c>
      <c r="N87" s="6"/>
    </row>
    <row r="88" spans="1:14" x14ac:dyDescent="0.2">
      <c r="A88" s="65">
        <v>79</v>
      </c>
      <c r="B88" s="2">
        <v>559</v>
      </c>
      <c r="C88" s="2">
        <v>13767</v>
      </c>
      <c r="D88" s="2">
        <v>13663</v>
      </c>
      <c r="E88" s="11">
        <v>0.49669999999999997</v>
      </c>
      <c r="F88" s="4">
        <f t="shared" si="10"/>
        <v>4.0758293838862557E-2</v>
      </c>
      <c r="G88" s="4">
        <f t="shared" si="7"/>
        <v>3.9938999215988154E-2</v>
      </c>
      <c r="H88" s="2">
        <f t="shared" si="13"/>
        <v>72213.825976479158</v>
      </c>
      <c r="I88" s="2">
        <f t="shared" si="11"/>
        <v>2884.1479390581062</v>
      </c>
      <c r="J88" s="2">
        <f t="shared" si="8"/>
        <v>70762.234318751216</v>
      </c>
      <c r="K88" s="2">
        <f t="shared" si="9"/>
        <v>578163.48355721624</v>
      </c>
      <c r="L88" s="15">
        <f t="shared" si="12"/>
        <v>8.0062713163200971</v>
      </c>
      <c r="N88" s="6"/>
    </row>
    <row r="89" spans="1:14" x14ac:dyDescent="0.2">
      <c r="A89" s="65">
        <v>80</v>
      </c>
      <c r="B89" s="2">
        <v>620</v>
      </c>
      <c r="C89" s="2">
        <v>12847</v>
      </c>
      <c r="D89" s="2">
        <v>13116</v>
      </c>
      <c r="E89" s="11">
        <v>0.49299999999999999</v>
      </c>
      <c r="F89" s="4">
        <f t="shared" si="10"/>
        <v>4.776027423641336E-2</v>
      </c>
      <c r="G89" s="4">
        <f t="shared" si="7"/>
        <v>4.6631126728360145E-2</v>
      </c>
      <c r="H89" s="2">
        <f t="shared" si="13"/>
        <v>69329.67803742105</v>
      </c>
      <c r="I89" s="2">
        <f t="shared" si="11"/>
        <v>3232.921002599388</v>
      </c>
      <c r="J89" s="2">
        <f t="shared" si="8"/>
        <v>67690.587089103166</v>
      </c>
      <c r="K89" s="2">
        <f t="shared" si="9"/>
        <v>507401.24923846504</v>
      </c>
      <c r="L89" s="15">
        <f t="shared" si="12"/>
        <v>7.3186730935717401</v>
      </c>
      <c r="N89" s="6"/>
    </row>
    <row r="90" spans="1:14" x14ac:dyDescent="0.2">
      <c r="A90" s="65">
        <v>81</v>
      </c>
      <c r="B90" s="2">
        <v>617</v>
      </c>
      <c r="C90" s="2">
        <v>11379</v>
      </c>
      <c r="D90" s="2">
        <v>12174</v>
      </c>
      <c r="E90" s="11">
        <v>0.49730000000000002</v>
      </c>
      <c r="F90" s="4">
        <f t="shared" si="10"/>
        <v>5.2392476542266378E-2</v>
      </c>
      <c r="G90" s="4">
        <f t="shared" si="7"/>
        <v>5.1047990000286182E-2</v>
      </c>
      <c r="H90" s="2">
        <f t="shared" si="13"/>
        <v>66096.757034821669</v>
      </c>
      <c r="I90" s="2">
        <f t="shared" si="11"/>
        <v>3374.1065921649219</v>
      </c>
      <c r="J90" s="2">
        <f t="shared" si="8"/>
        <v>64400.593650940362</v>
      </c>
      <c r="K90" s="2">
        <f t="shared" si="9"/>
        <v>439710.66214936186</v>
      </c>
      <c r="L90" s="15">
        <f t="shared" si="12"/>
        <v>6.6525300464848778</v>
      </c>
      <c r="N90" s="6"/>
    </row>
    <row r="91" spans="1:14" x14ac:dyDescent="0.2">
      <c r="A91" s="65">
        <v>82</v>
      </c>
      <c r="B91" s="2">
        <v>660</v>
      </c>
      <c r="C91" s="2">
        <v>10770</v>
      </c>
      <c r="D91" s="2">
        <v>10676</v>
      </c>
      <c r="E91" s="11">
        <v>0.49149999999999999</v>
      </c>
      <c r="F91" s="4">
        <f t="shared" si="10"/>
        <v>6.1549939382635456E-2</v>
      </c>
      <c r="G91" s="4">
        <f t="shared" si="7"/>
        <v>5.9682003434428019E-2</v>
      </c>
      <c r="H91" s="2">
        <f t="shared" si="13"/>
        <v>62722.650442656748</v>
      </c>
      <c r="I91" s="2">
        <f t="shared" si="11"/>
        <v>3743.4134391350681</v>
      </c>
      <c r="J91" s="2">
        <f t="shared" si="8"/>
        <v>60819.124708856565</v>
      </c>
      <c r="K91" s="2">
        <f t="shared" si="9"/>
        <v>375310.06849842152</v>
      </c>
      <c r="L91" s="15">
        <f t="shared" si="12"/>
        <v>5.9836449169434127</v>
      </c>
      <c r="N91" s="6"/>
    </row>
    <row r="92" spans="1:14" x14ac:dyDescent="0.2">
      <c r="A92" s="65">
        <v>83</v>
      </c>
      <c r="B92" s="2">
        <v>668</v>
      </c>
      <c r="C92" s="2">
        <v>9482</v>
      </c>
      <c r="D92" s="2">
        <v>10031</v>
      </c>
      <c r="E92" s="11">
        <v>0.50849999999999995</v>
      </c>
      <c r="F92" s="4">
        <f t="shared" si="10"/>
        <v>6.8467175729001184E-2</v>
      </c>
      <c r="G92" s="4">
        <f t="shared" si="7"/>
        <v>6.623815472400009E-2</v>
      </c>
      <c r="H92" s="2">
        <f t="shared" si="13"/>
        <v>58979.237003521681</v>
      </c>
      <c r="I92" s="2">
        <f t="shared" si="11"/>
        <v>3906.6758261427403</v>
      </c>
      <c r="J92" s="2">
        <f t="shared" si="8"/>
        <v>57059.105834972528</v>
      </c>
      <c r="K92" s="2">
        <f t="shared" si="9"/>
        <v>314490.94378956495</v>
      </c>
      <c r="L92" s="15">
        <f t="shared" si="12"/>
        <v>5.3322314727602622</v>
      </c>
      <c r="N92" s="6"/>
    </row>
    <row r="93" spans="1:14" x14ac:dyDescent="0.2">
      <c r="A93" s="65">
        <v>84</v>
      </c>
      <c r="B93" s="2">
        <v>655</v>
      </c>
      <c r="C93" s="2">
        <v>8258</v>
      </c>
      <c r="D93" s="2">
        <v>8812</v>
      </c>
      <c r="E93" s="11">
        <v>0.49230000000000002</v>
      </c>
      <c r="F93" s="4">
        <f t="shared" si="10"/>
        <v>7.6742823667252491E-2</v>
      </c>
      <c r="G93" s="4">
        <f t="shared" si="7"/>
        <v>7.3864875881353168E-2</v>
      </c>
      <c r="H93" s="2">
        <f t="shared" si="13"/>
        <v>55072.561177378942</v>
      </c>
      <c r="I93" s="2">
        <f t="shared" si="11"/>
        <v>4067.9278958353248</v>
      </c>
      <c r="J93" s="2">
        <f t="shared" si="8"/>
        <v>53007.274184663351</v>
      </c>
      <c r="K93" s="2">
        <f t="shared" si="9"/>
        <v>257431.83795459243</v>
      </c>
      <c r="L93" s="15">
        <f t="shared" si="12"/>
        <v>4.6744119476385011</v>
      </c>
      <c r="N93" s="6"/>
    </row>
    <row r="94" spans="1:14" x14ac:dyDescent="0.2">
      <c r="A94" s="65">
        <v>85</v>
      </c>
      <c r="B94" s="2">
        <v>628</v>
      </c>
      <c r="C94" s="2">
        <v>7216</v>
      </c>
      <c r="D94" s="2">
        <v>7584</v>
      </c>
      <c r="E94" s="11">
        <v>0.50060000000000004</v>
      </c>
      <c r="F94" s="4">
        <f t="shared" si="10"/>
        <v>8.4864864864864858E-2</v>
      </c>
      <c r="G94" s="4">
        <f t="shared" si="7"/>
        <v>8.141439939664151E-2</v>
      </c>
      <c r="H94" s="2">
        <f t="shared" si="13"/>
        <v>51004.633281543618</v>
      </c>
      <c r="I94" s="2">
        <f t="shared" si="11"/>
        <v>4152.5115850628263</v>
      </c>
      <c r="J94" s="2">
        <f t="shared" si="8"/>
        <v>48930.868995963239</v>
      </c>
      <c r="K94" s="2">
        <f t="shared" si="9"/>
        <v>204424.56376992908</v>
      </c>
      <c r="L94" s="15">
        <f t="shared" si="12"/>
        <v>4.007960661956206</v>
      </c>
      <c r="N94" s="6"/>
    </row>
    <row r="95" spans="1:14" x14ac:dyDescent="0.2">
      <c r="A95" s="65">
        <v>86</v>
      </c>
      <c r="B95" s="2">
        <v>728</v>
      </c>
      <c r="C95" s="2">
        <v>6445</v>
      </c>
      <c r="D95" s="2">
        <v>6550</v>
      </c>
      <c r="E95" s="11">
        <v>0.5111</v>
      </c>
      <c r="F95" s="4">
        <f t="shared" si="10"/>
        <v>0.11204309349749904</v>
      </c>
      <c r="G95" s="4">
        <f t="shared" si="7"/>
        <v>0.10622435002954438</v>
      </c>
      <c r="H95" s="2">
        <f t="shared" si="13"/>
        <v>46852.12169648079</v>
      </c>
      <c r="I95" s="2">
        <f t="shared" si="11"/>
        <v>4976.836174713786</v>
      </c>
      <c r="J95" s="2">
        <f t="shared" si="8"/>
        <v>44418.94649066322</v>
      </c>
      <c r="K95" s="2">
        <f t="shared" si="9"/>
        <v>155493.69477396584</v>
      </c>
      <c r="L95" s="15">
        <f t="shared" si="12"/>
        <v>3.3188186392345482</v>
      </c>
      <c r="N95" s="6"/>
    </row>
    <row r="96" spans="1:14" x14ac:dyDescent="0.2">
      <c r="A96" s="65">
        <v>87</v>
      </c>
      <c r="B96" s="2">
        <v>666</v>
      </c>
      <c r="C96" s="2">
        <v>5641</v>
      </c>
      <c r="D96" s="2">
        <v>5739</v>
      </c>
      <c r="E96" s="11">
        <v>0.5121</v>
      </c>
      <c r="F96" s="4">
        <f t="shared" si="10"/>
        <v>0.11704745166959578</v>
      </c>
      <c r="G96" s="4">
        <f t="shared" si="7"/>
        <v>0.11072427073021858</v>
      </c>
      <c r="H96" s="2">
        <f t="shared" si="13"/>
        <v>41875.285521767</v>
      </c>
      <c r="I96" s="2">
        <f t="shared" si="11"/>
        <v>4636.6104510173318</v>
      </c>
      <c r="J96" s="2">
        <f t="shared" si="8"/>
        <v>39613.083282715641</v>
      </c>
      <c r="K96" s="2">
        <f t="shared" si="9"/>
        <v>111074.74828330262</v>
      </c>
      <c r="L96" s="15">
        <f t="shared" si="12"/>
        <v>2.6525132163114531</v>
      </c>
      <c r="N96" s="6"/>
    </row>
    <row r="97" spans="1:14" x14ac:dyDescent="0.2">
      <c r="A97" s="65">
        <v>88</v>
      </c>
      <c r="B97" s="2">
        <v>619</v>
      </c>
      <c r="C97" s="2">
        <v>4576</v>
      </c>
      <c r="D97" s="2">
        <v>4991</v>
      </c>
      <c r="E97" s="11">
        <v>0.51090000000000002</v>
      </c>
      <c r="F97" s="4">
        <f t="shared" si="10"/>
        <v>0.12940315668443608</v>
      </c>
      <c r="G97" s="4">
        <f t="shared" si="7"/>
        <v>0.12170059416432086</v>
      </c>
      <c r="H97" s="2">
        <f t="shared" si="13"/>
        <v>37238.675070749669</v>
      </c>
      <c r="I97" s="2">
        <f t="shared" si="11"/>
        <v>4531.9688820023175</v>
      </c>
      <c r="J97" s="2">
        <f t="shared" si="8"/>
        <v>35022.089090562331</v>
      </c>
      <c r="K97" s="2">
        <f t="shared" si="9"/>
        <v>71461.665000586974</v>
      </c>
      <c r="L97" s="15">
        <f t="shared" si="12"/>
        <v>1.9190173889059461</v>
      </c>
      <c r="N97" s="6"/>
    </row>
    <row r="98" spans="1:14" x14ac:dyDescent="0.2">
      <c r="A98" s="65">
        <v>89</v>
      </c>
      <c r="B98" s="2">
        <v>589</v>
      </c>
      <c r="C98" s="2">
        <v>3917</v>
      </c>
      <c r="D98" s="2">
        <v>4018</v>
      </c>
      <c r="E98" s="11">
        <v>0.49880000000000002</v>
      </c>
      <c r="F98" s="4">
        <f t="shared" si="10"/>
        <v>0.14845620667926906</v>
      </c>
      <c r="G98" s="4">
        <f t="shared" si="7"/>
        <v>0.13817511446013597</v>
      </c>
      <c r="H98" s="2">
        <f t="shared" si="13"/>
        <v>32706.70618874735</v>
      </c>
      <c r="I98" s="2">
        <f t="shared" si="11"/>
        <v>4519.2528712442027</v>
      </c>
      <c r="J98" s="2">
        <f t="shared" si="8"/>
        <v>30441.656649679753</v>
      </c>
      <c r="K98" s="2">
        <f>K99+J98</f>
        <v>36439.575910024636</v>
      </c>
      <c r="L98" s="15">
        <f t="shared" si="12"/>
        <v>1.1141316309791405</v>
      </c>
      <c r="N98" s="6"/>
    </row>
    <row r="99" spans="1:14" x14ac:dyDescent="0.2">
      <c r="A99" s="65" t="s">
        <v>76</v>
      </c>
      <c r="B99" s="8">
        <v>2601</v>
      </c>
      <c r="C99" s="2">
        <v>11748</v>
      </c>
      <c r="D99" s="2">
        <v>12699</v>
      </c>
      <c r="E99" s="7"/>
      <c r="F99" s="4">
        <f t="shared" si="10"/>
        <v>0.21278684501165787</v>
      </c>
      <c r="G99" s="4">
        <v>1</v>
      </c>
      <c r="H99" s="2">
        <f t="shared" si="13"/>
        <v>28187.453317503147</v>
      </c>
      <c r="I99" s="2">
        <f t="shared" si="11"/>
        <v>28187.453317503147</v>
      </c>
      <c r="J99" s="8">
        <f>H99*F99</f>
        <v>5997.9192603448837</v>
      </c>
      <c r="K99" s="2">
        <f>J99</f>
        <v>5997.9192603448837</v>
      </c>
      <c r="L99" s="15">
        <f t="shared" si="12"/>
        <v>0.21278684501165787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13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33604</v>
      </c>
      <c r="D7" s="74">
        <v>33970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154</v>
      </c>
      <c r="C9" s="2">
        <v>23803</v>
      </c>
      <c r="D9" s="2">
        <v>24446</v>
      </c>
      <c r="E9" s="11">
        <v>0.13850000000000001</v>
      </c>
      <c r="F9" s="4">
        <f>B9/((C9+D9)/2)</f>
        <v>6.3835519907148334E-3</v>
      </c>
      <c r="G9" s="4">
        <f t="shared" ref="G9:G72" si="0">F9/((1+(1-E9)*F9))</f>
        <v>6.3486380996365978E-3</v>
      </c>
      <c r="H9" s="2">
        <v>100000</v>
      </c>
      <c r="I9" s="2">
        <f>H9*G9</f>
        <v>634.86380996365983</v>
      </c>
      <c r="J9" s="2">
        <f t="shared" ref="J9:J72" si="1">H10+I9*E9</f>
        <v>99453.064827716313</v>
      </c>
      <c r="K9" s="2">
        <f t="shared" ref="K9:K72" si="2">K10+J9</f>
        <v>8077026.9860270405</v>
      </c>
      <c r="L9" s="64">
        <f>K9/H9</f>
        <v>80.770269860270403</v>
      </c>
      <c r="M9" s="5"/>
      <c r="N9" s="6"/>
    </row>
    <row r="10" spans="1:14" x14ac:dyDescent="0.2">
      <c r="A10" s="65">
        <v>1</v>
      </c>
      <c r="B10" s="2">
        <v>6</v>
      </c>
      <c r="C10" s="2">
        <v>23765</v>
      </c>
      <c r="D10" s="2">
        <v>23754</v>
      </c>
      <c r="E10" s="11">
        <v>0.73719999999999997</v>
      </c>
      <c r="F10" s="4">
        <f t="shared" ref="F10:F73" si="3">B10/((C10+D10)/2)</f>
        <v>2.5253056672068015E-4</v>
      </c>
      <c r="G10" s="4">
        <f t="shared" si="0"/>
        <v>2.5251380863345382E-4</v>
      </c>
      <c r="H10" s="2">
        <f>H9-I9</f>
        <v>99365.136190036341</v>
      </c>
      <c r="I10" s="2">
        <f t="shared" ref="I10:I73" si="4">H10*G10</f>
        <v>25.091068984727912</v>
      </c>
      <c r="J10" s="2">
        <f t="shared" si="1"/>
        <v>99358.542257107154</v>
      </c>
      <c r="K10" s="2">
        <f t="shared" si="2"/>
        <v>7977573.9211993245</v>
      </c>
      <c r="L10" s="15">
        <f t="shared" ref="L10:L73" si="5">K10/H10</f>
        <v>80.285442430654683</v>
      </c>
      <c r="N10" s="6"/>
    </row>
    <row r="11" spans="1:14" x14ac:dyDescent="0.2">
      <c r="A11" s="65">
        <v>2</v>
      </c>
      <c r="B11" s="2">
        <v>12</v>
      </c>
      <c r="C11" s="2">
        <v>24181</v>
      </c>
      <c r="D11" s="2">
        <v>23626</v>
      </c>
      <c r="E11" s="11">
        <v>0.45469999999999999</v>
      </c>
      <c r="F11" s="4">
        <f t="shared" si="3"/>
        <v>5.0201853285083769E-4</v>
      </c>
      <c r="G11" s="4">
        <f t="shared" si="0"/>
        <v>5.0188114253375924E-4</v>
      </c>
      <c r="H11" s="2">
        <f t="shared" ref="H11:H74" si="6">H10-I10</f>
        <v>99340.045121051618</v>
      </c>
      <c r="I11" s="2">
        <f t="shared" si="4"/>
        <v>49.856895344708583</v>
      </c>
      <c r="J11" s="2">
        <f t="shared" si="1"/>
        <v>99312.858156020142</v>
      </c>
      <c r="K11" s="2">
        <f t="shared" si="2"/>
        <v>7878215.3789422177</v>
      </c>
      <c r="L11" s="15">
        <f t="shared" si="5"/>
        <v>79.305534533854441</v>
      </c>
      <c r="N11" s="6"/>
    </row>
    <row r="12" spans="1:14" x14ac:dyDescent="0.2">
      <c r="A12" s="65">
        <v>3</v>
      </c>
      <c r="B12" s="8">
        <v>5</v>
      </c>
      <c r="C12" s="2">
        <v>24436</v>
      </c>
      <c r="D12" s="2">
        <v>24087</v>
      </c>
      <c r="E12" s="11">
        <v>0.43059999999999998</v>
      </c>
      <c r="F12" s="4">
        <f t="shared" si="3"/>
        <v>2.0608783463512149E-4</v>
      </c>
      <c r="G12" s="4">
        <f t="shared" si="0"/>
        <v>2.0606365380448934E-4</v>
      </c>
      <c r="H12" s="2">
        <f t="shared" si="6"/>
        <v>99290.188225706908</v>
      </c>
      <c r="I12" s="2">
        <f t="shared" si="4"/>
        <v>20.460098972724651</v>
      </c>
      <c r="J12" s="2">
        <f t="shared" si="1"/>
        <v>99278.53824535184</v>
      </c>
      <c r="K12" s="2">
        <f t="shared" si="2"/>
        <v>7778902.5207861979</v>
      </c>
      <c r="L12" s="15">
        <f t="shared" si="5"/>
        <v>78.345128152070387</v>
      </c>
      <c r="N12" s="6"/>
    </row>
    <row r="13" spans="1:14" x14ac:dyDescent="0.2">
      <c r="A13" s="65">
        <v>4</v>
      </c>
      <c r="B13" s="2">
        <v>4</v>
      </c>
      <c r="C13" s="2">
        <v>25245</v>
      </c>
      <c r="D13" s="2">
        <v>24335</v>
      </c>
      <c r="E13" s="11">
        <v>0.58809999999999996</v>
      </c>
      <c r="F13" s="4">
        <f t="shared" si="3"/>
        <v>1.6135538523598226E-4</v>
      </c>
      <c r="G13" s="4">
        <f t="shared" si="0"/>
        <v>1.6134466190137359E-4</v>
      </c>
      <c r="H13" s="2">
        <f t="shared" si="6"/>
        <v>99269.72812673419</v>
      </c>
      <c r="I13" s="2">
        <f t="shared" si="4"/>
        <v>16.016640721649203</v>
      </c>
      <c r="J13" s="2">
        <f t="shared" si="1"/>
        <v>99263.130872420952</v>
      </c>
      <c r="K13" s="2">
        <f t="shared" si="2"/>
        <v>7679623.9825408459</v>
      </c>
      <c r="L13" s="15">
        <f t="shared" si="5"/>
        <v>77.361186813532299</v>
      </c>
      <c r="N13" s="6"/>
    </row>
    <row r="14" spans="1:14" x14ac:dyDescent="0.2">
      <c r="A14" s="65">
        <v>5</v>
      </c>
      <c r="B14" s="2">
        <v>5</v>
      </c>
      <c r="C14" s="2">
        <v>26183</v>
      </c>
      <c r="D14" s="2">
        <v>25161</v>
      </c>
      <c r="E14" s="11">
        <v>0.6552</v>
      </c>
      <c r="F14" s="4">
        <f t="shared" si="3"/>
        <v>1.9476472421315052E-4</v>
      </c>
      <c r="G14" s="4">
        <f t="shared" si="0"/>
        <v>1.9475164569035641E-4</v>
      </c>
      <c r="H14" s="2">
        <f t="shared" si="6"/>
        <v>99253.711486012544</v>
      </c>
      <c r="I14" s="2">
        <f t="shared" si="4"/>
        <v>19.329823652776774</v>
      </c>
      <c r="J14" s="2">
        <f t="shared" si="1"/>
        <v>99247.046562817064</v>
      </c>
      <c r="K14" s="2">
        <f t="shared" si="2"/>
        <v>7580360.8516684249</v>
      </c>
      <c r="L14" s="15">
        <f t="shared" si="5"/>
        <v>76.373575740154536</v>
      </c>
      <c r="N14" s="6"/>
    </row>
    <row r="15" spans="1:14" x14ac:dyDescent="0.2">
      <c r="A15" s="65">
        <v>6</v>
      </c>
      <c r="B15" s="2">
        <v>4</v>
      </c>
      <c r="C15" s="2">
        <v>26849</v>
      </c>
      <c r="D15" s="2">
        <v>26133</v>
      </c>
      <c r="E15" s="11">
        <v>0.44950000000000001</v>
      </c>
      <c r="F15" s="4">
        <f t="shared" si="3"/>
        <v>1.5099467743762032E-4</v>
      </c>
      <c r="G15" s="4">
        <f t="shared" si="0"/>
        <v>1.5098212741517617E-4</v>
      </c>
      <c r="H15" s="2">
        <f t="shared" si="6"/>
        <v>99234.381662359767</v>
      </c>
      <c r="I15" s="2">
        <f t="shared" si="4"/>
        <v>14.982618056112624</v>
      </c>
      <c r="J15" s="2">
        <f t="shared" si="1"/>
        <v>99226.133731119888</v>
      </c>
      <c r="K15" s="2">
        <f t="shared" si="2"/>
        <v>7481113.805105608</v>
      </c>
      <c r="L15" s="15">
        <f t="shared" si="5"/>
        <v>75.388324890860304</v>
      </c>
      <c r="N15" s="6"/>
    </row>
    <row r="16" spans="1:14" x14ac:dyDescent="0.2">
      <c r="A16" s="65">
        <v>7</v>
      </c>
      <c r="B16" s="2">
        <v>4</v>
      </c>
      <c r="C16" s="2">
        <v>27892</v>
      </c>
      <c r="D16" s="2">
        <v>26922</v>
      </c>
      <c r="E16" s="11">
        <v>0.55740000000000001</v>
      </c>
      <c r="F16" s="4">
        <f t="shared" si="3"/>
        <v>1.4594811544495933E-4</v>
      </c>
      <c r="G16" s="4">
        <f t="shared" si="0"/>
        <v>1.459386882966483E-4</v>
      </c>
      <c r="H16" s="2">
        <f t="shared" si="6"/>
        <v>99219.39904430366</v>
      </c>
      <c r="I16" s="2">
        <f t="shared" si="4"/>
        <v>14.479948950107396</v>
      </c>
      <c r="J16" s="2">
        <f t="shared" si="1"/>
        <v>99212.990218898354</v>
      </c>
      <c r="K16" s="2">
        <f t="shared" si="2"/>
        <v>7381887.6713744877</v>
      </c>
      <c r="L16" s="15">
        <f t="shared" si="5"/>
        <v>74.399641022601955</v>
      </c>
      <c r="N16" s="6"/>
    </row>
    <row r="17" spans="1:14" x14ac:dyDescent="0.2">
      <c r="A17" s="65">
        <v>8</v>
      </c>
      <c r="B17" s="8">
        <v>4</v>
      </c>
      <c r="C17" s="2">
        <v>28746</v>
      </c>
      <c r="D17" s="2">
        <v>27992</v>
      </c>
      <c r="E17" s="11">
        <v>0.37359999999999999</v>
      </c>
      <c r="F17" s="4">
        <f t="shared" si="3"/>
        <v>1.4099897775741126E-4</v>
      </c>
      <c r="G17" s="4">
        <f t="shared" si="0"/>
        <v>1.4098652557938273E-4</v>
      </c>
      <c r="H17" s="2">
        <f t="shared" si="6"/>
        <v>99204.919095353558</v>
      </c>
      <c r="I17" s="2">
        <f t="shared" si="4"/>
        <v>13.986556863637659</v>
      </c>
      <c r="J17" s="2">
        <f t="shared" si="1"/>
        <v>99196.15791613418</v>
      </c>
      <c r="K17" s="2">
        <f t="shared" si="2"/>
        <v>7282674.6811555894</v>
      </c>
      <c r="L17" s="15">
        <f t="shared" si="5"/>
        <v>73.410419035326711</v>
      </c>
      <c r="N17" s="6"/>
    </row>
    <row r="18" spans="1:14" x14ac:dyDescent="0.2">
      <c r="A18" s="65">
        <v>9</v>
      </c>
      <c r="B18" s="8">
        <v>6</v>
      </c>
      <c r="C18" s="2">
        <v>30988</v>
      </c>
      <c r="D18" s="2">
        <v>28888</v>
      </c>
      <c r="E18" s="11">
        <v>0.56599999999999995</v>
      </c>
      <c r="F18" s="4">
        <f t="shared" si="3"/>
        <v>2.0041418932460419E-4</v>
      </c>
      <c r="G18" s="4">
        <f t="shared" si="0"/>
        <v>2.0039675886298087E-4</v>
      </c>
      <c r="H18" s="2">
        <f t="shared" si="6"/>
        <v>99190.932538489928</v>
      </c>
      <c r="I18" s="2">
        <f t="shared" si="4"/>
        <v>19.877541389309968</v>
      </c>
      <c r="J18" s="2">
        <f t="shared" si="1"/>
        <v>99182.305685526968</v>
      </c>
      <c r="K18" s="2">
        <f t="shared" si="2"/>
        <v>7183478.5232394552</v>
      </c>
      <c r="L18" s="15">
        <f t="shared" si="5"/>
        <v>72.420717694654059</v>
      </c>
      <c r="N18" s="6"/>
    </row>
    <row r="19" spans="1:14" x14ac:dyDescent="0.2">
      <c r="A19" s="65">
        <v>10</v>
      </c>
      <c r="B19" s="2">
        <v>5</v>
      </c>
      <c r="C19" s="2">
        <v>32733</v>
      </c>
      <c r="D19" s="2">
        <v>31103</v>
      </c>
      <c r="E19" s="11">
        <v>0.33610000000000001</v>
      </c>
      <c r="F19" s="4">
        <f t="shared" si="3"/>
        <v>1.5665141926185852E-4</v>
      </c>
      <c r="G19" s="4">
        <f t="shared" si="0"/>
        <v>1.566351290710273E-4</v>
      </c>
      <c r="H19" s="2">
        <f t="shared" si="6"/>
        <v>99171.054997100611</v>
      </c>
      <c r="I19" s="2">
        <f t="shared" si="4"/>
        <v>15.533670999580801</v>
      </c>
      <c r="J19" s="2">
        <f t="shared" si="1"/>
        <v>99160.742192923994</v>
      </c>
      <c r="K19" s="2">
        <f t="shared" si="2"/>
        <v>7084296.2175539285</v>
      </c>
      <c r="L19" s="15">
        <f t="shared" si="5"/>
        <v>71.435120033371092</v>
      </c>
      <c r="N19" s="6"/>
    </row>
    <row r="20" spans="1:14" x14ac:dyDescent="0.2">
      <c r="A20" s="65">
        <v>11</v>
      </c>
      <c r="B20" s="2">
        <v>3</v>
      </c>
      <c r="C20" s="2">
        <v>34758</v>
      </c>
      <c r="D20" s="2">
        <v>32887</v>
      </c>
      <c r="E20" s="11">
        <v>0.91169999999999995</v>
      </c>
      <c r="F20" s="4">
        <f t="shared" si="3"/>
        <v>8.8698351688964446E-5</v>
      </c>
      <c r="G20" s="4">
        <f t="shared" si="0"/>
        <v>8.8697657003197866E-5</v>
      </c>
      <c r="H20" s="2">
        <f t="shared" si="6"/>
        <v>99155.521326101036</v>
      </c>
      <c r="I20" s="2">
        <f t="shared" si="4"/>
        <v>8.7948624205557806</v>
      </c>
      <c r="J20" s="2">
        <f t="shared" si="1"/>
        <v>99154.744739749294</v>
      </c>
      <c r="K20" s="2">
        <f t="shared" si="2"/>
        <v>6985135.4753610045</v>
      </c>
      <c r="L20" s="15">
        <f t="shared" si="5"/>
        <v>70.446258382207546</v>
      </c>
      <c r="N20" s="6"/>
    </row>
    <row r="21" spans="1:14" x14ac:dyDescent="0.2">
      <c r="A21" s="65">
        <v>12</v>
      </c>
      <c r="B21" s="2">
        <v>12</v>
      </c>
      <c r="C21" s="2">
        <v>36931</v>
      </c>
      <c r="D21" s="2">
        <v>34843</v>
      </c>
      <c r="E21" s="11">
        <v>0.48499999999999999</v>
      </c>
      <c r="F21" s="4">
        <f t="shared" si="3"/>
        <v>3.3438292417867194E-4</v>
      </c>
      <c r="G21" s="4">
        <f t="shared" si="0"/>
        <v>3.3432535094410695E-4</v>
      </c>
      <c r="H21" s="2">
        <f t="shared" si="6"/>
        <v>99146.726463680476</v>
      </c>
      <c r="I21" s="2">
        <f t="shared" si="4"/>
        <v>33.147264119929353</v>
      </c>
      <c r="J21" s="2">
        <f t="shared" si="1"/>
        <v>99129.655622658698</v>
      </c>
      <c r="K21" s="2">
        <f t="shared" si="2"/>
        <v>6885980.730621255</v>
      </c>
      <c r="L21" s="15">
        <f t="shared" si="5"/>
        <v>69.452426481712777</v>
      </c>
      <c r="N21" s="6"/>
    </row>
    <row r="22" spans="1:14" x14ac:dyDescent="0.2">
      <c r="A22" s="65">
        <v>13</v>
      </c>
      <c r="B22" s="2">
        <v>5</v>
      </c>
      <c r="C22" s="2">
        <v>39372</v>
      </c>
      <c r="D22" s="2">
        <v>37116</v>
      </c>
      <c r="E22" s="11">
        <v>0.45900000000000002</v>
      </c>
      <c r="F22" s="4">
        <f t="shared" si="3"/>
        <v>1.3073946239933063E-4</v>
      </c>
      <c r="G22" s="4">
        <f t="shared" si="0"/>
        <v>1.307302158447375E-4</v>
      </c>
      <c r="H22" s="2">
        <f t="shared" si="6"/>
        <v>99113.57919956054</v>
      </c>
      <c r="I22" s="2">
        <f t="shared" si="4"/>
        <v>12.957139601903034</v>
      </c>
      <c r="J22" s="2">
        <f t="shared" si="1"/>
        <v>99106.56938703591</v>
      </c>
      <c r="K22" s="2">
        <f t="shared" si="2"/>
        <v>6786851.0749985967</v>
      </c>
      <c r="L22" s="15">
        <f t="shared" si="5"/>
        <v>68.475491752079606</v>
      </c>
      <c r="N22" s="6"/>
    </row>
    <row r="23" spans="1:14" x14ac:dyDescent="0.2">
      <c r="A23" s="65">
        <v>14</v>
      </c>
      <c r="B23" s="2">
        <v>17</v>
      </c>
      <c r="C23" s="2">
        <v>40869</v>
      </c>
      <c r="D23" s="2">
        <v>39592</v>
      </c>
      <c r="E23" s="11">
        <v>0.58289999999999997</v>
      </c>
      <c r="F23" s="4">
        <f t="shared" si="3"/>
        <v>4.2256496936403972E-4</v>
      </c>
      <c r="G23" s="4">
        <f t="shared" si="0"/>
        <v>4.2249050463153098E-4</v>
      </c>
      <c r="H23" s="2">
        <f t="shared" si="6"/>
        <v>99100.622059958638</v>
      </c>
      <c r="I23" s="2">
        <f t="shared" si="4"/>
        <v>41.869071823410557</v>
      </c>
      <c r="J23" s="2">
        <f t="shared" si="1"/>
        <v>99083.158470101087</v>
      </c>
      <c r="K23" s="2">
        <f t="shared" si="2"/>
        <v>6687744.5056115603</v>
      </c>
      <c r="L23" s="15">
        <f t="shared" si="5"/>
        <v>67.484384725307663</v>
      </c>
      <c r="N23" s="6"/>
    </row>
    <row r="24" spans="1:14" x14ac:dyDescent="0.2">
      <c r="A24" s="65">
        <v>15</v>
      </c>
      <c r="B24" s="2">
        <v>10</v>
      </c>
      <c r="C24" s="2">
        <v>43409</v>
      </c>
      <c r="D24" s="2">
        <v>41116</v>
      </c>
      <c r="E24" s="11">
        <v>0.41670000000000001</v>
      </c>
      <c r="F24" s="4">
        <f t="shared" si="3"/>
        <v>2.3661638568470866E-4</v>
      </c>
      <c r="G24" s="4">
        <f t="shared" si="0"/>
        <v>2.365837327911654E-4</v>
      </c>
      <c r="H24" s="2">
        <f t="shared" si="6"/>
        <v>99058.752988135224</v>
      </c>
      <c r="I24" s="2">
        <f t="shared" si="4"/>
        <v>23.435689547571041</v>
      </c>
      <c r="J24" s="2">
        <f t="shared" si="1"/>
        <v>99045.082950422133</v>
      </c>
      <c r="K24" s="2">
        <f t="shared" si="2"/>
        <v>6588661.3471414596</v>
      </c>
      <c r="L24" s="15">
        <f t="shared" si="5"/>
        <v>66.512661914193671</v>
      </c>
      <c r="N24" s="6"/>
    </row>
    <row r="25" spans="1:14" x14ac:dyDescent="0.2">
      <c r="A25" s="65">
        <v>16</v>
      </c>
      <c r="B25" s="2">
        <v>12</v>
      </c>
      <c r="C25" s="2">
        <v>43715</v>
      </c>
      <c r="D25" s="2">
        <v>43684</v>
      </c>
      <c r="E25" s="11">
        <v>0.63070000000000004</v>
      </c>
      <c r="F25" s="4">
        <f t="shared" si="3"/>
        <v>2.7460268424123847E-4</v>
      </c>
      <c r="G25" s="4">
        <f t="shared" si="0"/>
        <v>2.7457483939499853E-4</v>
      </c>
      <c r="H25" s="2">
        <f t="shared" si="6"/>
        <v>99035.317298587659</v>
      </c>
      <c r="I25" s="2">
        <f t="shared" si="4"/>
        <v>27.192606341692425</v>
      </c>
      <c r="J25" s="2">
        <f t="shared" si="1"/>
        <v>99025.275069065669</v>
      </c>
      <c r="K25" s="2">
        <f t="shared" si="2"/>
        <v>6489616.264191037</v>
      </c>
      <c r="L25" s="15">
        <f t="shared" si="5"/>
        <v>65.528302843975297</v>
      </c>
      <c r="N25" s="6"/>
    </row>
    <row r="26" spans="1:14" x14ac:dyDescent="0.2">
      <c r="A26" s="65">
        <v>17</v>
      </c>
      <c r="B26" s="2">
        <v>16</v>
      </c>
      <c r="C26" s="2">
        <v>43855</v>
      </c>
      <c r="D26" s="2">
        <v>43959</v>
      </c>
      <c r="E26" s="11">
        <v>0.44019999999999998</v>
      </c>
      <c r="F26" s="4">
        <f t="shared" si="3"/>
        <v>3.6440658664905367E-4</v>
      </c>
      <c r="G26" s="4">
        <f t="shared" si="0"/>
        <v>3.6433226475894522E-4</v>
      </c>
      <c r="H26" s="2">
        <f t="shared" si="6"/>
        <v>99008.124692245969</v>
      </c>
      <c r="I26" s="2">
        <f t="shared" si="4"/>
        <v>36.071854298662018</v>
      </c>
      <c r="J26" s="2">
        <f t="shared" si="1"/>
        <v>98987.931668209581</v>
      </c>
      <c r="K26" s="2">
        <f t="shared" si="2"/>
        <v>6390590.9891219717</v>
      </c>
      <c r="L26" s="15">
        <f t="shared" si="5"/>
        <v>64.546126986914487</v>
      </c>
      <c r="N26" s="6"/>
    </row>
    <row r="27" spans="1:14" x14ac:dyDescent="0.2">
      <c r="A27" s="65">
        <v>18</v>
      </c>
      <c r="B27" s="2">
        <v>14</v>
      </c>
      <c r="C27" s="2">
        <v>43466</v>
      </c>
      <c r="D27" s="2">
        <v>44118</v>
      </c>
      <c r="E27" s="11">
        <v>0.39190000000000003</v>
      </c>
      <c r="F27" s="4">
        <f t="shared" si="3"/>
        <v>3.1969309462915604E-4</v>
      </c>
      <c r="G27" s="4">
        <f t="shared" si="0"/>
        <v>3.1963095665449439E-4</v>
      </c>
      <c r="H27" s="2">
        <f t="shared" si="6"/>
        <v>98972.052837947311</v>
      </c>
      <c r="I27" s="2">
        <f t="shared" si="4"/>
        <v>31.634531930652265</v>
      </c>
      <c r="J27" s="2">
        <f t="shared" si="1"/>
        <v>98952.81587908027</v>
      </c>
      <c r="K27" s="2">
        <f t="shared" si="2"/>
        <v>6291603.0574537618</v>
      </c>
      <c r="L27" s="15">
        <f t="shared" si="5"/>
        <v>63.569491356871914</v>
      </c>
      <c r="N27" s="6"/>
    </row>
    <row r="28" spans="1:14" x14ac:dyDescent="0.2">
      <c r="A28" s="65">
        <v>19</v>
      </c>
      <c r="B28" s="2">
        <v>13</v>
      </c>
      <c r="C28" s="2">
        <v>43556</v>
      </c>
      <c r="D28" s="2">
        <v>43608</v>
      </c>
      <c r="E28" s="11">
        <v>0.4985</v>
      </c>
      <c r="F28" s="4">
        <f t="shared" si="3"/>
        <v>2.9828828415400855E-4</v>
      </c>
      <c r="G28" s="4">
        <f t="shared" si="0"/>
        <v>2.9824366941391526E-4</v>
      </c>
      <c r="H28" s="2">
        <f t="shared" si="6"/>
        <v>98940.418306016654</v>
      </c>
      <c r="I28" s="2">
        <f t="shared" si="4"/>
        <v>29.50835340893412</v>
      </c>
      <c r="J28" s="2">
        <f t="shared" si="1"/>
        <v>98925.619866782072</v>
      </c>
      <c r="K28" s="2">
        <f t="shared" si="2"/>
        <v>6192650.2415746814</v>
      </c>
      <c r="L28" s="15">
        <f t="shared" si="5"/>
        <v>62.589691327372336</v>
      </c>
      <c r="N28" s="6"/>
    </row>
    <row r="29" spans="1:14" x14ac:dyDescent="0.2">
      <c r="A29" s="65">
        <v>20</v>
      </c>
      <c r="B29" s="2">
        <v>25</v>
      </c>
      <c r="C29" s="2">
        <v>43332</v>
      </c>
      <c r="D29" s="2">
        <v>43636</v>
      </c>
      <c r="E29" s="11">
        <v>0.49340000000000001</v>
      </c>
      <c r="F29" s="4">
        <f t="shared" si="3"/>
        <v>5.7492411001747764E-4</v>
      </c>
      <c r="G29" s="4">
        <f t="shared" si="0"/>
        <v>5.7475670835913507E-4</v>
      </c>
      <c r="H29" s="2">
        <f t="shared" si="6"/>
        <v>98910.909952607719</v>
      </c>
      <c r="I29" s="2">
        <f t="shared" si="4"/>
        <v>56.849709025167627</v>
      </c>
      <c r="J29" s="2">
        <f t="shared" si="1"/>
        <v>98882.109890015578</v>
      </c>
      <c r="K29" s="2">
        <f t="shared" si="2"/>
        <v>6093724.6217078995</v>
      </c>
      <c r="L29" s="15">
        <f t="shared" si="5"/>
        <v>61.608215156726928</v>
      </c>
      <c r="N29" s="6"/>
    </row>
    <row r="30" spans="1:14" x14ac:dyDescent="0.2">
      <c r="A30" s="65">
        <v>21</v>
      </c>
      <c r="B30" s="2">
        <v>19</v>
      </c>
      <c r="C30" s="2">
        <v>42474</v>
      </c>
      <c r="D30" s="2">
        <v>43505</v>
      </c>
      <c r="E30" s="11">
        <v>0.5444</v>
      </c>
      <c r="F30" s="4">
        <f t="shared" si="3"/>
        <v>4.4196838762953746E-4</v>
      </c>
      <c r="G30" s="4">
        <f t="shared" si="0"/>
        <v>4.4187941043909499E-4</v>
      </c>
      <c r="H30" s="2">
        <f t="shared" si="6"/>
        <v>98854.060243582557</v>
      </c>
      <c r="I30" s="2">
        <f t="shared" si="4"/>
        <v>43.68157385994504</v>
      </c>
      <c r="J30" s="2">
        <f t="shared" si="1"/>
        <v>98834.158918531975</v>
      </c>
      <c r="K30" s="2">
        <f t="shared" si="2"/>
        <v>5994842.5118178837</v>
      </c>
      <c r="L30" s="15">
        <f t="shared" si="5"/>
        <v>60.643361507319163</v>
      </c>
      <c r="N30" s="6"/>
    </row>
    <row r="31" spans="1:14" x14ac:dyDescent="0.2">
      <c r="A31" s="65">
        <v>22</v>
      </c>
      <c r="B31" s="2">
        <v>12</v>
      </c>
      <c r="C31" s="2">
        <v>42125</v>
      </c>
      <c r="D31" s="2">
        <v>42557</v>
      </c>
      <c r="E31" s="11">
        <v>0.36630000000000001</v>
      </c>
      <c r="F31" s="4">
        <f t="shared" si="3"/>
        <v>2.8341324012186769E-4</v>
      </c>
      <c r="G31" s="4">
        <f t="shared" si="0"/>
        <v>2.833623485358587E-4</v>
      </c>
      <c r="H31" s="2">
        <f t="shared" si="6"/>
        <v>98810.378669722617</v>
      </c>
      <c r="I31" s="2">
        <f t="shared" si="4"/>
        <v>27.99914095957012</v>
      </c>
      <c r="J31" s="2">
        <f t="shared" si="1"/>
        <v>98792.635614096536</v>
      </c>
      <c r="K31" s="2">
        <f t="shared" si="2"/>
        <v>5896008.3528993521</v>
      </c>
      <c r="L31" s="15">
        <f t="shared" si="5"/>
        <v>59.669929740953428</v>
      </c>
      <c r="N31" s="6"/>
    </row>
    <row r="32" spans="1:14" x14ac:dyDescent="0.2">
      <c r="A32" s="65">
        <v>23</v>
      </c>
      <c r="B32" s="2">
        <v>25</v>
      </c>
      <c r="C32" s="2">
        <v>41806</v>
      </c>
      <c r="D32" s="2">
        <v>42204</v>
      </c>
      <c r="E32" s="11">
        <v>0.48309999999999997</v>
      </c>
      <c r="F32" s="4">
        <f t="shared" si="3"/>
        <v>5.9516724199500061E-4</v>
      </c>
      <c r="G32" s="4">
        <f t="shared" si="0"/>
        <v>5.9498419989707958E-4</v>
      </c>
      <c r="H32" s="2">
        <f t="shared" si="6"/>
        <v>98782.379528763049</v>
      </c>
      <c r="I32" s="2">
        <f t="shared" si="4"/>
        <v>58.773955047850734</v>
      </c>
      <c r="J32" s="2">
        <f t="shared" si="1"/>
        <v>98751.999271398818</v>
      </c>
      <c r="K32" s="2">
        <f t="shared" si="2"/>
        <v>5797215.7172852559</v>
      </c>
      <c r="L32" s="15">
        <f t="shared" si="5"/>
        <v>58.686738919841936</v>
      </c>
      <c r="N32" s="6"/>
    </row>
    <row r="33" spans="1:14" x14ac:dyDescent="0.2">
      <c r="A33" s="65">
        <v>24</v>
      </c>
      <c r="B33" s="2">
        <v>24</v>
      </c>
      <c r="C33" s="2">
        <v>42184</v>
      </c>
      <c r="D33" s="2">
        <v>41928</v>
      </c>
      <c r="E33" s="11">
        <v>0.41010000000000002</v>
      </c>
      <c r="F33" s="4">
        <f t="shared" si="3"/>
        <v>5.7066768118698872E-4</v>
      </c>
      <c r="G33" s="4">
        <f t="shared" si="0"/>
        <v>5.7047563805655906E-4</v>
      </c>
      <c r="H33" s="2">
        <f t="shared" si="6"/>
        <v>98723.605573715206</v>
      </c>
      <c r="I33" s="2">
        <f t="shared" si="4"/>
        <v>56.31941188090925</v>
      </c>
      <c r="J33" s="2">
        <f t="shared" si="1"/>
        <v>98690.382752646663</v>
      </c>
      <c r="K33" s="2">
        <f t="shared" si="2"/>
        <v>5698463.7180138575</v>
      </c>
      <c r="L33" s="15">
        <f t="shared" si="5"/>
        <v>57.721389782091308</v>
      </c>
      <c r="N33" s="6"/>
    </row>
    <row r="34" spans="1:14" x14ac:dyDescent="0.2">
      <c r="A34" s="65">
        <v>25</v>
      </c>
      <c r="B34" s="2">
        <v>32</v>
      </c>
      <c r="C34" s="2">
        <v>41737</v>
      </c>
      <c r="D34" s="2">
        <v>42334</v>
      </c>
      <c r="E34" s="11">
        <v>0.43859999999999999</v>
      </c>
      <c r="F34" s="4">
        <f t="shared" si="3"/>
        <v>7.6126131484102722E-4</v>
      </c>
      <c r="G34" s="4">
        <f t="shared" si="0"/>
        <v>7.609361119752492E-4</v>
      </c>
      <c r="H34" s="2">
        <f t="shared" si="6"/>
        <v>98667.286161834301</v>
      </c>
      <c r="I34" s="2">
        <f t="shared" si="4"/>
        <v>75.0795011111355</v>
      </c>
      <c r="J34" s="2">
        <f t="shared" si="1"/>
        <v>98625.136529910509</v>
      </c>
      <c r="K34" s="2">
        <f t="shared" si="2"/>
        <v>5599773.3352612108</v>
      </c>
      <c r="L34" s="15">
        <f t="shared" si="5"/>
        <v>56.754103138870668</v>
      </c>
      <c r="N34" s="6"/>
    </row>
    <row r="35" spans="1:14" x14ac:dyDescent="0.2">
      <c r="A35" s="65">
        <v>26</v>
      </c>
      <c r="B35" s="2">
        <v>24</v>
      </c>
      <c r="C35" s="2">
        <v>42174</v>
      </c>
      <c r="D35" s="2">
        <v>41941</v>
      </c>
      <c r="E35" s="11">
        <v>0.57330000000000003</v>
      </c>
      <c r="F35" s="4">
        <f t="shared" si="3"/>
        <v>5.7064732806277126E-4</v>
      </c>
      <c r="G35" s="4">
        <f t="shared" si="0"/>
        <v>5.7050841199439927E-4</v>
      </c>
      <c r="H35" s="2">
        <f t="shared" si="6"/>
        <v>98592.206660723168</v>
      </c>
      <c r="I35" s="2">
        <f t="shared" si="4"/>
        <v>56.247683257032811</v>
      </c>
      <c r="J35" s="2">
        <f t="shared" si="1"/>
        <v>98568.20577427739</v>
      </c>
      <c r="K35" s="2">
        <f t="shared" si="2"/>
        <v>5501148.1987313004</v>
      </c>
      <c r="L35" s="15">
        <f t="shared" si="5"/>
        <v>55.796988271719343</v>
      </c>
      <c r="N35" s="6"/>
    </row>
    <row r="36" spans="1:14" x14ac:dyDescent="0.2">
      <c r="A36" s="65">
        <v>27</v>
      </c>
      <c r="B36" s="2">
        <v>27</v>
      </c>
      <c r="C36" s="2">
        <v>42347</v>
      </c>
      <c r="D36" s="2">
        <v>42357</v>
      </c>
      <c r="E36" s="11">
        <v>0.4743</v>
      </c>
      <c r="F36" s="4">
        <f t="shared" si="3"/>
        <v>6.3751416698148847E-4</v>
      </c>
      <c r="G36" s="4">
        <f t="shared" si="0"/>
        <v>6.3730058130145124E-4</v>
      </c>
      <c r="H36" s="2">
        <f t="shared" si="6"/>
        <v>98535.958977466129</v>
      </c>
      <c r="I36" s="2">
        <f t="shared" si="4"/>
        <v>62.797023935435121</v>
      </c>
      <c r="J36" s="2">
        <f t="shared" si="1"/>
        <v>98502.946581983269</v>
      </c>
      <c r="K36" s="2">
        <f t="shared" si="2"/>
        <v>5402579.992957023</v>
      </c>
      <c r="L36" s="15">
        <f t="shared" si="5"/>
        <v>54.828511834877681</v>
      </c>
      <c r="N36" s="6"/>
    </row>
    <row r="37" spans="1:14" x14ac:dyDescent="0.2">
      <c r="A37" s="65">
        <v>28</v>
      </c>
      <c r="B37" s="2">
        <v>32</v>
      </c>
      <c r="C37" s="2">
        <v>40963</v>
      </c>
      <c r="D37" s="2">
        <v>42592</v>
      </c>
      <c r="E37" s="11">
        <v>0.501</v>
      </c>
      <c r="F37" s="4">
        <f t="shared" si="3"/>
        <v>7.6596253964454554E-4</v>
      </c>
      <c r="G37" s="4">
        <f t="shared" si="0"/>
        <v>7.6566988889268544E-4</v>
      </c>
      <c r="H37" s="2">
        <f t="shared" si="6"/>
        <v>98473.161953530696</v>
      </c>
      <c r="I37" s="2">
        <f t="shared" si="4"/>
        <v>75.397934971871265</v>
      </c>
      <c r="J37" s="2">
        <f t="shared" si="1"/>
        <v>98435.538383979729</v>
      </c>
      <c r="K37" s="2">
        <f t="shared" si="2"/>
        <v>5304077.04637504</v>
      </c>
      <c r="L37" s="15">
        <f t="shared" si="5"/>
        <v>53.863173895827821</v>
      </c>
      <c r="N37" s="6"/>
    </row>
    <row r="38" spans="1:14" x14ac:dyDescent="0.2">
      <c r="A38" s="65">
        <v>29</v>
      </c>
      <c r="B38" s="2">
        <v>39</v>
      </c>
      <c r="C38" s="2">
        <v>40036</v>
      </c>
      <c r="D38" s="2">
        <v>41138</v>
      </c>
      <c r="E38" s="11">
        <v>0.48870000000000002</v>
      </c>
      <c r="F38" s="4">
        <f t="shared" si="3"/>
        <v>9.6089880996378155E-4</v>
      </c>
      <c r="G38" s="4">
        <f t="shared" si="0"/>
        <v>9.6042694494342939E-4</v>
      </c>
      <c r="H38" s="2">
        <f t="shared" si="6"/>
        <v>98397.764018558824</v>
      </c>
      <c r="I38" s="2">
        <f t="shared" si="4"/>
        <v>94.503863885608951</v>
      </c>
      <c r="J38" s="2">
        <f t="shared" si="1"/>
        <v>98349.444192954121</v>
      </c>
      <c r="K38" s="2">
        <f t="shared" si="2"/>
        <v>5205641.5079910606</v>
      </c>
      <c r="L38" s="15">
        <f t="shared" si="5"/>
        <v>52.904063013151635</v>
      </c>
      <c r="N38" s="6"/>
    </row>
    <row r="39" spans="1:14" x14ac:dyDescent="0.2">
      <c r="A39" s="65">
        <v>30</v>
      </c>
      <c r="B39" s="2">
        <v>27</v>
      </c>
      <c r="C39" s="2">
        <v>39538</v>
      </c>
      <c r="D39" s="2">
        <v>40201</v>
      </c>
      <c r="E39" s="11">
        <v>0.46010000000000001</v>
      </c>
      <c r="F39" s="4">
        <f t="shared" si="3"/>
        <v>6.7720939565331893E-4</v>
      </c>
      <c r="G39" s="4">
        <f t="shared" si="0"/>
        <v>6.7696188122672203E-4</v>
      </c>
      <c r="H39" s="2">
        <f t="shared" si="6"/>
        <v>98303.260154673218</v>
      </c>
      <c r="I39" s="2">
        <f t="shared" si="4"/>
        <v>66.547559925027443</v>
      </c>
      <c r="J39" s="2">
        <f t="shared" si="1"/>
        <v>98267.331127069701</v>
      </c>
      <c r="K39" s="2">
        <f t="shared" si="2"/>
        <v>5107292.0637981063</v>
      </c>
      <c r="L39" s="15">
        <f t="shared" si="5"/>
        <v>51.95445253557353</v>
      </c>
      <c r="N39" s="6"/>
    </row>
    <row r="40" spans="1:14" x14ac:dyDescent="0.2">
      <c r="A40" s="65">
        <v>31</v>
      </c>
      <c r="B40" s="2">
        <v>23</v>
      </c>
      <c r="C40" s="2">
        <v>40102</v>
      </c>
      <c r="D40" s="2">
        <v>39706</v>
      </c>
      <c r="E40" s="11">
        <v>0.46</v>
      </c>
      <c r="F40" s="4">
        <f t="shared" si="3"/>
        <v>5.7638331996792301E-4</v>
      </c>
      <c r="G40" s="4">
        <f t="shared" si="0"/>
        <v>5.7620397821247496E-4</v>
      </c>
      <c r="H40" s="2">
        <f t="shared" si="6"/>
        <v>98236.712594748198</v>
      </c>
      <c r="I40" s="2">
        <f t="shared" si="4"/>
        <v>56.604384603609454</v>
      </c>
      <c r="J40" s="2">
        <f t="shared" si="1"/>
        <v>98206.146227062258</v>
      </c>
      <c r="K40" s="2">
        <f t="shared" si="2"/>
        <v>5009024.7326710364</v>
      </c>
      <c r="L40" s="15">
        <f t="shared" si="5"/>
        <v>50.989335864022209</v>
      </c>
      <c r="N40" s="6"/>
    </row>
    <row r="41" spans="1:14" x14ac:dyDescent="0.2">
      <c r="A41" s="65">
        <v>32</v>
      </c>
      <c r="B41" s="2">
        <v>23</v>
      </c>
      <c r="C41" s="2">
        <v>39352</v>
      </c>
      <c r="D41" s="2">
        <v>40141</v>
      </c>
      <c r="E41" s="11">
        <v>0.46060000000000001</v>
      </c>
      <c r="F41" s="4">
        <f t="shared" si="3"/>
        <v>5.7866730403934941E-4</v>
      </c>
      <c r="G41" s="4">
        <f t="shared" si="0"/>
        <v>5.7848673915481116E-4</v>
      </c>
      <c r="H41" s="2">
        <f t="shared" si="6"/>
        <v>98180.108210144594</v>
      </c>
      <c r="I41" s="2">
        <f t="shared" si="4"/>
        <v>56.795890648353051</v>
      </c>
      <c r="J41" s="2">
        <f t="shared" si="1"/>
        <v>98149.472506728867</v>
      </c>
      <c r="K41" s="2">
        <f t="shared" si="2"/>
        <v>4910818.5864439737</v>
      </c>
      <c r="L41" s="15">
        <f t="shared" si="5"/>
        <v>50.018467854332194</v>
      </c>
      <c r="N41" s="6"/>
    </row>
    <row r="42" spans="1:14" x14ac:dyDescent="0.2">
      <c r="A42" s="65">
        <v>33</v>
      </c>
      <c r="B42" s="2">
        <v>36</v>
      </c>
      <c r="C42" s="2">
        <v>38967</v>
      </c>
      <c r="D42" s="2">
        <v>39488</v>
      </c>
      <c r="E42" s="11">
        <v>0.46129999999999999</v>
      </c>
      <c r="F42" s="4">
        <f t="shared" si="3"/>
        <v>9.1772353578484483E-4</v>
      </c>
      <c r="G42" s="4">
        <f t="shared" si="0"/>
        <v>9.1727005795200103E-4</v>
      </c>
      <c r="H42" s="2">
        <f t="shared" si="6"/>
        <v>98123.312319496239</v>
      </c>
      <c r="I42" s="2">
        <f t="shared" si="4"/>
        <v>90.005576377746607</v>
      </c>
      <c r="J42" s="2">
        <f t="shared" si="1"/>
        <v>98074.826315501545</v>
      </c>
      <c r="K42" s="2">
        <f t="shared" si="2"/>
        <v>4812669.1139372448</v>
      </c>
      <c r="L42" s="15">
        <f t="shared" si="5"/>
        <v>49.047153017693326</v>
      </c>
      <c r="N42" s="6"/>
    </row>
    <row r="43" spans="1:14" x14ac:dyDescent="0.2">
      <c r="A43" s="65">
        <v>34</v>
      </c>
      <c r="B43" s="2">
        <v>30</v>
      </c>
      <c r="C43" s="2">
        <v>39033</v>
      </c>
      <c r="D43" s="2">
        <v>39104</v>
      </c>
      <c r="E43" s="11">
        <v>0.36209999999999998</v>
      </c>
      <c r="F43" s="4">
        <f t="shared" si="3"/>
        <v>7.6788205331661057E-4</v>
      </c>
      <c r="G43" s="4">
        <f t="shared" si="0"/>
        <v>7.6750610429584165E-4</v>
      </c>
      <c r="H43" s="2">
        <f t="shared" si="6"/>
        <v>98033.30674311849</v>
      </c>
      <c r="I43" s="2">
        <f t="shared" si="4"/>
        <v>75.241161349650142</v>
      </c>
      <c r="J43" s="2">
        <f t="shared" si="1"/>
        <v>97985.310406293545</v>
      </c>
      <c r="K43" s="2">
        <f t="shared" si="2"/>
        <v>4714594.287621743</v>
      </c>
      <c r="L43" s="15">
        <f t="shared" si="5"/>
        <v>48.09176028281518</v>
      </c>
      <c r="N43" s="6"/>
    </row>
    <row r="44" spans="1:14" x14ac:dyDescent="0.2">
      <c r="A44" s="65">
        <v>35</v>
      </c>
      <c r="B44" s="2">
        <v>36</v>
      </c>
      <c r="C44" s="2">
        <v>36529</v>
      </c>
      <c r="D44" s="2">
        <v>39157</v>
      </c>
      <c r="E44" s="11">
        <v>0.43240000000000001</v>
      </c>
      <c r="F44" s="4">
        <f t="shared" si="3"/>
        <v>9.5129878709404646E-4</v>
      </c>
      <c r="G44" s="4">
        <f t="shared" si="0"/>
        <v>9.5078540367770563E-4</v>
      </c>
      <c r="H44" s="2">
        <f t="shared" si="6"/>
        <v>97958.065581768838</v>
      </c>
      <c r="I44" s="2">
        <f t="shared" si="4"/>
        <v>93.137098927649248</v>
      </c>
      <c r="J44" s="2">
        <f t="shared" si="1"/>
        <v>97905.200964417512</v>
      </c>
      <c r="K44" s="2">
        <f t="shared" si="2"/>
        <v>4616608.9772154493</v>
      </c>
      <c r="L44" s="15">
        <f t="shared" si="5"/>
        <v>47.128421225935838</v>
      </c>
      <c r="N44" s="6"/>
    </row>
    <row r="45" spans="1:14" x14ac:dyDescent="0.2">
      <c r="A45" s="65">
        <v>36</v>
      </c>
      <c r="B45" s="2">
        <v>23</v>
      </c>
      <c r="C45" s="2">
        <v>36411</v>
      </c>
      <c r="D45" s="2">
        <v>36681</v>
      </c>
      <c r="E45" s="11">
        <v>0.51019999999999999</v>
      </c>
      <c r="F45" s="4">
        <f t="shared" si="3"/>
        <v>6.2934384063919441E-4</v>
      </c>
      <c r="G45" s="4">
        <f t="shared" si="0"/>
        <v>6.2914990353736902E-4</v>
      </c>
      <c r="H45" s="2">
        <f t="shared" si="6"/>
        <v>97864.928482841191</v>
      </c>
      <c r="I45" s="2">
        <f t="shared" si="4"/>
        <v>61.571710314671051</v>
      </c>
      <c r="J45" s="2">
        <f t="shared" si="1"/>
        <v>97834.770659129063</v>
      </c>
      <c r="K45" s="2">
        <f t="shared" si="2"/>
        <v>4518703.776251032</v>
      </c>
      <c r="L45" s="15">
        <f t="shared" si="5"/>
        <v>46.172861374371756</v>
      </c>
      <c r="N45" s="6"/>
    </row>
    <row r="46" spans="1:14" x14ac:dyDescent="0.2">
      <c r="A46" s="65">
        <v>37</v>
      </c>
      <c r="B46" s="2">
        <v>32</v>
      </c>
      <c r="C46" s="2">
        <v>35006</v>
      </c>
      <c r="D46" s="2">
        <v>36475</v>
      </c>
      <c r="E46" s="11">
        <v>0.51529999999999998</v>
      </c>
      <c r="F46" s="4">
        <f t="shared" si="3"/>
        <v>8.9534281837131541E-4</v>
      </c>
      <c r="G46" s="4">
        <f t="shared" si="0"/>
        <v>8.9495443261197846E-4</v>
      </c>
      <c r="H46" s="2">
        <f t="shared" si="6"/>
        <v>97803.356772526517</v>
      </c>
      <c r="I46" s="2">
        <f t="shared" si="4"/>
        <v>87.529547667903373</v>
      </c>
      <c r="J46" s="2">
        <f t="shared" si="1"/>
        <v>97760.931200771884</v>
      </c>
      <c r="K46" s="2">
        <f t="shared" si="2"/>
        <v>4420869.0055919029</v>
      </c>
      <c r="L46" s="15">
        <f t="shared" si="5"/>
        <v>45.201608119382549</v>
      </c>
      <c r="N46" s="6"/>
    </row>
    <row r="47" spans="1:14" x14ac:dyDescent="0.2">
      <c r="A47" s="65">
        <v>38</v>
      </c>
      <c r="B47" s="2">
        <v>25</v>
      </c>
      <c r="C47" s="2">
        <v>35337</v>
      </c>
      <c r="D47" s="2">
        <v>35110</v>
      </c>
      <c r="E47" s="11">
        <v>0.48159999999999997</v>
      </c>
      <c r="F47" s="4">
        <f t="shared" si="3"/>
        <v>7.097534316578421E-4</v>
      </c>
      <c r="G47" s="4">
        <f t="shared" si="0"/>
        <v>7.0949238374115901E-4</v>
      </c>
      <c r="H47" s="2">
        <f t="shared" si="6"/>
        <v>97715.827224858614</v>
      </c>
      <c r="I47" s="2">
        <f t="shared" si="4"/>
        <v>69.328635187004181</v>
      </c>
      <c r="J47" s="2">
        <f t="shared" si="1"/>
        <v>97679.887260377669</v>
      </c>
      <c r="K47" s="2">
        <f t="shared" si="2"/>
        <v>4323108.0743911313</v>
      </c>
      <c r="L47" s="15">
        <f t="shared" si="5"/>
        <v>44.241636152176433</v>
      </c>
      <c r="N47" s="6"/>
    </row>
    <row r="48" spans="1:14" x14ac:dyDescent="0.2">
      <c r="A48" s="65">
        <v>39</v>
      </c>
      <c r="B48" s="2">
        <v>26</v>
      </c>
      <c r="C48" s="2">
        <v>35610</v>
      </c>
      <c r="D48" s="2">
        <v>35436</v>
      </c>
      <c r="E48" s="11">
        <v>0.48920000000000002</v>
      </c>
      <c r="F48" s="4">
        <f t="shared" si="3"/>
        <v>7.3192016440052927E-4</v>
      </c>
      <c r="G48" s="4">
        <f t="shared" si="0"/>
        <v>7.316466274658658E-4</v>
      </c>
      <c r="H48" s="2">
        <f t="shared" si="6"/>
        <v>97646.49858967161</v>
      </c>
      <c r="I48" s="2">
        <f t="shared" si="4"/>
        <v>71.442731376983659</v>
      </c>
      <c r="J48" s="2">
        <f t="shared" si="1"/>
        <v>97610.005642484248</v>
      </c>
      <c r="K48" s="2">
        <f t="shared" si="2"/>
        <v>4225428.1871307539</v>
      </c>
      <c r="L48" s="15">
        <f t="shared" si="5"/>
        <v>43.272705608080976</v>
      </c>
      <c r="N48" s="6"/>
    </row>
    <row r="49" spans="1:14" x14ac:dyDescent="0.2">
      <c r="A49" s="65">
        <v>40</v>
      </c>
      <c r="B49" s="2">
        <v>28</v>
      </c>
      <c r="C49" s="2">
        <v>33640</v>
      </c>
      <c r="D49" s="2">
        <v>35671</v>
      </c>
      <c r="E49" s="11">
        <v>0.41320000000000001</v>
      </c>
      <c r="F49" s="4">
        <f t="shared" si="3"/>
        <v>8.0795256164245218E-4</v>
      </c>
      <c r="G49" s="4">
        <f t="shared" si="0"/>
        <v>8.0756968755336456E-4</v>
      </c>
      <c r="H49" s="2">
        <f t="shared" si="6"/>
        <v>97575.055858294625</v>
      </c>
      <c r="I49" s="2">
        <f t="shared" si="4"/>
        <v>78.798657372485081</v>
      </c>
      <c r="J49" s="2">
        <f t="shared" si="1"/>
        <v>97528.816806148447</v>
      </c>
      <c r="K49" s="2">
        <f t="shared" si="2"/>
        <v>4127818.1814882695</v>
      </c>
      <c r="L49" s="15">
        <f t="shared" si="5"/>
        <v>42.304030934739899</v>
      </c>
      <c r="N49" s="6"/>
    </row>
    <row r="50" spans="1:14" x14ac:dyDescent="0.2">
      <c r="A50" s="65">
        <v>41</v>
      </c>
      <c r="B50" s="2">
        <v>34</v>
      </c>
      <c r="C50" s="2">
        <v>34734</v>
      </c>
      <c r="D50" s="2">
        <v>33730</v>
      </c>
      <c r="E50" s="11">
        <v>0.48920000000000002</v>
      </c>
      <c r="F50" s="4">
        <f t="shared" si="3"/>
        <v>9.9322271558775418E-4</v>
      </c>
      <c r="G50" s="4">
        <f t="shared" si="0"/>
        <v>9.9271907131761542E-4</v>
      </c>
      <c r="H50" s="2">
        <f t="shared" si="6"/>
        <v>97496.257200922133</v>
      </c>
      <c r="I50" s="2">
        <f t="shared" si="4"/>
        <v>96.786393905442793</v>
      </c>
      <c r="J50" s="2">
        <f t="shared" si="1"/>
        <v>97446.818710915235</v>
      </c>
      <c r="K50" s="2">
        <f t="shared" si="2"/>
        <v>4030289.3646821212</v>
      </c>
      <c r="L50" s="15">
        <f t="shared" si="5"/>
        <v>41.337888041962728</v>
      </c>
      <c r="N50" s="6"/>
    </row>
    <row r="51" spans="1:14" x14ac:dyDescent="0.2">
      <c r="A51" s="65">
        <v>42</v>
      </c>
      <c r="B51" s="2">
        <v>32</v>
      </c>
      <c r="C51" s="2">
        <v>35956</v>
      </c>
      <c r="D51" s="2">
        <v>34552</v>
      </c>
      <c r="E51" s="11">
        <v>0.44790000000000002</v>
      </c>
      <c r="F51" s="4">
        <f t="shared" si="3"/>
        <v>9.0769841720088503E-4</v>
      </c>
      <c r="G51" s="4">
        <f t="shared" si="0"/>
        <v>9.072437607939327E-4</v>
      </c>
      <c r="H51" s="2">
        <f t="shared" si="6"/>
        <v>97399.470807016696</v>
      </c>
      <c r="I51" s="2">
        <f t="shared" si="4"/>
        <v>88.365062194296684</v>
      </c>
      <c r="J51" s="2">
        <f t="shared" si="1"/>
        <v>97350.684456179224</v>
      </c>
      <c r="K51" s="2">
        <f t="shared" si="2"/>
        <v>3932842.5459712059</v>
      </c>
      <c r="L51" s="15">
        <f t="shared" si="5"/>
        <v>40.378479609643655</v>
      </c>
      <c r="N51" s="6"/>
    </row>
    <row r="52" spans="1:14" x14ac:dyDescent="0.2">
      <c r="A52" s="65">
        <v>43</v>
      </c>
      <c r="B52" s="2">
        <v>38</v>
      </c>
      <c r="C52" s="2">
        <v>38215</v>
      </c>
      <c r="D52" s="2">
        <v>36046</v>
      </c>
      <c r="E52" s="11">
        <v>0.48630000000000001</v>
      </c>
      <c r="F52" s="4">
        <f t="shared" si="3"/>
        <v>1.0234174061755162E-3</v>
      </c>
      <c r="G52" s="4">
        <f t="shared" si="0"/>
        <v>1.0228796481474899E-3</v>
      </c>
      <c r="H52" s="2">
        <f t="shared" si="6"/>
        <v>97311.105744822402</v>
      </c>
      <c r="I52" s="2">
        <f t="shared" si="4"/>
        <v>99.537549605107117</v>
      </c>
      <c r="J52" s="2">
        <f t="shared" si="1"/>
        <v>97259.973305590247</v>
      </c>
      <c r="K52" s="2">
        <f t="shared" si="2"/>
        <v>3835491.8615150265</v>
      </c>
      <c r="L52" s="15">
        <f t="shared" si="5"/>
        <v>39.414739275214743</v>
      </c>
      <c r="N52" s="6"/>
    </row>
    <row r="53" spans="1:14" x14ac:dyDescent="0.2">
      <c r="A53" s="65">
        <v>44</v>
      </c>
      <c r="B53" s="2">
        <v>34</v>
      </c>
      <c r="C53" s="2">
        <v>34656</v>
      </c>
      <c r="D53" s="2">
        <v>38247</v>
      </c>
      <c r="E53" s="11">
        <v>0.53</v>
      </c>
      <c r="F53" s="4">
        <f t="shared" si="3"/>
        <v>9.3274625186892169E-4</v>
      </c>
      <c r="G53" s="4">
        <f t="shared" si="0"/>
        <v>9.3233752373347422E-4</v>
      </c>
      <c r="H53" s="2">
        <f t="shared" si="6"/>
        <v>97211.568195217289</v>
      </c>
      <c r="I53" s="2">
        <f t="shared" si="4"/>
        <v>90.633992769376647</v>
      </c>
      <c r="J53" s="2">
        <f t="shared" si="1"/>
        <v>97168.970218615679</v>
      </c>
      <c r="K53" s="2">
        <f t="shared" si="2"/>
        <v>3738231.8882094361</v>
      </c>
      <c r="L53" s="15">
        <f t="shared" si="5"/>
        <v>38.454599155343665</v>
      </c>
      <c r="N53" s="6"/>
    </row>
    <row r="54" spans="1:14" x14ac:dyDescent="0.2">
      <c r="A54" s="65">
        <v>45</v>
      </c>
      <c r="B54" s="2">
        <v>32</v>
      </c>
      <c r="C54" s="2">
        <v>32723</v>
      </c>
      <c r="D54" s="2">
        <v>34667</v>
      </c>
      <c r="E54" s="11">
        <v>0.49590000000000001</v>
      </c>
      <c r="F54" s="4">
        <f t="shared" si="3"/>
        <v>9.4969580056388186E-4</v>
      </c>
      <c r="G54" s="4">
        <f t="shared" si="0"/>
        <v>9.4924135918642797E-4</v>
      </c>
      <c r="H54" s="2">
        <f t="shared" si="6"/>
        <v>97120.934202447912</v>
      </c>
      <c r="I54" s="2">
        <f t="shared" si="4"/>
        <v>92.191207587787289</v>
      </c>
      <c r="J54" s="2">
        <f t="shared" si="1"/>
        <v>97074.460614702897</v>
      </c>
      <c r="K54" s="2">
        <f t="shared" si="2"/>
        <v>3641062.9179908205</v>
      </c>
      <c r="L54" s="15">
        <f t="shared" si="5"/>
        <v>37.489990679054323</v>
      </c>
      <c r="N54" s="6"/>
    </row>
    <row r="55" spans="1:14" x14ac:dyDescent="0.2">
      <c r="A55" s="65">
        <v>46</v>
      </c>
      <c r="B55" s="2">
        <v>42</v>
      </c>
      <c r="C55" s="2">
        <v>35350</v>
      </c>
      <c r="D55" s="2">
        <v>32756</v>
      </c>
      <c r="E55" s="11">
        <v>0.46589999999999998</v>
      </c>
      <c r="F55" s="4">
        <f t="shared" si="3"/>
        <v>1.2333715091181394E-3</v>
      </c>
      <c r="G55" s="4">
        <f t="shared" si="0"/>
        <v>1.2325595682393133E-3</v>
      </c>
      <c r="H55" s="2">
        <f t="shared" si="6"/>
        <v>97028.74299486012</v>
      </c>
      <c r="I55" s="2">
        <f t="shared" si="4"/>
        <v>119.59370557254809</v>
      </c>
      <c r="J55" s="2">
        <f t="shared" si="1"/>
        <v>96964.867996713816</v>
      </c>
      <c r="K55" s="2">
        <f t="shared" si="2"/>
        <v>3543988.4573761174</v>
      </c>
      <c r="L55" s="15">
        <f t="shared" si="5"/>
        <v>36.52514036550852</v>
      </c>
      <c r="N55" s="6"/>
    </row>
    <row r="56" spans="1:14" x14ac:dyDescent="0.2">
      <c r="A56" s="65">
        <v>47</v>
      </c>
      <c r="B56" s="2">
        <v>51</v>
      </c>
      <c r="C56" s="2">
        <v>34019</v>
      </c>
      <c r="D56" s="2">
        <v>35243</v>
      </c>
      <c r="E56" s="11">
        <v>0.56089999999999995</v>
      </c>
      <c r="F56" s="4">
        <f t="shared" si="3"/>
        <v>1.4726689959862552E-3</v>
      </c>
      <c r="G56" s="4">
        <f t="shared" si="0"/>
        <v>1.4717173115230292E-3</v>
      </c>
      <c r="H56" s="2">
        <f t="shared" si="6"/>
        <v>96909.149289287569</v>
      </c>
      <c r="I56" s="2">
        <f t="shared" si="4"/>
        <v>142.62287265401417</v>
      </c>
      <c r="J56" s="2">
        <f t="shared" si="1"/>
        <v>96846.52358590519</v>
      </c>
      <c r="K56" s="2">
        <f t="shared" si="2"/>
        <v>3447023.5893794037</v>
      </c>
      <c r="L56" s="15">
        <f t="shared" si="5"/>
        <v>35.569640376158382</v>
      </c>
      <c r="N56" s="6"/>
    </row>
    <row r="57" spans="1:14" x14ac:dyDescent="0.2">
      <c r="A57" s="65">
        <v>48</v>
      </c>
      <c r="B57" s="2">
        <v>44</v>
      </c>
      <c r="C57" s="2">
        <v>32749</v>
      </c>
      <c r="D57" s="2">
        <v>34007</v>
      </c>
      <c r="E57" s="11">
        <v>0.45679999999999998</v>
      </c>
      <c r="F57" s="4">
        <f t="shared" si="3"/>
        <v>1.318233567020193E-3</v>
      </c>
      <c r="G57" s="4">
        <f t="shared" si="0"/>
        <v>1.3172903022333389E-3</v>
      </c>
      <c r="H57" s="2">
        <f t="shared" si="6"/>
        <v>96766.526416633555</v>
      </c>
      <c r="I57" s="2">
        <f t="shared" si="4"/>
        <v>127.46960682943758</v>
      </c>
      <c r="J57" s="2">
        <f t="shared" si="1"/>
        <v>96697.284926203793</v>
      </c>
      <c r="K57" s="2">
        <f t="shared" si="2"/>
        <v>3350177.0657934984</v>
      </c>
      <c r="L57" s="15">
        <f t="shared" si="5"/>
        <v>34.621239284431155</v>
      </c>
      <c r="N57" s="6"/>
    </row>
    <row r="58" spans="1:14" x14ac:dyDescent="0.2">
      <c r="A58" s="65">
        <v>49</v>
      </c>
      <c r="B58" s="2">
        <v>61</v>
      </c>
      <c r="C58" s="2">
        <v>28042</v>
      </c>
      <c r="D58" s="2">
        <v>32730</v>
      </c>
      <c r="E58" s="11">
        <v>0.52070000000000005</v>
      </c>
      <c r="F58" s="4">
        <f t="shared" si="3"/>
        <v>2.0075034555387351E-3</v>
      </c>
      <c r="G58" s="4">
        <f t="shared" si="0"/>
        <v>2.005573699732404E-3</v>
      </c>
      <c r="H58" s="2">
        <f t="shared" si="6"/>
        <v>96639.056809804111</v>
      </c>
      <c r="I58" s="2">
        <f t="shared" si="4"/>
        <v>193.81675070468881</v>
      </c>
      <c r="J58" s="2">
        <f t="shared" si="1"/>
        <v>96546.160441191358</v>
      </c>
      <c r="K58" s="2">
        <f t="shared" si="2"/>
        <v>3253479.7808672944</v>
      </c>
      <c r="L58" s="15">
        <f t="shared" si="5"/>
        <v>33.666303131150038</v>
      </c>
      <c r="N58" s="6"/>
    </row>
    <row r="59" spans="1:14" x14ac:dyDescent="0.2">
      <c r="A59" s="65">
        <v>50</v>
      </c>
      <c r="B59" s="2">
        <v>35</v>
      </c>
      <c r="C59" s="2">
        <v>25026</v>
      </c>
      <c r="D59" s="2">
        <v>27955</v>
      </c>
      <c r="E59" s="11">
        <v>0.51500000000000001</v>
      </c>
      <c r="F59" s="4">
        <f t="shared" si="3"/>
        <v>1.321228364885525E-3</v>
      </c>
      <c r="G59" s="4">
        <f t="shared" si="0"/>
        <v>1.3203822695296329E-3</v>
      </c>
      <c r="H59" s="2">
        <f t="shared" si="6"/>
        <v>96445.240059099422</v>
      </c>
      <c r="I59" s="2">
        <f t="shared" si="4"/>
        <v>127.34458495456397</v>
      </c>
      <c r="J59" s="2">
        <f t="shared" si="1"/>
        <v>96383.477935396455</v>
      </c>
      <c r="K59" s="2">
        <f t="shared" si="2"/>
        <v>3156933.620426103</v>
      </c>
      <c r="L59" s="15">
        <f t="shared" si="5"/>
        <v>32.732912671393706</v>
      </c>
      <c r="N59" s="6"/>
    </row>
    <row r="60" spans="1:14" x14ac:dyDescent="0.2">
      <c r="A60" s="65">
        <v>51</v>
      </c>
      <c r="B60" s="2">
        <v>63</v>
      </c>
      <c r="C60" s="2">
        <v>33863</v>
      </c>
      <c r="D60" s="2">
        <v>24971</v>
      </c>
      <c r="E60" s="11">
        <v>0.47710000000000002</v>
      </c>
      <c r="F60" s="4">
        <f t="shared" si="3"/>
        <v>2.1416187918550499E-3</v>
      </c>
      <c r="G60" s="4">
        <f t="shared" si="0"/>
        <v>2.1392231775038397E-3</v>
      </c>
      <c r="H60" s="2">
        <f t="shared" si="6"/>
        <v>96317.895474144854</v>
      </c>
      <c r="I60" s="2">
        <f t="shared" si="4"/>
        <v>206.04547440668287</v>
      </c>
      <c r="J60" s="2">
        <f t="shared" si="1"/>
        <v>96210.154295577595</v>
      </c>
      <c r="K60" s="2">
        <f t="shared" si="2"/>
        <v>3060550.1424907064</v>
      </c>
      <c r="L60" s="15">
        <f t="shared" si="5"/>
        <v>31.775508875318678</v>
      </c>
      <c r="N60" s="6"/>
    </row>
    <row r="61" spans="1:14" x14ac:dyDescent="0.2">
      <c r="A61" s="65">
        <v>52</v>
      </c>
      <c r="B61" s="2">
        <v>75</v>
      </c>
      <c r="C61" s="2">
        <v>21090</v>
      </c>
      <c r="D61" s="2">
        <v>33574</v>
      </c>
      <c r="E61" s="11">
        <v>0.46929999999999999</v>
      </c>
      <c r="F61" s="4">
        <f t="shared" si="3"/>
        <v>2.7440362944533879E-3</v>
      </c>
      <c r="G61" s="4">
        <f t="shared" si="0"/>
        <v>2.7400460747880962E-3</v>
      </c>
      <c r="H61" s="2">
        <f t="shared" si="6"/>
        <v>96111.849999738173</v>
      </c>
      <c r="I61" s="2">
        <f t="shared" si="4"/>
        <v>263.35089733240488</v>
      </c>
      <c r="J61" s="2">
        <f t="shared" si="1"/>
        <v>95972.089678523858</v>
      </c>
      <c r="K61" s="2">
        <f t="shared" si="2"/>
        <v>2964339.9881951287</v>
      </c>
      <c r="L61" s="15">
        <f t="shared" si="5"/>
        <v>30.842606694213089</v>
      </c>
      <c r="N61" s="6"/>
    </row>
    <row r="62" spans="1:14" x14ac:dyDescent="0.2">
      <c r="A62" s="65">
        <v>53</v>
      </c>
      <c r="B62" s="2">
        <v>60</v>
      </c>
      <c r="C62" s="2">
        <v>24812</v>
      </c>
      <c r="D62" s="2">
        <v>21019</v>
      </c>
      <c r="E62" s="11">
        <v>0.54969999999999997</v>
      </c>
      <c r="F62" s="4">
        <f t="shared" si="3"/>
        <v>2.618315114223997E-3</v>
      </c>
      <c r="G62" s="4">
        <f t="shared" si="0"/>
        <v>2.6152316846825619E-3</v>
      </c>
      <c r="H62" s="2">
        <f t="shared" si="6"/>
        <v>95848.499102405767</v>
      </c>
      <c r="I62" s="2">
        <f t="shared" si="4"/>
        <v>250.66603178187967</v>
      </c>
      <c r="J62" s="2">
        <f t="shared" si="1"/>
        <v>95735.624188294387</v>
      </c>
      <c r="K62" s="2">
        <f t="shared" si="2"/>
        <v>2868367.8985166047</v>
      </c>
      <c r="L62" s="15">
        <f t="shared" si="5"/>
        <v>29.926059618857501</v>
      </c>
      <c r="N62" s="6"/>
    </row>
    <row r="63" spans="1:14" x14ac:dyDescent="0.2">
      <c r="A63" s="65">
        <v>54</v>
      </c>
      <c r="B63" s="2">
        <v>69</v>
      </c>
      <c r="C63" s="2">
        <v>27033</v>
      </c>
      <c r="D63" s="2">
        <v>24702</v>
      </c>
      <c r="E63" s="11">
        <v>0.42509999999999998</v>
      </c>
      <c r="F63" s="4">
        <f t="shared" si="3"/>
        <v>2.6674398376340968E-3</v>
      </c>
      <c r="G63" s="4">
        <f t="shared" si="0"/>
        <v>2.6633555521647311E-3</v>
      </c>
      <c r="H63" s="2">
        <f t="shared" si="6"/>
        <v>95597.833070623892</v>
      </c>
      <c r="I63" s="2">
        <f t="shared" si="4"/>
        <v>254.6110194835633</v>
      </c>
      <c r="J63" s="2">
        <f t="shared" si="1"/>
        <v>95451.457195522788</v>
      </c>
      <c r="K63" s="2">
        <f t="shared" si="2"/>
        <v>2772632.2743283105</v>
      </c>
      <c r="L63" s="15">
        <f t="shared" si="5"/>
        <v>29.003087049891597</v>
      </c>
      <c r="N63" s="6"/>
    </row>
    <row r="64" spans="1:14" x14ac:dyDescent="0.2">
      <c r="A64" s="65">
        <v>55</v>
      </c>
      <c r="B64" s="2">
        <v>77</v>
      </c>
      <c r="C64" s="2">
        <v>30082</v>
      </c>
      <c r="D64" s="2">
        <v>26931</v>
      </c>
      <c r="E64" s="11">
        <v>0.46479999999999999</v>
      </c>
      <c r="F64" s="4">
        <f t="shared" si="3"/>
        <v>2.7011383368705385E-3</v>
      </c>
      <c r="G64" s="4">
        <f t="shared" si="0"/>
        <v>2.6972390752569774E-3</v>
      </c>
      <c r="H64" s="2">
        <f t="shared" si="6"/>
        <v>95343.222051140328</v>
      </c>
      <c r="I64" s="2">
        <f t="shared" si="4"/>
        <v>257.16346407723842</v>
      </c>
      <c r="J64" s="2">
        <f t="shared" si="1"/>
        <v>95205.588165166191</v>
      </c>
      <c r="K64" s="2">
        <f t="shared" si="2"/>
        <v>2677180.8171327878</v>
      </c>
      <c r="L64" s="15">
        <f t="shared" si="5"/>
        <v>28.079403648607531</v>
      </c>
      <c r="N64" s="6"/>
    </row>
    <row r="65" spans="1:14" x14ac:dyDescent="0.2">
      <c r="A65" s="65">
        <v>56</v>
      </c>
      <c r="B65" s="2">
        <v>113</v>
      </c>
      <c r="C65" s="2">
        <v>28412</v>
      </c>
      <c r="D65" s="2">
        <v>29906</v>
      </c>
      <c r="E65" s="11">
        <v>0.49969999999999998</v>
      </c>
      <c r="F65" s="4">
        <f t="shared" si="3"/>
        <v>3.8753043657189889E-3</v>
      </c>
      <c r="G65" s="4">
        <f t="shared" si="0"/>
        <v>3.8678054074514105E-3</v>
      </c>
      <c r="H65" s="2">
        <f t="shared" si="6"/>
        <v>95086.058587063089</v>
      </c>
      <c r="I65" s="2">
        <f t="shared" si="4"/>
        <v>367.77437157628424</v>
      </c>
      <c r="J65" s="2">
        <f t="shared" si="1"/>
        <v>94902.061068963478</v>
      </c>
      <c r="K65" s="2">
        <f t="shared" si="2"/>
        <v>2581975.2289676215</v>
      </c>
      <c r="L65" s="15">
        <f t="shared" si="5"/>
        <v>27.154088278919488</v>
      </c>
      <c r="N65" s="6"/>
    </row>
    <row r="66" spans="1:14" x14ac:dyDescent="0.2">
      <c r="A66" s="65">
        <v>57</v>
      </c>
      <c r="B66" s="2">
        <v>79</v>
      </c>
      <c r="C66" s="2">
        <v>28291</v>
      </c>
      <c r="D66" s="2">
        <v>28236</v>
      </c>
      <c r="E66" s="11">
        <v>0.55049999999999999</v>
      </c>
      <c r="F66" s="4">
        <f t="shared" si="3"/>
        <v>2.7951244538008384E-3</v>
      </c>
      <c r="G66" s="4">
        <f t="shared" si="0"/>
        <v>2.7916170425817538E-3</v>
      </c>
      <c r="H66" s="2">
        <f t="shared" si="6"/>
        <v>94718.284215486812</v>
      </c>
      <c r="I66" s="2">
        <f t="shared" si="4"/>
        <v>264.41717646005532</v>
      </c>
      <c r="J66" s="2">
        <f t="shared" si="1"/>
        <v>94599.428694668008</v>
      </c>
      <c r="K66" s="2">
        <f t="shared" si="2"/>
        <v>2487073.1678986582</v>
      </c>
      <c r="L66" s="15">
        <f t="shared" si="5"/>
        <v>26.257582561783906</v>
      </c>
      <c r="N66" s="6"/>
    </row>
    <row r="67" spans="1:14" x14ac:dyDescent="0.2">
      <c r="A67" s="65">
        <v>58</v>
      </c>
      <c r="B67" s="2">
        <v>116</v>
      </c>
      <c r="C67" s="2">
        <v>29256</v>
      </c>
      <c r="D67" s="2">
        <v>28133</v>
      </c>
      <c r="E67" s="11">
        <v>0.52159999999999995</v>
      </c>
      <c r="F67" s="4">
        <f t="shared" si="3"/>
        <v>4.0425865583996936E-3</v>
      </c>
      <c r="G67" s="4">
        <f t="shared" si="0"/>
        <v>4.0347833946012875E-3</v>
      </c>
      <c r="H67" s="2">
        <f t="shared" si="6"/>
        <v>94453.867039026751</v>
      </c>
      <c r="I67" s="2">
        <f t="shared" si="4"/>
        <v>381.10089428494302</v>
      </c>
      <c r="J67" s="2">
        <f t="shared" si="1"/>
        <v>94271.548371200828</v>
      </c>
      <c r="K67" s="2">
        <f t="shared" si="2"/>
        <v>2392473.73920399</v>
      </c>
      <c r="L67" s="15">
        <f t="shared" si="5"/>
        <v>25.329547790938619</v>
      </c>
      <c r="N67" s="6"/>
    </row>
    <row r="68" spans="1:14" x14ac:dyDescent="0.2">
      <c r="A68" s="65">
        <v>59</v>
      </c>
      <c r="B68" s="2">
        <v>103</v>
      </c>
      <c r="C68" s="2">
        <v>28579</v>
      </c>
      <c r="D68" s="2">
        <v>29051</v>
      </c>
      <c r="E68" s="11">
        <v>0.48859999999999998</v>
      </c>
      <c r="F68" s="4">
        <f t="shared" si="3"/>
        <v>3.5745271559951414E-3</v>
      </c>
      <c r="G68" s="4">
        <f t="shared" si="0"/>
        <v>3.5680047961744008E-3</v>
      </c>
      <c r="H68" s="2">
        <f t="shared" si="6"/>
        <v>94072.766144741807</v>
      </c>
      <c r="I68" s="2">
        <f t="shared" si="4"/>
        <v>335.65208079383154</v>
      </c>
      <c r="J68" s="2">
        <f t="shared" si="1"/>
        <v>93901.113670623832</v>
      </c>
      <c r="K68" s="2">
        <f t="shared" si="2"/>
        <v>2298202.1908327891</v>
      </c>
      <c r="L68" s="15">
        <f t="shared" si="5"/>
        <v>24.430047983246713</v>
      </c>
      <c r="N68" s="6"/>
    </row>
    <row r="69" spans="1:14" x14ac:dyDescent="0.2">
      <c r="A69" s="65">
        <v>60</v>
      </c>
      <c r="B69" s="2">
        <v>131</v>
      </c>
      <c r="C69" s="2">
        <v>27255</v>
      </c>
      <c r="D69" s="2">
        <v>28367</v>
      </c>
      <c r="E69" s="11">
        <v>0.47710000000000002</v>
      </c>
      <c r="F69" s="4">
        <f t="shared" si="3"/>
        <v>4.7103664017834673E-3</v>
      </c>
      <c r="G69" s="4">
        <f t="shared" si="0"/>
        <v>4.6987930368148391E-3</v>
      </c>
      <c r="H69" s="2">
        <f t="shared" si="6"/>
        <v>93737.114063947971</v>
      </c>
      <c r="I69" s="2">
        <f t="shared" si="4"/>
        <v>440.45129885479707</v>
      </c>
      <c r="J69" s="2">
        <f t="shared" si="1"/>
        <v>93506.802079776797</v>
      </c>
      <c r="K69" s="2">
        <f t="shared" si="2"/>
        <v>2204301.0771621652</v>
      </c>
      <c r="L69" s="15">
        <f t="shared" si="5"/>
        <v>23.515777066257652</v>
      </c>
      <c r="N69" s="6"/>
    </row>
    <row r="70" spans="1:14" x14ac:dyDescent="0.2">
      <c r="A70" s="65">
        <v>61</v>
      </c>
      <c r="B70" s="2">
        <v>136</v>
      </c>
      <c r="C70" s="2">
        <v>28206</v>
      </c>
      <c r="D70" s="2">
        <v>27042</v>
      </c>
      <c r="E70" s="11">
        <v>0.52949999999999997</v>
      </c>
      <c r="F70" s="4">
        <f t="shared" si="3"/>
        <v>4.9232551404575732E-3</v>
      </c>
      <c r="G70" s="4">
        <f t="shared" si="0"/>
        <v>4.9118773093949622E-3</v>
      </c>
      <c r="H70" s="2">
        <f t="shared" si="6"/>
        <v>93296.662765093177</v>
      </c>
      <c r="I70" s="2">
        <f t="shared" si="4"/>
        <v>458.26176087813502</v>
      </c>
      <c r="J70" s="2">
        <f t="shared" si="1"/>
        <v>93081.050606600023</v>
      </c>
      <c r="K70" s="2">
        <f t="shared" si="2"/>
        <v>2110794.2750823884</v>
      </c>
      <c r="L70" s="15">
        <f t="shared" si="5"/>
        <v>22.624542106045613</v>
      </c>
      <c r="N70" s="6"/>
    </row>
    <row r="71" spans="1:14" x14ac:dyDescent="0.2">
      <c r="A71" s="65">
        <v>62</v>
      </c>
      <c r="B71" s="2">
        <v>147</v>
      </c>
      <c r="C71" s="2">
        <v>26923</v>
      </c>
      <c r="D71" s="2">
        <v>27832</v>
      </c>
      <c r="E71" s="11">
        <v>0.47699999999999998</v>
      </c>
      <c r="F71" s="4">
        <f t="shared" si="3"/>
        <v>5.369372660031047E-3</v>
      </c>
      <c r="G71" s="4">
        <f t="shared" si="0"/>
        <v>5.3543367085930656E-3</v>
      </c>
      <c r="H71" s="2">
        <f t="shared" si="6"/>
        <v>92838.401004215048</v>
      </c>
      <c r="I71" s="2">
        <f t="shared" si="4"/>
        <v>497.08805846395194</v>
      </c>
      <c r="J71" s="2">
        <f t="shared" si="1"/>
        <v>92578.423949638396</v>
      </c>
      <c r="K71" s="2">
        <f t="shared" si="2"/>
        <v>2017713.2244757882</v>
      </c>
      <c r="L71" s="15">
        <f t="shared" si="5"/>
        <v>21.733605950237983</v>
      </c>
      <c r="N71" s="6"/>
    </row>
    <row r="72" spans="1:14" x14ac:dyDescent="0.2">
      <c r="A72" s="65">
        <v>63</v>
      </c>
      <c r="B72" s="2">
        <v>176</v>
      </c>
      <c r="C72" s="2">
        <v>26825</v>
      </c>
      <c r="D72" s="2">
        <v>26656</v>
      </c>
      <c r="E72" s="11">
        <v>0.50949999999999995</v>
      </c>
      <c r="F72" s="4">
        <f t="shared" si="3"/>
        <v>6.5817767057459661E-3</v>
      </c>
      <c r="G72" s="4">
        <f t="shared" si="0"/>
        <v>6.5605967280216657E-3</v>
      </c>
      <c r="H72" s="2">
        <f t="shared" si="6"/>
        <v>92341.312945751095</v>
      </c>
      <c r="I72" s="2">
        <f t="shared" si="4"/>
        <v>605.81411557311935</v>
      </c>
      <c r="J72" s="2">
        <f t="shared" si="1"/>
        <v>92044.161122062491</v>
      </c>
      <c r="K72" s="2">
        <f t="shared" si="2"/>
        <v>1925134.8005261498</v>
      </c>
      <c r="L72" s="15">
        <f t="shared" si="5"/>
        <v>20.848033660265724</v>
      </c>
      <c r="N72" s="6"/>
    </row>
    <row r="73" spans="1:14" x14ac:dyDescent="0.2">
      <c r="A73" s="65">
        <v>64</v>
      </c>
      <c r="B73" s="2">
        <v>155</v>
      </c>
      <c r="C73" s="2">
        <v>24702</v>
      </c>
      <c r="D73" s="2">
        <v>26563</v>
      </c>
      <c r="E73" s="11">
        <v>0.495</v>
      </c>
      <c r="F73" s="4">
        <f t="shared" si="3"/>
        <v>6.0470106310348192E-3</v>
      </c>
      <c r="G73" s="4">
        <f t="shared" ref="G73:G98" si="7">F73/((1+(1-E73)*F73))</f>
        <v>6.028600849254836E-3</v>
      </c>
      <c r="H73" s="2">
        <f t="shared" si="6"/>
        <v>91735.498830177981</v>
      </c>
      <c r="I73" s="2">
        <f t="shared" si="4"/>
        <v>553.03670615442695</v>
      </c>
      <c r="J73" s="2">
        <f t="shared" ref="J73:J98" si="8">H74+I73*E73</f>
        <v>91456.21529357</v>
      </c>
      <c r="K73" s="2">
        <f t="shared" ref="K73:K97" si="9">K74+J73</f>
        <v>1833090.6394040873</v>
      </c>
      <c r="L73" s="15">
        <f t="shared" si="5"/>
        <v>19.982347758281993</v>
      </c>
      <c r="N73" s="6"/>
    </row>
    <row r="74" spans="1:14" x14ac:dyDescent="0.2">
      <c r="A74" s="65">
        <v>65</v>
      </c>
      <c r="B74" s="2">
        <v>196</v>
      </c>
      <c r="C74" s="2">
        <v>24680</v>
      </c>
      <c r="D74" s="2">
        <v>24447</v>
      </c>
      <c r="E74" s="11">
        <v>0.50029999999999997</v>
      </c>
      <c r="F74" s="4">
        <f t="shared" ref="F74:F99" si="10">B74/((C74+D74)/2)</f>
        <v>7.9793189081360551E-3</v>
      </c>
      <c r="G74" s="4">
        <f t="shared" si="7"/>
        <v>7.9476295975759916E-3</v>
      </c>
      <c r="H74" s="2">
        <f t="shared" si="6"/>
        <v>91182.462124023557</v>
      </c>
      <c r="I74" s="2">
        <f t="shared" ref="I74:I99" si="11">H74*G74</f>
        <v>724.68443475674144</v>
      </c>
      <c r="J74" s="2">
        <f t="shared" si="8"/>
        <v>90820.337311975614</v>
      </c>
      <c r="K74" s="2">
        <f t="shared" si="9"/>
        <v>1741634.4241105174</v>
      </c>
      <c r="L74" s="15">
        <f t="shared" ref="L74:L99" si="12">K74/H74</f>
        <v>19.100541743889305</v>
      </c>
      <c r="N74" s="6"/>
    </row>
    <row r="75" spans="1:14" x14ac:dyDescent="0.2">
      <c r="A75" s="65">
        <v>66</v>
      </c>
      <c r="B75" s="2">
        <v>173</v>
      </c>
      <c r="C75" s="2">
        <v>23621</v>
      </c>
      <c r="D75" s="2">
        <v>24420</v>
      </c>
      <c r="E75" s="11">
        <v>0.51739999999999997</v>
      </c>
      <c r="F75" s="4">
        <f t="shared" si="10"/>
        <v>7.2021814699943796E-3</v>
      </c>
      <c r="G75" s="4">
        <f t="shared" si="7"/>
        <v>7.177235031853523E-3</v>
      </c>
      <c r="H75" s="2">
        <f t="shared" ref="H75:H99" si="13">H74-I74</f>
        <v>90457.777689266819</v>
      </c>
      <c r="I75" s="2">
        <f t="shared" si="11"/>
        <v>649.23673093502384</v>
      </c>
      <c r="J75" s="2">
        <f t="shared" si="8"/>
        <v>90144.456042917576</v>
      </c>
      <c r="K75" s="2">
        <f t="shared" si="9"/>
        <v>1650814.0867985417</v>
      </c>
      <c r="L75" s="15">
        <f t="shared" si="12"/>
        <v>18.249553868870002</v>
      </c>
      <c r="N75" s="6"/>
    </row>
    <row r="76" spans="1:14" x14ac:dyDescent="0.2">
      <c r="A76" s="65">
        <v>67</v>
      </c>
      <c r="B76" s="2">
        <v>194</v>
      </c>
      <c r="C76" s="2">
        <v>23049</v>
      </c>
      <c r="D76" s="2">
        <v>23282</v>
      </c>
      <c r="E76" s="11">
        <v>0.50790000000000002</v>
      </c>
      <c r="F76" s="4">
        <f t="shared" si="10"/>
        <v>8.3745224579655098E-3</v>
      </c>
      <c r="G76" s="4">
        <f t="shared" si="7"/>
        <v>8.3401518373651135E-3</v>
      </c>
      <c r="H76" s="2">
        <f t="shared" si="13"/>
        <v>89808.540958331796</v>
      </c>
      <c r="I76" s="2">
        <f t="shared" si="11"/>
        <v>749.01686788471102</v>
      </c>
      <c r="J76" s="2">
        <f t="shared" si="8"/>
        <v>89439.949757645736</v>
      </c>
      <c r="K76" s="2">
        <f t="shared" si="9"/>
        <v>1560669.630755624</v>
      </c>
      <c r="L76" s="15">
        <f t="shared" si="12"/>
        <v>17.377741739282051</v>
      </c>
      <c r="N76" s="6"/>
    </row>
    <row r="77" spans="1:14" x14ac:dyDescent="0.2">
      <c r="A77" s="65">
        <v>68</v>
      </c>
      <c r="B77" s="2">
        <v>209</v>
      </c>
      <c r="C77" s="2">
        <v>22299</v>
      </c>
      <c r="D77" s="2">
        <v>22771</v>
      </c>
      <c r="E77" s="11">
        <v>0.53469999999999995</v>
      </c>
      <c r="F77" s="4">
        <f t="shared" si="10"/>
        <v>9.2744619480807627E-3</v>
      </c>
      <c r="G77" s="4">
        <f t="shared" si="7"/>
        <v>9.2346108424750037E-3</v>
      </c>
      <c r="H77" s="2">
        <f t="shared" si="13"/>
        <v>89059.524090447085</v>
      </c>
      <c r="I77" s="2">
        <f t="shared" si="11"/>
        <v>822.43004679130649</v>
      </c>
      <c r="J77" s="2">
        <f t="shared" si="8"/>
        <v>88676.84738967508</v>
      </c>
      <c r="K77" s="2">
        <f t="shared" si="9"/>
        <v>1471229.6809979782</v>
      </c>
      <c r="L77" s="15">
        <f t="shared" si="12"/>
        <v>16.519622084481682</v>
      </c>
      <c r="N77" s="6"/>
    </row>
    <row r="78" spans="1:14" x14ac:dyDescent="0.2">
      <c r="A78" s="65">
        <v>69</v>
      </c>
      <c r="B78" s="2">
        <v>287</v>
      </c>
      <c r="C78" s="2">
        <v>22410</v>
      </c>
      <c r="D78" s="2">
        <v>21967</v>
      </c>
      <c r="E78" s="11">
        <v>0.51300000000000001</v>
      </c>
      <c r="F78" s="4">
        <f t="shared" si="10"/>
        <v>1.2934628298442887E-2</v>
      </c>
      <c r="G78" s="4">
        <f t="shared" si="7"/>
        <v>1.2853660980168234E-2</v>
      </c>
      <c r="H78" s="2">
        <f t="shared" si="13"/>
        <v>88237.094043655772</v>
      </c>
      <c r="I78" s="2">
        <f t="shared" si="11"/>
        <v>1134.169692712373</v>
      </c>
      <c r="J78" s="2">
        <f t="shared" si="8"/>
        <v>87684.753403304843</v>
      </c>
      <c r="K78" s="2">
        <f t="shared" si="9"/>
        <v>1382552.8336083032</v>
      </c>
      <c r="L78" s="15">
        <f t="shared" si="12"/>
        <v>15.668612487671883</v>
      </c>
      <c r="N78" s="6"/>
    </row>
    <row r="79" spans="1:14" x14ac:dyDescent="0.2">
      <c r="A79" s="65">
        <v>70</v>
      </c>
      <c r="B79" s="2">
        <v>271</v>
      </c>
      <c r="C79" s="2">
        <v>20258</v>
      </c>
      <c r="D79" s="2">
        <v>22088</v>
      </c>
      <c r="E79" s="11">
        <v>0.49059999999999998</v>
      </c>
      <c r="F79" s="4">
        <f t="shared" si="10"/>
        <v>1.2799319888537289E-2</v>
      </c>
      <c r="G79" s="4">
        <f t="shared" si="7"/>
        <v>1.2716409236647843E-2</v>
      </c>
      <c r="H79" s="2">
        <f t="shared" si="13"/>
        <v>87102.924350943402</v>
      </c>
      <c r="I79" s="2">
        <f t="shared" si="11"/>
        <v>1107.636431755375</v>
      </c>
      <c r="J79" s="2">
        <f t="shared" si="8"/>
        <v>86538.694352607214</v>
      </c>
      <c r="K79" s="2">
        <f t="shared" si="9"/>
        <v>1294868.0802049984</v>
      </c>
      <c r="L79" s="15">
        <f t="shared" si="12"/>
        <v>14.865954155429844</v>
      </c>
      <c r="N79" s="6"/>
    </row>
    <row r="80" spans="1:14" x14ac:dyDescent="0.2">
      <c r="A80" s="65">
        <v>71</v>
      </c>
      <c r="B80" s="2">
        <v>295</v>
      </c>
      <c r="C80" s="2">
        <v>19872</v>
      </c>
      <c r="D80" s="2">
        <v>19932</v>
      </c>
      <c r="E80" s="11">
        <v>0.50229999999999997</v>
      </c>
      <c r="F80" s="4">
        <f t="shared" si="10"/>
        <v>1.4822630891367702E-2</v>
      </c>
      <c r="G80" s="4">
        <f t="shared" si="7"/>
        <v>1.4714081822714617E-2</v>
      </c>
      <c r="H80" s="2">
        <f t="shared" si="13"/>
        <v>85995.28791918802</v>
      </c>
      <c r="I80" s="2">
        <f t="shared" si="11"/>
        <v>1265.3417028108345</v>
      </c>
      <c r="J80" s="2">
        <f t="shared" si="8"/>
        <v>85365.527353699057</v>
      </c>
      <c r="K80" s="2">
        <f t="shared" si="9"/>
        <v>1208329.3858523911</v>
      </c>
      <c r="L80" s="15">
        <f t="shared" si="12"/>
        <v>14.051111579368039</v>
      </c>
      <c r="N80" s="6"/>
    </row>
    <row r="81" spans="1:14" x14ac:dyDescent="0.2">
      <c r="A81" s="65">
        <v>72</v>
      </c>
      <c r="B81" s="2">
        <v>292</v>
      </c>
      <c r="C81" s="2">
        <v>16780</v>
      </c>
      <c r="D81" s="2">
        <v>19418</v>
      </c>
      <c r="E81" s="11">
        <v>0.51349999999999996</v>
      </c>
      <c r="F81" s="4">
        <f t="shared" si="10"/>
        <v>1.613348803801315E-2</v>
      </c>
      <c r="G81" s="4">
        <f t="shared" si="7"/>
        <v>1.6007843404697249E-2</v>
      </c>
      <c r="H81" s="2">
        <f t="shared" si="13"/>
        <v>84729.946216377182</v>
      </c>
      <c r="I81" s="2">
        <f t="shared" si="11"/>
        <v>1356.343710720186</v>
      </c>
      <c r="J81" s="2">
        <f t="shared" si="8"/>
        <v>84070.085001111802</v>
      </c>
      <c r="K81" s="2">
        <f t="shared" si="9"/>
        <v>1122963.858498692</v>
      </c>
      <c r="L81" s="15">
        <f t="shared" si="12"/>
        <v>13.253447082699056</v>
      </c>
      <c r="N81" s="6"/>
    </row>
    <row r="82" spans="1:14" x14ac:dyDescent="0.2">
      <c r="A82" s="65">
        <v>73</v>
      </c>
      <c r="B82" s="2">
        <v>284</v>
      </c>
      <c r="C82" s="2">
        <v>16788</v>
      </c>
      <c r="D82" s="2">
        <v>16445</v>
      </c>
      <c r="E82" s="11">
        <v>0.53520000000000001</v>
      </c>
      <c r="F82" s="4">
        <f t="shared" si="10"/>
        <v>1.7091445250203112E-2</v>
      </c>
      <c r="G82" s="4">
        <f t="shared" si="7"/>
        <v>1.6956739155054763E-2</v>
      </c>
      <c r="H82" s="2">
        <f t="shared" si="13"/>
        <v>83373.602505656992</v>
      </c>
      <c r="I82" s="2">
        <f t="shared" si="11"/>
        <v>1413.7444301056457</v>
      </c>
      <c r="J82" s="2">
        <f t="shared" si="8"/>
        <v>82716.494094543887</v>
      </c>
      <c r="K82" s="2">
        <f t="shared" si="9"/>
        <v>1038893.7734975803</v>
      </c>
      <c r="L82" s="15">
        <f t="shared" si="12"/>
        <v>12.460703895181814</v>
      </c>
      <c r="N82" s="6"/>
    </row>
    <row r="83" spans="1:14" x14ac:dyDescent="0.2">
      <c r="A83" s="65">
        <v>74</v>
      </c>
      <c r="B83" s="2">
        <v>334</v>
      </c>
      <c r="C83" s="2">
        <v>16331</v>
      </c>
      <c r="D83" s="2">
        <v>16397</v>
      </c>
      <c r="E83" s="11">
        <v>0.50619999999999998</v>
      </c>
      <c r="F83" s="4">
        <f t="shared" si="10"/>
        <v>2.0410657540943535E-2</v>
      </c>
      <c r="G83" s="4">
        <f t="shared" si="7"/>
        <v>2.0206995623164751E-2</v>
      </c>
      <c r="H83" s="2">
        <f t="shared" si="13"/>
        <v>81959.858075551339</v>
      </c>
      <c r="I83" s="2">
        <f t="shared" si="11"/>
        <v>1656.16249340787</v>
      </c>
      <c r="J83" s="2">
        <f t="shared" si="8"/>
        <v>81142.045036306532</v>
      </c>
      <c r="K83" s="2">
        <f t="shared" si="9"/>
        <v>956177.27940303646</v>
      </c>
      <c r="L83" s="15">
        <f t="shared" si="12"/>
        <v>11.666409652901345</v>
      </c>
      <c r="N83" s="6"/>
    </row>
    <row r="84" spans="1:14" x14ac:dyDescent="0.2">
      <c r="A84" s="65">
        <v>75</v>
      </c>
      <c r="B84" s="2">
        <v>365</v>
      </c>
      <c r="C84" s="2">
        <v>15388</v>
      </c>
      <c r="D84" s="2">
        <v>15933</v>
      </c>
      <c r="E84" s="11">
        <v>0.50309999999999999</v>
      </c>
      <c r="F84" s="4">
        <f t="shared" si="10"/>
        <v>2.3307046390600557E-2</v>
      </c>
      <c r="G84" s="4">
        <f t="shared" si="7"/>
        <v>2.3040211449804678E-2</v>
      </c>
      <c r="H84" s="2">
        <f t="shared" si="13"/>
        <v>80303.695582143468</v>
      </c>
      <c r="I84" s="2">
        <f t="shared" si="11"/>
        <v>1850.2141264133313</v>
      </c>
      <c r="J84" s="2">
        <f t="shared" si="8"/>
        <v>79384.324182728684</v>
      </c>
      <c r="K84" s="2">
        <f t="shared" si="9"/>
        <v>875035.23436672997</v>
      </c>
      <c r="L84" s="15">
        <f t="shared" si="12"/>
        <v>10.896574908830285</v>
      </c>
      <c r="N84" s="6"/>
    </row>
    <row r="85" spans="1:14" x14ac:dyDescent="0.2">
      <c r="A85" s="65">
        <v>76</v>
      </c>
      <c r="B85" s="2">
        <v>423</v>
      </c>
      <c r="C85" s="2">
        <v>15591</v>
      </c>
      <c r="D85" s="2">
        <v>14924</v>
      </c>
      <c r="E85" s="11">
        <v>0.48139999999999999</v>
      </c>
      <c r="F85" s="4">
        <f t="shared" si="10"/>
        <v>2.7724070129444535E-2</v>
      </c>
      <c r="G85" s="4">
        <f t="shared" si="7"/>
        <v>2.7331111531494767E-2</v>
      </c>
      <c r="H85" s="2">
        <f t="shared" si="13"/>
        <v>78453.481455730143</v>
      </c>
      <c r="I85" s="2">
        <f t="shared" si="11"/>
        <v>2144.220851700617</v>
      </c>
      <c r="J85" s="2">
        <f t="shared" si="8"/>
        <v>77341.488522038198</v>
      </c>
      <c r="K85" s="2">
        <f t="shared" si="9"/>
        <v>795650.91018400132</v>
      </c>
      <c r="L85" s="15">
        <f t="shared" si="12"/>
        <v>10.141690278371808</v>
      </c>
      <c r="N85" s="6"/>
    </row>
    <row r="86" spans="1:14" x14ac:dyDescent="0.2">
      <c r="A86" s="65">
        <v>77</v>
      </c>
      <c r="B86" s="2">
        <v>463</v>
      </c>
      <c r="C86" s="2">
        <v>14722</v>
      </c>
      <c r="D86" s="2">
        <v>15067</v>
      </c>
      <c r="E86" s="11">
        <v>0.49220000000000003</v>
      </c>
      <c r="F86" s="4">
        <f t="shared" si="10"/>
        <v>3.1085299942931955E-2</v>
      </c>
      <c r="G86" s="4">
        <f t="shared" si="7"/>
        <v>3.0602240054889974E-2</v>
      </c>
      <c r="H86" s="2">
        <f t="shared" si="13"/>
        <v>76309.260604029521</v>
      </c>
      <c r="I86" s="2">
        <f t="shared" si="11"/>
        <v>2335.2343114156697</v>
      </c>
      <c r="J86" s="2">
        <f t="shared" si="8"/>
        <v>75123.428620692648</v>
      </c>
      <c r="K86" s="2">
        <f t="shared" si="9"/>
        <v>718309.4216619631</v>
      </c>
      <c r="L86" s="15">
        <f t="shared" si="12"/>
        <v>9.4131356532110431</v>
      </c>
      <c r="N86" s="6"/>
    </row>
    <row r="87" spans="1:14" x14ac:dyDescent="0.2">
      <c r="A87" s="65">
        <v>78</v>
      </c>
      <c r="B87" s="2">
        <v>476</v>
      </c>
      <c r="C87" s="2">
        <v>14335</v>
      </c>
      <c r="D87" s="2">
        <v>14225</v>
      </c>
      <c r="E87" s="11">
        <v>0.51119999999999999</v>
      </c>
      <c r="F87" s="4">
        <f t="shared" si="10"/>
        <v>3.3333333333333333E-2</v>
      </c>
      <c r="G87" s="4">
        <f t="shared" si="7"/>
        <v>3.2798929442942985E-2</v>
      </c>
      <c r="H87" s="2">
        <f t="shared" si="13"/>
        <v>73974.026292613853</v>
      </c>
      <c r="I87" s="2">
        <f t="shared" si="11"/>
        <v>2426.268868981851</v>
      </c>
      <c r="J87" s="2">
        <f t="shared" si="8"/>
        <v>72788.066069455526</v>
      </c>
      <c r="K87" s="2">
        <f t="shared" si="9"/>
        <v>643185.99304127041</v>
      </c>
      <c r="L87" s="15">
        <f t="shared" si="12"/>
        <v>8.6947544330906741</v>
      </c>
      <c r="N87" s="6"/>
    </row>
    <row r="88" spans="1:14" x14ac:dyDescent="0.2">
      <c r="A88" s="65">
        <v>79</v>
      </c>
      <c r="B88" s="2">
        <v>571</v>
      </c>
      <c r="C88" s="2">
        <v>13489</v>
      </c>
      <c r="D88" s="2">
        <v>13767</v>
      </c>
      <c r="E88" s="11">
        <v>0.51149999999999995</v>
      </c>
      <c r="F88" s="4">
        <f t="shared" si="10"/>
        <v>4.1899031405928967E-2</v>
      </c>
      <c r="G88" s="4">
        <f t="shared" si="7"/>
        <v>4.1058656101289323E-2</v>
      </c>
      <c r="H88" s="2">
        <f t="shared" si="13"/>
        <v>71547.757423632007</v>
      </c>
      <c r="I88" s="2">
        <f t="shared" si="11"/>
        <v>2937.6547668753769</v>
      </c>
      <c r="J88" s="2">
        <f t="shared" si="8"/>
        <v>70112.713070013386</v>
      </c>
      <c r="K88" s="2">
        <f t="shared" si="9"/>
        <v>570397.92697181483</v>
      </c>
      <c r="L88" s="15">
        <f t="shared" si="12"/>
        <v>7.9722684191833819</v>
      </c>
      <c r="N88" s="6"/>
    </row>
    <row r="89" spans="1:14" x14ac:dyDescent="0.2">
      <c r="A89" s="65">
        <v>80</v>
      </c>
      <c r="B89" s="2">
        <v>575</v>
      </c>
      <c r="C89" s="2">
        <v>12054</v>
      </c>
      <c r="D89" s="2">
        <v>12847</v>
      </c>
      <c r="E89" s="11">
        <v>0.51039999999999996</v>
      </c>
      <c r="F89" s="4">
        <f t="shared" si="10"/>
        <v>4.6182884221517208E-2</v>
      </c>
      <c r="G89" s="4">
        <f t="shared" si="7"/>
        <v>4.5161726104734366E-2</v>
      </c>
      <c r="H89" s="2">
        <f t="shared" si="13"/>
        <v>68610.10265675663</v>
      </c>
      <c r="I89" s="2">
        <f t="shared" si="11"/>
        <v>3098.5506642021505</v>
      </c>
      <c r="J89" s="2">
        <f t="shared" si="8"/>
        <v>67093.052251563262</v>
      </c>
      <c r="K89" s="2">
        <f t="shared" si="9"/>
        <v>500285.2139018015</v>
      </c>
      <c r="L89" s="15">
        <f t="shared" si="12"/>
        <v>7.2917135309450538</v>
      </c>
      <c r="N89" s="6"/>
    </row>
    <row r="90" spans="1:14" x14ac:dyDescent="0.2">
      <c r="A90" s="65">
        <v>81</v>
      </c>
      <c r="B90" s="2">
        <v>638</v>
      </c>
      <c r="C90" s="2">
        <v>11451</v>
      </c>
      <c r="D90" s="2">
        <v>11379</v>
      </c>
      <c r="E90" s="11">
        <v>0.4869</v>
      </c>
      <c r="F90" s="4">
        <f t="shared" si="10"/>
        <v>5.589137100306614E-2</v>
      </c>
      <c r="G90" s="4">
        <f t="shared" si="7"/>
        <v>5.433321066063921E-2</v>
      </c>
      <c r="H90" s="2">
        <f t="shared" si="13"/>
        <v>65511.55199255448</v>
      </c>
      <c r="I90" s="2">
        <f t="shared" si="11"/>
        <v>3559.4529551168807</v>
      </c>
      <c r="J90" s="2">
        <f t="shared" si="8"/>
        <v>63685.196681284004</v>
      </c>
      <c r="K90" s="2">
        <f t="shared" si="9"/>
        <v>433192.16165023827</v>
      </c>
      <c r="L90" s="15">
        <f t="shared" si="12"/>
        <v>6.6124545744156915</v>
      </c>
      <c r="N90" s="6"/>
    </row>
    <row r="91" spans="1:14" x14ac:dyDescent="0.2">
      <c r="A91" s="65">
        <v>82</v>
      </c>
      <c r="B91" s="2">
        <v>633</v>
      </c>
      <c r="C91" s="2">
        <v>10143</v>
      </c>
      <c r="D91" s="2">
        <v>10770</v>
      </c>
      <c r="E91" s="11">
        <v>0.49719999999999998</v>
      </c>
      <c r="F91" s="4">
        <f t="shared" si="10"/>
        <v>6.0536508391909341E-2</v>
      </c>
      <c r="G91" s="4">
        <f t="shared" si="7"/>
        <v>5.874834070741021E-2</v>
      </c>
      <c r="H91" s="2">
        <f t="shared" si="13"/>
        <v>61952.099037437598</v>
      </c>
      <c r="I91" s="2">
        <f t="shared" si="11"/>
        <v>3639.5830217906041</v>
      </c>
      <c r="J91" s="2">
        <f t="shared" si="8"/>
        <v>60122.116694081284</v>
      </c>
      <c r="K91" s="2">
        <f t="shared" si="9"/>
        <v>369506.96496895427</v>
      </c>
      <c r="L91" s="15">
        <f t="shared" si="12"/>
        <v>5.9643978284845769</v>
      </c>
      <c r="N91" s="6"/>
    </row>
    <row r="92" spans="1:14" x14ac:dyDescent="0.2">
      <c r="A92" s="65">
        <v>83</v>
      </c>
      <c r="B92" s="2">
        <v>654</v>
      </c>
      <c r="C92" s="2">
        <v>8918</v>
      </c>
      <c r="D92" s="2">
        <v>9482</v>
      </c>
      <c r="E92" s="11">
        <v>0.50160000000000005</v>
      </c>
      <c r="F92" s="4">
        <f t="shared" si="10"/>
        <v>7.1086956521739131E-2</v>
      </c>
      <c r="G92" s="4">
        <f t="shared" si="7"/>
        <v>6.8654543939831919E-2</v>
      </c>
      <c r="H92" s="2">
        <f t="shared" si="13"/>
        <v>58312.516015646994</v>
      </c>
      <c r="I92" s="2">
        <f t="shared" si="11"/>
        <v>4003.419193038389</v>
      </c>
      <c r="J92" s="2">
        <f t="shared" si="8"/>
        <v>56317.211889836661</v>
      </c>
      <c r="K92" s="2">
        <f t="shared" si="9"/>
        <v>309384.84827487299</v>
      </c>
      <c r="L92" s="15">
        <f t="shared" si="12"/>
        <v>5.3056336686253731</v>
      </c>
      <c r="N92" s="6"/>
    </row>
    <row r="93" spans="1:14" x14ac:dyDescent="0.2">
      <c r="A93" s="65">
        <v>84</v>
      </c>
      <c r="B93" s="2">
        <v>652</v>
      </c>
      <c r="C93" s="2">
        <v>7883</v>
      </c>
      <c r="D93" s="2">
        <v>8258</v>
      </c>
      <c r="E93" s="11">
        <v>0.51910000000000001</v>
      </c>
      <c r="F93" s="4">
        <f t="shared" si="10"/>
        <v>8.078805526299486E-2</v>
      </c>
      <c r="G93" s="4">
        <f t="shared" si="7"/>
        <v>7.7766741473819054E-2</v>
      </c>
      <c r="H93" s="2">
        <f t="shared" si="13"/>
        <v>54309.096822608604</v>
      </c>
      <c r="I93" s="2">
        <f t="shared" si="11"/>
        <v>4223.4414922804108</v>
      </c>
      <c r="J93" s="2">
        <f t="shared" si="8"/>
        <v>52278.04380897095</v>
      </c>
      <c r="K93" s="2">
        <f t="shared" si="9"/>
        <v>253067.63638503634</v>
      </c>
      <c r="L93" s="15">
        <f t="shared" si="12"/>
        <v>4.6597651441643118</v>
      </c>
      <c r="N93" s="6"/>
    </row>
    <row r="94" spans="1:14" x14ac:dyDescent="0.2">
      <c r="A94" s="65">
        <v>85</v>
      </c>
      <c r="B94" s="2">
        <v>672</v>
      </c>
      <c r="C94" s="2">
        <v>7148</v>
      </c>
      <c r="D94" s="2">
        <v>7216</v>
      </c>
      <c r="E94" s="11">
        <v>0.52580000000000005</v>
      </c>
      <c r="F94" s="4">
        <f t="shared" si="10"/>
        <v>9.3567251461988299E-2</v>
      </c>
      <c r="G94" s="4">
        <f t="shared" si="7"/>
        <v>8.9592087226856118E-2</v>
      </c>
      <c r="H94" s="2">
        <f t="shared" si="13"/>
        <v>50085.655330328191</v>
      </c>
      <c r="I94" s="2">
        <f t="shared" si="11"/>
        <v>4487.2784011690146</v>
      </c>
      <c r="J94" s="2">
        <f t="shared" si="8"/>
        <v>47957.787912493841</v>
      </c>
      <c r="K94" s="2">
        <f t="shared" si="9"/>
        <v>200789.59257606539</v>
      </c>
      <c r="L94" s="15">
        <f t="shared" si="12"/>
        <v>4.0089241370968338</v>
      </c>
      <c r="N94" s="6"/>
    </row>
    <row r="95" spans="1:14" x14ac:dyDescent="0.2">
      <c r="A95" s="65">
        <v>86</v>
      </c>
      <c r="B95" s="2">
        <v>694</v>
      </c>
      <c r="C95" s="2">
        <v>6313</v>
      </c>
      <c r="D95" s="2">
        <v>6445</v>
      </c>
      <c r="E95" s="11">
        <v>0.50670000000000004</v>
      </c>
      <c r="F95" s="4">
        <f t="shared" si="10"/>
        <v>0.10879448189371375</v>
      </c>
      <c r="G95" s="4">
        <f t="shared" si="7"/>
        <v>0.10325306364783672</v>
      </c>
      <c r="H95" s="2">
        <f t="shared" si="13"/>
        <v>45598.376929159174</v>
      </c>
      <c r="I95" s="2">
        <f t="shared" si="11"/>
        <v>4708.1721153045219</v>
      </c>
      <c r="J95" s="2">
        <f t="shared" si="8"/>
        <v>43275.835624679457</v>
      </c>
      <c r="K95" s="2">
        <f t="shared" si="9"/>
        <v>152831.80466357156</v>
      </c>
      <c r="L95" s="15">
        <f t="shared" si="12"/>
        <v>3.3516939627260927</v>
      </c>
      <c r="N95" s="6"/>
    </row>
    <row r="96" spans="1:14" x14ac:dyDescent="0.2">
      <c r="A96" s="65">
        <v>87</v>
      </c>
      <c r="B96" s="2">
        <v>606</v>
      </c>
      <c r="C96" s="2">
        <v>5135</v>
      </c>
      <c r="D96" s="2">
        <v>5641</v>
      </c>
      <c r="E96" s="11">
        <v>0.49590000000000001</v>
      </c>
      <c r="F96" s="4">
        <f t="shared" si="10"/>
        <v>0.11247216035634744</v>
      </c>
      <c r="G96" s="4">
        <f t="shared" si="7"/>
        <v>0.10643745308453105</v>
      </c>
      <c r="H96" s="2">
        <f t="shared" si="13"/>
        <v>40890.204813854652</v>
      </c>
      <c r="I96" s="2">
        <f t="shared" si="11"/>
        <v>4352.2492564915201</v>
      </c>
      <c r="J96" s="2">
        <f t="shared" si="8"/>
        <v>38696.235963657273</v>
      </c>
      <c r="K96" s="2">
        <f t="shared" si="9"/>
        <v>109555.9690388921</v>
      </c>
      <c r="L96" s="15">
        <f t="shared" si="12"/>
        <v>2.6792717115902467</v>
      </c>
      <c r="N96" s="6"/>
    </row>
    <row r="97" spans="1:14" x14ac:dyDescent="0.2">
      <c r="A97" s="65">
        <v>88</v>
      </c>
      <c r="B97" s="2">
        <v>538</v>
      </c>
      <c r="C97" s="2">
        <v>4437</v>
      </c>
      <c r="D97" s="2">
        <v>4576</v>
      </c>
      <c r="E97" s="11">
        <v>0.48139999999999999</v>
      </c>
      <c r="F97" s="4">
        <f t="shared" si="10"/>
        <v>0.11938311328081661</v>
      </c>
      <c r="G97" s="4">
        <f t="shared" si="7"/>
        <v>0.1124227845627552</v>
      </c>
      <c r="H97" s="2">
        <f t="shared" si="13"/>
        <v>36537.95555736313</v>
      </c>
      <c r="I97" s="2">
        <f t="shared" si="11"/>
        <v>4107.6987059889589</v>
      </c>
      <c r="J97" s="2">
        <f t="shared" si="8"/>
        <v>34407.703008437253</v>
      </c>
      <c r="K97" s="2">
        <f t="shared" si="9"/>
        <v>70859.733075234835</v>
      </c>
      <c r="L97" s="15">
        <f t="shared" si="12"/>
        <v>1.9393458663549987</v>
      </c>
      <c r="N97" s="6"/>
    </row>
    <row r="98" spans="1:14" x14ac:dyDescent="0.2">
      <c r="A98" s="65">
        <v>89</v>
      </c>
      <c r="B98" s="2">
        <v>513</v>
      </c>
      <c r="C98" s="2">
        <v>3820</v>
      </c>
      <c r="D98" s="2">
        <v>3917</v>
      </c>
      <c r="E98" s="11">
        <v>0.48099999999999998</v>
      </c>
      <c r="F98" s="4">
        <f t="shared" si="10"/>
        <v>0.13260953858084529</v>
      </c>
      <c r="G98" s="4">
        <f t="shared" si="7"/>
        <v>0.12407046912422937</v>
      </c>
      <c r="H98" s="2">
        <f t="shared" si="13"/>
        <v>32430.256851374172</v>
      </c>
      <c r="I98" s="2">
        <f t="shared" si="11"/>
        <v>4023.6371813692472</v>
      </c>
      <c r="J98" s="2">
        <f t="shared" si="8"/>
        <v>30341.989154243533</v>
      </c>
      <c r="K98" s="2">
        <f>K99+J98</f>
        <v>36452.030066797583</v>
      </c>
      <c r="L98" s="15">
        <f t="shared" si="12"/>
        <v>1.1240129929853762</v>
      </c>
      <c r="N98" s="6"/>
    </row>
    <row r="99" spans="1:14" x14ac:dyDescent="0.2">
      <c r="A99" s="65" t="s">
        <v>76</v>
      </c>
      <c r="B99" s="8">
        <v>2410</v>
      </c>
      <c r="C99" s="2">
        <v>10661</v>
      </c>
      <c r="D99" s="2">
        <v>11748</v>
      </c>
      <c r="E99" s="7"/>
      <c r="F99" s="4">
        <f t="shared" si="10"/>
        <v>0.21509215047525548</v>
      </c>
      <c r="G99" s="4">
        <v>1</v>
      </c>
      <c r="H99" s="2">
        <f t="shared" si="13"/>
        <v>28406.619670004926</v>
      </c>
      <c r="I99" s="2">
        <f t="shared" si="11"/>
        <v>28406.619670004926</v>
      </c>
      <c r="J99" s="8">
        <f>H99*F99</f>
        <v>6110.0409125540518</v>
      </c>
      <c r="K99" s="2">
        <f>J99</f>
        <v>6110.0409125540518</v>
      </c>
      <c r="L99" s="15">
        <f t="shared" si="12"/>
        <v>0.21509215047525548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14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33239</v>
      </c>
      <c r="D7" s="74">
        <v>33604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144</v>
      </c>
      <c r="C9" s="2">
        <v>23914</v>
      </c>
      <c r="D9" s="2">
        <v>23803</v>
      </c>
      <c r="E9" s="11">
        <v>0.1368</v>
      </c>
      <c r="F9" s="4">
        <f>B9/((C9+D9)/2)</f>
        <v>6.0355848020621581E-3</v>
      </c>
      <c r="G9" s="4">
        <f t="shared" ref="G9:G72" si="0">F9/((1+(1-E9)*F9))</f>
        <v>6.0043028835898094E-3</v>
      </c>
      <c r="H9" s="2">
        <v>100000</v>
      </c>
      <c r="I9" s="2">
        <f>H9*G9</f>
        <v>600.43028835898099</v>
      </c>
      <c r="J9" s="2">
        <f t="shared" ref="J9:J72" si="1">H10+I9*E9</f>
        <v>99481.708575088531</v>
      </c>
      <c r="K9" s="2">
        <f t="shared" ref="K9:K72" si="2">K10+J9</f>
        <v>8041841.0866011428</v>
      </c>
      <c r="L9" s="64">
        <f>K9/H9</f>
        <v>80.418410866011428</v>
      </c>
      <c r="M9" s="5"/>
      <c r="N9" s="6"/>
    </row>
    <row r="10" spans="1:14" x14ac:dyDescent="0.2">
      <c r="A10" s="65">
        <v>1</v>
      </c>
      <c r="B10" s="2">
        <v>11</v>
      </c>
      <c r="C10" s="2">
        <v>24291</v>
      </c>
      <c r="D10" s="2">
        <v>23765</v>
      </c>
      <c r="E10" s="11">
        <v>0.45479999999999998</v>
      </c>
      <c r="F10" s="4">
        <f t="shared" ref="F10:F73" si="3">B10/((C10+D10)/2)</f>
        <v>4.577992342267355E-4</v>
      </c>
      <c r="G10" s="4">
        <f t="shared" si="0"/>
        <v>4.5768499964708335E-4</v>
      </c>
      <c r="H10" s="2">
        <f>H9-I9</f>
        <v>99399.569711641016</v>
      </c>
      <c r="I10" s="2">
        <f t="shared" ref="I10:I73" si="4">H10*G10</f>
        <v>45.493692028392658</v>
      </c>
      <c r="J10" s="2">
        <f t="shared" si="1"/>
        <v>99374.766550747139</v>
      </c>
      <c r="K10" s="2">
        <f t="shared" si="2"/>
        <v>7942359.3780260542</v>
      </c>
      <c r="L10" s="15">
        <f t="shared" ref="L10:L73" si="5">K10/H10</f>
        <v>79.903357741556675</v>
      </c>
      <c r="N10" s="6"/>
    </row>
    <row r="11" spans="1:14" x14ac:dyDescent="0.2">
      <c r="A11" s="65">
        <v>2</v>
      </c>
      <c r="B11" s="2">
        <v>7</v>
      </c>
      <c r="C11" s="2">
        <v>24554</v>
      </c>
      <c r="D11" s="2">
        <v>24181</v>
      </c>
      <c r="E11" s="11">
        <v>0.55110000000000003</v>
      </c>
      <c r="F11" s="4">
        <f t="shared" si="3"/>
        <v>2.872678772955781E-4</v>
      </c>
      <c r="G11" s="4">
        <f t="shared" si="0"/>
        <v>2.87230837572139E-4</v>
      </c>
      <c r="H11" s="2">
        <f t="shared" ref="H11:H74" si="6">H10-I10</f>
        <v>99354.076019612621</v>
      </c>
      <c r="I11" s="2">
        <f t="shared" si="4"/>
        <v>28.537554471319304</v>
      </c>
      <c r="J11" s="2">
        <f t="shared" si="1"/>
        <v>99341.265511410442</v>
      </c>
      <c r="K11" s="2">
        <f t="shared" si="2"/>
        <v>7842984.6114753075</v>
      </c>
      <c r="L11" s="15">
        <f t="shared" si="5"/>
        <v>78.939736804830162</v>
      </c>
      <c r="N11" s="6"/>
    </row>
    <row r="12" spans="1:14" x14ac:dyDescent="0.2">
      <c r="A12" s="65">
        <v>3</v>
      </c>
      <c r="B12" s="8">
        <v>14</v>
      </c>
      <c r="C12" s="2">
        <v>25330</v>
      </c>
      <c r="D12" s="2">
        <v>24436</v>
      </c>
      <c r="E12" s="11">
        <v>0.43859999999999999</v>
      </c>
      <c r="F12" s="4">
        <f t="shared" si="3"/>
        <v>5.6263312301571349E-4</v>
      </c>
      <c r="G12" s="4">
        <f t="shared" si="0"/>
        <v>5.6245546457543791E-4</v>
      </c>
      <c r="H12" s="2">
        <f t="shared" si="6"/>
        <v>99325.538465141304</v>
      </c>
      <c r="I12" s="2">
        <f t="shared" si="4"/>
        <v>55.866191881616579</v>
      </c>
      <c r="J12" s="2">
        <f t="shared" si="1"/>
        <v>99294.175185018961</v>
      </c>
      <c r="K12" s="2">
        <f t="shared" si="2"/>
        <v>7743643.3459638972</v>
      </c>
      <c r="L12" s="15">
        <f t="shared" si="5"/>
        <v>77.962258907678205</v>
      </c>
      <c r="N12" s="6"/>
    </row>
    <row r="13" spans="1:14" x14ac:dyDescent="0.2">
      <c r="A13" s="65">
        <v>4</v>
      </c>
      <c r="B13" s="2">
        <v>2</v>
      </c>
      <c r="C13" s="2">
        <v>26200</v>
      </c>
      <c r="D13" s="2">
        <v>25245</v>
      </c>
      <c r="E13" s="11">
        <v>0.38900000000000001</v>
      </c>
      <c r="F13" s="4">
        <f t="shared" si="3"/>
        <v>7.7752940033045E-5</v>
      </c>
      <c r="G13" s="4">
        <f t="shared" si="0"/>
        <v>7.7749246395992006E-5</v>
      </c>
      <c r="H13" s="2">
        <f t="shared" si="6"/>
        <v>99269.672273259683</v>
      </c>
      <c r="I13" s="2">
        <f t="shared" si="4"/>
        <v>7.7181422092230427</v>
      </c>
      <c r="J13" s="2">
        <f t="shared" si="1"/>
        <v>99264.956488369848</v>
      </c>
      <c r="K13" s="2">
        <f t="shared" si="2"/>
        <v>7644349.170778878</v>
      </c>
      <c r="L13" s="15">
        <f t="shared" si="5"/>
        <v>77.005887052152985</v>
      </c>
      <c r="N13" s="6"/>
    </row>
    <row r="14" spans="1:14" x14ac:dyDescent="0.2">
      <c r="A14" s="65">
        <v>5</v>
      </c>
      <c r="B14" s="2">
        <v>6</v>
      </c>
      <c r="C14" s="2">
        <v>26800</v>
      </c>
      <c r="D14" s="2">
        <v>26183</v>
      </c>
      <c r="E14" s="11">
        <v>0.50460000000000005</v>
      </c>
      <c r="F14" s="4">
        <f t="shared" si="3"/>
        <v>2.2648774135099938E-4</v>
      </c>
      <c r="G14" s="4">
        <f t="shared" si="0"/>
        <v>2.2646233181831545E-4</v>
      </c>
      <c r="H14" s="2">
        <f t="shared" si="6"/>
        <v>99261.954131050457</v>
      </c>
      <c r="I14" s="2">
        <f t="shared" si="4"/>
        <v>22.479093593360357</v>
      </c>
      <c r="J14" s="2">
        <f t="shared" si="1"/>
        <v>99250.817988084309</v>
      </c>
      <c r="K14" s="2">
        <f t="shared" si="2"/>
        <v>7545084.2142905081</v>
      </c>
      <c r="L14" s="15">
        <f t="shared" si="5"/>
        <v>76.011844420563406</v>
      </c>
      <c r="N14" s="6"/>
    </row>
    <row r="15" spans="1:14" x14ac:dyDescent="0.2">
      <c r="A15" s="65">
        <v>6</v>
      </c>
      <c r="B15" s="2">
        <v>11</v>
      </c>
      <c r="C15" s="2">
        <v>27804</v>
      </c>
      <c r="D15" s="2">
        <v>26849</v>
      </c>
      <c r="E15" s="11">
        <v>0.53549999999999998</v>
      </c>
      <c r="F15" s="4">
        <f t="shared" si="3"/>
        <v>4.0253965930507016E-4</v>
      </c>
      <c r="G15" s="4">
        <f t="shared" si="0"/>
        <v>4.0246440664242617E-4</v>
      </c>
      <c r="H15" s="2">
        <f t="shared" si="6"/>
        <v>99239.475037457101</v>
      </c>
      <c r="I15" s="2">
        <f t="shared" si="4"/>
        <v>39.940356436456035</v>
      </c>
      <c r="J15" s="2">
        <f t="shared" si="1"/>
        <v>99220.922741892355</v>
      </c>
      <c r="K15" s="2">
        <f t="shared" si="2"/>
        <v>7445833.3963024234</v>
      </c>
      <c r="L15" s="15">
        <f t="shared" si="5"/>
        <v>75.028947840484406</v>
      </c>
      <c r="N15" s="6"/>
    </row>
    <row r="16" spans="1:14" x14ac:dyDescent="0.2">
      <c r="A16" s="65">
        <v>7</v>
      </c>
      <c r="B16" s="2">
        <v>3</v>
      </c>
      <c r="C16" s="2">
        <v>28602</v>
      </c>
      <c r="D16" s="2">
        <v>27892</v>
      </c>
      <c r="E16" s="11">
        <v>0.17899999999999999</v>
      </c>
      <c r="F16" s="4">
        <f t="shared" si="3"/>
        <v>1.0620596877544518E-4</v>
      </c>
      <c r="G16" s="4">
        <f t="shared" si="0"/>
        <v>1.0619670894275052E-4</v>
      </c>
      <c r="H16" s="2">
        <f t="shared" si="6"/>
        <v>99199.534681020639</v>
      </c>
      <c r="I16" s="2">
        <f t="shared" si="4"/>
        <v>10.534664111776635</v>
      </c>
      <c r="J16" s="2">
        <f t="shared" si="1"/>
        <v>99190.885721784871</v>
      </c>
      <c r="K16" s="2">
        <f t="shared" si="2"/>
        <v>7346612.4735605307</v>
      </c>
      <c r="L16" s="15">
        <f t="shared" si="5"/>
        <v>74.058940872896272</v>
      </c>
      <c r="N16" s="6"/>
    </row>
    <row r="17" spans="1:14" x14ac:dyDescent="0.2">
      <c r="A17" s="65">
        <v>8</v>
      </c>
      <c r="B17" s="8">
        <v>5</v>
      </c>
      <c r="C17" s="2">
        <v>30897</v>
      </c>
      <c r="D17" s="2">
        <v>28746</v>
      </c>
      <c r="E17" s="11">
        <v>0.47510000000000002</v>
      </c>
      <c r="F17" s="4">
        <f t="shared" si="3"/>
        <v>1.67664269067619E-4</v>
      </c>
      <c r="G17" s="4">
        <f t="shared" si="0"/>
        <v>1.6764951474099432E-4</v>
      </c>
      <c r="H17" s="2">
        <f t="shared" si="6"/>
        <v>99189.00001690886</v>
      </c>
      <c r="I17" s="2">
        <f t="shared" si="4"/>
        <v>16.628987720479248</v>
      </c>
      <c r="J17" s="2">
        <f t="shared" si="1"/>
        <v>99180.271461254379</v>
      </c>
      <c r="K17" s="2">
        <f t="shared" si="2"/>
        <v>7247421.5878387457</v>
      </c>
      <c r="L17" s="15">
        <f t="shared" si="5"/>
        <v>73.066787512761195</v>
      </c>
      <c r="N17" s="6"/>
    </row>
    <row r="18" spans="1:14" x14ac:dyDescent="0.2">
      <c r="A18" s="65">
        <v>9</v>
      </c>
      <c r="B18" s="8">
        <v>7</v>
      </c>
      <c r="C18" s="2">
        <v>32589</v>
      </c>
      <c r="D18" s="2">
        <v>30988</v>
      </c>
      <c r="E18" s="11">
        <v>0.35260000000000002</v>
      </c>
      <c r="F18" s="4">
        <f t="shared" si="3"/>
        <v>2.2020542019912862E-4</v>
      </c>
      <c r="G18" s="4">
        <f t="shared" si="0"/>
        <v>2.2017403197137055E-4</v>
      </c>
      <c r="H18" s="2">
        <f t="shared" si="6"/>
        <v>99172.371029188376</v>
      </c>
      <c r="I18" s="2">
        <f t="shared" si="4"/>
        <v>21.835180789657144</v>
      </c>
      <c r="J18" s="2">
        <f t="shared" si="1"/>
        <v>99158.234933145155</v>
      </c>
      <c r="K18" s="2">
        <f t="shared" si="2"/>
        <v>7148241.3163774917</v>
      </c>
      <c r="L18" s="15">
        <f t="shared" si="5"/>
        <v>72.078959514577136</v>
      </c>
      <c r="N18" s="6"/>
    </row>
    <row r="19" spans="1:14" x14ac:dyDescent="0.2">
      <c r="A19" s="65">
        <v>10</v>
      </c>
      <c r="B19" s="2">
        <v>5</v>
      </c>
      <c r="C19" s="2">
        <v>34662</v>
      </c>
      <c r="D19" s="2">
        <v>32733</v>
      </c>
      <c r="E19" s="11">
        <v>0.48270000000000002</v>
      </c>
      <c r="F19" s="4">
        <f t="shared" si="3"/>
        <v>1.4837895986349135E-4</v>
      </c>
      <c r="G19" s="4">
        <f t="shared" si="0"/>
        <v>1.4836757169747918E-4</v>
      </c>
      <c r="H19" s="2">
        <f t="shared" si="6"/>
        <v>99150.535848398722</v>
      </c>
      <c r="I19" s="2">
        <f t="shared" si="4"/>
        <v>14.710724236330776</v>
      </c>
      <c r="J19" s="2">
        <f t="shared" si="1"/>
        <v>99142.925990751275</v>
      </c>
      <c r="K19" s="2">
        <f t="shared" si="2"/>
        <v>7049083.0814443463</v>
      </c>
      <c r="L19" s="15">
        <f t="shared" si="5"/>
        <v>71.094755274166161</v>
      </c>
      <c r="N19" s="6"/>
    </row>
    <row r="20" spans="1:14" x14ac:dyDescent="0.2">
      <c r="A20" s="65">
        <v>11</v>
      </c>
      <c r="B20" s="2">
        <v>2</v>
      </c>
      <c r="C20" s="2">
        <v>36747</v>
      </c>
      <c r="D20" s="2">
        <v>34758</v>
      </c>
      <c r="E20" s="11">
        <v>0.50680000000000003</v>
      </c>
      <c r="F20" s="4">
        <f t="shared" si="3"/>
        <v>5.5940144045870917E-5</v>
      </c>
      <c r="G20" s="4">
        <f t="shared" si="0"/>
        <v>5.593860071783098E-5</v>
      </c>
      <c r="H20" s="2">
        <f t="shared" si="6"/>
        <v>99135.825124162395</v>
      </c>
      <c r="I20" s="2">
        <f t="shared" si="4"/>
        <v>5.5455193384532366</v>
      </c>
      <c r="J20" s="2">
        <f t="shared" si="1"/>
        <v>99133.090074024673</v>
      </c>
      <c r="K20" s="2">
        <f t="shared" si="2"/>
        <v>6949940.1554535953</v>
      </c>
      <c r="L20" s="15">
        <f t="shared" si="5"/>
        <v>70.105233367949097</v>
      </c>
      <c r="N20" s="6"/>
    </row>
    <row r="21" spans="1:14" x14ac:dyDescent="0.2">
      <c r="A21" s="65">
        <v>12</v>
      </c>
      <c r="B21" s="2">
        <v>3</v>
      </c>
      <c r="C21" s="2">
        <v>39156</v>
      </c>
      <c r="D21" s="2">
        <v>36931</v>
      </c>
      <c r="E21" s="11">
        <v>0.79269999999999996</v>
      </c>
      <c r="F21" s="4">
        <f t="shared" si="3"/>
        <v>7.8857097795944121E-5</v>
      </c>
      <c r="G21" s="4">
        <f t="shared" si="0"/>
        <v>7.8855808734016296E-5</v>
      </c>
      <c r="H21" s="2">
        <f t="shared" si="6"/>
        <v>99130.27960482394</v>
      </c>
      <c r="I21" s="2">
        <f t="shared" si="4"/>
        <v>7.8169983682675532</v>
      </c>
      <c r="J21" s="2">
        <f t="shared" si="1"/>
        <v>99128.659141062191</v>
      </c>
      <c r="K21" s="2">
        <f t="shared" si="2"/>
        <v>6850807.0653795702</v>
      </c>
      <c r="L21" s="15">
        <f t="shared" si="5"/>
        <v>69.109126824718373</v>
      </c>
      <c r="N21" s="6"/>
    </row>
    <row r="22" spans="1:14" x14ac:dyDescent="0.2">
      <c r="A22" s="65">
        <v>13</v>
      </c>
      <c r="B22" s="2">
        <v>4</v>
      </c>
      <c r="C22" s="2">
        <v>40613</v>
      </c>
      <c r="D22" s="2">
        <v>39372</v>
      </c>
      <c r="E22" s="11">
        <v>0.5897</v>
      </c>
      <c r="F22" s="4">
        <f t="shared" si="3"/>
        <v>1.000187535162843E-4</v>
      </c>
      <c r="G22" s="4">
        <f t="shared" si="0"/>
        <v>1.0001464914566037E-4</v>
      </c>
      <c r="H22" s="2">
        <f t="shared" si="6"/>
        <v>99122.462606455665</v>
      </c>
      <c r="I22" s="2">
        <f t="shared" si="4"/>
        <v>9.9136983200385025</v>
      </c>
      <c r="J22" s="2">
        <f t="shared" si="1"/>
        <v>99118.395016034949</v>
      </c>
      <c r="K22" s="2">
        <f t="shared" si="2"/>
        <v>6751678.4062385084</v>
      </c>
      <c r="L22" s="15">
        <f t="shared" si="5"/>
        <v>68.114514396646797</v>
      </c>
      <c r="N22" s="6"/>
    </row>
    <row r="23" spans="1:14" x14ac:dyDescent="0.2">
      <c r="A23" s="65">
        <v>14</v>
      </c>
      <c r="B23" s="2">
        <v>8</v>
      </c>
      <c r="C23" s="2">
        <v>43140</v>
      </c>
      <c r="D23" s="2">
        <v>40869</v>
      </c>
      <c r="E23" s="11">
        <v>0.47639999999999999</v>
      </c>
      <c r="F23" s="4">
        <f t="shared" si="3"/>
        <v>1.9045578449927985E-4</v>
      </c>
      <c r="G23" s="4">
        <f t="shared" si="0"/>
        <v>1.9043679363779621E-4</v>
      </c>
      <c r="H23" s="2">
        <f t="shared" si="6"/>
        <v>99112.548908135621</v>
      </c>
      <c r="I23" s="2">
        <f t="shared" si="4"/>
        <v>18.874676023334608</v>
      </c>
      <c r="J23" s="2">
        <f t="shared" si="1"/>
        <v>99102.6661277698</v>
      </c>
      <c r="K23" s="2">
        <f t="shared" si="2"/>
        <v>6652560.0112224733</v>
      </c>
      <c r="L23" s="15">
        <f t="shared" si="5"/>
        <v>67.121268542780868</v>
      </c>
      <c r="N23" s="6"/>
    </row>
    <row r="24" spans="1:14" x14ac:dyDescent="0.2">
      <c r="A24" s="65">
        <v>15</v>
      </c>
      <c r="B24" s="2">
        <v>11</v>
      </c>
      <c r="C24" s="2">
        <v>43469</v>
      </c>
      <c r="D24" s="2">
        <v>43409</v>
      </c>
      <c r="E24" s="11">
        <v>0.4521</v>
      </c>
      <c r="F24" s="4">
        <f t="shared" si="3"/>
        <v>2.5322866548493288E-4</v>
      </c>
      <c r="G24" s="4">
        <f t="shared" si="0"/>
        <v>2.5319353640450846E-4</v>
      </c>
      <c r="H24" s="2">
        <f t="shared" si="6"/>
        <v>99093.674232112287</v>
      </c>
      <c r="I24" s="2">
        <f t="shared" si="4"/>
        <v>25.089877814144824</v>
      </c>
      <c r="J24" s="2">
        <f t="shared" si="1"/>
        <v>99079.927488057918</v>
      </c>
      <c r="K24" s="2">
        <f t="shared" si="2"/>
        <v>6553457.3450947031</v>
      </c>
      <c r="L24" s="15">
        <f t="shared" si="5"/>
        <v>66.133962595273218</v>
      </c>
      <c r="N24" s="6"/>
    </row>
    <row r="25" spans="1:14" x14ac:dyDescent="0.2">
      <c r="A25" s="65">
        <v>16</v>
      </c>
      <c r="B25" s="2">
        <v>6</v>
      </c>
      <c r="C25" s="2">
        <v>43588</v>
      </c>
      <c r="D25" s="2">
        <v>43715</v>
      </c>
      <c r="E25" s="11">
        <v>0.64339999999999997</v>
      </c>
      <c r="F25" s="4">
        <f t="shared" si="3"/>
        <v>1.374523212260747E-4</v>
      </c>
      <c r="G25" s="4">
        <f t="shared" si="0"/>
        <v>1.3744558426234864E-4</v>
      </c>
      <c r="H25" s="2">
        <f t="shared" si="6"/>
        <v>99068.584354298146</v>
      </c>
      <c r="I25" s="2">
        <f t="shared" si="4"/>
        <v>13.616539458620279</v>
      </c>
      <c r="J25" s="2">
        <f t="shared" si="1"/>
        <v>99063.728696327205</v>
      </c>
      <c r="K25" s="2">
        <f t="shared" si="2"/>
        <v>6454377.4176066453</v>
      </c>
      <c r="L25" s="15">
        <f t="shared" si="5"/>
        <v>65.150597030072717</v>
      </c>
      <c r="N25" s="6"/>
    </row>
    <row r="26" spans="1:14" x14ac:dyDescent="0.2">
      <c r="A26" s="65">
        <v>17</v>
      </c>
      <c r="B26" s="2">
        <v>15</v>
      </c>
      <c r="C26" s="2">
        <v>43340</v>
      </c>
      <c r="D26" s="2">
        <v>43855</v>
      </c>
      <c r="E26" s="11">
        <v>0.5867</v>
      </c>
      <c r="F26" s="4">
        <f t="shared" si="3"/>
        <v>3.4405642525374159E-4</v>
      </c>
      <c r="G26" s="4">
        <f t="shared" si="0"/>
        <v>3.4400750789505827E-4</v>
      </c>
      <c r="H26" s="2">
        <f t="shared" si="6"/>
        <v>99054.967814839532</v>
      </c>
      <c r="I26" s="2">
        <f t="shared" si="4"/>
        <v>34.075652622608153</v>
      </c>
      <c r="J26" s="2">
        <f t="shared" si="1"/>
        <v>99040.884347610612</v>
      </c>
      <c r="K26" s="2">
        <f t="shared" si="2"/>
        <v>6355313.6889103176</v>
      </c>
      <c r="L26" s="15">
        <f t="shared" si="5"/>
        <v>64.159464478249234</v>
      </c>
      <c r="N26" s="6"/>
    </row>
    <row r="27" spans="1:14" x14ac:dyDescent="0.2">
      <c r="A27" s="65">
        <v>18</v>
      </c>
      <c r="B27" s="2">
        <v>13</v>
      </c>
      <c r="C27" s="2">
        <v>43474</v>
      </c>
      <c r="D27" s="2">
        <v>43466</v>
      </c>
      <c r="E27" s="11">
        <v>0.43619999999999998</v>
      </c>
      <c r="F27" s="4">
        <f t="shared" si="3"/>
        <v>2.9905682079595124E-4</v>
      </c>
      <c r="G27" s="4">
        <f t="shared" si="0"/>
        <v>2.9900640585343776E-4</v>
      </c>
      <c r="H27" s="2">
        <f t="shared" si="6"/>
        <v>99020.892162216929</v>
      </c>
      <c r="I27" s="2">
        <f t="shared" si="4"/>
        <v>29.607881069825329</v>
      </c>
      <c r="J27" s="2">
        <f t="shared" si="1"/>
        <v>99004.199238869769</v>
      </c>
      <c r="K27" s="2">
        <f t="shared" si="2"/>
        <v>6256272.8045627074</v>
      </c>
      <c r="L27" s="15">
        <f t="shared" si="5"/>
        <v>63.181341512391384</v>
      </c>
      <c r="N27" s="6"/>
    </row>
    <row r="28" spans="1:14" x14ac:dyDescent="0.2">
      <c r="A28" s="65">
        <v>19</v>
      </c>
      <c r="B28" s="2">
        <v>18</v>
      </c>
      <c r="C28" s="2">
        <v>43173</v>
      </c>
      <c r="D28" s="2">
        <v>43556</v>
      </c>
      <c r="E28" s="11">
        <v>0.56359999999999999</v>
      </c>
      <c r="F28" s="4">
        <f t="shared" si="3"/>
        <v>4.1508607270924374E-4</v>
      </c>
      <c r="G28" s="4">
        <f t="shared" si="0"/>
        <v>4.1501089615719088E-4</v>
      </c>
      <c r="H28" s="2">
        <f t="shared" si="6"/>
        <v>98991.284281147106</v>
      </c>
      <c r="I28" s="2">
        <f t="shared" si="4"/>
        <v>41.082461601270104</v>
      </c>
      <c r="J28" s="2">
        <f t="shared" si="1"/>
        <v>98973.355894904307</v>
      </c>
      <c r="K28" s="2">
        <f t="shared" si="2"/>
        <v>6157268.6053238381</v>
      </c>
      <c r="L28" s="15">
        <f t="shared" si="5"/>
        <v>62.200108323036375</v>
      </c>
      <c r="N28" s="6"/>
    </row>
    <row r="29" spans="1:14" x14ac:dyDescent="0.2">
      <c r="A29" s="65">
        <v>20</v>
      </c>
      <c r="B29" s="2">
        <v>26</v>
      </c>
      <c r="C29" s="2">
        <v>42390</v>
      </c>
      <c r="D29" s="2">
        <v>43332</v>
      </c>
      <c r="E29" s="11">
        <v>0.44979999999999998</v>
      </c>
      <c r="F29" s="4">
        <f t="shared" si="3"/>
        <v>6.0661207158022447E-4</v>
      </c>
      <c r="G29" s="4">
        <f t="shared" si="0"/>
        <v>6.0640967752224884E-4</v>
      </c>
      <c r="H29" s="2">
        <f t="shared" si="6"/>
        <v>98950.201819545837</v>
      </c>
      <c r="I29" s="2">
        <f t="shared" si="4"/>
        <v>60.00435997615223</v>
      </c>
      <c r="J29" s="2">
        <f t="shared" si="1"/>
        <v>98917.187420686954</v>
      </c>
      <c r="K29" s="2">
        <f t="shared" si="2"/>
        <v>6058295.2494289335</v>
      </c>
      <c r="L29" s="15">
        <f t="shared" si="5"/>
        <v>61.225698765904141</v>
      </c>
      <c r="N29" s="6"/>
    </row>
    <row r="30" spans="1:14" x14ac:dyDescent="0.2">
      <c r="A30" s="65">
        <v>21</v>
      </c>
      <c r="B30" s="2">
        <v>15</v>
      </c>
      <c r="C30" s="2">
        <v>42045</v>
      </c>
      <c r="D30" s="2">
        <v>42474</v>
      </c>
      <c r="E30" s="11">
        <v>0.38319999999999999</v>
      </c>
      <c r="F30" s="4">
        <f t="shared" si="3"/>
        <v>3.5494977460689313E-4</v>
      </c>
      <c r="G30" s="4">
        <f t="shared" si="0"/>
        <v>3.5487208139005377E-4</v>
      </c>
      <c r="H30" s="2">
        <f t="shared" si="6"/>
        <v>98890.197459569681</v>
      </c>
      <c r="I30" s="2">
        <f t="shared" si="4"/>
        <v>35.093370201550897</v>
      </c>
      <c r="J30" s="2">
        <f t="shared" si="1"/>
        <v>98868.551868829367</v>
      </c>
      <c r="K30" s="2">
        <f t="shared" si="2"/>
        <v>5959378.0620082468</v>
      </c>
      <c r="L30" s="15">
        <f t="shared" si="5"/>
        <v>60.262576221922117</v>
      </c>
      <c r="N30" s="6"/>
    </row>
    <row r="31" spans="1:14" x14ac:dyDescent="0.2">
      <c r="A31" s="65">
        <v>22</v>
      </c>
      <c r="B31" s="2">
        <v>20</v>
      </c>
      <c r="C31" s="2">
        <v>41683</v>
      </c>
      <c r="D31" s="2">
        <v>42125</v>
      </c>
      <c r="E31" s="11">
        <v>0.58960000000000001</v>
      </c>
      <c r="F31" s="4">
        <f t="shared" si="3"/>
        <v>4.7728140511645668E-4</v>
      </c>
      <c r="G31" s="4">
        <f t="shared" si="0"/>
        <v>4.7718793531469403E-4</v>
      </c>
      <c r="H31" s="2">
        <f t="shared" si="6"/>
        <v>98855.104089368135</v>
      </c>
      <c r="I31" s="2">
        <f t="shared" si="4"/>
        <v>47.172463015724745</v>
      </c>
      <c r="J31" s="2">
        <f t="shared" si="1"/>
        <v>98835.744510546487</v>
      </c>
      <c r="K31" s="2">
        <f t="shared" si="2"/>
        <v>5860509.5101394178</v>
      </c>
      <c r="L31" s="15">
        <f t="shared" si="5"/>
        <v>59.28383328433231</v>
      </c>
      <c r="N31" s="6"/>
    </row>
    <row r="32" spans="1:14" x14ac:dyDescent="0.2">
      <c r="A32" s="65">
        <v>23</v>
      </c>
      <c r="B32" s="2">
        <v>25</v>
      </c>
      <c r="C32" s="2">
        <v>42035</v>
      </c>
      <c r="D32" s="2">
        <v>41806</v>
      </c>
      <c r="E32" s="11">
        <v>0.4637</v>
      </c>
      <c r="F32" s="4">
        <f t="shared" si="3"/>
        <v>5.9636693264631866E-4</v>
      </c>
      <c r="G32" s="4">
        <f t="shared" si="0"/>
        <v>5.9617625664863216E-4</v>
      </c>
      <c r="H32" s="2">
        <f t="shared" si="6"/>
        <v>98807.931626352409</v>
      </c>
      <c r="I32" s="2">
        <f t="shared" si="4"/>
        <v>58.906942804192774</v>
      </c>
      <c r="J32" s="2">
        <f t="shared" si="1"/>
        <v>98776.339832926518</v>
      </c>
      <c r="K32" s="2">
        <f t="shared" si="2"/>
        <v>5761673.7656288715</v>
      </c>
      <c r="L32" s="15">
        <f t="shared" si="5"/>
        <v>58.31185483587447</v>
      </c>
      <c r="N32" s="6"/>
    </row>
    <row r="33" spans="1:14" x14ac:dyDescent="0.2">
      <c r="A33" s="65">
        <v>24</v>
      </c>
      <c r="B33" s="2">
        <v>20</v>
      </c>
      <c r="C33" s="2">
        <v>41550</v>
      </c>
      <c r="D33" s="2">
        <v>42184</v>
      </c>
      <c r="E33" s="11">
        <v>0.56340000000000001</v>
      </c>
      <c r="F33" s="4">
        <f t="shared" si="3"/>
        <v>4.777032029999761E-4</v>
      </c>
      <c r="G33" s="4">
        <f t="shared" si="0"/>
        <v>4.7760359150259148E-4</v>
      </c>
      <c r="H33" s="2">
        <f t="shared" si="6"/>
        <v>98749.02468354821</v>
      </c>
      <c r="I33" s="2">
        <f t="shared" si="4"/>
        <v>47.162888846240683</v>
      </c>
      <c r="J33" s="2">
        <f t="shared" si="1"/>
        <v>98728.433366277939</v>
      </c>
      <c r="K33" s="2">
        <f t="shared" si="2"/>
        <v>5662897.4257959453</v>
      </c>
      <c r="L33" s="15">
        <f t="shared" si="5"/>
        <v>57.346363105289441</v>
      </c>
      <c r="N33" s="6"/>
    </row>
    <row r="34" spans="1:14" x14ac:dyDescent="0.2">
      <c r="A34" s="65">
        <v>25</v>
      </c>
      <c r="B34" s="2">
        <v>31</v>
      </c>
      <c r="C34" s="2">
        <v>41991</v>
      </c>
      <c r="D34" s="2">
        <v>41737</v>
      </c>
      <c r="E34" s="11">
        <v>0.60199999999999998</v>
      </c>
      <c r="F34" s="4">
        <f t="shared" si="3"/>
        <v>7.4049302503344163E-4</v>
      </c>
      <c r="G34" s="4">
        <f t="shared" si="0"/>
        <v>7.4027485402376877E-4</v>
      </c>
      <c r="H34" s="2">
        <f t="shared" si="6"/>
        <v>98701.861794701967</v>
      </c>
      <c r="I34" s="2">
        <f t="shared" si="4"/>
        <v>73.066506331947195</v>
      </c>
      <c r="J34" s="2">
        <f t="shared" si="1"/>
        <v>98672.781325181859</v>
      </c>
      <c r="K34" s="2">
        <f t="shared" si="2"/>
        <v>5564168.9924296672</v>
      </c>
      <c r="L34" s="15">
        <f t="shared" si="5"/>
        <v>56.373495811082421</v>
      </c>
      <c r="N34" s="6"/>
    </row>
    <row r="35" spans="1:14" x14ac:dyDescent="0.2">
      <c r="A35" s="65">
        <v>26</v>
      </c>
      <c r="B35" s="2">
        <v>25</v>
      </c>
      <c r="C35" s="2">
        <v>42118</v>
      </c>
      <c r="D35" s="2">
        <v>42174</v>
      </c>
      <c r="E35" s="11">
        <v>0.58479999999999999</v>
      </c>
      <c r="F35" s="4">
        <f t="shared" si="3"/>
        <v>5.9317610212119773E-4</v>
      </c>
      <c r="G35" s="4">
        <f t="shared" si="0"/>
        <v>5.9303004669755796E-4</v>
      </c>
      <c r="H35" s="2">
        <f t="shared" si="6"/>
        <v>98628.79528837002</v>
      </c>
      <c r="I35" s="2">
        <f t="shared" si="4"/>
        <v>58.489839075585955</v>
      </c>
      <c r="J35" s="2">
        <f t="shared" si="1"/>
        <v>98604.510307185832</v>
      </c>
      <c r="K35" s="2">
        <f t="shared" si="2"/>
        <v>5465496.2111044852</v>
      </c>
      <c r="L35" s="15">
        <f t="shared" si="5"/>
        <v>55.414812632806822</v>
      </c>
      <c r="N35" s="6"/>
    </row>
    <row r="36" spans="1:14" x14ac:dyDescent="0.2">
      <c r="A36" s="65">
        <v>27</v>
      </c>
      <c r="B36" s="2">
        <v>18</v>
      </c>
      <c r="C36" s="2">
        <v>40778</v>
      </c>
      <c r="D36" s="2">
        <v>42347</v>
      </c>
      <c r="E36" s="11">
        <v>0.40670000000000001</v>
      </c>
      <c r="F36" s="4">
        <f t="shared" si="3"/>
        <v>4.3308270676691729E-4</v>
      </c>
      <c r="G36" s="4">
        <f t="shared" si="0"/>
        <v>4.329714556303577E-4</v>
      </c>
      <c r="H36" s="2">
        <f t="shared" si="6"/>
        <v>98570.305449294436</v>
      </c>
      <c r="I36" s="2">
        <f t="shared" si="4"/>
        <v>42.678128632309992</v>
      </c>
      <c r="J36" s="2">
        <f t="shared" si="1"/>
        <v>98544.984515576885</v>
      </c>
      <c r="K36" s="2">
        <f t="shared" si="2"/>
        <v>5366891.7007972989</v>
      </c>
      <c r="L36" s="15">
        <f t="shared" si="5"/>
        <v>54.447347772074039</v>
      </c>
      <c r="N36" s="6"/>
    </row>
    <row r="37" spans="1:14" x14ac:dyDescent="0.2">
      <c r="A37" s="65">
        <v>28</v>
      </c>
      <c r="B37" s="2">
        <v>19</v>
      </c>
      <c r="C37" s="2">
        <v>39855</v>
      </c>
      <c r="D37" s="2">
        <v>40963</v>
      </c>
      <c r="E37" s="11">
        <v>0.53280000000000005</v>
      </c>
      <c r="F37" s="4">
        <f t="shared" si="3"/>
        <v>4.7019228389715164E-4</v>
      </c>
      <c r="G37" s="4">
        <f t="shared" si="0"/>
        <v>4.7008901763983797E-4</v>
      </c>
      <c r="H37" s="2">
        <f t="shared" si="6"/>
        <v>98527.627320662126</v>
      </c>
      <c r="I37" s="2">
        <f t="shared" si="4"/>
        <v>46.316755537554123</v>
      </c>
      <c r="J37" s="2">
        <f t="shared" si="1"/>
        <v>98505.988132474973</v>
      </c>
      <c r="K37" s="2">
        <f t="shared" si="2"/>
        <v>5268346.7162817223</v>
      </c>
      <c r="L37" s="15">
        <f t="shared" si="5"/>
        <v>53.470755965082525</v>
      </c>
      <c r="N37" s="6"/>
    </row>
    <row r="38" spans="1:14" x14ac:dyDescent="0.2">
      <c r="A38" s="65">
        <v>29</v>
      </c>
      <c r="B38" s="2">
        <v>36</v>
      </c>
      <c r="C38" s="2">
        <v>39399</v>
      </c>
      <c r="D38" s="2">
        <v>40036</v>
      </c>
      <c r="E38" s="11">
        <v>0.496</v>
      </c>
      <c r="F38" s="4">
        <f t="shared" si="3"/>
        <v>9.0640146031346382E-4</v>
      </c>
      <c r="G38" s="4">
        <f t="shared" si="0"/>
        <v>9.0598758132622676E-4</v>
      </c>
      <c r="H38" s="2">
        <f t="shared" si="6"/>
        <v>98481.310565124571</v>
      </c>
      <c r="I38" s="2">
        <f t="shared" si="4"/>
        <v>89.222844364734186</v>
      </c>
      <c r="J38" s="2">
        <f t="shared" si="1"/>
        <v>98436.34225156474</v>
      </c>
      <c r="K38" s="2">
        <f t="shared" si="2"/>
        <v>5169840.7281492474</v>
      </c>
      <c r="L38" s="15">
        <f t="shared" si="5"/>
        <v>52.495653220724456</v>
      </c>
      <c r="N38" s="6"/>
    </row>
    <row r="39" spans="1:14" x14ac:dyDescent="0.2">
      <c r="A39" s="65">
        <v>30</v>
      </c>
      <c r="B39" s="2">
        <v>29</v>
      </c>
      <c r="C39" s="2">
        <v>40074</v>
      </c>
      <c r="D39" s="2">
        <v>39538</v>
      </c>
      <c r="E39" s="11">
        <v>0.47760000000000002</v>
      </c>
      <c r="F39" s="4">
        <f t="shared" si="3"/>
        <v>7.2853338692659402E-4</v>
      </c>
      <c r="G39" s="4">
        <f t="shared" si="0"/>
        <v>7.2825622291929017E-4</v>
      </c>
      <c r="H39" s="2">
        <f t="shared" si="6"/>
        <v>98392.087720759839</v>
      </c>
      <c r="I39" s="2">
        <f t="shared" si="4"/>
        <v>71.654650168664034</v>
      </c>
      <c r="J39" s="2">
        <f t="shared" si="1"/>
        <v>98354.65533151172</v>
      </c>
      <c r="K39" s="2">
        <f t="shared" si="2"/>
        <v>5071404.385897683</v>
      </c>
      <c r="L39" s="15">
        <f t="shared" si="5"/>
        <v>51.542806981497378</v>
      </c>
      <c r="N39" s="6"/>
    </row>
    <row r="40" spans="1:14" x14ac:dyDescent="0.2">
      <c r="A40" s="65">
        <v>31</v>
      </c>
      <c r="B40" s="2">
        <v>36</v>
      </c>
      <c r="C40" s="2">
        <v>39222</v>
      </c>
      <c r="D40" s="2">
        <v>40102</v>
      </c>
      <c r="E40" s="11">
        <v>0.5393</v>
      </c>
      <c r="F40" s="4">
        <f t="shared" si="3"/>
        <v>9.0766980989360091E-4</v>
      </c>
      <c r="G40" s="4">
        <f t="shared" si="0"/>
        <v>9.0729041417535216E-4</v>
      </c>
      <c r="H40" s="2">
        <f t="shared" si="6"/>
        <v>98320.433070591171</v>
      </c>
      <c r="I40" s="2">
        <f t="shared" si="4"/>
        <v>89.205186442516649</v>
      </c>
      <c r="J40" s="2">
        <f t="shared" si="1"/>
        <v>98279.336241197103</v>
      </c>
      <c r="K40" s="2">
        <f t="shared" si="2"/>
        <v>4973049.730566171</v>
      </c>
      <c r="L40" s="15">
        <f t="shared" si="5"/>
        <v>50.580022638790332</v>
      </c>
      <c r="N40" s="6"/>
    </row>
    <row r="41" spans="1:14" x14ac:dyDescent="0.2">
      <c r="A41" s="65">
        <v>32</v>
      </c>
      <c r="B41" s="2">
        <v>33</v>
      </c>
      <c r="C41" s="2">
        <v>38837</v>
      </c>
      <c r="D41" s="2">
        <v>39352</v>
      </c>
      <c r="E41" s="11">
        <v>0.48820000000000002</v>
      </c>
      <c r="F41" s="4">
        <f t="shared" si="3"/>
        <v>8.4410850631162955E-4</v>
      </c>
      <c r="G41" s="4">
        <f t="shared" si="0"/>
        <v>8.437439964738251E-4</v>
      </c>
      <c r="H41" s="2">
        <f t="shared" si="6"/>
        <v>98231.227884148655</v>
      </c>
      <c r="I41" s="2">
        <f t="shared" si="4"/>
        <v>82.882008793502635</v>
      </c>
      <c r="J41" s="2">
        <f t="shared" si="1"/>
        <v>98188.808872048146</v>
      </c>
      <c r="K41" s="2">
        <f t="shared" si="2"/>
        <v>4874770.3943249742</v>
      </c>
      <c r="L41" s="15">
        <f t="shared" si="5"/>
        <v>49.625465336482925</v>
      </c>
      <c r="N41" s="6"/>
    </row>
    <row r="42" spans="1:14" x14ac:dyDescent="0.2">
      <c r="A42" s="65">
        <v>33</v>
      </c>
      <c r="B42" s="2">
        <v>25</v>
      </c>
      <c r="C42" s="2">
        <v>38911</v>
      </c>
      <c r="D42" s="2">
        <v>38967</v>
      </c>
      <c r="E42" s="11">
        <v>0.53779999999999994</v>
      </c>
      <c r="F42" s="4">
        <f t="shared" si="3"/>
        <v>6.4202984154703509E-4</v>
      </c>
      <c r="G42" s="4">
        <f t="shared" si="0"/>
        <v>6.418393781552022E-4</v>
      </c>
      <c r="H42" s="2">
        <f t="shared" si="6"/>
        <v>98148.345875355153</v>
      </c>
      <c r="I42" s="2">
        <f t="shared" si="4"/>
        <v>62.995473283599658</v>
      </c>
      <c r="J42" s="2">
        <f t="shared" si="1"/>
        <v>98119.229367603475</v>
      </c>
      <c r="K42" s="2">
        <f t="shared" si="2"/>
        <v>4776581.5854529263</v>
      </c>
      <c r="L42" s="15">
        <f t="shared" si="5"/>
        <v>48.666959619666052</v>
      </c>
      <c r="N42" s="6"/>
    </row>
    <row r="43" spans="1:14" x14ac:dyDescent="0.2">
      <c r="A43" s="65">
        <v>34</v>
      </c>
      <c r="B43" s="2">
        <v>33</v>
      </c>
      <c r="C43" s="2">
        <v>36408</v>
      </c>
      <c r="D43" s="2">
        <v>39033</v>
      </c>
      <c r="E43" s="11">
        <v>0.57479999999999998</v>
      </c>
      <c r="F43" s="4">
        <f t="shared" si="3"/>
        <v>8.7485584761601786E-4</v>
      </c>
      <c r="G43" s="4">
        <f t="shared" si="0"/>
        <v>8.7453053213465621E-4</v>
      </c>
      <c r="H43" s="2">
        <f t="shared" si="6"/>
        <v>98085.350402071548</v>
      </c>
      <c r="I43" s="2">
        <f t="shared" si="4"/>
        <v>85.778633681737844</v>
      </c>
      <c r="J43" s="2">
        <f t="shared" si="1"/>
        <v>98048.877327030074</v>
      </c>
      <c r="K43" s="2">
        <f t="shared" si="2"/>
        <v>4678462.3560853228</v>
      </c>
      <c r="L43" s="15">
        <f t="shared" si="5"/>
        <v>47.697870649463617</v>
      </c>
      <c r="N43" s="6"/>
    </row>
    <row r="44" spans="1:14" x14ac:dyDescent="0.2">
      <c r="A44" s="65">
        <v>35</v>
      </c>
      <c r="B44" s="2">
        <v>36</v>
      </c>
      <c r="C44" s="2">
        <v>36342</v>
      </c>
      <c r="D44" s="2">
        <v>36529</v>
      </c>
      <c r="E44" s="11">
        <v>0.5444</v>
      </c>
      <c r="F44" s="4">
        <f t="shared" si="3"/>
        <v>9.8804737138230569E-4</v>
      </c>
      <c r="G44" s="4">
        <f t="shared" si="0"/>
        <v>9.8760279765486899E-4</v>
      </c>
      <c r="H44" s="2">
        <f t="shared" si="6"/>
        <v>97999.571768389811</v>
      </c>
      <c r="I44" s="2">
        <f t="shared" si="4"/>
        <v>96.784651247440891</v>
      </c>
      <c r="J44" s="2">
        <f t="shared" si="1"/>
        <v>97955.476681281478</v>
      </c>
      <c r="K44" s="2">
        <f t="shared" si="2"/>
        <v>4580413.4787582923</v>
      </c>
      <c r="L44" s="15">
        <f t="shared" si="5"/>
        <v>46.739117284956592</v>
      </c>
      <c r="N44" s="6"/>
    </row>
    <row r="45" spans="1:14" x14ac:dyDescent="0.2">
      <c r="A45" s="65">
        <v>36</v>
      </c>
      <c r="B45" s="2">
        <v>25</v>
      </c>
      <c r="C45" s="2">
        <v>34908</v>
      </c>
      <c r="D45" s="2">
        <v>36411</v>
      </c>
      <c r="E45" s="11">
        <v>0.62439999999999996</v>
      </c>
      <c r="F45" s="4">
        <f t="shared" si="3"/>
        <v>7.0107544973990103E-4</v>
      </c>
      <c r="G45" s="4">
        <f t="shared" si="0"/>
        <v>7.008908883904154E-4</v>
      </c>
      <c r="H45" s="2">
        <f t="shared" si="6"/>
        <v>97902.787117142376</v>
      </c>
      <c r="I45" s="2">
        <f t="shared" si="4"/>
        <v>68.619171438431636</v>
      </c>
      <c r="J45" s="2">
        <f t="shared" si="1"/>
        <v>97877.013756350105</v>
      </c>
      <c r="K45" s="2">
        <f t="shared" si="2"/>
        <v>4482458.0020770105</v>
      </c>
      <c r="L45" s="15">
        <f t="shared" si="5"/>
        <v>45.784784417972411</v>
      </c>
      <c r="N45" s="6"/>
    </row>
    <row r="46" spans="1:14" x14ac:dyDescent="0.2">
      <c r="A46" s="65">
        <v>37</v>
      </c>
      <c r="B46" s="2">
        <v>26</v>
      </c>
      <c r="C46" s="2">
        <v>35229</v>
      </c>
      <c r="D46" s="2">
        <v>35006</v>
      </c>
      <c r="E46" s="11">
        <v>0.39279999999999998</v>
      </c>
      <c r="F46" s="4">
        <f t="shared" si="3"/>
        <v>7.4037160959635514E-4</v>
      </c>
      <c r="G46" s="4">
        <f t="shared" si="0"/>
        <v>7.4003892240405E-4</v>
      </c>
      <c r="H46" s="2">
        <f t="shared" si="6"/>
        <v>97834.167945703943</v>
      </c>
      <c r="I46" s="2">
        <f t="shared" si="4"/>
        <v>72.401092220835594</v>
      </c>
      <c r="J46" s="2">
        <f t="shared" si="1"/>
        <v>97790.206002507446</v>
      </c>
      <c r="K46" s="2">
        <f t="shared" si="2"/>
        <v>4384580.9883206608</v>
      </c>
      <c r="L46" s="15">
        <f t="shared" si="5"/>
        <v>44.816459120437536</v>
      </c>
      <c r="N46" s="6"/>
    </row>
    <row r="47" spans="1:14" x14ac:dyDescent="0.2">
      <c r="A47" s="65">
        <v>38</v>
      </c>
      <c r="B47" s="2">
        <v>34</v>
      </c>
      <c r="C47" s="2">
        <v>35559</v>
      </c>
      <c r="D47" s="2">
        <v>35337</v>
      </c>
      <c r="E47" s="11">
        <v>0.53339999999999999</v>
      </c>
      <c r="F47" s="4">
        <f t="shared" si="3"/>
        <v>9.5915143308508233E-4</v>
      </c>
      <c r="G47" s="4">
        <f t="shared" si="0"/>
        <v>9.5872236642095896E-4</v>
      </c>
      <c r="H47" s="2">
        <f t="shared" si="6"/>
        <v>97761.766853483103</v>
      </c>
      <c r="I47" s="2">
        <f t="shared" si="4"/>
        <v>93.726392463265384</v>
      </c>
      <c r="J47" s="2">
        <f t="shared" si="1"/>
        <v>97718.034118759737</v>
      </c>
      <c r="K47" s="2">
        <f t="shared" si="2"/>
        <v>4286790.7823181534</v>
      </c>
      <c r="L47" s="15">
        <f t="shared" si="5"/>
        <v>43.84935870423481</v>
      </c>
      <c r="N47" s="6"/>
    </row>
    <row r="48" spans="1:14" x14ac:dyDescent="0.2">
      <c r="A48" s="65">
        <v>39</v>
      </c>
      <c r="B48" s="2">
        <v>21</v>
      </c>
      <c r="C48" s="2">
        <v>33553</v>
      </c>
      <c r="D48" s="2">
        <v>35610</v>
      </c>
      <c r="E48" s="11">
        <v>0.57720000000000005</v>
      </c>
      <c r="F48" s="4">
        <f t="shared" si="3"/>
        <v>6.0726110781776383E-4</v>
      </c>
      <c r="G48" s="4">
        <f t="shared" si="0"/>
        <v>6.0710523355124403E-4</v>
      </c>
      <c r="H48" s="2">
        <f t="shared" si="6"/>
        <v>97668.040461019831</v>
      </c>
      <c r="I48" s="2">
        <f t="shared" si="4"/>
        <v>59.294778514579797</v>
      </c>
      <c r="J48" s="2">
        <f t="shared" si="1"/>
        <v>97642.970628663868</v>
      </c>
      <c r="K48" s="2">
        <f t="shared" si="2"/>
        <v>4189072.7481993935</v>
      </c>
      <c r="L48" s="15">
        <f t="shared" si="5"/>
        <v>42.890926534676296</v>
      </c>
      <c r="N48" s="6"/>
    </row>
    <row r="49" spans="1:14" x14ac:dyDescent="0.2">
      <c r="A49" s="65">
        <v>40</v>
      </c>
      <c r="B49" s="2">
        <v>28</v>
      </c>
      <c r="C49" s="2">
        <v>34914</v>
      </c>
      <c r="D49" s="2">
        <v>33640</v>
      </c>
      <c r="E49" s="11">
        <v>0.49759999999999999</v>
      </c>
      <c r="F49" s="4">
        <f t="shared" si="3"/>
        <v>8.1687428888175748E-4</v>
      </c>
      <c r="G49" s="4">
        <f t="shared" si="0"/>
        <v>8.1653918312580263E-4</v>
      </c>
      <c r="H49" s="2">
        <f t="shared" si="6"/>
        <v>97608.74568250525</v>
      </c>
      <c r="I49" s="2">
        <f t="shared" si="4"/>
        <v>79.701365465527047</v>
      </c>
      <c r="J49" s="2">
        <f t="shared" si="1"/>
        <v>97568.703716495365</v>
      </c>
      <c r="K49" s="2">
        <f t="shared" si="2"/>
        <v>4091429.7775707296</v>
      </c>
      <c r="L49" s="15">
        <f t="shared" si="5"/>
        <v>41.916631024837059</v>
      </c>
      <c r="N49" s="6"/>
    </row>
    <row r="50" spans="1:14" x14ac:dyDescent="0.2">
      <c r="A50" s="65">
        <v>41</v>
      </c>
      <c r="B50" s="2">
        <v>44</v>
      </c>
      <c r="C50" s="2">
        <v>35875</v>
      </c>
      <c r="D50" s="2">
        <v>34734</v>
      </c>
      <c r="E50" s="11">
        <v>0.57279999999999998</v>
      </c>
      <c r="F50" s="4">
        <f t="shared" si="3"/>
        <v>1.2463000467362517E-3</v>
      </c>
      <c r="G50" s="4">
        <f t="shared" si="0"/>
        <v>1.2456368455392873E-3</v>
      </c>
      <c r="H50" s="2">
        <f t="shared" si="6"/>
        <v>97529.044317039719</v>
      </c>
      <c r="I50" s="2">
        <f t="shared" si="4"/>
        <v>121.48577111153871</v>
      </c>
      <c r="J50" s="2">
        <f t="shared" si="1"/>
        <v>97477.145595620881</v>
      </c>
      <c r="K50" s="2">
        <f t="shared" si="2"/>
        <v>3993861.0738542341</v>
      </c>
      <c r="L50" s="15">
        <f t="shared" si="5"/>
        <v>40.950478924732472</v>
      </c>
      <c r="N50" s="6"/>
    </row>
    <row r="51" spans="1:14" x14ac:dyDescent="0.2">
      <c r="A51" s="65">
        <v>42</v>
      </c>
      <c r="B51" s="2">
        <v>31</v>
      </c>
      <c r="C51" s="2">
        <v>38203</v>
      </c>
      <c r="D51" s="2">
        <v>35956</v>
      </c>
      <c r="E51" s="11">
        <v>0.55659999999999998</v>
      </c>
      <c r="F51" s="4">
        <f t="shared" si="3"/>
        <v>8.3604147844496283E-4</v>
      </c>
      <c r="G51" s="4">
        <f t="shared" si="0"/>
        <v>8.3573167205261575E-4</v>
      </c>
      <c r="H51" s="2">
        <f t="shared" si="6"/>
        <v>97407.558545928187</v>
      </c>
      <c r="I51" s="2">
        <f t="shared" si="4"/>
        <v>81.406581774151618</v>
      </c>
      <c r="J51" s="2">
        <f t="shared" si="1"/>
        <v>97371.462867569528</v>
      </c>
      <c r="K51" s="2">
        <f t="shared" si="2"/>
        <v>3896383.9282586132</v>
      </c>
      <c r="L51" s="15">
        <f t="shared" si="5"/>
        <v>40.000837577932387</v>
      </c>
      <c r="N51" s="6"/>
    </row>
    <row r="52" spans="1:14" x14ac:dyDescent="0.2">
      <c r="A52" s="65">
        <v>43</v>
      </c>
      <c r="B52" s="2">
        <v>46</v>
      </c>
      <c r="C52" s="2">
        <v>34660</v>
      </c>
      <c r="D52" s="2">
        <v>38215</v>
      </c>
      <c r="E52" s="11">
        <v>0.49320000000000003</v>
      </c>
      <c r="F52" s="4">
        <f t="shared" si="3"/>
        <v>1.2624356775300172E-3</v>
      </c>
      <c r="G52" s="4">
        <f t="shared" si="0"/>
        <v>1.2616284845959331E-3</v>
      </c>
      <c r="H52" s="2">
        <f t="shared" si="6"/>
        <v>97326.151964154036</v>
      </c>
      <c r="I52" s="2">
        <f t="shared" si="4"/>
        <v>122.78944561408916</v>
      </c>
      <c r="J52" s="2">
        <f t="shared" si="1"/>
        <v>97263.922273116812</v>
      </c>
      <c r="K52" s="2">
        <f t="shared" si="2"/>
        <v>3799012.4653910436</v>
      </c>
      <c r="L52" s="15">
        <f t="shared" si="5"/>
        <v>39.033829949325941</v>
      </c>
      <c r="N52" s="6"/>
    </row>
    <row r="53" spans="1:14" x14ac:dyDescent="0.2">
      <c r="A53" s="65">
        <v>44</v>
      </c>
      <c r="B53" s="2">
        <v>43</v>
      </c>
      <c r="C53" s="2">
        <v>32695</v>
      </c>
      <c r="D53" s="2">
        <v>34656</v>
      </c>
      <c r="E53" s="11">
        <v>0.4768</v>
      </c>
      <c r="F53" s="4">
        <f t="shared" si="3"/>
        <v>1.2768926964707281E-3</v>
      </c>
      <c r="G53" s="4">
        <f t="shared" si="0"/>
        <v>1.2760402119560955E-3</v>
      </c>
      <c r="H53" s="2">
        <f t="shared" si="6"/>
        <v>97203.362518539943</v>
      </c>
      <c r="I53" s="2">
        <f t="shared" si="4"/>
        <v>124.03539931100289</v>
      </c>
      <c r="J53" s="2">
        <f t="shared" si="1"/>
        <v>97138.467197620426</v>
      </c>
      <c r="K53" s="2">
        <f t="shared" si="2"/>
        <v>3701748.5431179269</v>
      </c>
      <c r="L53" s="15">
        <f t="shared" si="5"/>
        <v>38.082515328745743</v>
      </c>
      <c r="N53" s="6"/>
    </row>
    <row r="54" spans="1:14" x14ac:dyDescent="0.2">
      <c r="A54" s="65">
        <v>45</v>
      </c>
      <c r="B54" s="2">
        <v>42</v>
      </c>
      <c r="C54" s="2">
        <v>35465</v>
      </c>
      <c r="D54" s="2">
        <v>32723</v>
      </c>
      <c r="E54" s="11">
        <v>0.43120000000000003</v>
      </c>
      <c r="F54" s="4">
        <f t="shared" si="3"/>
        <v>1.2318883087933362E-3</v>
      </c>
      <c r="G54" s="4">
        <f t="shared" si="0"/>
        <v>1.2310257314391451E-3</v>
      </c>
      <c r="H54" s="2">
        <f t="shared" si="6"/>
        <v>97079.327119228939</v>
      </c>
      <c r="I54" s="2">
        <f t="shared" si="4"/>
        <v>119.50714967456884</v>
      </c>
      <c r="J54" s="2">
        <f t="shared" si="1"/>
        <v>97011.351452494055</v>
      </c>
      <c r="K54" s="2">
        <f t="shared" si="2"/>
        <v>3604610.0759203066</v>
      </c>
      <c r="L54" s="15">
        <f t="shared" si="5"/>
        <v>37.13056304452202</v>
      </c>
      <c r="N54" s="6"/>
    </row>
    <row r="55" spans="1:14" x14ac:dyDescent="0.2">
      <c r="A55" s="65">
        <v>46</v>
      </c>
      <c r="B55" s="2">
        <v>64</v>
      </c>
      <c r="C55" s="2">
        <v>34045</v>
      </c>
      <c r="D55" s="2">
        <v>35350</v>
      </c>
      <c r="E55" s="11">
        <v>0.44350000000000001</v>
      </c>
      <c r="F55" s="4">
        <f t="shared" si="3"/>
        <v>1.8445132934649471E-3</v>
      </c>
      <c r="G55" s="4">
        <f t="shared" si="0"/>
        <v>1.8426218943327745E-3</v>
      </c>
      <c r="H55" s="2">
        <f t="shared" si="6"/>
        <v>96959.819969554374</v>
      </c>
      <c r="I55" s="2">
        <f t="shared" si="4"/>
        <v>178.66028714646507</v>
      </c>
      <c r="J55" s="2">
        <f t="shared" si="1"/>
        <v>96860.395519757367</v>
      </c>
      <c r="K55" s="2">
        <f t="shared" si="2"/>
        <v>3507598.7244678126</v>
      </c>
      <c r="L55" s="15">
        <f t="shared" si="5"/>
        <v>36.175796588413711</v>
      </c>
      <c r="N55" s="6"/>
    </row>
    <row r="56" spans="1:14" x14ac:dyDescent="0.2">
      <c r="A56" s="65">
        <v>47</v>
      </c>
      <c r="B56" s="2">
        <v>49</v>
      </c>
      <c r="C56" s="2">
        <v>32773</v>
      </c>
      <c r="D56" s="2">
        <v>34019</v>
      </c>
      <c r="E56" s="11">
        <v>0.4768</v>
      </c>
      <c r="F56" s="4">
        <f t="shared" si="3"/>
        <v>1.4672415858186609E-3</v>
      </c>
      <c r="G56" s="4">
        <f t="shared" si="0"/>
        <v>1.4661161059592389E-3</v>
      </c>
      <c r="H56" s="2">
        <f t="shared" si="6"/>
        <v>96781.159682407902</v>
      </c>
      <c r="I56" s="2">
        <f t="shared" si="4"/>
        <v>141.89241696379116</v>
      </c>
      <c r="J56" s="2">
        <f t="shared" si="1"/>
        <v>96706.921569852449</v>
      </c>
      <c r="K56" s="2">
        <f t="shared" si="2"/>
        <v>3410738.3289480554</v>
      </c>
      <c r="L56" s="15">
        <f t="shared" si="5"/>
        <v>35.241759244676956</v>
      </c>
      <c r="N56" s="6"/>
    </row>
    <row r="57" spans="1:14" x14ac:dyDescent="0.2">
      <c r="A57" s="65">
        <v>48</v>
      </c>
      <c r="B57" s="2">
        <v>41</v>
      </c>
      <c r="C57" s="2">
        <v>28125</v>
      </c>
      <c r="D57" s="2">
        <v>32749</v>
      </c>
      <c r="E57" s="11">
        <v>0.50829999999999997</v>
      </c>
      <c r="F57" s="4">
        <f t="shared" si="3"/>
        <v>1.3470447153135987E-3</v>
      </c>
      <c r="G57" s="4">
        <f t="shared" si="0"/>
        <v>1.3461531017286553E-3</v>
      </c>
      <c r="H57" s="2">
        <f t="shared" si="6"/>
        <v>96639.267265444112</v>
      </c>
      <c r="I57" s="2">
        <f t="shared" si="4"/>
        <v>130.0912493781621</v>
      </c>
      <c r="J57" s="2">
        <f t="shared" si="1"/>
        <v>96575.301398124866</v>
      </c>
      <c r="K57" s="2">
        <f t="shared" si="2"/>
        <v>3314031.4073782028</v>
      </c>
      <c r="L57" s="15">
        <f t="shared" si="5"/>
        <v>34.292803548224143</v>
      </c>
      <c r="N57" s="6"/>
    </row>
    <row r="58" spans="1:14" x14ac:dyDescent="0.2">
      <c r="A58" s="65">
        <v>49</v>
      </c>
      <c r="B58" s="2">
        <v>48</v>
      </c>
      <c r="C58" s="2">
        <v>25089</v>
      </c>
      <c r="D58" s="2">
        <v>28042</v>
      </c>
      <c r="E58" s="11">
        <v>0.54520000000000002</v>
      </c>
      <c r="F58" s="4">
        <f t="shared" si="3"/>
        <v>1.8068547552276448E-3</v>
      </c>
      <c r="G58" s="4">
        <f t="shared" si="0"/>
        <v>1.8053711778449183E-3</v>
      </c>
      <c r="H58" s="2">
        <f t="shared" si="6"/>
        <v>96509.176016065947</v>
      </c>
      <c r="I58" s="2">
        <f t="shared" si="4"/>
        <v>174.23488477696753</v>
      </c>
      <c r="J58" s="2">
        <f t="shared" si="1"/>
        <v>96429.933990469392</v>
      </c>
      <c r="K58" s="2">
        <f t="shared" si="2"/>
        <v>3217456.1059800778</v>
      </c>
      <c r="L58" s="15">
        <f t="shared" si="5"/>
        <v>33.33834396684172</v>
      </c>
      <c r="N58" s="6"/>
    </row>
    <row r="59" spans="1:14" x14ac:dyDescent="0.2">
      <c r="A59" s="65">
        <v>50</v>
      </c>
      <c r="B59" s="2">
        <v>61</v>
      </c>
      <c r="C59" s="2">
        <v>34160</v>
      </c>
      <c r="D59" s="2">
        <v>25026</v>
      </c>
      <c r="E59" s="11">
        <v>0.50290000000000001</v>
      </c>
      <c r="F59" s="4">
        <f t="shared" si="3"/>
        <v>2.0612982799986484E-3</v>
      </c>
      <c r="G59" s="4">
        <f t="shared" si="0"/>
        <v>2.0591882887035047E-3</v>
      </c>
      <c r="H59" s="2">
        <f t="shared" si="6"/>
        <v>96334.941131288986</v>
      </c>
      <c r="I59" s="2">
        <f t="shared" si="4"/>
        <v>198.37178257049183</v>
      </c>
      <c r="J59" s="2">
        <f t="shared" si="1"/>
        <v>96236.330518173185</v>
      </c>
      <c r="K59" s="2">
        <f t="shared" si="2"/>
        <v>3121026.1719896086</v>
      </c>
      <c r="L59" s="15">
        <f t="shared" si="5"/>
        <v>32.397654841934802</v>
      </c>
      <c r="N59" s="6"/>
    </row>
    <row r="60" spans="1:14" x14ac:dyDescent="0.2">
      <c r="A60" s="65">
        <v>51</v>
      </c>
      <c r="B60" s="2">
        <v>51</v>
      </c>
      <c r="C60" s="2">
        <v>21160</v>
      </c>
      <c r="D60" s="2">
        <v>33863</v>
      </c>
      <c r="E60" s="11">
        <v>0.48039999999999999</v>
      </c>
      <c r="F60" s="4">
        <f t="shared" si="3"/>
        <v>1.8537702415353579E-3</v>
      </c>
      <c r="G60" s="4">
        <f t="shared" si="0"/>
        <v>1.8519863730406911E-3</v>
      </c>
      <c r="H60" s="2">
        <f t="shared" si="6"/>
        <v>96136.569348718491</v>
      </c>
      <c r="I60" s="2">
        <f t="shared" si="4"/>
        <v>178.04361638470803</v>
      </c>
      <c r="J60" s="2">
        <f t="shared" si="1"/>
        <v>96044.057885645001</v>
      </c>
      <c r="K60" s="2">
        <f t="shared" si="2"/>
        <v>3024789.8414714355</v>
      </c>
      <c r="L60" s="15">
        <f t="shared" si="5"/>
        <v>31.463467668578254</v>
      </c>
      <c r="N60" s="6"/>
    </row>
    <row r="61" spans="1:14" x14ac:dyDescent="0.2">
      <c r="A61" s="65">
        <v>52</v>
      </c>
      <c r="B61" s="2">
        <v>52</v>
      </c>
      <c r="C61" s="2">
        <v>24926</v>
      </c>
      <c r="D61" s="2">
        <v>21090</v>
      </c>
      <c r="E61" s="11">
        <v>0.45889999999999997</v>
      </c>
      <c r="F61" s="4">
        <f t="shared" si="3"/>
        <v>2.2600834492350489E-3</v>
      </c>
      <c r="G61" s="4">
        <f t="shared" si="0"/>
        <v>2.2573228987366862E-3</v>
      </c>
      <c r="H61" s="2">
        <f t="shared" si="6"/>
        <v>95958.525732333786</v>
      </c>
      <c r="I61" s="2">
        <f t="shared" si="4"/>
        <v>216.60937746461059</v>
      </c>
      <c r="J61" s="2">
        <f t="shared" si="1"/>
        <v>95841.318398187679</v>
      </c>
      <c r="K61" s="2">
        <f t="shared" si="2"/>
        <v>2928745.7835857905</v>
      </c>
      <c r="L61" s="15">
        <f t="shared" si="5"/>
        <v>30.52095435225025</v>
      </c>
      <c r="N61" s="6"/>
    </row>
    <row r="62" spans="1:14" x14ac:dyDescent="0.2">
      <c r="A62" s="65">
        <v>53</v>
      </c>
      <c r="B62" s="2">
        <v>77</v>
      </c>
      <c r="C62" s="2">
        <v>27138</v>
      </c>
      <c r="D62" s="2">
        <v>24812</v>
      </c>
      <c r="E62" s="11">
        <v>0.50460000000000005</v>
      </c>
      <c r="F62" s="4">
        <f t="shared" si="3"/>
        <v>2.9643888354186718E-3</v>
      </c>
      <c r="G62" s="4">
        <f t="shared" si="0"/>
        <v>2.9600418416137891E-3</v>
      </c>
      <c r="H62" s="2">
        <f t="shared" si="6"/>
        <v>95741.916354869172</v>
      </c>
      <c r="I62" s="2">
        <f t="shared" si="4"/>
        <v>283.40007840670029</v>
      </c>
      <c r="J62" s="2">
        <f t="shared" si="1"/>
        <v>95601.519956026488</v>
      </c>
      <c r="K62" s="2">
        <f t="shared" si="2"/>
        <v>2832904.4651876027</v>
      </c>
      <c r="L62" s="15">
        <f t="shared" si="5"/>
        <v>29.588967643883272</v>
      </c>
      <c r="N62" s="6"/>
    </row>
    <row r="63" spans="1:14" x14ac:dyDescent="0.2">
      <c r="A63" s="65">
        <v>54</v>
      </c>
      <c r="B63" s="2">
        <v>82</v>
      </c>
      <c r="C63" s="2">
        <v>30267</v>
      </c>
      <c r="D63" s="2">
        <v>27033</v>
      </c>
      <c r="E63" s="11">
        <v>0.50029999999999997</v>
      </c>
      <c r="F63" s="4">
        <f t="shared" si="3"/>
        <v>2.8621291448516577E-3</v>
      </c>
      <c r="G63" s="4">
        <f t="shared" si="0"/>
        <v>2.8580415568583281E-3</v>
      </c>
      <c r="H63" s="2">
        <f t="shared" si="6"/>
        <v>95458.516276462469</v>
      </c>
      <c r="I63" s="2">
        <f t="shared" si="4"/>
        <v>272.82440647416684</v>
      </c>
      <c r="J63" s="2">
        <f t="shared" si="1"/>
        <v>95322.185920547316</v>
      </c>
      <c r="K63" s="2">
        <f t="shared" si="2"/>
        <v>2737302.945231576</v>
      </c>
      <c r="L63" s="15">
        <f t="shared" si="5"/>
        <v>28.675314178401095</v>
      </c>
      <c r="N63" s="6"/>
    </row>
    <row r="64" spans="1:14" x14ac:dyDescent="0.2">
      <c r="A64" s="65">
        <v>55</v>
      </c>
      <c r="B64" s="2">
        <v>84</v>
      </c>
      <c r="C64" s="2">
        <v>28586</v>
      </c>
      <c r="D64" s="2">
        <v>30082</v>
      </c>
      <c r="E64" s="11">
        <v>0.48170000000000002</v>
      </c>
      <c r="F64" s="4">
        <f t="shared" si="3"/>
        <v>2.8635712824708528E-3</v>
      </c>
      <c r="G64" s="4">
        <f t="shared" si="0"/>
        <v>2.8593275000601479E-3</v>
      </c>
      <c r="H64" s="2">
        <f t="shared" si="6"/>
        <v>95185.691869988295</v>
      </c>
      <c r="I64" s="2">
        <f t="shared" si="4"/>
        <v>272.16706637610918</v>
      </c>
      <c r="J64" s="2">
        <f t="shared" si="1"/>
        <v>95044.627679485566</v>
      </c>
      <c r="K64" s="2">
        <f t="shared" si="2"/>
        <v>2641980.7593110288</v>
      </c>
      <c r="L64" s="15">
        <f t="shared" si="5"/>
        <v>27.756070344266057</v>
      </c>
      <c r="N64" s="6"/>
    </row>
    <row r="65" spans="1:14" x14ac:dyDescent="0.2">
      <c r="A65" s="65">
        <v>56</v>
      </c>
      <c r="B65" s="2">
        <v>77</v>
      </c>
      <c r="C65" s="2">
        <v>28423</v>
      </c>
      <c r="D65" s="2">
        <v>28412</v>
      </c>
      <c r="E65" s="11">
        <v>0.49059999999999998</v>
      </c>
      <c r="F65" s="4">
        <f t="shared" si="3"/>
        <v>2.7095979590041346E-3</v>
      </c>
      <c r="G65" s="4">
        <f t="shared" si="0"/>
        <v>2.7058631394524762E-3</v>
      </c>
      <c r="H65" s="2">
        <f t="shared" si="6"/>
        <v>94913.524803612192</v>
      </c>
      <c r="I65" s="2">
        <f t="shared" si="4"/>
        <v>256.82300820160253</v>
      </c>
      <c r="J65" s="2">
        <f t="shared" si="1"/>
        <v>94782.699163234283</v>
      </c>
      <c r="K65" s="2">
        <f t="shared" si="2"/>
        <v>2546936.1316315434</v>
      </c>
      <c r="L65" s="15">
        <f t="shared" si="5"/>
        <v>26.834280329399512</v>
      </c>
      <c r="N65" s="6"/>
    </row>
    <row r="66" spans="1:14" x14ac:dyDescent="0.2">
      <c r="A66" s="65">
        <v>57</v>
      </c>
      <c r="B66" s="2">
        <v>86</v>
      </c>
      <c r="C66" s="2">
        <v>29468</v>
      </c>
      <c r="D66" s="2">
        <v>28291</v>
      </c>
      <c r="E66" s="11">
        <v>0.51729999999999998</v>
      </c>
      <c r="F66" s="4">
        <f t="shared" si="3"/>
        <v>2.9778908914628024E-3</v>
      </c>
      <c r="G66" s="4">
        <f t="shared" si="0"/>
        <v>2.9736165319967606E-3</v>
      </c>
      <c r="H66" s="2">
        <f t="shared" si="6"/>
        <v>94656.701795410583</v>
      </c>
      <c r="I66" s="2">
        <f t="shared" si="4"/>
        <v>281.47273332312034</v>
      </c>
      <c r="J66" s="2">
        <f t="shared" si="1"/>
        <v>94520.834907035503</v>
      </c>
      <c r="K66" s="2">
        <f t="shared" si="2"/>
        <v>2452153.4324683091</v>
      </c>
      <c r="L66" s="15">
        <f t="shared" si="5"/>
        <v>25.905756126685596</v>
      </c>
      <c r="N66" s="6"/>
    </row>
    <row r="67" spans="1:14" x14ac:dyDescent="0.2">
      <c r="A67" s="65">
        <v>58</v>
      </c>
      <c r="B67" s="2">
        <v>112</v>
      </c>
      <c r="C67" s="2">
        <v>28798</v>
      </c>
      <c r="D67" s="2">
        <v>29256</v>
      </c>
      <c r="E67" s="11">
        <v>0.49220000000000003</v>
      </c>
      <c r="F67" s="4">
        <f t="shared" si="3"/>
        <v>3.8584765907603265E-3</v>
      </c>
      <c r="G67" s="4">
        <f t="shared" si="0"/>
        <v>3.8509313284871378E-3</v>
      </c>
      <c r="H67" s="2">
        <f t="shared" si="6"/>
        <v>94375.229062087456</v>
      </c>
      <c r="I67" s="2">
        <f t="shared" si="4"/>
        <v>363.4325262283424</v>
      </c>
      <c r="J67" s="2">
        <f t="shared" si="1"/>
        <v>94190.678025268702</v>
      </c>
      <c r="K67" s="2">
        <f t="shared" si="2"/>
        <v>2357632.5975612737</v>
      </c>
      <c r="L67" s="15">
        <f t="shared" si="5"/>
        <v>24.981476823862725</v>
      </c>
      <c r="N67" s="6"/>
    </row>
    <row r="68" spans="1:14" x14ac:dyDescent="0.2">
      <c r="A68" s="65">
        <v>59</v>
      </c>
      <c r="B68" s="2">
        <v>108</v>
      </c>
      <c r="C68" s="2">
        <v>27484</v>
      </c>
      <c r="D68" s="2">
        <v>28579</v>
      </c>
      <c r="E68" s="11">
        <v>0.47299999999999998</v>
      </c>
      <c r="F68" s="4">
        <f t="shared" si="3"/>
        <v>3.852808447639263E-3</v>
      </c>
      <c r="G68" s="4">
        <f t="shared" si="0"/>
        <v>3.8450014411635035E-3</v>
      </c>
      <c r="H68" s="2">
        <f t="shared" si="6"/>
        <v>94011.796535859117</v>
      </c>
      <c r="I68" s="2">
        <f t="shared" si="4"/>
        <v>361.47549316674838</v>
      </c>
      <c r="J68" s="2">
        <f t="shared" si="1"/>
        <v>93821.298950960248</v>
      </c>
      <c r="K68" s="2">
        <f t="shared" si="2"/>
        <v>2263441.9195360052</v>
      </c>
      <c r="L68" s="15">
        <f t="shared" si="5"/>
        <v>24.076147919082217</v>
      </c>
      <c r="N68" s="6"/>
    </row>
    <row r="69" spans="1:14" x14ac:dyDescent="0.2">
      <c r="A69" s="65">
        <v>60</v>
      </c>
      <c r="B69" s="2">
        <v>150</v>
      </c>
      <c r="C69" s="2">
        <v>28576</v>
      </c>
      <c r="D69" s="2">
        <v>27255</v>
      </c>
      <c r="E69" s="11">
        <v>0.46949999999999997</v>
      </c>
      <c r="F69" s="4">
        <f t="shared" si="3"/>
        <v>5.3733588866400391E-3</v>
      </c>
      <c r="G69" s="4">
        <f t="shared" si="0"/>
        <v>5.3580853060761586E-3</v>
      </c>
      <c r="H69" s="2">
        <f t="shared" si="6"/>
        <v>93650.321042692376</v>
      </c>
      <c r="I69" s="2">
        <f t="shared" si="4"/>
        <v>501.78640908816487</v>
      </c>
      <c r="J69" s="2">
        <f t="shared" si="1"/>
        <v>93384.1233526711</v>
      </c>
      <c r="K69" s="2">
        <f t="shared" si="2"/>
        <v>2169620.6205850448</v>
      </c>
      <c r="L69" s="15">
        <f t="shared" si="5"/>
        <v>23.167252353528824</v>
      </c>
      <c r="N69" s="6"/>
    </row>
    <row r="70" spans="1:14" x14ac:dyDescent="0.2">
      <c r="A70" s="65">
        <v>61</v>
      </c>
      <c r="B70" s="2">
        <v>138</v>
      </c>
      <c r="C70" s="2">
        <v>27163</v>
      </c>
      <c r="D70" s="2">
        <v>28206</v>
      </c>
      <c r="E70" s="11">
        <v>0.50039999999999996</v>
      </c>
      <c r="F70" s="4">
        <f t="shared" si="3"/>
        <v>4.9847387527316728E-3</v>
      </c>
      <c r="G70" s="4">
        <f t="shared" si="0"/>
        <v>4.9723557199645354E-3</v>
      </c>
      <c r="H70" s="2">
        <f t="shared" si="6"/>
        <v>93148.534633604213</v>
      </c>
      <c r="I70" s="2">
        <f t="shared" si="4"/>
        <v>463.16764899171653</v>
      </c>
      <c r="J70" s="2">
        <f t="shared" si="1"/>
        <v>92917.136076167953</v>
      </c>
      <c r="K70" s="2">
        <f t="shared" si="2"/>
        <v>2076236.4972323736</v>
      </c>
      <c r="L70" s="15">
        <f t="shared" si="5"/>
        <v>22.289523988747234</v>
      </c>
      <c r="N70" s="6"/>
    </row>
    <row r="71" spans="1:14" x14ac:dyDescent="0.2">
      <c r="A71" s="65">
        <v>62</v>
      </c>
      <c r="B71" s="2">
        <v>157</v>
      </c>
      <c r="C71" s="2">
        <v>27083</v>
      </c>
      <c r="D71" s="2">
        <v>26923</v>
      </c>
      <c r="E71" s="11">
        <v>0.55279999999999996</v>
      </c>
      <c r="F71" s="4">
        <f t="shared" si="3"/>
        <v>5.8141687960596971E-3</v>
      </c>
      <c r="G71" s="4">
        <f t="shared" si="0"/>
        <v>5.7990906021252652E-3</v>
      </c>
      <c r="H71" s="2">
        <f t="shared" si="6"/>
        <v>92685.366984612498</v>
      </c>
      <c r="I71" s="2">
        <f t="shared" si="4"/>
        <v>537.49084063499765</v>
      </c>
      <c r="J71" s="2">
        <f t="shared" si="1"/>
        <v>92445.001080680522</v>
      </c>
      <c r="K71" s="2">
        <f t="shared" si="2"/>
        <v>1983319.3611562056</v>
      </c>
      <c r="L71" s="15">
        <f t="shared" si="5"/>
        <v>21.398408677450387</v>
      </c>
      <c r="N71" s="6"/>
    </row>
    <row r="72" spans="1:14" x14ac:dyDescent="0.2">
      <c r="A72" s="65">
        <v>63</v>
      </c>
      <c r="B72" s="2">
        <v>155</v>
      </c>
      <c r="C72" s="2">
        <v>24953</v>
      </c>
      <c r="D72" s="2">
        <v>26825</v>
      </c>
      <c r="E72" s="11">
        <v>0.51129999999999998</v>
      </c>
      <c r="F72" s="4">
        <f t="shared" si="3"/>
        <v>5.9870987678164473E-3</v>
      </c>
      <c r="G72" s="4">
        <f t="shared" si="0"/>
        <v>5.9696322496634235E-3</v>
      </c>
      <c r="H72" s="2">
        <f t="shared" si="6"/>
        <v>92147.876143977497</v>
      </c>
      <c r="I72" s="2">
        <f t="shared" si="4"/>
        <v>550.08893316707895</v>
      </c>
      <c r="J72" s="2">
        <f t="shared" si="1"/>
        <v>91879.047682338743</v>
      </c>
      <c r="K72" s="2">
        <f t="shared" si="2"/>
        <v>1890874.360075525</v>
      </c>
      <c r="L72" s="15">
        <f t="shared" si="5"/>
        <v>20.519999366248083</v>
      </c>
      <c r="N72" s="6"/>
    </row>
    <row r="73" spans="1:14" x14ac:dyDescent="0.2">
      <c r="A73" s="65">
        <v>64</v>
      </c>
      <c r="B73" s="2">
        <v>184</v>
      </c>
      <c r="C73" s="2">
        <v>24948</v>
      </c>
      <c r="D73" s="2">
        <v>24702</v>
      </c>
      <c r="E73" s="11">
        <v>0.53180000000000005</v>
      </c>
      <c r="F73" s="4">
        <f t="shared" si="3"/>
        <v>7.4118831822759315E-3</v>
      </c>
      <c r="G73" s="4">
        <f t="shared" ref="G73:G98" si="7">F73/((1+(1-E73)*F73))</f>
        <v>7.3862510909171722E-3</v>
      </c>
      <c r="H73" s="2">
        <f t="shared" si="6"/>
        <v>91597.78721081042</v>
      </c>
      <c r="I73" s="2">
        <f t="shared" si="4"/>
        <v>676.56425571144746</v>
      </c>
      <c r="J73" s="2">
        <f t="shared" ref="J73:J98" si="8">H74+I73*E73</f>
        <v>91281.019826286327</v>
      </c>
      <c r="K73" s="2">
        <f t="shared" ref="K73:K97" si="9">K74+J73</f>
        <v>1798995.3123931861</v>
      </c>
      <c r="L73" s="15">
        <f t="shared" si="5"/>
        <v>19.640161265608256</v>
      </c>
      <c r="N73" s="6"/>
    </row>
    <row r="74" spans="1:14" x14ac:dyDescent="0.2">
      <c r="A74" s="65">
        <v>65</v>
      </c>
      <c r="B74" s="2">
        <v>178</v>
      </c>
      <c r="C74" s="2">
        <v>23972</v>
      </c>
      <c r="D74" s="2">
        <v>24680</v>
      </c>
      <c r="E74" s="11">
        <v>0.50690000000000002</v>
      </c>
      <c r="F74" s="4">
        <f t="shared" ref="F74:F99" si="10">B74/((C74+D74)/2)</f>
        <v>7.3172736989229629E-3</v>
      </c>
      <c r="G74" s="4">
        <f t="shared" si="7"/>
        <v>7.2909668140668047E-3</v>
      </c>
      <c r="H74" s="2">
        <f t="shared" si="6"/>
        <v>90921.222955098972</v>
      </c>
      <c r="I74" s="2">
        <f t="shared" ref="I74:I99" si="11">H74*G74</f>
        <v>662.90361925999559</v>
      </c>
      <c r="J74" s="2">
        <f t="shared" si="8"/>
        <v>90594.345180441873</v>
      </c>
      <c r="K74" s="2">
        <f t="shared" si="9"/>
        <v>1707714.2925668999</v>
      </c>
      <c r="L74" s="15">
        <f t="shared" ref="L74:L99" si="12">K74/H74</f>
        <v>18.78235066646922</v>
      </c>
      <c r="N74" s="6"/>
    </row>
    <row r="75" spans="1:14" x14ac:dyDescent="0.2">
      <c r="A75" s="65">
        <v>66</v>
      </c>
      <c r="B75" s="2">
        <v>195</v>
      </c>
      <c r="C75" s="2">
        <v>23355</v>
      </c>
      <c r="D75" s="2">
        <v>23621</v>
      </c>
      <c r="E75" s="11">
        <v>0.49030000000000001</v>
      </c>
      <c r="F75" s="4">
        <f t="shared" si="10"/>
        <v>8.3021117166212528E-3</v>
      </c>
      <c r="G75" s="4">
        <f t="shared" si="7"/>
        <v>8.2671286479473576E-3</v>
      </c>
      <c r="H75" s="2">
        <f t="shared" ref="H75:H99" si="13">H74-I74</f>
        <v>90258.319335838984</v>
      </c>
      <c r="I75" s="2">
        <f t="shared" si="11"/>
        <v>746.1771374968954</v>
      </c>
      <c r="J75" s="2">
        <f t="shared" si="8"/>
        <v>89877.992848856811</v>
      </c>
      <c r="K75" s="2">
        <f t="shared" si="9"/>
        <v>1617119.9473864581</v>
      </c>
      <c r="L75" s="15">
        <f t="shared" si="12"/>
        <v>17.916574995922247</v>
      </c>
      <c r="N75" s="6"/>
    </row>
    <row r="76" spans="1:14" x14ac:dyDescent="0.2">
      <c r="A76" s="65">
        <v>67</v>
      </c>
      <c r="B76" s="2">
        <v>227</v>
      </c>
      <c r="C76" s="2">
        <v>22615</v>
      </c>
      <c r="D76" s="2">
        <v>23049</v>
      </c>
      <c r="E76" s="11">
        <v>0.49669999999999997</v>
      </c>
      <c r="F76" s="4">
        <f t="shared" si="10"/>
        <v>9.9421864050455496E-3</v>
      </c>
      <c r="G76" s="4">
        <f t="shared" si="7"/>
        <v>9.8926843777704821E-3</v>
      </c>
      <c r="H76" s="2">
        <f t="shared" si="13"/>
        <v>89512.142198342088</v>
      </c>
      <c r="I76" s="2">
        <f t="shared" si="11"/>
        <v>885.51537074630869</v>
      </c>
      <c r="J76" s="2">
        <f t="shared" si="8"/>
        <v>89066.46231224548</v>
      </c>
      <c r="K76" s="2">
        <f t="shared" si="9"/>
        <v>1527241.9545376012</v>
      </c>
      <c r="L76" s="15">
        <f t="shared" si="12"/>
        <v>17.061841187461695</v>
      </c>
      <c r="N76" s="6"/>
    </row>
    <row r="77" spans="1:14" x14ac:dyDescent="0.2">
      <c r="A77" s="65">
        <v>68</v>
      </c>
      <c r="B77" s="2">
        <v>236</v>
      </c>
      <c r="C77" s="2">
        <v>22697</v>
      </c>
      <c r="D77" s="2">
        <v>22299</v>
      </c>
      <c r="E77" s="11">
        <v>0.51429999999999998</v>
      </c>
      <c r="F77" s="4">
        <f t="shared" si="10"/>
        <v>1.0489821317450441E-2</v>
      </c>
      <c r="G77" s="4">
        <f t="shared" si="7"/>
        <v>1.0436647576858967E-2</v>
      </c>
      <c r="H77" s="2">
        <f t="shared" si="13"/>
        <v>88626.626827595785</v>
      </c>
      <c r="I77" s="2">
        <f t="shared" si="11"/>
        <v>924.96487012541149</v>
      </c>
      <c r="J77" s="2">
        <f t="shared" si="8"/>
        <v>88177.371390175875</v>
      </c>
      <c r="K77" s="2">
        <f t="shared" si="9"/>
        <v>1438175.4922253557</v>
      </c>
      <c r="L77" s="15">
        <f t="shared" si="12"/>
        <v>16.227352249601235</v>
      </c>
      <c r="N77" s="6"/>
    </row>
    <row r="78" spans="1:14" x14ac:dyDescent="0.2">
      <c r="A78" s="65">
        <v>69</v>
      </c>
      <c r="B78" s="2">
        <v>221</v>
      </c>
      <c r="C78" s="2">
        <v>20538</v>
      </c>
      <c r="D78" s="2">
        <v>22410</v>
      </c>
      <c r="E78" s="11">
        <v>0.50729999999999997</v>
      </c>
      <c r="F78" s="4">
        <f t="shared" si="10"/>
        <v>1.0291515320853125E-2</v>
      </c>
      <c r="G78" s="4">
        <f t="shared" si="7"/>
        <v>1.0239594131771076E-2</v>
      </c>
      <c r="H78" s="2">
        <f t="shared" si="13"/>
        <v>87701.66195747038</v>
      </c>
      <c r="I78" s="2">
        <f t="shared" si="11"/>
        <v>898.02942312628431</v>
      </c>
      <c r="J78" s="2">
        <f t="shared" si="8"/>
        <v>87259.202860696067</v>
      </c>
      <c r="K78" s="2">
        <f t="shared" si="9"/>
        <v>1349998.1208351799</v>
      </c>
      <c r="L78" s="15">
        <f t="shared" si="12"/>
        <v>15.393073411651441</v>
      </c>
      <c r="N78" s="6"/>
    </row>
    <row r="79" spans="1:14" x14ac:dyDescent="0.2">
      <c r="A79" s="65">
        <v>70</v>
      </c>
      <c r="B79" s="2">
        <v>260</v>
      </c>
      <c r="C79" s="2">
        <v>20325</v>
      </c>
      <c r="D79" s="2">
        <v>20258</v>
      </c>
      <c r="E79" s="11">
        <v>0.5222</v>
      </c>
      <c r="F79" s="4">
        <f t="shared" si="10"/>
        <v>1.281324692605278E-2</v>
      </c>
      <c r="G79" s="4">
        <f t="shared" si="7"/>
        <v>1.2735279388518497E-2</v>
      </c>
      <c r="H79" s="2">
        <f t="shared" si="13"/>
        <v>86803.632534344099</v>
      </c>
      <c r="I79" s="2">
        <f t="shared" si="11"/>
        <v>1105.4685122631661</v>
      </c>
      <c r="J79" s="2">
        <f t="shared" si="8"/>
        <v>86275.439679184754</v>
      </c>
      <c r="K79" s="2">
        <f t="shared" si="9"/>
        <v>1262738.9179744839</v>
      </c>
      <c r="L79" s="15">
        <f t="shared" si="12"/>
        <v>14.547074599382437</v>
      </c>
      <c r="N79" s="6"/>
    </row>
    <row r="80" spans="1:14" x14ac:dyDescent="0.2">
      <c r="A80" s="65">
        <v>71</v>
      </c>
      <c r="B80" s="2">
        <v>302</v>
      </c>
      <c r="C80" s="2">
        <v>17120</v>
      </c>
      <c r="D80" s="2">
        <v>19872</v>
      </c>
      <c r="E80" s="11">
        <v>0.52370000000000005</v>
      </c>
      <c r="F80" s="4">
        <f t="shared" si="10"/>
        <v>1.6327854671280277E-2</v>
      </c>
      <c r="G80" s="4">
        <f t="shared" si="7"/>
        <v>1.620185354998652E-2</v>
      </c>
      <c r="H80" s="2">
        <f t="shared" si="13"/>
        <v>85698.164022080935</v>
      </c>
      <c r="I80" s="2">
        <f t="shared" si="11"/>
        <v>1388.4691029884791</v>
      </c>
      <c r="J80" s="2">
        <f t="shared" si="8"/>
        <v>85036.836188327521</v>
      </c>
      <c r="K80" s="2">
        <f t="shared" si="9"/>
        <v>1176463.4782952992</v>
      </c>
      <c r="L80" s="15">
        <f t="shared" si="12"/>
        <v>13.727989294988541</v>
      </c>
      <c r="N80" s="6"/>
    </row>
    <row r="81" spans="1:14" x14ac:dyDescent="0.2">
      <c r="A81" s="65">
        <v>72</v>
      </c>
      <c r="B81" s="2">
        <v>310</v>
      </c>
      <c r="C81" s="2">
        <v>17177</v>
      </c>
      <c r="D81" s="2">
        <v>16780</v>
      </c>
      <c r="E81" s="11">
        <v>0.5071</v>
      </c>
      <c r="F81" s="4">
        <f t="shared" si="10"/>
        <v>1.8258385605324379E-2</v>
      </c>
      <c r="G81" s="4">
        <f t="shared" si="7"/>
        <v>1.8095533794606003E-2</v>
      </c>
      <c r="H81" s="2">
        <f t="shared" si="13"/>
        <v>84309.69491909245</v>
      </c>
      <c r="I81" s="2">
        <f t="shared" si="11"/>
        <v>1525.6289336213595</v>
      </c>
      <c r="J81" s="2">
        <f t="shared" si="8"/>
        <v>83557.712417710485</v>
      </c>
      <c r="K81" s="2">
        <f t="shared" si="9"/>
        <v>1091426.6421069717</v>
      </c>
      <c r="L81" s="15">
        <f t="shared" si="12"/>
        <v>12.945446465609395</v>
      </c>
      <c r="N81" s="6"/>
    </row>
    <row r="82" spans="1:14" x14ac:dyDescent="0.2">
      <c r="A82" s="65">
        <v>73</v>
      </c>
      <c r="B82" s="2">
        <v>300</v>
      </c>
      <c r="C82" s="2">
        <v>16721</v>
      </c>
      <c r="D82" s="2">
        <v>16788</v>
      </c>
      <c r="E82" s="11">
        <v>0.49419999999999997</v>
      </c>
      <c r="F82" s="4">
        <f t="shared" si="10"/>
        <v>1.7905637291473934E-2</v>
      </c>
      <c r="G82" s="4">
        <f t="shared" si="7"/>
        <v>1.7744927316777712E-2</v>
      </c>
      <c r="H82" s="2">
        <f t="shared" si="13"/>
        <v>82784.065985471098</v>
      </c>
      <c r="I82" s="2">
        <f t="shared" si="11"/>
        <v>1468.9972338995146</v>
      </c>
      <c r="J82" s="2">
        <f t="shared" si="8"/>
        <v>82041.047184564726</v>
      </c>
      <c r="K82" s="2">
        <f t="shared" si="9"/>
        <v>1007868.9296892612</v>
      </c>
      <c r="L82" s="15">
        <f t="shared" si="12"/>
        <v>12.174672960206447</v>
      </c>
      <c r="N82" s="6"/>
    </row>
    <row r="83" spans="1:14" x14ac:dyDescent="0.2">
      <c r="A83" s="65">
        <v>74</v>
      </c>
      <c r="B83" s="2">
        <v>398</v>
      </c>
      <c r="C83" s="2">
        <v>15850</v>
      </c>
      <c r="D83" s="2">
        <v>16331</v>
      </c>
      <c r="E83" s="11">
        <v>0.50649999999999995</v>
      </c>
      <c r="F83" s="4">
        <f t="shared" si="10"/>
        <v>2.473509213511078E-2</v>
      </c>
      <c r="G83" s="4">
        <f t="shared" si="7"/>
        <v>2.4436797814294212E-2</v>
      </c>
      <c r="H83" s="2">
        <f t="shared" si="13"/>
        <v>81315.068751571584</v>
      </c>
      <c r="I83" s="2">
        <f t="shared" si="11"/>
        <v>1987.079894337588</v>
      </c>
      <c r="J83" s="2">
        <f t="shared" si="8"/>
        <v>80334.444823715981</v>
      </c>
      <c r="K83" s="2">
        <f t="shared" si="9"/>
        <v>925827.88250469649</v>
      </c>
      <c r="L83" s="15">
        <f t="shared" si="12"/>
        <v>11.385686524268024</v>
      </c>
      <c r="N83" s="6"/>
    </row>
    <row r="84" spans="1:14" x14ac:dyDescent="0.2">
      <c r="A84" s="65">
        <v>75</v>
      </c>
      <c r="B84" s="2">
        <v>371</v>
      </c>
      <c r="C84" s="2">
        <v>16078</v>
      </c>
      <c r="D84" s="2">
        <v>15388</v>
      </c>
      <c r="E84" s="11">
        <v>0.49609999999999999</v>
      </c>
      <c r="F84" s="4">
        <f t="shared" si="10"/>
        <v>2.358100807220492E-2</v>
      </c>
      <c r="G84" s="4">
        <f t="shared" si="7"/>
        <v>2.3304097829622783E-2</v>
      </c>
      <c r="H84" s="2">
        <f t="shared" si="13"/>
        <v>79327.988857233999</v>
      </c>
      <c r="I84" s="2">
        <f t="shared" si="11"/>
        <v>1848.6672129562071</v>
      </c>
      <c r="J84" s="2">
        <f t="shared" si="8"/>
        <v>78396.445448625367</v>
      </c>
      <c r="K84" s="2">
        <f t="shared" si="9"/>
        <v>845493.43768098054</v>
      </c>
      <c r="L84" s="15">
        <f t="shared" si="12"/>
        <v>10.658198321434934</v>
      </c>
      <c r="N84" s="6"/>
    </row>
    <row r="85" spans="1:14" x14ac:dyDescent="0.2">
      <c r="A85" s="65">
        <v>76</v>
      </c>
      <c r="B85" s="2">
        <v>452</v>
      </c>
      <c r="C85" s="2">
        <v>15233</v>
      </c>
      <c r="D85" s="2">
        <v>15591</v>
      </c>
      <c r="E85" s="11">
        <v>0.50019999999999998</v>
      </c>
      <c r="F85" s="4">
        <f t="shared" si="10"/>
        <v>2.9327796522190502E-2</v>
      </c>
      <c r="G85" s="4">
        <f t="shared" si="7"/>
        <v>2.8904119000662337E-2</v>
      </c>
      <c r="H85" s="2">
        <f t="shared" si="13"/>
        <v>77479.321644277792</v>
      </c>
      <c r="I85" s="2">
        <f t="shared" si="11"/>
        <v>2239.4715328967982</v>
      </c>
      <c r="J85" s="2">
        <f t="shared" si="8"/>
        <v>76360.033772135968</v>
      </c>
      <c r="K85" s="2">
        <f t="shared" si="9"/>
        <v>767096.99223235517</v>
      </c>
      <c r="L85" s="15">
        <f t="shared" si="12"/>
        <v>9.9006673774745018</v>
      </c>
      <c r="N85" s="6"/>
    </row>
    <row r="86" spans="1:14" x14ac:dyDescent="0.2">
      <c r="A86" s="65">
        <v>77</v>
      </c>
      <c r="B86" s="2">
        <v>468</v>
      </c>
      <c r="C86" s="2">
        <v>14872</v>
      </c>
      <c r="D86" s="2">
        <v>14722</v>
      </c>
      <c r="E86" s="11">
        <v>0.48859999999999998</v>
      </c>
      <c r="F86" s="4">
        <f t="shared" si="10"/>
        <v>3.1628032709332975E-2</v>
      </c>
      <c r="G86" s="4">
        <f t="shared" si="7"/>
        <v>3.1124605415819677E-2</v>
      </c>
      <c r="H86" s="2">
        <f t="shared" si="13"/>
        <v>75239.850111380991</v>
      </c>
      <c r="I86" s="2">
        <f t="shared" si="11"/>
        <v>2341.8106462621495</v>
      </c>
      <c r="J86" s="2">
        <f t="shared" si="8"/>
        <v>74042.248146882528</v>
      </c>
      <c r="K86" s="2">
        <f t="shared" si="9"/>
        <v>690736.9584602192</v>
      </c>
      <c r="L86" s="15">
        <f t="shared" si="12"/>
        <v>9.1804669658125277</v>
      </c>
      <c r="N86" s="6"/>
    </row>
    <row r="87" spans="1:14" x14ac:dyDescent="0.2">
      <c r="A87" s="65">
        <v>78</v>
      </c>
      <c r="B87" s="2">
        <v>552</v>
      </c>
      <c r="C87" s="2">
        <v>14109</v>
      </c>
      <c r="D87" s="2">
        <v>14335</v>
      </c>
      <c r="E87" s="11">
        <v>0.51319999999999999</v>
      </c>
      <c r="F87" s="4">
        <f t="shared" si="10"/>
        <v>3.8813106454788353E-2</v>
      </c>
      <c r="G87" s="4">
        <f t="shared" si="7"/>
        <v>3.8093362082596123E-2</v>
      </c>
      <c r="H87" s="2">
        <f t="shared" si="13"/>
        <v>72898.03946511884</v>
      </c>
      <c r="I87" s="2">
        <f t="shared" si="11"/>
        <v>2776.9314124561538</v>
      </c>
      <c r="J87" s="2">
        <f t="shared" si="8"/>
        <v>71546.229253535188</v>
      </c>
      <c r="K87" s="2">
        <f t="shared" si="9"/>
        <v>616694.71031333669</v>
      </c>
      <c r="L87" s="15">
        <f t="shared" si="12"/>
        <v>8.4596885573091498</v>
      </c>
      <c r="N87" s="6"/>
    </row>
    <row r="88" spans="1:14" x14ac:dyDescent="0.2">
      <c r="A88" s="65">
        <v>79</v>
      </c>
      <c r="B88" s="2">
        <v>541</v>
      </c>
      <c r="C88" s="2">
        <v>12726</v>
      </c>
      <c r="D88" s="2">
        <v>13489</v>
      </c>
      <c r="E88" s="11">
        <v>0.4904</v>
      </c>
      <c r="F88" s="4">
        <f t="shared" si="10"/>
        <v>4.1274079725348085E-2</v>
      </c>
      <c r="G88" s="4">
        <f t="shared" si="7"/>
        <v>4.0423834263295724E-2</v>
      </c>
      <c r="H88" s="2">
        <f t="shared" si="13"/>
        <v>70121.10805266269</v>
      </c>
      <c r="I88" s="2">
        <f t="shared" si="11"/>
        <v>2834.5640502794877</v>
      </c>
      <c r="J88" s="2">
        <f t="shared" si="8"/>
        <v>68676.61421264027</v>
      </c>
      <c r="K88" s="2">
        <f t="shared" si="9"/>
        <v>545148.48105980153</v>
      </c>
      <c r="L88" s="15">
        <f t="shared" si="12"/>
        <v>7.7743848635475281</v>
      </c>
      <c r="N88" s="6"/>
    </row>
    <row r="89" spans="1:14" x14ac:dyDescent="0.2">
      <c r="A89" s="65">
        <v>80</v>
      </c>
      <c r="B89" s="2">
        <v>660</v>
      </c>
      <c r="C89" s="2">
        <v>12167</v>
      </c>
      <c r="D89" s="2">
        <v>12054</v>
      </c>
      <c r="E89" s="11">
        <v>0.50849999999999995</v>
      </c>
      <c r="F89" s="4">
        <f t="shared" si="10"/>
        <v>5.4498162751331486E-2</v>
      </c>
      <c r="G89" s="4">
        <f t="shared" si="7"/>
        <v>5.3076464689273482E-2</v>
      </c>
      <c r="H89" s="2">
        <f t="shared" si="13"/>
        <v>67286.544002383205</v>
      </c>
      <c r="I89" s="2">
        <f t="shared" si="11"/>
        <v>3571.3318768057388</v>
      </c>
      <c r="J89" s="2">
        <f t="shared" si="8"/>
        <v>65531.234384933188</v>
      </c>
      <c r="K89" s="2">
        <f t="shared" si="9"/>
        <v>476471.86684716126</v>
      </c>
      <c r="L89" s="15">
        <f t="shared" si="12"/>
        <v>7.0812355413927222</v>
      </c>
      <c r="N89" s="6"/>
    </row>
    <row r="90" spans="1:14" x14ac:dyDescent="0.2">
      <c r="A90" s="65">
        <v>81</v>
      </c>
      <c r="B90" s="2">
        <v>666</v>
      </c>
      <c r="C90" s="2">
        <v>10848</v>
      </c>
      <c r="D90" s="2">
        <v>11451</v>
      </c>
      <c r="E90" s="11">
        <v>0.49359999999999998</v>
      </c>
      <c r="F90" s="4">
        <f t="shared" si="10"/>
        <v>5.9733620341719362E-2</v>
      </c>
      <c r="G90" s="4">
        <f t="shared" si="7"/>
        <v>5.7979783755255525E-2</v>
      </c>
      <c r="H90" s="2">
        <f t="shared" si="13"/>
        <v>63715.212125577469</v>
      </c>
      <c r="I90" s="2">
        <f t="shared" si="11"/>
        <v>3694.1942209612162</v>
      </c>
      <c r="J90" s="2">
        <f t="shared" si="8"/>
        <v>61844.472172082707</v>
      </c>
      <c r="K90" s="2">
        <f t="shared" si="9"/>
        <v>410940.63246222807</v>
      </c>
      <c r="L90" s="15">
        <f t="shared" si="12"/>
        <v>6.4496470898079679</v>
      </c>
      <c r="N90" s="6"/>
    </row>
    <row r="91" spans="1:14" x14ac:dyDescent="0.2">
      <c r="A91" s="65">
        <v>82</v>
      </c>
      <c r="B91" s="2">
        <v>683</v>
      </c>
      <c r="C91" s="2">
        <v>9643</v>
      </c>
      <c r="D91" s="2">
        <v>10143</v>
      </c>
      <c r="E91" s="11">
        <v>0.50070000000000003</v>
      </c>
      <c r="F91" s="4">
        <f t="shared" si="10"/>
        <v>6.9038714242393606E-2</v>
      </c>
      <c r="G91" s="4">
        <f t="shared" si="7"/>
        <v>6.673818042152127E-2</v>
      </c>
      <c r="H91" s="2">
        <f t="shared" si="13"/>
        <v>60021.017904616252</v>
      </c>
      <c r="I91" s="2">
        <f t="shared" si="11"/>
        <v>4005.693522001638</v>
      </c>
      <c r="J91" s="2">
        <f t="shared" si="8"/>
        <v>58020.975129080834</v>
      </c>
      <c r="K91" s="2">
        <f t="shared" si="9"/>
        <v>349096.16029014537</v>
      </c>
      <c r="L91" s="15">
        <f t="shared" si="12"/>
        <v>5.8162319213732658</v>
      </c>
      <c r="N91" s="6"/>
    </row>
    <row r="92" spans="1:14" x14ac:dyDescent="0.2">
      <c r="A92" s="65">
        <v>83</v>
      </c>
      <c r="B92" s="2">
        <v>720</v>
      </c>
      <c r="C92" s="2">
        <v>8595</v>
      </c>
      <c r="D92" s="2">
        <v>8918</v>
      </c>
      <c r="E92" s="11">
        <v>0.502</v>
      </c>
      <c r="F92" s="4">
        <f t="shared" si="10"/>
        <v>8.2224633129675095E-2</v>
      </c>
      <c r="G92" s="4">
        <f t="shared" si="7"/>
        <v>7.8990154754878195E-2</v>
      </c>
      <c r="H92" s="2">
        <f t="shared" si="13"/>
        <v>56015.324382614614</v>
      </c>
      <c r="I92" s="2">
        <f t="shared" si="11"/>
        <v>4424.6591416274305</v>
      </c>
      <c r="J92" s="2">
        <f t="shared" si="8"/>
        <v>53811.844130084151</v>
      </c>
      <c r="K92" s="2">
        <f t="shared" si="9"/>
        <v>291075.18516106455</v>
      </c>
      <c r="L92" s="15">
        <f t="shared" si="12"/>
        <v>5.1963491842493923</v>
      </c>
      <c r="N92" s="6"/>
    </row>
    <row r="93" spans="1:14" x14ac:dyDescent="0.2">
      <c r="A93" s="65">
        <v>84</v>
      </c>
      <c r="B93" s="2">
        <v>703</v>
      </c>
      <c r="C93" s="2">
        <v>7813</v>
      </c>
      <c r="D93" s="2">
        <v>7883</v>
      </c>
      <c r="E93" s="11">
        <v>0.51349999999999996</v>
      </c>
      <c r="F93" s="4">
        <f t="shared" si="10"/>
        <v>8.9576962283384298E-2</v>
      </c>
      <c r="G93" s="4">
        <f t="shared" si="7"/>
        <v>8.583628627048602E-2</v>
      </c>
      <c r="H93" s="2">
        <f t="shared" si="13"/>
        <v>51590.665240987182</v>
      </c>
      <c r="I93" s="2">
        <f t="shared" si="11"/>
        <v>4428.3511105101888</v>
      </c>
      <c r="J93" s="2">
        <f t="shared" si="8"/>
        <v>49436.272425723975</v>
      </c>
      <c r="K93" s="2">
        <f t="shared" si="9"/>
        <v>237263.3410309804</v>
      </c>
      <c r="L93" s="15">
        <f t="shared" si="12"/>
        <v>4.5989587442358086</v>
      </c>
      <c r="N93" s="6"/>
    </row>
    <row r="94" spans="1:14" x14ac:dyDescent="0.2">
      <c r="A94" s="65">
        <v>85</v>
      </c>
      <c r="B94" s="2">
        <v>660</v>
      </c>
      <c r="C94" s="2">
        <v>7000</v>
      </c>
      <c r="D94" s="2">
        <v>7148</v>
      </c>
      <c r="E94" s="11">
        <v>0.52780000000000005</v>
      </c>
      <c r="F94" s="4">
        <f t="shared" si="10"/>
        <v>9.3299406276505514E-2</v>
      </c>
      <c r="G94" s="4">
        <f t="shared" si="7"/>
        <v>8.9362455745274766E-2</v>
      </c>
      <c r="H94" s="2">
        <f t="shared" si="13"/>
        <v>47162.314130476996</v>
      </c>
      <c r="I94" s="2">
        <f t="shared" si="11"/>
        <v>4214.540209329497</v>
      </c>
      <c r="J94" s="2">
        <f t="shared" si="8"/>
        <v>45172.208243631605</v>
      </c>
      <c r="K94" s="2">
        <f t="shared" si="9"/>
        <v>187827.06860525644</v>
      </c>
      <c r="L94" s="15">
        <f t="shared" si="12"/>
        <v>3.9825668453338205</v>
      </c>
      <c r="N94" s="6"/>
    </row>
    <row r="95" spans="1:14" x14ac:dyDescent="0.2">
      <c r="A95" s="65">
        <v>86</v>
      </c>
      <c r="B95" s="2">
        <v>642</v>
      </c>
      <c r="C95" s="2">
        <v>5751</v>
      </c>
      <c r="D95" s="2">
        <v>6313</v>
      </c>
      <c r="E95" s="11">
        <v>0.49890000000000001</v>
      </c>
      <c r="F95" s="4">
        <f t="shared" si="10"/>
        <v>0.10643236074270557</v>
      </c>
      <c r="G95" s="4">
        <f t="shared" si="7"/>
        <v>0.10104338787336435</v>
      </c>
      <c r="H95" s="2">
        <f t="shared" si="13"/>
        <v>42947.773921147498</v>
      </c>
      <c r="I95" s="2">
        <f t="shared" si="11"/>
        <v>4339.5885786120689</v>
      </c>
      <c r="J95" s="2">
        <f t="shared" si="8"/>
        <v>40773.206084404992</v>
      </c>
      <c r="K95" s="2">
        <f t="shared" si="9"/>
        <v>142654.86036162483</v>
      </c>
      <c r="L95" s="15">
        <f t="shared" si="12"/>
        <v>3.3215891613740083</v>
      </c>
      <c r="N95" s="6"/>
    </row>
    <row r="96" spans="1:14" x14ac:dyDescent="0.2">
      <c r="A96" s="65">
        <v>87</v>
      </c>
      <c r="B96" s="2">
        <v>625</v>
      </c>
      <c r="C96" s="2">
        <v>5090</v>
      </c>
      <c r="D96" s="2">
        <v>5135</v>
      </c>
      <c r="E96" s="11">
        <v>0.50960000000000005</v>
      </c>
      <c r="F96" s="4">
        <f t="shared" si="10"/>
        <v>0.12224938875305623</v>
      </c>
      <c r="G96" s="4">
        <f t="shared" si="7"/>
        <v>0.11533493264439933</v>
      </c>
      <c r="H96" s="2">
        <f t="shared" si="13"/>
        <v>38608.185342535427</v>
      </c>
      <c r="I96" s="2">
        <f t="shared" si="11"/>
        <v>4452.872456003809</v>
      </c>
      <c r="J96" s="2">
        <f t="shared" si="8"/>
        <v>36424.496690111162</v>
      </c>
      <c r="K96" s="2">
        <f t="shared" si="9"/>
        <v>101881.65427721984</v>
      </c>
      <c r="L96" s="15">
        <f t="shared" si="12"/>
        <v>2.6388615101517021</v>
      </c>
      <c r="N96" s="6"/>
    </row>
    <row r="97" spans="1:14" x14ac:dyDescent="0.2">
      <c r="A97" s="65">
        <v>88</v>
      </c>
      <c r="B97" s="2">
        <v>627</v>
      </c>
      <c r="C97" s="2">
        <v>4399</v>
      </c>
      <c r="D97" s="2">
        <v>4437</v>
      </c>
      <c r="E97" s="11">
        <v>0.4819</v>
      </c>
      <c r="F97" s="4">
        <f t="shared" si="10"/>
        <v>0.1419194205522861</v>
      </c>
      <c r="G97" s="4">
        <f t="shared" si="7"/>
        <v>0.1321990305109248</v>
      </c>
      <c r="H97" s="2">
        <f t="shared" si="13"/>
        <v>34155.312886531618</v>
      </c>
      <c r="I97" s="2">
        <f t="shared" si="11"/>
        <v>4515.2992503967762</v>
      </c>
      <c r="J97" s="2">
        <f t="shared" si="8"/>
        <v>31815.936344901049</v>
      </c>
      <c r="K97" s="2">
        <f t="shared" si="9"/>
        <v>65457.157587108682</v>
      </c>
      <c r="L97" s="15">
        <f t="shared" si="12"/>
        <v>1.9164560958514962</v>
      </c>
      <c r="N97" s="6"/>
    </row>
    <row r="98" spans="1:14" x14ac:dyDescent="0.2">
      <c r="A98" s="65">
        <v>89</v>
      </c>
      <c r="B98" s="2">
        <v>510</v>
      </c>
      <c r="C98" s="2">
        <v>3209</v>
      </c>
      <c r="D98" s="2">
        <v>3820</v>
      </c>
      <c r="E98" s="11">
        <v>0.49320000000000003</v>
      </c>
      <c r="F98" s="4">
        <f t="shared" si="10"/>
        <v>0.14511310285958173</v>
      </c>
      <c r="G98" s="4">
        <f t="shared" si="7"/>
        <v>0.13517209793457036</v>
      </c>
      <c r="H98" s="2">
        <f t="shared" si="13"/>
        <v>29640.013636134841</v>
      </c>
      <c r="I98" s="2">
        <f t="shared" si="11"/>
        <v>4006.5028260056197</v>
      </c>
      <c r="J98" s="2">
        <f t="shared" si="8"/>
        <v>27609.518003915193</v>
      </c>
      <c r="K98" s="2">
        <f>K99+J98</f>
        <v>33641.221242207634</v>
      </c>
      <c r="L98" s="15">
        <f t="shared" si="12"/>
        <v>1.134993446871928</v>
      </c>
      <c r="N98" s="6"/>
    </row>
    <row r="99" spans="1:14" x14ac:dyDescent="0.2">
      <c r="A99" s="65" t="s">
        <v>76</v>
      </c>
      <c r="B99" s="8">
        <v>2456</v>
      </c>
      <c r="C99" s="2">
        <v>10214</v>
      </c>
      <c r="D99" s="2">
        <v>10661</v>
      </c>
      <c r="E99" s="7"/>
      <c r="F99" s="4">
        <f t="shared" si="10"/>
        <v>0.23530538922155689</v>
      </c>
      <c r="G99" s="4">
        <v>1</v>
      </c>
      <c r="H99" s="2">
        <f t="shared" si="13"/>
        <v>25633.510810129221</v>
      </c>
      <c r="I99" s="2">
        <f t="shared" si="11"/>
        <v>25633.510810129221</v>
      </c>
      <c r="J99" s="8">
        <f>H99*F99</f>
        <v>6031.7032382924426</v>
      </c>
      <c r="K99" s="2">
        <f>J99</f>
        <v>6031.7032382924426</v>
      </c>
      <c r="L99" s="15">
        <f t="shared" si="12"/>
        <v>0.23530538922155689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15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32874</v>
      </c>
      <c r="D7" s="74">
        <v>33239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157</v>
      </c>
      <c r="C9" s="2">
        <v>22689</v>
      </c>
      <c r="D9" s="2">
        <v>23914</v>
      </c>
      <c r="E9" s="11">
        <v>0.16109999999999999</v>
      </c>
      <c r="F9" s="4">
        <f>B9/((C9+D9)/2)</f>
        <v>6.7377636632834793E-3</v>
      </c>
      <c r="G9" s="4">
        <f t="shared" ref="G9:G72" si="0">F9/((1+(1-E9)*F9))</f>
        <v>6.6998937870532118E-3</v>
      </c>
      <c r="H9" s="2">
        <v>100000</v>
      </c>
      <c r="I9" s="2">
        <f>H9*G9</f>
        <v>669.9893787053212</v>
      </c>
      <c r="J9" s="2">
        <f t="shared" ref="J9:J72" si="1">H10+I9*E9</f>
        <v>99437.945910204115</v>
      </c>
      <c r="K9" s="2">
        <f t="shared" ref="K9:K72" si="2">K10+J9</f>
        <v>8031648.5298426123</v>
      </c>
      <c r="L9" s="64">
        <f>K9/H9</f>
        <v>80.31648529842613</v>
      </c>
      <c r="M9" s="5"/>
      <c r="N9" s="6"/>
    </row>
    <row r="10" spans="1:14" x14ac:dyDescent="0.2">
      <c r="A10" s="65">
        <v>1</v>
      </c>
      <c r="B10" s="2">
        <v>13</v>
      </c>
      <c r="C10" s="2">
        <v>23219</v>
      </c>
      <c r="D10" s="2">
        <v>24291</v>
      </c>
      <c r="E10" s="11">
        <v>0.50939999999999996</v>
      </c>
      <c r="F10" s="4">
        <f t="shared" ref="F10:F73" si="3">B10/((C10+D10)/2)</f>
        <v>5.4725320985055776E-4</v>
      </c>
      <c r="G10" s="4">
        <f t="shared" si="0"/>
        <v>5.4710632141878569E-4</v>
      </c>
      <c r="H10" s="2">
        <f>H9-I9</f>
        <v>99330.010621294685</v>
      </c>
      <c r="I10" s="2">
        <f t="shared" ref="I10:I73" si="4">H10*G10</f>
        <v>54.344076717505445</v>
      </c>
      <c r="J10" s="2">
        <f t="shared" si="1"/>
        <v>99303.349417257079</v>
      </c>
      <c r="K10" s="2">
        <f t="shared" si="2"/>
        <v>7932210.5839324081</v>
      </c>
      <c r="L10" s="15">
        <f t="shared" ref="L10:L73" si="5">K10/H10</f>
        <v>79.857140196780321</v>
      </c>
      <c r="N10" s="6"/>
    </row>
    <row r="11" spans="1:14" x14ac:dyDescent="0.2">
      <c r="A11" s="65">
        <v>2</v>
      </c>
      <c r="B11" s="2">
        <v>9</v>
      </c>
      <c r="C11" s="2">
        <v>23317</v>
      </c>
      <c r="D11" s="2">
        <v>24554</v>
      </c>
      <c r="E11" s="11">
        <v>0.39360000000000001</v>
      </c>
      <c r="F11" s="4">
        <f t="shared" si="3"/>
        <v>3.7601052829479227E-4</v>
      </c>
      <c r="G11" s="4">
        <f t="shared" si="0"/>
        <v>3.759248126315549E-4</v>
      </c>
      <c r="H11" s="2">
        <f t="shared" ref="H11:H74" si="6">H10-I10</f>
        <v>99275.66654457718</v>
      </c>
      <c r="I11" s="2">
        <f t="shared" si="4"/>
        <v>37.320186344642899</v>
      </c>
      <c r="J11" s="2">
        <f t="shared" si="1"/>
        <v>99253.035583577788</v>
      </c>
      <c r="K11" s="2">
        <f t="shared" si="2"/>
        <v>7832907.234515151</v>
      </c>
      <c r="L11" s="15">
        <f t="shared" si="5"/>
        <v>78.900575610821875</v>
      </c>
      <c r="N11" s="6"/>
    </row>
    <row r="12" spans="1:14" x14ac:dyDescent="0.2">
      <c r="A12" s="65">
        <v>3</v>
      </c>
      <c r="B12" s="8">
        <v>8</v>
      </c>
      <c r="C12" s="2">
        <v>24521</v>
      </c>
      <c r="D12" s="2">
        <v>25330</v>
      </c>
      <c r="E12" s="11">
        <v>0.48459999999999998</v>
      </c>
      <c r="F12" s="4">
        <f t="shared" si="3"/>
        <v>3.2095645022166053E-4</v>
      </c>
      <c r="G12" s="4">
        <f t="shared" si="0"/>
        <v>3.2090336608055914E-4</v>
      </c>
      <c r="H12" s="2">
        <f t="shared" si="6"/>
        <v>99238.346358232535</v>
      </c>
      <c r="I12" s="2">
        <f t="shared" si="4"/>
        <v>31.845919390625216</v>
      </c>
      <c r="J12" s="2">
        <f t="shared" si="1"/>
        <v>99221.932971378599</v>
      </c>
      <c r="K12" s="2">
        <f t="shared" si="2"/>
        <v>7733654.198931573</v>
      </c>
      <c r="L12" s="15">
        <f t="shared" si="5"/>
        <v>77.930099429654703</v>
      </c>
      <c r="N12" s="6"/>
    </row>
    <row r="13" spans="1:14" x14ac:dyDescent="0.2">
      <c r="A13" s="65">
        <v>4</v>
      </c>
      <c r="B13" s="2">
        <v>7</v>
      </c>
      <c r="C13" s="2">
        <v>25644</v>
      </c>
      <c r="D13" s="2">
        <v>26200</v>
      </c>
      <c r="E13" s="11">
        <v>0.59260000000000002</v>
      </c>
      <c r="F13" s="4">
        <f t="shared" si="3"/>
        <v>2.700408919064887E-4</v>
      </c>
      <c r="G13" s="4">
        <f t="shared" si="0"/>
        <v>2.7001118671775786E-4</v>
      </c>
      <c r="H13" s="2">
        <f t="shared" si="6"/>
        <v>99206.500438841904</v>
      </c>
      <c r="I13" s="2">
        <f t="shared" si="4"/>
        <v>26.78686491360747</v>
      </c>
      <c r="J13" s="2">
        <f t="shared" si="1"/>
        <v>99195.587470076105</v>
      </c>
      <c r="K13" s="2">
        <f t="shared" si="2"/>
        <v>7634432.2659601942</v>
      </c>
      <c r="L13" s="15">
        <f t="shared" si="5"/>
        <v>76.954959928927366</v>
      </c>
      <c r="N13" s="6"/>
    </row>
    <row r="14" spans="1:14" x14ac:dyDescent="0.2">
      <c r="A14" s="65">
        <v>5</v>
      </c>
      <c r="B14" s="2">
        <v>5</v>
      </c>
      <c r="C14" s="2">
        <v>26800</v>
      </c>
      <c r="D14" s="2">
        <v>26800</v>
      </c>
      <c r="E14" s="11">
        <v>0.37919999999999998</v>
      </c>
      <c r="F14" s="4">
        <f t="shared" si="3"/>
        <v>1.8656716417910448E-4</v>
      </c>
      <c r="G14" s="4">
        <f t="shared" si="0"/>
        <v>1.8654555830548584E-4</v>
      </c>
      <c r="H14" s="2">
        <f t="shared" si="6"/>
        <v>99179.713573928297</v>
      </c>
      <c r="I14" s="2">
        <f t="shared" si="4"/>
        <v>18.501535041226628</v>
      </c>
      <c r="J14" s="2">
        <f t="shared" si="1"/>
        <v>99168.227820974702</v>
      </c>
      <c r="K14" s="2">
        <f t="shared" si="2"/>
        <v>7535236.6784901181</v>
      </c>
      <c r="L14" s="15">
        <f t="shared" si="5"/>
        <v>75.975584189133315</v>
      </c>
      <c r="N14" s="6"/>
    </row>
    <row r="15" spans="1:14" x14ac:dyDescent="0.2">
      <c r="A15" s="65">
        <v>6</v>
      </c>
      <c r="B15" s="2">
        <v>8</v>
      </c>
      <c r="C15" s="2">
        <v>27804</v>
      </c>
      <c r="D15" s="2">
        <v>27804</v>
      </c>
      <c r="E15" s="11">
        <v>0.50509999999999999</v>
      </c>
      <c r="F15" s="4">
        <f t="shared" si="3"/>
        <v>2.8772838440512156E-4</v>
      </c>
      <c r="G15" s="4">
        <f t="shared" si="0"/>
        <v>2.8768741864379607E-4</v>
      </c>
      <c r="H15" s="2">
        <f t="shared" si="6"/>
        <v>99161.212038887068</v>
      </c>
      <c r="I15" s="2">
        <f t="shared" si="4"/>
        <v>28.527433121057534</v>
      </c>
      <c r="J15" s="2">
        <f t="shared" si="1"/>
        <v>99147.093812235456</v>
      </c>
      <c r="K15" s="2">
        <f t="shared" si="2"/>
        <v>7436068.4506691433</v>
      </c>
      <c r="L15" s="15">
        <f t="shared" si="5"/>
        <v>74.989688990015722</v>
      </c>
      <c r="N15" s="6"/>
    </row>
    <row r="16" spans="1:14" x14ac:dyDescent="0.2">
      <c r="A16" s="65">
        <v>7</v>
      </c>
      <c r="B16" s="2">
        <v>10</v>
      </c>
      <c r="C16" s="2">
        <v>28602</v>
      </c>
      <c r="D16" s="2">
        <v>28602</v>
      </c>
      <c r="E16" s="11">
        <v>0.48680000000000001</v>
      </c>
      <c r="F16" s="4">
        <f t="shared" si="3"/>
        <v>3.4962590028669323E-4</v>
      </c>
      <c r="G16" s="4">
        <f t="shared" si="0"/>
        <v>3.4956317886043243E-4</v>
      </c>
      <c r="H16" s="2">
        <f t="shared" si="6"/>
        <v>99132.684605766015</v>
      </c>
      <c r="I16" s="2">
        <f t="shared" si="4"/>
        <v>34.653136359760225</v>
      </c>
      <c r="J16" s="2">
        <f t="shared" si="1"/>
        <v>99114.900616186191</v>
      </c>
      <c r="K16" s="2">
        <f t="shared" si="2"/>
        <v>7336921.3568569077</v>
      </c>
      <c r="L16" s="15">
        <f t="shared" si="5"/>
        <v>74.011123435571307</v>
      </c>
      <c r="N16" s="6"/>
    </row>
    <row r="17" spans="1:14" x14ac:dyDescent="0.2">
      <c r="A17" s="65">
        <v>8</v>
      </c>
      <c r="B17" s="8">
        <v>6</v>
      </c>
      <c r="C17" s="2">
        <v>30897</v>
      </c>
      <c r="D17" s="2">
        <v>30897</v>
      </c>
      <c r="E17" s="11">
        <v>0.35570000000000002</v>
      </c>
      <c r="F17" s="4">
        <f t="shared" si="3"/>
        <v>1.9419361103019712E-4</v>
      </c>
      <c r="G17" s="4">
        <f t="shared" si="0"/>
        <v>1.9416931677040586E-4</v>
      </c>
      <c r="H17" s="2">
        <f t="shared" si="6"/>
        <v>99098.031469406254</v>
      </c>
      <c r="I17" s="2">
        <f t="shared" si="4"/>
        <v>19.241797063706791</v>
      </c>
      <c r="J17" s="2">
        <f t="shared" si="1"/>
        <v>99085.633979558115</v>
      </c>
      <c r="K17" s="2">
        <f t="shared" si="2"/>
        <v>7237806.456240722</v>
      </c>
      <c r="L17" s="15">
        <f t="shared" si="5"/>
        <v>73.036833819198435</v>
      </c>
      <c r="N17" s="6"/>
    </row>
    <row r="18" spans="1:14" x14ac:dyDescent="0.2">
      <c r="A18" s="65">
        <v>9</v>
      </c>
      <c r="B18" s="8">
        <v>4</v>
      </c>
      <c r="C18" s="2">
        <v>32589</v>
      </c>
      <c r="D18" s="2">
        <v>32589</v>
      </c>
      <c r="E18" s="11">
        <v>0.39450000000000002</v>
      </c>
      <c r="F18" s="4">
        <f t="shared" si="3"/>
        <v>1.2274080211114181E-4</v>
      </c>
      <c r="G18" s="4">
        <f t="shared" si="0"/>
        <v>1.2273168074716104E-4</v>
      </c>
      <c r="H18" s="2">
        <f t="shared" si="6"/>
        <v>99078.789672342551</v>
      </c>
      <c r="I18" s="2">
        <f t="shared" si="4"/>
        <v>12.160106382881063</v>
      </c>
      <c r="J18" s="2">
        <f t="shared" si="1"/>
        <v>99071.426727927712</v>
      </c>
      <c r="K18" s="2">
        <f t="shared" si="2"/>
        <v>7138720.822261164</v>
      </c>
      <c r="L18" s="15">
        <f t="shared" si="5"/>
        <v>72.050949006030393</v>
      </c>
      <c r="N18" s="6"/>
    </row>
    <row r="19" spans="1:14" x14ac:dyDescent="0.2">
      <c r="A19" s="65">
        <v>10</v>
      </c>
      <c r="B19" s="2">
        <v>4</v>
      </c>
      <c r="C19" s="2">
        <v>34663</v>
      </c>
      <c r="D19" s="2">
        <v>34662</v>
      </c>
      <c r="E19" s="11">
        <v>0.44450000000000001</v>
      </c>
      <c r="F19" s="4">
        <f t="shared" si="3"/>
        <v>1.1539848539487919E-4</v>
      </c>
      <c r="G19" s="4">
        <f t="shared" si="0"/>
        <v>1.1539108838086168E-4</v>
      </c>
      <c r="H19" s="2">
        <f t="shared" si="6"/>
        <v>99066.629565959665</v>
      </c>
      <c r="I19" s="2">
        <f t="shared" si="4"/>
        <v>11.431406207839736</v>
      </c>
      <c r="J19" s="2">
        <f t="shared" si="1"/>
        <v>99060.27941981121</v>
      </c>
      <c r="K19" s="2">
        <f t="shared" si="2"/>
        <v>7039649.3955332367</v>
      </c>
      <c r="L19" s="15">
        <f t="shared" si="5"/>
        <v>71.05974460195155</v>
      </c>
      <c r="N19" s="6"/>
    </row>
    <row r="20" spans="1:14" x14ac:dyDescent="0.2">
      <c r="A20" s="65">
        <v>11</v>
      </c>
      <c r="B20" s="2">
        <v>11</v>
      </c>
      <c r="C20" s="2">
        <v>36747</v>
      </c>
      <c r="D20" s="2">
        <v>36747</v>
      </c>
      <c r="E20" s="11">
        <v>0.5776</v>
      </c>
      <c r="F20" s="4">
        <f t="shared" si="3"/>
        <v>2.9934416414945439E-4</v>
      </c>
      <c r="G20" s="4">
        <f t="shared" si="0"/>
        <v>2.9930631896806669E-4</v>
      </c>
      <c r="H20" s="2">
        <f t="shared" si="6"/>
        <v>99055.198159751832</v>
      </c>
      <c r="I20" s="2">
        <f t="shared" si="4"/>
        <v>29.647846735847736</v>
      </c>
      <c r="J20" s="2">
        <f t="shared" si="1"/>
        <v>99042.67490929061</v>
      </c>
      <c r="K20" s="2">
        <f t="shared" si="2"/>
        <v>6940589.1161134252</v>
      </c>
      <c r="L20" s="15">
        <f t="shared" si="5"/>
        <v>70.067893912240237</v>
      </c>
      <c r="N20" s="6"/>
    </row>
    <row r="21" spans="1:14" x14ac:dyDescent="0.2">
      <c r="A21" s="65">
        <v>12</v>
      </c>
      <c r="B21" s="2">
        <v>11</v>
      </c>
      <c r="C21" s="2">
        <v>39157</v>
      </c>
      <c r="D21" s="2">
        <v>39156</v>
      </c>
      <c r="E21" s="11">
        <v>0.57909999999999995</v>
      </c>
      <c r="F21" s="4">
        <f t="shared" si="3"/>
        <v>2.8092398452364233E-4</v>
      </c>
      <c r="G21" s="4">
        <f t="shared" si="0"/>
        <v>2.8089077174456095E-4</v>
      </c>
      <c r="H21" s="2">
        <f t="shared" si="6"/>
        <v>99025.550313015978</v>
      </c>
      <c r="I21" s="2">
        <f t="shared" si="4"/>
        <v>27.815363249852908</v>
      </c>
      <c r="J21" s="2">
        <f t="shared" si="1"/>
        <v>99013.84282662411</v>
      </c>
      <c r="K21" s="2">
        <f t="shared" si="2"/>
        <v>6841546.4412041344</v>
      </c>
      <c r="L21" s="15">
        <f t="shared" si="5"/>
        <v>69.088699023416353</v>
      </c>
      <c r="N21" s="6"/>
    </row>
    <row r="22" spans="1:14" x14ac:dyDescent="0.2">
      <c r="A22" s="65">
        <v>13</v>
      </c>
      <c r="B22" s="2">
        <v>9</v>
      </c>
      <c r="C22" s="2">
        <v>40614</v>
      </c>
      <c r="D22" s="2">
        <v>40613</v>
      </c>
      <c r="E22" s="11">
        <v>0.62470000000000003</v>
      </c>
      <c r="F22" s="4">
        <f t="shared" si="3"/>
        <v>2.2160119172196438E-4</v>
      </c>
      <c r="G22" s="4">
        <f t="shared" si="0"/>
        <v>2.2158276336440308E-4</v>
      </c>
      <c r="H22" s="2">
        <f t="shared" si="6"/>
        <v>98997.73494976612</v>
      </c>
      <c r="I22" s="2">
        <f t="shared" si="4"/>
        <v>21.936191676985924</v>
      </c>
      <c r="J22" s="2">
        <f t="shared" si="1"/>
        <v>98989.502297029743</v>
      </c>
      <c r="K22" s="2">
        <f t="shared" si="2"/>
        <v>6742532.59837751</v>
      </c>
      <c r="L22" s="15">
        <f t="shared" si="5"/>
        <v>68.107948144458419</v>
      </c>
      <c r="N22" s="6"/>
    </row>
    <row r="23" spans="1:14" x14ac:dyDescent="0.2">
      <c r="A23" s="65">
        <v>14</v>
      </c>
      <c r="B23" s="2">
        <v>9</v>
      </c>
      <c r="C23" s="2">
        <v>43140</v>
      </c>
      <c r="D23" s="2">
        <v>43140</v>
      </c>
      <c r="E23" s="11">
        <v>0.62160000000000004</v>
      </c>
      <c r="F23" s="4">
        <f t="shared" si="3"/>
        <v>2.086230876216968E-4</v>
      </c>
      <c r="G23" s="4">
        <f t="shared" si="0"/>
        <v>2.0860661959425843E-4</v>
      </c>
      <c r="H23" s="2">
        <f t="shared" si="6"/>
        <v>98975.798758089135</v>
      </c>
      <c r="I23" s="2">
        <f t="shared" si="4"/>
        <v>20.647006800566576</v>
      </c>
      <c r="J23" s="2">
        <f t="shared" si="1"/>
        <v>98967.985930715789</v>
      </c>
      <c r="K23" s="2">
        <f t="shared" si="2"/>
        <v>6643543.0960804801</v>
      </c>
      <c r="L23" s="15">
        <f t="shared" si="5"/>
        <v>67.122904583152092</v>
      </c>
      <c r="N23" s="6"/>
    </row>
    <row r="24" spans="1:14" x14ac:dyDescent="0.2">
      <c r="A24" s="65">
        <v>15</v>
      </c>
      <c r="B24" s="2">
        <v>9</v>
      </c>
      <c r="C24" s="2">
        <v>43468</v>
      </c>
      <c r="D24" s="2">
        <v>43469</v>
      </c>
      <c r="E24" s="11">
        <v>0.63200000000000001</v>
      </c>
      <c r="F24" s="4">
        <f t="shared" si="3"/>
        <v>2.0704648193519445E-4</v>
      </c>
      <c r="G24" s="4">
        <f t="shared" si="0"/>
        <v>2.0703070762267744E-4</v>
      </c>
      <c r="H24" s="2">
        <f t="shared" si="6"/>
        <v>98955.151751288562</v>
      </c>
      <c r="I24" s="2">
        <f t="shared" si="4"/>
        <v>20.486755089978701</v>
      </c>
      <c r="J24" s="2">
        <f t="shared" si="1"/>
        <v>98947.612625415451</v>
      </c>
      <c r="K24" s="2">
        <f t="shared" si="2"/>
        <v>6544575.1101497645</v>
      </c>
      <c r="L24" s="15">
        <f t="shared" si="5"/>
        <v>66.136780090022384</v>
      </c>
      <c r="N24" s="6"/>
    </row>
    <row r="25" spans="1:14" x14ac:dyDescent="0.2">
      <c r="A25" s="65">
        <v>16</v>
      </c>
      <c r="B25" s="2">
        <v>15</v>
      </c>
      <c r="C25" s="2">
        <v>43588</v>
      </c>
      <c r="D25" s="2">
        <v>43588</v>
      </c>
      <c r="E25" s="11">
        <v>0.51910000000000001</v>
      </c>
      <c r="F25" s="4">
        <f t="shared" si="3"/>
        <v>3.4413141231531613E-4</v>
      </c>
      <c r="G25" s="4">
        <f t="shared" si="0"/>
        <v>3.4407447046910317E-4</v>
      </c>
      <c r="H25" s="2">
        <f t="shared" si="6"/>
        <v>98934.664996198582</v>
      </c>
      <c r="I25" s="2">
        <f t="shared" si="4"/>
        <v>34.040892469605147</v>
      </c>
      <c r="J25" s="2">
        <f t="shared" si="1"/>
        <v>98918.294731009941</v>
      </c>
      <c r="K25" s="2">
        <f t="shared" si="2"/>
        <v>6445627.497524349</v>
      </c>
      <c r="L25" s="15">
        <f t="shared" si="5"/>
        <v>65.150344399225617</v>
      </c>
      <c r="N25" s="6"/>
    </row>
    <row r="26" spans="1:14" x14ac:dyDescent="0.2">
      <c r="A26" s="65">
        <v>17</v>
      </c>
      <c r="B26" s="2">
        <v>14</v>
      </c>
      <c r="C26" s="2">
        <v>43340</v>
      </c>
      <c r="D26" s="2">
        <v>43340</v>
      </c>
      <c r="E26" s="11">
        <v>0.56279999999999997</v>
      </c>
      <c r="F26" s="4">
        <f t="shared" si="3"/>
        <v>3.2302722658052608E-4</v>
      </c>
      <c r="G26" s="4">
        <f t="shared" si="0"/>
        <v>3.2298161269370156E-4</v>
      </c>
      <c r="H26" s="2">
        <f t="shared" si="6"/>
        <v>98900.624103728973</v>
      </c>
      <c r="I26" s="2">
        <f t="shared" si="4"/>
        <v>31.943083069435957</v>
      </c>
      <c r="J26" s="2">
        <f t="shared" si="1"/>
        <v>98886.65858781102</v>
      </c>
      <c r="K26" s="2">
        <f t="shared" si="2"/>
        <v>6346709.2027933393</v>
      </c>
      <c r="L26" s="15">
        <f t="shared" si="5"/>
        <v>64.172590014566367</v>
      </c>
      <c r="N26" s="6"/>
    </row>
    <row r="27" spans="1:14" x14ac:dyDescent="0.2">
      <c r="A27" s="65">
        <v>18</v>
      </c>
      <c r="B27" s="2">
        <v>18</v>
      </c>
      <c r="C27" s="2">
        <v>43475</v>
      </c>
      <c r="D27" s="2">
        <v>43474</v>
      </c>
      <c r="E27" s="11">
        <v>0.50139999999999996</v>
      </c>
      <c r="F27" s="4">
        <f t="shared" si="3"/>
        <v>4.1403581409791949E-4</v>
      </c>
      <c r="G27" s="4">
        <f t="shared" si="0"/>
        <v>4.1395035890737973E-4</v>
      </c>
      <c r="H27" s="2">
        <f t="shared" si="6"/>
        <v>98868.68102065954</v>
      </c>
      <c r="I27" s="2">
        <f t="shared" si="4"/>
        <v>40.926725993201259</v>
      </c>
      <c r="J27" s="2">
        <f t="shared" si="1"/>
        <v>98848.274955079338</v>
      </c>
      <c r="K27" s="2">
        <f t="shared" si="2"/>
        <v>6247822.5442055287</v>
      </c>
      <c r="L27" s="15">
        <f t="shared" si="5"/>
        <v>63.193141444862476</v>
      </c>
      <c r="N27" s="6"/>
    </row>
    <row r="28" spans="1:14" x14ac:dyDescent="0.2">
      <c r="A28" s="65">
        <v>19</v>
      </c>
      <c r="B28" s="2">
        <v>21</v>
      </c>
      <c r="C28" s="2">
        <v>43173</v>
      </c>
      <c r="D28" s="2">
        <v>43173</v>
      </c>
      <c r="E28" s="11">
        <v>0.59609999999999996</v>
      </c>
      <c r="F28" s="4">
        <f t="shared" si="3"/>
        <v>4.8641512056146204E-4</v>
      </c>
      <c r="G28" s="4">
        <f t="shared" si="0"/>
        <v>4.8631957672578169E-4</v>
      </c>
      <c r="H28" s="2">
        <f t="shared" si="6"/>
        <v>98827.754294666345</v>
      </c>
      <c r="I28" s="2">
        <f t="shared" si="4"/>
        <v>48.061871637341689</v>
      </c>
      <c r="J28" s="2">
        <f t="shared" si="1"/>
        <v>98808.342104712021</v>
      </c>
      <c r="K28" s="2">
        <f t="shared" si="2"/>
        <v>6148974.2692504497</v>
      </c>
      <c r="L28" s="15">
        <f t="shared" si="5"/>
        <v>62.219103460719893</v>
      </c>
      <c r="N28" s="6"/>
    </row>
    <row r="29" spans="1:14" x14ac:dyDescent="0.2">
      <c r="A29" s="65">
        <v>20</v>
      </c>
      <c r="B29" s="2">
        <v>14</v>
      </c>
      <c r="C29" s="2">
        <v>42390</v>
      </c>
      <c r="D29" s="2">
        <v>42390</v>
      </c>
      <c r="E29" s="11">
        <v>0.48159999999999997</v>
      </c>
      <c r="F29" s="4">
        <f t="shared" si="3"/>
        <v>3.3026657230478886E-4</v>
      </c>
      <c r="G29" s="4">
        <f t="shared" si="0"/>
        <v>3.3021003698125979E-4</v>
      </c>
      <c r="H29" s="2">
        <f t="shared" si="6"/>
        <v>98779.692423029002</v>
      </c>
      <c r="I29" s="2">
        <f t="shared" si="4"/>
        <v>32.618045888005874</v>
      </c>
      <c r="J29" s="2">
        <f t="shared" si="1"/>
        <v>98762.783228040658</v>
      </c>
      <c r="K29" s="2">
        <f t="shared" si="2"/>
        <v>6050165.9271457382</v>
      </c>
      <c r="L29" s="15">
        <f t="shared" si="5"/>
        <v>61.249086515025759</v>
      </c>
      <c r="N29" s="6"/>
    </row>
    <row r="30" spans="1:14" x14ac:dyDescent="0.2">
      <c r="A30" s="65">
        <v>21</v>
      </c>
      <c r="B30" s="2">
        <v>12</v>
      </c>
      <c r="C30" s="2">
        <v>42047</v>
      </c>
      <c r="D30" s="2">
        <v>42045</v>
      </c>
      <c r="E30" s="11">
        <v>0.37369999999999998</v>
      </c>
      <c r="F30" s="4">
        <f t="shared" si="3"/>
        <v>2.8540170289682729E-4</v>
      </c>
      <c r="G30" s="4">
        <f t="shared" si="0"/>
        <v>2.8535069729104887E-4</v>
      </c>
      <c r="H30" s="2">
        <f t="shared" si="6"/>
        <v>98747.074377140991</v>
      </c>
      <c r="I30" s="2">
        <f t="shared" si="4"/>
        <v>28.177546528968247</v>
      </c>
      <c r="J30" s="2">
        <f t="shared" si="1"/>
        <v>98729.426779749891</v>
      </c>
      <c r="K30" s="2">
        <f t="shared" si="2"/>
        <v>5951403.1439176975</v>
      </c>
      <c r="L30" s="15">
        <f t="shared" si="5"/>
        <v>60.269159177189664</v>
      </c>
      <c r="N30" s="6"/>
    </row>
    <row r="31" spans="1:14" x14ac:dyDescent="0.2">
      <c r="A31" s="65">
        <v>22</v>
      </c>
      <c r="B31" s="2">
        <v>20</v>
      </c>
      <c r="C31" s="2">
        <v>41684</v>
      </c>
      <c r="D31" s="2">
        <v>41683</v>
      </c>
      <c r="E31" s="11">
        <v>0.44409999999999999</v>
      </c>
      <c r="F31" s="4">
        <f t="shared" si="3"/>
        <v>4.7980615831204191E-4</v>
      </c>
      <c r="G31" s="4">
        <f t="shared" si="0"/>
        <v>4.7967821650266712E-4</v>
      </c>
      <c r="H31" s="2">
        <f t="shared" si="6"/>
        <v>98718.896830612022</v>
      </c>
      <c r="I31" s="2">
        <f t="shared" si="4"/>
        <v>47.353304366818776</v>
      </c>
      <c r="J31" s="2">
        <f t="shared" si="1"/>
        <v>98692.573128714517</v>
      </c>
      <c r="K31" s="2">
        <f t="shared" si="2"/>
        <v>5852673.7171379477</v>
      </c>
      <c r="L31" s="15">
        <f t="shared" si="5"/>
        <v>59.286255266611484</v>
      </c>
      <c r="N31" s="6"/>
    </row>
    <row r="32" spans="1:14" x14ac:dyDescent="0.2">
      <c r="A32" s="65">
        <v>23</v>
      </c>
      <c r="B32" s="2">
        <v>21</v>
      </c>
      <c r="C32" s="2">
        <v>42035</v>
      </c>
      <c r="D32" s="2">
        <v>42035</v>
      </c>
      <c r="E32" s="11">
        <v>0.51470000000000005</v>
      </c>
      <c r="F32" s="4">
        <f t="shared" si="3"/>
        <v>4.9958368026644458E-4</v>
      </c>
      <c r="G32" s="4">
        <f t="shared" si="0"/>
        <v>4.9946258658121502E-4</v>
      </c>
      <c r="H32" s="2">
        <f t="shared" si="6"/>
        <v>98671.543526245208</v>
      </c>
      <c r="I32" s="2">
        <f t="shared" si="4"/>
        <v>49.282744351579375</v>
      </c>
      <c r="J32" s="2">
        <f t="shared" si="1"/>
        <v>98647.626610411375</v>
      </c>
      <c r="K32" s="2">
        <f t="shared" si="2"/>
        <v>5753981.1440092335</v>
      </c>
      <c r="L32" s="15">
        <f t="shared" si="5"/>
        <v>58.314494112264065</v>
      </c>
      <c r="N32" s="6"/>
    </row>
    <row r="33" spans="1:14" x14ac:dyDescent="0.2">
      <c r="A33" s="65">
        <v>24</v>
      </c>
      <c r="B33" s="2">
        <v>26</v>
      </c>
      <c r="C33" s="2">
        <v>41550</v>
      </c>
      <c r="D33" s="2">
        <v>41550</v>
      </c>
      <c r="E33" s="11">
        <v>0.47960000000000003</v>
      </c>
      <c r="F33" s="4">
        <f t="shared" si="3"/>
        <v>6.2575210589651024E-4</v>
      </c>
      <c r="G33" s="4">
        <f t="shared" si="0"/>
        <v>6.255484014418564E-4</v>
      </c>
      <c r="H33" s="2">
        <f t="shared" si="6"/>
        <v>98622.260781893623</v>
      </c>
      <c r="I33" s="2">
        <f t="shared" si="4"/>
        <v>61.69299757869544</v>
      </c>
      <c r="J33" s="2">
        <f t="shared" si="1"/>
        <v>98590.155745953671</v>
      </c>
      <c r="K33" s="2">
        <f t="shared" si="2"/>
        <v>5655333.5173988221</v>
      </c>
      <c r="L33" s="15">
        <f t="shared" si="5"/>
        <v>57.343377373043381</v>
      </c>
      <c r="N33" s="6"/>
    </row>
    <row r="34" spans="1:14" x14ac:dyDescent="0.2">
      <c r="A34" s="65">
        <v>25</v>
      </c>
      <c r="B34" s="2">
        <v>27</v>
      </c>
      <c r="C34" s="2">
        <v>41991</v>
      </c>
      <c r="D34" s="2">
        <v>41991</v>
      </c>
      <c r="E34" s="11">
        <v>0.59</v>
      </c>
      <c r="F34" s="4">
        <f t="shared" si="3"/>
        <v>6.4299492748446101E-4</v>
      </c>
      <c r="G34" s="4">
        <f t="shared" si="0"/>
        <v>6.4282546074514904E-4</v>
      </c>
      <c r="H34" s="2">
        <f t="shared" si="6"/>
        <v>98560.567784314931</v>
      </c>
      <c r="I34" s="2">
        <f t="shared" si="4"/>
        <v>63.357242397255739</v>
      </c>
      <c r="J34" s="2">
        <f t="shared" si="1"/>
        <v>98534.591314932055</v>
      </c>
      <c r="K34" s="2">
        <f t="shared" si="2"/>
        <v>5556743.3616528688</v>
      </c>
      <c r="L34" s="15">
        <f t="shared" si="5"/>
        <v>56.378970683417435</v>
      </c>
      <c r="N34" s="6"/>
    </row>
    <row r="35" spans="1:14" x14ac:dyDescent="0.2">
      <c r="A35" s="65">
        <v>26</v>
      </c>
      <c r="B35" s="2">
        <v>31</v>
      </c>
      <c r="C35" s="2">
        <v>42118</v>
      </c>
      <c r="D35" s="2">
        <v>42118</v>
      </c>
      <c r="E35" s="11">
        <v>0.49430000000000002</v>
      </c>
      <c r="F35" s="4">
        <f t="shared" si="3"/>
        <v>7.3602735172610288E-4</v>
      </c>
      <c r="G35" s="4">
        <f t="shared" si="0"/>
        <v>7.3575349762913052E-4</v>
      </c>
      <c r="H35" s="2">
        <f t="shared" si="6"/>
        <v>98497.210541917681</v>
      </c>
      <c r="I35" s="2">
        <f t="shared" si="4"/>
        <v>72.469667162928801</v>
      </c>
      <c r="J35" s="2">
        <f t="shared" si="1"/>
        <v>98460.562631233377</v>
      </c>
      <c r="K35" s="2">
        <f t="shared" si="2"/>
        <v>5458208.7703379365</v>
      </c>
      <c r="L35" s="15">
        <f t="shared" si="5"/>
        <v>55.414856322403914</v>
      </c>
      <c r="N35" s="6"/>
    </row>
    <row r="36" spans="1:14" x14ac:dyDescent="0.2">
      <c r="A36" s="65">
        <v>27</v>
      </c>
      <c r="B36" s="2">
        <v>24</v>
      </c>
      <c r="C36" s="2">
        <v>40778</v>
      </c>
      <c r="D36" s="2">
        <v>40778</v>
      </c>
      <c r="E36" s="11">
        <v>0.51219999999999999</v>
      </c>
      <c r="F36" s="4">
        <f t="shared" si="3"/>
        <v>5.8855265093923199E-4</v>
      </c>
      <c r="G36" s="4">
        <f t="shared" si="0"/>
        <v>5.883837283342892E-4</v>
      </c>
      <c r="H36" s="2">
        <f t="shared" si="6"/>
        <v>98424.740874754745</v>
      </c>
      <c r="I36" s="2">
        <f t="shared" si="4"/>
        <v>57.911515996224509</v>
      </c>
      <c r="J36" s="2">
        <f t="shared" si="1"/>
        <v>98396.491637251791</v>
      </c>
      <c r="K36" s="2">
        <f t="shared" si="2"/>
        <v>5359748.2077067029</v>
      </c>
      <c r="L36" s="15">
        <f t="shared" si="5"/>
        <v>54.455294066021168</v>
      </c>
      <c r="N36" s="6"/>
    </row>
    <row r="37" spans="1:14" x14ac:dyDescent="0.2">
      <c r="A37" s="65">
        <v>28</v>
      </c>
      <c r="B37" s="2">
        <v>29</v>
      </c>
      <c r="C37" s="2">
        <v>39856</v>
      </c>
      <c r="D37" s="2">
        <v>39855</v>
      </c>
      <c r="E37" s="11">
        <v>0.5655</v>
      </c>
      <c r="F37" s="4">
        <f t="shared" si="3"/>
        <v>7.2762855816637599E-4</v>
      </c>
      <c r="G37" s="4">
        <f t="shared" si="0"/>
        <v>7.2739858775062527E-4</v>
      </c>
      <c r="H37" s="2">
        <f t="shared" si="6"/>
        <v>98366.829358758521</v>
      </c>
      <c r="I37" s="2">
        <f t="shared" si="4"/>
        <v>71.551892757067691</v>
      </c>
      <c r="J37" s="2">
        <f t="shared" si="1"/>
        <v>98335.74006135558</v>
      </c>
      <c r="K37" s="2">
        <f t="shared" si="2"/>
        <v>5261351.7160694515</v>
      </c>
      <c r="L37" s="15">
        <f t="shared" si="5"/>
        <v>53.487051990671731</v>
      </c>
      <c r="N37" s="6"/>
    </row>
    <row r="38" spans="1:14" x14ac:dyDescent="0.2">
      <c r="A38" s="65">
        <v>29</v>
      </c>
      <c r="B38" s="2">
        <v>28</v>
      </c>
      <c r="C38" s="2">
        <v>39399</v>
      </c>
      <c r="D38" s="2">
        <v>39399</v>
      </c>
      <c r="E38" s="11">
        <v>0.5121</v>
      </c>
      <c r="F38" s="4">
        <f t="shared" si="3"/>
        <v>7.1067793598822307E-4</v>
      </c>
      <c r="G38" s="4">
        <f t="shared" si="0"/>
        <v>7.1043160110183072E-4</v>
      </c>
      <c r="H38" s="2">
        <f t="shared" si="6"/>
        <v>98295.277466001455</v>
      </c>
      <c r="I38" s="2">
        <f t="shared" si="4"/>
        <v>69.832071350920117</v>
      </c>
      <c r="J38" s="2">
        <f t="shared" si="1"/>
        <v>98261.206398389346</v>
      </c>
      <c r="K38" s="2">
        <f t="shared" si="2"/>
        <v>5163015.9760080958</v>
      </c>
      <c r="L38" s="15">
        <f t="shared" si="5"/>
        <v>52.525575074488081</v>
      </c>
      <c r="N38" s="6"/>
    </row>
    <row r="39" spans="1:14" x14ac:dyDescent="0.2">
      <c r="A39" s="65">
        <v>30</v>
      </c>
      <c r="B39" s="2">
        <v>31</v>
      </c>
      <c r="C39" s="2">
        <v>40074</v>
      </c>
      <c r="D39" s="2">
        <v>40074</v>
      </c>
      <c r="E39" s="11">
        <v>0.54279999999999995</v>
      </c>
      <c r="F39" s="4">
        <f t="shared" si="3"/>
        <v>7.7356889753955188E-4</v>
      </c>
      <c r="G39" s="4">
        <f t="shared" si="0"/>
        <v>7.7329540174706694E-4</v>
      </c>
      <c r="H39" s="2">
        <f t="shared" si="6"/>
        <v>98225.445394650538</v>
      </c>
      <c r="I39" s="2">
        <f t="shared" si="4"/>
        <v>75.957285258240873</v>
      </c>
      <c r="J39" s="2">
        <f t="shared" si="1"/>
        <v>98190.717723830472</v>
      </c>
      <c r="K39" s="2">
        <f t="shared" si="2"/>
        <v>5064754.7696097065</v>
      </c>
      <c r="L39" s="15">
        <f t="shared" si="5"/>
        <v>51.562553361407701</v>
      </c>
      <c r="N39" s="6"/>
    </row>
    <row r="40" spans="1:14" x14ac:dyDescent="0.2">
      <c r="A40" s="65">
        <v>31</v>
      </c>
      <c r="B40" s="2">
        <v>19</v>
      </c>
      <c r="C40" s="2">
        <v>39222</v>
      </c>
      <c r="D40" s="2">
        <v>39222</v>
      </c>
      <c r="E40" s="11">
        <v>0.43330000000000002</v>
      </c>
      <c r="F40" s="4">
        <f t="shared" si="3"/>
        <v>4.8442200805670285E-4</v>
      </c>
      <c r="G40" s="4">
        <f t="shared" si="0"/>
        <v>4.8428906007861439E-4</v>
      </c>
      <c r="H40" s="2">
        <f t="shared" si="6"/>
        <v>98149.488109392303</v>
      </c>
      <c r="I40" s="2">
        <f t="shared" si="4"/>
        <v>47.532723343694741</v>
      </c>
      <c r="J40" s="2">
        <f t="shared" si="1"/>
        <v>98122.551315073433</v>
      </c>
      <c r="K40" s="2">
        <f t="shared" si="2"/>
        <v>4966564.0518858759</v>
      </c>
      <c r="L40" s="15">
        <f t="shared" si="5"/>
        <v>50.602037234778059</v>
      </c>
      <c r="N40" s="6"/>
    </row>
    <row r="41" spans="1:14" x14ac:dyDescent="0.2">
      <c r="A41" s="65">
        <v>32</v>
      </c>
      <c r="B41" s="2">
        <v>26</v>
      </c>
      <c r="C41" s="2">
        <v>38838</v>
      </c>
      <c r="D41" s="2">
        <v>38837</v>
      </c>
      <c r="E41" s="11">
        <v>0.51339999999999997</v>
      </c>
      <c r="F41" s="4">
        <f t="shared" si="3"/>
        <v>6.6945606694560674E-4</v>
      </c>
      <c r="G41" s="4">
        <f t="shared" si="0"/>
        <v>6.6923805774801661E-4</v>
      </c>
      <c r="H41" s="2">
        <f t="shared" si="6"/>
        <v>98101.955386048605</v>
      </c>
      <c r="I41" s="2">
        <f t="shared" si="4"/>
        <v>65.653562083841749</v>
      </c>
      <c r="J41" s="2">
        <f t="shared" si="1"/>
        <v>98070.008362738605</v>
      </c>
      <c r="K41" s="2">
        <f t="shared" si="2"/>
        <v>4868441.500570802</v>
      </c>
      <c r="L41" s="15">
        <f t="shared" si="5"/>
        <v>49.626345177449529</v>
      </c>
      <c r="N41" s="6"/>
    </row>
    <row r="42" spans="1:14" x14ac:dyDescent="0.2">
      <c r="A42" s="65">
        <v>33</v>
      </c>
      <c r="B42" s="2">
        <v>10</v>
      </c>
      <c r="C42" s="2">
        <v>38912</v>
      </c>
      <c r="D42" s="2">
        <v>38911</v>
      </c>
      <c r="E42" s="11">
        <v>0.41320000000000001</v>
      </c>
      <c r="F42" s="4">
        <f t="shared" si="3"/>
        <v>2.5699343381776596E-4</v>
      </c>
      <c r="G42" s="4">
        <f t="shared" si="0"/>
        <v>2.5695468408860542E-4</v>
      </c>
      <c r="H42" s="2">
        <f t="shared" si="6"/>
        <v>98036.301823964764</v>
      </c>
      <c r="I42" s="2">
        <f t="shared" si="4"/>
        <v>25.190886964392035</v>
      </c>
      <c r="J42" s="2">
        <f t="shared" si="1"/>
        <v>98021.519811494058</v>
      </c>
      <c r="K42" s="2">
        <f t="shared" si="2"/>
        <v>4770371.4922080636</v>
      </c>
      <c r="L42" s="15">
        <f t="shared" si="5"/>
        <v>48.659235440906407</v>
      </c>
      <c r="N42" s="6"/>
    </row>
    <row r="43" spans="1:14" x14ac:dyDescent="0.2">
      <c r="A43" s="65">
        <v>34</v>
      </c>
      <c r="B43" s="2">
        <v>30</v>
      </c>
      <c r="C43" s="2">
        <v>36408</v>
      </c>
      <c r="D43" s="2">
        <v>36408</v>
      </c>
      <c r="E43" s="11">
        <v>0.51419999999999999</v>
      </c>
      <c r="F43" s="4">
        <f t="shared" si="3"/>
        <v>8.2399472643375081E-4</v>
      </c>
      <c r="G43" s="4">
        <f t="shared" si="0"/>
        <v>8.2366501609688534E-4</v>
      </c>
      <c r="H43" s="2">
        <f t="shared" si="6"/>
        <v>98011.110937000369</v>
      </c>
      <c r="I43" s="2">
        <f t="shared" si="4"/>
        <v>80.728323267598029</v>
      </c>
      <c r="J43" s="2">
        <f t="shared" si="1"/>
        <v>97971.893117556974</v>
      </c>
      <c r="K43" s="2">
        <f t="shared" si="2"/>
        <v>4672349.9723965693</v>
      </c>
      <c r="L43" s="15">
        <f t="shared" si="5"/>
        <v>47.671635671999113</v>
      </c>
      <c r="N43" s="6"/>
    </row>
    <row r="44" spans="1:14" x14ac:dyDescent="0.2">
      <c r="A44" s="65">
        <v>35</v>
      </c>
      <c r="B44" s="2">
        <v>36</v>
      </c>
      <c r="C44" s="2">
        <v>36342</v>
      </c>
      <c r="D44" s="2">
        <v>36342</v>
      </c>
      <c r="E44" s="11">
        <v>0.62670000000000003</v>
      </c>
      <c r="F44" s="4">
        <f t="shared" si="3"/>
        <v>9.9058940069341253E-4</v>
      </c>
      <c r="G44" s="4">
        <f t="shared" si="0"/>
        <v>9.9022322899318155E-4</v>
      </c>
      <c r="H44" s="2">
        <f t="shared" si="6"/>
        <v>97930.382613732771</v>
      </c>
      <c r="I44" s="2">
        <f t="shared" si="4"/>
        <v>96.972939688308188</v>
      </c>
      <c r="J44" s="2">
        <f t="shared" si="1"/>
        <v>97894.182615347134</v>
      </c>
      <c r="K44" s="2">
        <f t="shared" si="2"/>
        <v>4574378.079279012</v>
      </c>
      <c r="L44" s="15">
        <f t="shared" si="5"/>
        <v>46.71050962112291</v>
      </c>
      <c r="N44" s="6"/>
    </row>
    <row r="45" spans="1:14" x14ac:dyDescent="0.2">
      <c r="A45" s="65">
        <v>36</v>
      </c>
      <c r="B45" s="2">
        <v>28</v>
      </c>
      <c r="C45" s="2">
        <v>34908</v>
      </c>
      <c r="D45" s="2">
        <v>34908</v>
      </c>
      <c r="E45" s="11">
        <v>0.49020000000000002</v>
      </c>
      <c r="F45" s="4">
        <f t="shared" si="3"/>
        <v>8.0210839922080902E-4</v>
      </c>
      <c r="G45" s="4">
        <f t="shared" si="0"/>
        <v>8.0178053924231235E-4</v>
      </c>
      <c r="H45" s="2">
        <f t="shared" si="6"/>
        <v>97833.409674044466</v>
      </c>
      <c r="I45" s="2">
        <f t="shared" si="4"/>
        <v>78.440923964369432</v>
      </c>
      <c r="J45" s="2">
        <f t="shared" si="1"/>
        <v>97793.420491007433</v>
      </c>
      <c r="K45" s="2">
        <f t="shared" si="2"/>
        <v>4476483.8966636648</v>
      </c>
      <c r="L45" s="15">
        <f t="shared" si="5"/>
        <v>45.756188111792767</v>
      </c>
      <c r="N45" s="6"/>
    </row>
    <row r="46" spans="1:14" x14ac:dyDescent="0.2">
      <c r="A46" s="65">
        <v>37</v>
      </c>
      <c r="B46" s="2">
        <v>27</v>
      </c>
      <c r="C46" s="2">
        <v>35229</v>
      </c>
      <c r="D46" s="2">
        <v>35229</v>
      </c>
      <c r="E46" s="11">
        <v>0.32600000000000001</v>
      </c>
      <c r="F46" s="4">
        <f t="shared" si="3"/>
        <v>7.6641403389253167E-4</v>
      </c>
      <c r="G46" s="4">
        <f t="shared" si="0"/>
        <v>7.6601833711718024E-4</v>
      </c>
      <c r="H46" s="2">
        <f t="shared" si="6"/>
        <v>97754.968750080094</v>
      </c>
      <c r="I46" s="2">
        <f t="shared" si="4"/>
        <v>74.882098606878273</v>
      </c>
      <c r="J46" s="2">
        <f t="shared" si="1"/>
        <v>97704.498215619067</v>
      </c>
      <c r="K46" s="2">
        <f t="shared" si="2"/>
        <v>4378690.4761726577</v>
      </c>
      <c r="L46" s="15">
        <f t="shared" si="5"/>
        <v>44.792510622832872</v>
      </c>
      <c r="N46" s="6"/>
    </row>
    <row r="47" spans="1:14" x14ac:dyDescent="0.2">
      <c r="A47" s="65">
        <v>38</v>
      </c>
      <c r="B47" s="2">
        <v>26</v>
      </c>
      <c r="C47" s="2">
        <v>35559</v>
      </c>
      <c r="D47" s="2">
        <v>35559</v>
      </c>
      <c r="E47" s="11">
        <v>0.54759999999999998</v>
      </c>
      <c r="F47" s="4">
        <f t="shared" si="3"/>
        <v>7.3117916701819516E-4</v>
      </c>
      <c r="G47" s="4">
        <f t="shared" si="0"/>
        <v>7.3093738356308047E-4</v>
      </c>
      <c r="H47" s="2">
        <f t="shared" si="6"/>
        <v>97680.086651473219</v>
      </c>
      <c r="I47" s="2">
        <f t="shared" si="4"/>
        <v>71.398026963242813</v>
      </c>
      <c r="J47" s="2">
        <f t="shared" si="1"/>
        <v>97647.786184075041</v>
      </c>
      <c r="K47" s="2">
        <f t="shared" si="2"/>
        <v>4280985.9779570382</v>
      </c>
      <c r="L47" s="15">
        <f t="shared" si="5"/>
        <v>43.826598897601123</v>
      </c>
      <c r="N47" s="6"/>
    </row>
    <row r="48" spans="1:14" x14ac:dyDescent="0.2">
      <c r="A48" s="65">
        <v>39</v>
      </c>
      <c r="B48" s="2">
        <v>30</v>
      </c>
      <c r="C48" s="2">
        <v>33553</v>
      </c>
      <c r="D48" s="2">
        <v>33553</v>
      </c>
      <c r="E48" s="11">
        <v>0.49769999999999998</v>
      </c>
      <c r="F48" s="4">
        <f t="shared" si="3"/>
        <v>8.9410782940422618E-4</v>
      </c>
      <c r="G48" s="4">
        <f t="shared" si="0"/>
        <v>8.9370645657335841E-4</v>
      </c>
      <c r="H48" s="2">
        <f t="shared" si="6"/>
        <v>97608.688624509974</v>
      </c>
      <c r="I48" s="2">
        <f t="shared" si="4"/>
        <v>87.233515241383088</v>
      </c>
      <c r="J48" s="2">
        <f t="shared" si="1"/>
        <v>97564.871229804223</v>
      </c>
      <c r="K48" s="2">
        <f t="shared" si="2"/>
        <v>4183338.1917729634</v>
      </c>
      <c r="L48" s="15">
        <f t="shared" si="5"/>
        <v>42.858256275379453</v>
      </c>
      <c r="N48" s="6"/>
    </row>
    <row r="49" spans="1:14" x14ac:dyDescent="0.2">
      <c r="A49" s="65">
        <v>40</v>
      </c>
      <c r="B49" s="2">
        <v>38</v>
      </c>
      <c r="C49" s="2">
        <v>34913</v>
      </c>
      <c r="D49" s="2">
        <v>34914</v>
      </c>
      <c r="E49" s="11">
        <v>0.52929999999999999</v>
      </c>
      <c r="F49" s="4">
        <f t="shared" si="3"/>
        <v>1.0884041989488308E-3</v>
      </c>
      <c r="G49" s="4">
        <f t="shared" si="0"/>
        <v>1.0878468820931376E-3</v>
      </c>
      <c r="H49" s="2">
        <f t="shared" si="6"/>
        <v>97521.455109268587</v>
      </c>
      <c r="I49" s="2">
        <f t="shared" si="4"/>
        <v>106.08841087780372</v>
      </c>
      <c r="J49" s="2">
        <f t="shared" si="1"/>
        <v>97471.519294268408</v>
      </c>
      <c r="K49" s="2">
        <f t="shared" si="2"/>
        <v>4085773.3205431593</v>
      </c>
      <c r="L49" s="15">
        <f t="shared" si="5"/>
        <v>41.896148042143409</v>
      </c>
      <c r="N49" s="6"/>
    </row>
    <row r="50" spans="1:14" x14ac:dyDescent="0.2">
      <c r="A50" s="65">
        <v>41</v>
      </c>
      <c r="B50" s="2">
        <v>40</v>
      </c>
      <c r="C50" s="2">
        <v>35875</v>
      </c>
      <c r="D50" s="2">
        <v>35875</v>
      </c>
      <c r="E50" s="11">
        <v>0.54369999999999996</v>
      </c>
      <c r="F50" s="4">
        <f t="shared" si="3"/>
        <v>1.1149825783972125E-3</v>
      </c>
      <c r="G50" s="4">
        <f t="shared" si="0"/>
        <v>1.114415601016035E-3</v>
      </c>
      <c r="H50" s="2">
        <f t="shared" si="6"/>
        <v>97415.36669839079</v>
      </c>
      <c r="I50" s="2">
        <f t="shared" si="4"/>
        <v>108.56120442738461</v>
      </c>
      <c r="J50" s="2">
        <f t="shared" si="1"/>
        <v>97365.830220810574</v>
      </c>
      <c r="K50" s="2">
        <f t="shared" si="2"/>
        <v>3988301.8012488908</v>
      </c>
      <c r="L50" s="15">
        <f t="shared" si="5"/>
        <v>40.941197846096841</v>
      </c>
      <c r="N50" s="6"/>
    </row>
    <row r="51" spans="1:14" x14ac:dyDescent="0.2">
      <c r="A51" s="65">
        <v>42</v>
      </c>
      <c r="B51" s="2">
        <v>38</v>
      </c>
      <c r="C51" s="2">
        <v>38203</v>
      </c>
      <c r="D51" s="2">
        <v>38203</v>
      </c>
      <c r="E51" s="11">
        <v>0.53220000000000001</v>
      </c>
      <c r="F51" s="4">
        <f t="shared" si="3"/>
        <v>9.9468628118210608E-4</v>
      </c>
      <c r="G51" s="4">
        <f t="shared" si="0"/>
        <v>9.9422365475548011E-4</v>
      </c>
      <c r="H51" s="2">
        <f t="shared" si="6"/>
        <v>97306.805493963402</v>
      </c>
      <c r="I51" s="2">
        <f t="shared" si="4"/>
        <v>96.744727790788929</v>
      </c>
      <c r="J51" s="2">
        <f t="shared" si="1"/>
        <v>97261.548310302867</v>
      </c>
      <c r="K51" s="2">
        <f t="shared" si="2"/>
        <v>3890935.9710280802</v>
      </c>
      <c r="L51" s="15">
        <f t="shared" si="5"/>
        <v>39.986267674458404</v>
      </c>
      <c r="N51" s="6"/>
    </row>
    <row r="52" spans="1:14" x14ac:dyDescent="0.2">
      <c r="A52" s="65">
        <v>43</v>
      </c>
      <c r="B52" s="2">
        <v>39</v>
      </c>
      <c r="C52" s="2">
        <v>34660</v>
      </c>
      <c r="D52" s="2">
        <v>34660</v>
      </c>
      <c r="E52" s="11">
        <v>0.46610000000000001</v>
      </c>
      <c r="F52" s="4">
        <f t="shared" si="3"/>
        <v>1.1252163877668783E-3</v>
      </c>
      <c r="G52" s="4">
        <f t="shared" si="0"/>
        <v>1.1245408164646709E-3</v>
      </c>
      <c r="H52" s="2">
        <f t="shared" si="6"/>
        <v>97210.06076617261</v>
      </c>
      <c r="I52" s="2">
        <f t="shared" si="4"/>
        <v>109.31668110257202</v>
      </c>
      <c r="J52" s="2">
        <f t="shared" si="1"/>
        <v>97151.696590131949</v>
      </c>
      <c r="K52" s="2">
        <f t="shared" si="2"/>
        <v>3793674.4227177775</v>
      </c>
      <c r="L52" s="15">
        <f t="shared" si="5"/>
        <v>39.025532880213049</v>
      </c>
      <c r="N52" s="6"/>
    </row>
    <row r="53" spans="1:14" x14ac:dyDescent="0.2">
      <c r="A53" s="65">
        <v>44</v>
      </c>
      <c r="B53" s="2">
        <v>44</v>
      </c>
      <c r="C53" s="2">
        <v>32696</v>
      </c>
      <c r="D53" s="2">
        <v>32695</v>
      </c>
      <c r="E53" s="11">
        <v>0.44230000000000003</v>
      </c>
      <c r="F53" s="4">
        <f t="shared" si="3"/>
        <v>1.3457509443195548E-3</v>
      </c>
      <c r="G53" s="4">
        <f t="shared" si="0"/>
        <v>1.344741681663287E-3</v>
      </c>
      <c r="H53" s="2">
        <f t="shared" si="6"/>
        <v>97100.744085070037</v>
      </c>
      <c r="I53" s="2">
        <f t="shared" si="4"/>
        <v>130.57541789171356</v>
      </c>
      <c r="J53" s="2">
        <f t="shared" si="1"/>
        <v>97027.922174511827</v>
      </c>
      <c r="K53" s="2">
        <f t="shared" si="2"/>
        <v>3696522.7261276455</v>
      </c>
      <c r="L53" s="15">
        <f t="shared" si="5"/>
        <v>38.068943353195309</v>
      </c>
      <c r="N53" s="6"/>
    </row>
    <row r="54" spans="1:14" x14ac:dyDescent="0.2">
      <c r="A54" s="65">
        <v>45</v>
      </c>
      <c r="B54" s="2">
        <v>41</v>
      </c>
      <c r="C54" s="2">
        <v>35466</v>
      </c>
      <c r="D54" s="2">
        <v>35465</v>
      </c>
      <c r="E54" s="11">
        <v>0.42249999999999999</v>
      </c>
      <c r="F54" s="4">
        <f t="shared" si="3"/>
        <v>1.1560530656553553E-3</v>
      </c>
      <c r="G54" s="4">
        <f t="shared" si="0"/>
        <v>1.1552817756906315E-3</v>
      </c>
      <c r="H54" s="2">
        <f t="shared" si="6"/>
        <v>96970.168667178325</v>
      </c>
      <c r="I54" s="2">
        <f t="shared" si="4"/>
        <v>112.02786864683782</v>
      </c>
      <c r="J54" s="2">
        <f t="shared" si="1"/>
        <v>96905.472573034771</v>
      </c>
      <c r="K54" s="2">
        <f t="shared" si="2"/>
        <v>3599494.8039531335</v>
      </c>
      <c r="L54" s="15">
        <f t="shared" si="5"/>
        <v>37.119609601869868</v>
      </c>
      <c r="N54" s="6"/>
    </row>
    <row r="55" spans="1:14" x14ac:dyDescent="0.2">
      <c r="A55" s="65">
        <v>46</v>
      </c>
      <c r="B55" s="2">
        <v>45</v>
      </c>
      <c r="C55" s="2">
        <v>34045</v>
      </c>
      <c r="D55" s="2">
        <v>34045</v>
      </c>
      <c r="E55" s="11">
        <v>0.42559999999999998</v>
      </c>
      <c r="F55" s="4">
        <f t="shared" si="3"/>
        <v>1.3217799970627112E-3</v>
      </c>
      <c r="G55" s="4">
        <f t="shared" si="0"/>
        <v>1.3207772228034948E-3</v>
      </c>
      <c r="H55" s="2">
        <f t="shared" si="6"/>
        <v>96858.140798531487</v>
      </c>
      <c r="I55" s="2">
        <f t="shared" si="4"/>
        <v>127.9280262097943</v>
      </c>
      <c r="J55" s="2">
        <f t="shared" si="1"/>
        <v>96784.658940276582</v>
      </c>
      <c r="K55" s="2">
        <f t="shared" si="2"/>
        <v>3502589.3313800986</v>
      </c>
      <c r="L55" s="15">
        <f t="shared" si="5"/>
        <v>36.1620541392139</v>
      </c>
      <c r="N55" s="6"/>
    </row>
    <row r="56" spans="1:14" x14ac:dyDescent="0.2">
      <c r="A56" s="65">
        <v>47</v>
      </c>
      <c r="B56" s="2">
        <v>38</v>
      </c>
      <c r="C56" s="2">
        <v>32773</v>
      </c>
      <c r="D56" s="2">
        <v>32773</v>
      </c>
      <c r="E56" s="11">
        <v>0.46210000000000001</v>
      </c>
      <c r="F56" s="4">
        <f t="shared" si="3"/>
        <v>1.1594910444573277E-3</v>
      </c>
      <c r="G56" s="4">
        <f t="shared" si="0"/>
        <v>1.1587683319665865E-3</v>
      </c>
      <c r="H56" s="2">
        <f t="shared" si="6"/>
        <v>96730.212772321698</v>
      </c>
      <c r="I56" s="2">
        <f t="shared" si="4"/>
        <v>112.08790730495622</v>
      </c>
      <c r="J56" s="2">
        <f t="shared" si="1"/>
        <v>96669.920686982354</v>
      </c>
      <c r="K56" s="2">
        <f t="shared" si="2"/>
        <v>3405804.672439822</v>
      </c>
      <c r="L56" s="15">
        <f t="shared" si="5"/>
        <v>35.20931645685738</v>
      </c>
      <c r="N56" s="6"/>
    </row>
    <row r="57" spans="1:14" x14ac:dyDescent="0.2">
      <c r="A57" s="65">
        <v>48</v>
      </c>
      <c r="B57" s="2">
        <v>50</v>
      </c>
      <c r="C57" s="2">
        <v>28127</v>
      </c>
      <c r="D57" s="2">
        <v>28125</v>
      </c>
      <c r="E57" s="11">
        <v>0.52959999999999996</v>
      </c>
      <c r="F57" s="4">
        <f t="shared" si="3"/>
        <v>1.777714570148617E-3</v>
      </c>
      <c r="G57" s="4">
        <f t="shared" si="0"/>
        <v>1.7762292216705648E-3</v>
      </c>
      <c r="H57" s="2">
        <f t="shared" si="6"/>
        <v>96618.12486501674</v>
      </c>
      <c r="I57" s="2">
        <f t="shared" si="4"/>
        <v>171.61593672825813</v>
      </c>
      <c r="J57" s="2">
        <f t="shared" si="1"/>
        <v>96537.396728379768</v>
      </c>
      <c r="K57" s="2">
        <f t="shared" si="2"/>
        <v>3309134.7517528394</v>
      </c>
      <c r="L57" s="15">
        <f t="shared" si="5"/>
        <v>34.249627141656553</v>
      </c>
      <c r="N57" s="6"/>
    </row>
    <row r="58" spans="1:14" x14ac:dyDescent="0.2">
      <c r="A58" s="65">
        <v>49</v>
      </c>
      <c r="B58" s="2">
        <v>44</v>
      </c>
      <c r="C58" s="2">
        <v>25091</v>
      </c>
      <c r="D58" s="2">
        <v>25089</v>
      </c>
      <c r="E58" s="11">
        <v>0.5696</v>
      </c>
      <c r="F58" s="4">
        <f t="shared" si="3"/>
        <v>1.753686727779992E-3</v>
      </c>
      <c r="G58" s="4">
        <f t="shared" si="0"/>
        <v>1.7523640665704629E-3</v>
      </c>
      <c r="H58" s="2">
        <f t="shared" si="6"/>
        <v>96446.508928288487</v>
      </c>
      <c r="I58" s="2">
        <f t="shared" si="4"/>
        <v>169.00939659210007</v>
      </c>
      <c r="J58" s="2">
        <f t="shared" si="1"/>
        <v>96373.767283995257</v>
      </c>
      <c r="K58" s="2">
        <f t="shared" si="2"/>
        <v>3212597.3550244598</v>
      </c>
      <c r="L58" s="15">
        <f t="shared" si="5"/>
        <v>33.309628214880682</v>
      </c>
      <c r="N58" s="6"/>
    </row>
    <row r="59" spans="1:14" x14ac:dyDescent="0.2">
      <c r="A59" s="65">
        <v>50</v>
      </c>
      <c r="B59" s="2">
        <v>49</v>
      </c>
      <c r="C59" s="2">
        <v>34161</v>
      </c>
      <c r="D59" s="2">
        <v>34160</v>
      </c>
      <c r="E59" s="11">
        <v>0.51380000000000003</v>
      </c>
      <c r="F59" s="4">
        <f t="shared" si="3"/>
        <v>1.4344052341154258E-3</v>
      </c>
      <c r="G59" s="4">
        <f t="shared" si="0"/>
        <v>1.4334055658576461E-3</v>
      </c>
      <c r="H59" s="2">
        <f t="shared" si="6"/>
        <v>96277.49953169639</v>
      </c>
      <c r="I59" s="2">
        <f t="shared" si="4"/>
        <v>138.00470369559054</v>
      </c>
      <c r="J59" s="2">
        <f t="shared" si="1"/>
        <v>96210.401644759593</v>
      </c>
      <c r="K59" s="2">
        <f t="shared" si="2"/>
        <v>3116223.5877404646</v>
      </c>
      <c r="L59" s="15">
        <f t="shared" si="5"/>
        <v>32.367101377768378</v>
      </c>
      <c r="N59" s="6"/>
    </row>
    <row r="60" spans="1:14" x14ac:dyDescent="0.2">
      <c r="A60" s="65">
        <v>51</v>
      </c>
      <c r="B60" s="2">
        <v>53</v>
      </c>
      <c r="C60" s="2">
        <v>21160</v>
      </c>
      <c r="D60" s="2">
        <v>21160</v>
      </c>
      <c r="E60" s="11">
        <v>0.48049999999999998</v>
      </c>
      <c r="F60" s="4">
        <f t="shared" si="3"/>
        <v>2.5047258979206048E-3</v>
      </c>
      <c r="G60" s="4">
        <f t="shared" si="0"/>
        <v>2.5014709711255441E-3</v>
      </c>
      <c r="H60" s="2">
        <f t="shared" si="6"/>
        <v>96139.494828000796</v>
      </c>
      <c r="I60" s="2">
        <f t="shared" si="4"/>
        <v>240.49015549091837</v>
      </c>
      <c r="J60" s="2">
        <f t="shared" si="1"/>
        <v>96014.56019222326</v>
      </c>
      <c r="K60" s="2">
        <f t="shared" si="2"/>
        <v>3020013.1860957048</v>
      </c>
      <c r="L60" s="15">
        <f t="shared" si="5"/>
        <v>31.412825618635566</v>
      </c>
      <c r="N60" s="6"/>
    </row>
    <row r="61" spans="1:14" x14ac:dyDescent="0.2">
      <c r="A61" s="65">
        <v>52</v>
      </c>
      <c r="B61" s="2">
        <v>57</v>
      </c>
      <c r="C61" s="2">
        <v>24927</v>
      </c>
      <c r="D61" s="2">
        <v>24926</v>
      </c>
      <c r="E61" s="11">
        <v>0.50270000000000004</v>
      </c>
      <c r="F61" s="4">
        <f t="shared" si="3"/>
        <v>2.2867229655186248E-3</v>
      </c>
      <c r="G61" s="4">
        <f t="shared" si="0"/>
        <v>2.2841254869530132E-3</v>
      </c>
      <c r="H61" s="2">
        <f t="shared" si="6"/>
        <v>95899.00467250988</v>
      </c>
      <c r="I61" s="2">
        <f t="shared" si="4"/>
        <v>219.04536074590592</v>
      </c>
      <c r="J61" s="2">
        <f t="shared" si="1"/>
        <v>95790.073414610946</v>
      </c>
      <c r="K61" s="2">
        <f t="shared" si="2"/>
        <v>2923998.6259034816</v>
      </c>
      <c r="L61" s="15">
        <f t="shared" si="5"/>
        <v>30.490395973230225</v>
      </c>
      <c r="N61" s="6"/>
    </row>
    <row r="62" spans="1:14" x14ac:dyDescent="0.2">
      <c r="A62" s="65">
        <v>53</v>
      </c>
      <c r="B62" s="2">
        <v>76</v>
      </c>
      <c r="C62" s="2">
        <v>27140</v>
      </c>
      <c r="D62" s="2">
        <v>27138</v>
      </c>
      <c r="E62" s="11">
        <v>0.51239999999999997</v>
      </c>
      <c r="F62" s="4">
        <f t="shared" si="3"/>
        <v>2.8003979512878146E-3</v>
      </c>
      <c r="G62" s="4">
        <f t="shared" si="0"/>
        <v>2.7965792948569553E-3</v>
      </c>
      <c r="H62" s="2">
        <f t="shared" si="6"/>
        <v>95679.959311763974</v>
      </c>
      <c r="I62" s="2">
        <f t="shared" si="4"/>
        <v>267.57659314403509</v>
      </c>
      <c r="J62" s="2">
        <f t="shared" si="1"/>
        <v>95549.488964946941</v>
      </c>
      <c r="K62" s="2">
        <f t="shared" si="2"/>
        <v>2828208.5524888705</v>
      </c>
      <c r="L62" s="15">
        <f t="shared" si="5"/>
        <v>29.559048444757632</v>
      </c>
      <c r="N62" s="6"/>
    </row>
    <row r="63" spans="1:14" x14ac:dyDescent="0.2">
      <c r="A63" s="65">
        <v>54</v>
      </c>
      <c r="B63" s="2">
        <v>89</v>
      </c>
      <c r="C63" s="2">
        <v>30267</v>
      </c>
      <c r="D63" s="2">
        <v>30267</v>
      </c>
      <c r="E63" s="11">
        <v>0.47339999999999999</v>
      </c>
      <c r="F63" s="4">
        <f t="shared" si="3"/>
        <v>2.9404962500412992E-3</v>
      </c>
      <c r="G63" s="4">
        <f t="shared" si="0"/>
        <v>2.9359500332181306E-3</v>
      </c>
      <c r="H63" s="2">
        <f t="shared" si="6"/>
        <v>95412.382718619934</v>
      </c>
      <c r="I63" s="2">
        <f t="shared" si="4"/>
        <v>280.12598821215317</v>
      </c>
      <c r="J63" s="2">
        <f t="shared" si="1"/>
        <v>95264.868373227422</v>
      </c>
      <c r="K63" s="2">
        <f t="shared" si="2"/>
        <v>2732659.0635239235</v>
      </c>
      <c r="L63" s="15">
        <f t="shared" si="5"/>
        <v>28.640507507110385</v>
      </c>
      <c r="N63" s="6"/>
    </row>
    <row r="64" spans="1:14" x14ac:dyDescent="0.2">
      <c r="A64" s="65">
        <v>55</v>
      </c>
      <c r="B64" s="2">
        <v>84</v>
      </c>
      <c r="C64" s="2">
        <v>28588</v>
      </c>
      <c r="D64" s="2">
        <v>28586</v>
      </c>
      <c r="E64" s="11">
        <v>0.4551</v>
      </c>
      <c r="F64" s="4">
        <f t="shared" si="3"/>
        <v>2.9383985727778361E-3</v>
      </c>
      <c r="G64" s="4">
        <f t="shared" si="0"/>
        <v>2.9337013256516176E-3</v>
      </c>
      <c r="H64" s="2">
        <f t="shared" si="6"/>
        <v>95132.256730407782</v>
      </c>
      <c r="I64" s="2">
        <f t="shared" si="4"/>
        <v>279.08962768222733</v>
      </c>
      <c r="J64" s="2">
        <f t="shared" si="1"/>
        <v>94980.180792283732</v>
      </c>
      <c r="K64" s="2">
        <f t="shared" si="2"/>
        <v>2637394.1951506962</v>
      </c>
      <c r="L64" s="15">
        <f t="shared" si="5"/>
        <v>27.723448237170722</v>
      </c>
      <c r="N64" s="6"/>
    </row>
    <row r="65" spans="1:14" x14ac:dyDescent="0.2">
      <c r="A65" s="65">
        <v>56</v>
      </c>
      <c r="B65" s="2">
        <v>95</v>
      </c>
      <c r="C65" s="2">
        <v>28426</v>
      </c>
      <c r="D65" s="2">
        <v>28423</v>
      </c>
      <c r="E65" s="11">
        <v>0.54530000000000001</v>
      </c>
      <c r="F65" s="4">
        <f t="shared" si="3"/>
        <v>3.3421871976639871E-3</v>
      </c>
      <c r="G65" s="4">
        <f t="shared" si="0"/>
        <v>3.3371158077366747E-3</v>
      </c>
      <c r="H65" s="2">
        <f t="shared" si="6"/>
        <v>94853.167102725551</v>
      </c>
      <c r="I65" s="2">
        <f t="shared" si="4"/>
        <v>316.53600335239378</v>
      </c>
      <c r="J65" s="2">
        <f t="shared" si="1"/>
        <v>94709.238182001223</v>
      </c>
      <c r="K65" s="2">
        <f t="shared" si="2"/>
        <v>2542414.0143584125</v>
      </c>
      <c r="L65" s="15">
        <f t="shared" si="5"/>
        <v>26.803680804932846</v>
      </c>
      <c r="N65" s="6"/>
    </row>
    <row r="66" spans="1:14" x14ac:dyDescent="0.2">
      <c r="A66" s="65">
        <v>57</v>
      </c>
      <c r="B66" s="2">
        <v>110</v>
      </c>
      <c r="C66" s="2">
        <v>29469</v>
      </c>
      <c r="D66" s="2">
        <v>29468</v>
      </c>
      <c r="E66" s="11">
        <v>0.49440000000000001</v>
      </c>
      <c r="F66" s="4">
        <f t="shared" si="3"/>
        <v>3.7327994298997236E-3</v>
      </c>
      <c r="G66" s="4">
        <f t="shared" si="0"/>
        <v>3.7257677757396705E-3</v>
      </c>
      <c r="H66" s="2">
        <f t="shared" si="6"/>
        <v>94536.63109937316</v>
      </c>
      <c r="I66" s="2">
        <f t="shared" si="4"/>
        <v>352.2215337770333</v>
      </c>
      <c r="J66" s="2">
        <f t="shared" si="1"/>
        <v>94358.54789189549</v>
      </c>
      <c r="K66" s="2">
        <f t="shared" si="2"/>
        <v>2447704.7761764112</v>
      </c>
      <c r="L66" s="15">
        <f t="shared" si="5"/>
        <v>25.891601464023832</v>
      </c>
      <c r="N66" s="6"/>
    </row>
    <row r="67" spans="1:14" x14ac:dyDescent="0.2">
      <c r="A67" s="65">
        <v>58</v>
      </c>
      <c r="B67" s="2">
        <v>121</v>
      </c>
      <c r="C67" s="2">
        <v>28799</v>
      </c>
      <c r="D67" s="2">
        <v>28798</v>
      </c>
      <c r="E67" s="11">
        <v>0.49419999999999997</v>
      </c>
      <c r="F67" s="4">
        <f t="shared" si="3"/>
        <v>4.2016077226244425E-3</v>
      </c>
      <c r="G67" s="4">
        <f t="shared" si="0"/>
        <v>4.1926975142896322E-3</v>
      </c>
      <c r="H67" s="2">
        <f t="shared" si="6"/>
        <v>94184.409565596128</v>
      </c>
      <c r="I67" s="2">
        <f t="shared" si="4"/>
        <v>394.88673987051152</v>
      </c>
      <c r="J67" s="2">
        <f t="shared" si="1"/>
        <v>93984.67585256962</v>
      </c>
      <c r="K67" s="2">
        <f t="shared" si="2"/>
        <v>2353346.2282845159</v>
      </c>
      <c r="L67" s="15">
        <f t="shared" si="5"/>
        <v>24.986579404582805</v>
      </c>
      <c r="N67" s="6"/>
    </row>
    <row r="68" spans="1:14" x14ac:dyDescent="0.2">
      <c r="A68" s="65">
        <v>59</v>
      </c>
      <c r="B68" s="2">
        <v>141</v>
      </c>
      <c r="C68" s="2">
        <v>27487</v>
      </c>
      <c r="D68" s="2">
        <v>27484</v>
      </c>
      <c r="E68" s="11">
        <v>0.50049999999999994</v>
      </c>
      <c r="F68" s="4">
        <f t="shared" si="3"/>
        <v>5.1299776245656804E-3</v>
      </c>
      <c r="G68" s="4">
        <f t="shared" si="0"/>
        <v>5.1168660451101832E-3</v>
      </c>
      <c r="H68" s="2">
        <f t="shared" si="6"/>
        <v>93789.522825725609</v>
      </c>
      <c r="I68" s="2">
        <f t="shared" si="4"/>
        <v>479.90842473404183</v>
      </c>
      <c r="J68" s="2">
        <f t="shared" si="1"/>
        <v>93549.808567570959</v>
      </c>
      <c r="K68" s="2">
        <f t="shared" si="2"/>
        <v>2259361.5524319462</v>
      </c>
      <c r="L68" s="15">
        <f t="shared" si="5"/>
        <v>24.089700900069232</v>
      </c>
      <c r="N68" s="6"/>
    </row>
    <row r="69" spans="1:14" x14ac:dyDescent="0.2">
      <c r="A69" s="65">
        <v>60</v>
      </c>
      <c r="B69" s="2">
        <v>130</v>
      </c>
      <c r="C69" s="2">
        <v>28574</v>
      </c>
      <c r="D69" s="2">
        <v>28576</v>
      </c>
      <c r="E69" s="11">
        <v>0.5212</v>
      </c>
      <c r="F69" s="4">
        <f t="shared" si="3"/>
        <v>4.549431321084864E-3</v>
      </c>
      <c r="G69" s="4">
        <f t="shared" si="0"/>
        <v>4.5395429811611755E-3</v>
      </c>
      <c r="H69" s="2">
        <f t="shared" si="6"/>
        <v>93309.614400991573</v>
      </c>
      <c r="I69" s="2">
        <f t="shared" si="4"/>
        <v>423.58300512887706</v>
      </c>
      <c r="J69" s="2">
        <f t="shared" si="1"/>
        <v>93106.802858135867</v>
      </c>
      <c r="K69" s="2">
        <f t="shared" si="2"/>
        <v>2165811.7438643752</v>
      </c>
      <c r="L69" s="15">
        <f t="shared" si="5"/>
        <v>23.21102447768083</v>
      </c>
      <c r="N69" s="6"/>
    </row>
    <row r="70" spans="1:14" x14ac:dyDescent="0.2">
      <c r="A70" s="65">
        <v>61</v>
      </c>
      <c r="B70" s="2">
        <v>130</v>
      </c>
      <c r="C70" s="2">
        <v>27163</v>
      </c>
      <c r="D70" s="2">
        <v>27163</v>
      </c>
      <c r="E70" s="11">
        <v>0.45960000000000001</v>
      </c>
      <c r="F70" s="4">
        <f t="shared" si="3"/>
        <v>4.7859220262857563E-3</v>
      </c>
      <c r="G70" s="4">
        <f t="shared" si="0"/>
        <v>4.7735760679627984E-3</v>
      </c>
      <c r="H70" s="2">
        <f t="shared" si="6"/>
        <v>92886.031395862694</v>
      </c>
      <c r="I70" s="2">
        <f t="shared" si="4"/>
        <v>443.39853651933129</v>
      </c>
      <c r="J70" s="2">
        <f t="shared" si="1"/>
        <v>92646.418826727648</v>
      </c>
      <c r="K70" s="2">
        <f t="shared" si="2"/>
        <v>2072704.9410062395</v>
      </c>
      <c r="L70" s="15">
        <f t="shared" si="5"/>
        <v>22.314495622843044</v>
      </c>
      <c r="N70" s="6"/>
    </row>
    <row r="71" spans="1:14" x14ac:dyDescent="0.2">
      <c r="A71" s="65">
        <v>62</v>
      </c>
      <c r="B71" s="2">
        <v>154</v>
      </c>
      <c r="C71" s="2">
        <v>27083</v>
      </c>
      <c r="D71" s="2">
        <v>27083</v>
      </c>
      <c r="E71" s="11">
        <v>0.5383</v>
      </c>
      <c r="F71" s="4">
        <f t="shared" si="3"/>
        <v>5.686223830447144E-3</v>
      </c>
      <c r="G71" s="4">
        <f t="shared" si="0"/>
        <v>5.6713347078930082E-3</v>
      </c>
      <c r="H71" s="2">
        <f t="shared" si="6"/>
        <v>92442.632859343357</v>
      </c>
      <c r="I71" s="2">
        <f t="shared" si="4"/>
        <v>524.27311222420462</v>
      </c>
      <c r="J71" s="2">
        <f t="shared" si="1"/>
        <v>92200.575963429437</v>
      </c>
      <c r="K71" s="2">
        <f t="shared" si="2"/>
        <v>1980058.5221795118</v>
      </c>
      <c r="L71" s="15">
        <f t="shared" si="5"/>
        <v>21.419322026367226</v>
      </c>
      <c r="N71" s="6"/>
    </row>
    <row r="72" spans="1:14" x14ac:dyDescent="0.2">
      <c r="A72" s="65">
        <v>63</v>
      </c>
      <c r="B72" s="2">
        <v>186</v>
      </c>
      <c r="C72" s="2">
        <v>24956</v>
      </c>
      <c r="D72" s="2">
        <v>24953</v>
      </c>
      <c r="E72" s="11">
        <v>0.50009999999999999</v>
      </c>
      <c r="F72" s="4">
        <f t="shared" si="3"/>
        <v>7.4535654891903268E-3</v>
      </c>
      <c r="G72" s="4">
        <f t="shared" si="0"/>
        <v>7.4258963218553379E-3</v>
      </c>
      <c r="H72" s="2">
        <f t="shared" si="6"/>
        <v>91918.359747119146</v>
      </c>
      <c r="I72" s="2">
        <f t="shared" si="4"/>
        <v>682.57620955710786</v>
      </c>
      <c r="J72" s="2">
        <f t="shared" si="1"/>
        <v>91577.139899961549</v>
      </c>
      <c r="K72" s="2">
        <f t="shared" si="2"/>
        <v>1887857.9462160824</v>
      </c>
      <c r="L72" s="15">
        <f t="shared" si="5"/>
        <v>20.538420739989874</v>
      </c>
      <c r="N72" s="6"/>
    </row>
    <row r="73" spans="1:14" x14ac:dyDescent="0.2">
      <c r="A73" s="65">
        <v>64</v>
      </c>
      <c r="B73" s="2">
        <v>163</v>
      </c>
      <c r="C73" s="2">
        <v>24950</v>
      </c>
      <c r="D73" s="2">
        <v>24948</v>
      </c>
      <c r="E73" s="11">
        <v>0.50739999999999996</v>
      </c>
      <c r="F73" s="4">
        <f t="shared" si="3"/>
        <v>6.5333279890977597E-3</v>
      </c>
      <c r="G73" s="4">
        <f t="shared" ref="G73:G98" si="7">F73/((1+(1-E73)*F73))</f>
        <v>6.5123691184607053E-3</v>
      </c>
      <c r="H73" s="2">
        <f t="shared" si="6"/>
        <v>91235.783537562034</v>
      </c>
      <c r="I73" s="2">
        <f t="shared" si="4"/>
        <v>594.16109920858457</v>
      </c>
      <c r="J73" s="2">
        <f t="shared" ref="J73:J98" si="8">H74+I73*E73</f>
        <v>90943.099780091885</v>
      </c>
      <c r="K73" s="2">
        <f t="shared" ref="K73:K97" si="9">K74+J73</f>
        <v>1796280.8063161208</v>
      </c>
      <c r="L73" s="15">
        <f t="shared" si="5"/>
        <v>19.688336491093835</v>
      </c>
      <c r="N73" s="6"/>
    </row>
    <row r="74" spans="1:14" x14ac:dyDescent="0.2">
      <c r="A74" s="65">
        <v>65</v>
      </c>
      <c r="B74" s="2">
        <v>212</v>
      </c>
      <c r="C74" s="2">
        <v>23973</v>
      </c>
      <c r="D74" s="2">
        <v>23972</v>
      </c>
      <c r="E74" s="11">
        <v>0.50149999999999995</v>
      </c>
      <c r="F74" s="4">
        <f t="shared" ref="F74:F99" si="10">B74/((C74+D74)/2)</f>
        <v>8.8434664719991649E-3</v>
      </c>
      <c r="G74" s="4">
        <f t="shared" si="7"/>
        <v>8.8046514475220751E-3</v>
      </c>
      <c r="H74" s="2">
        <f t="shared" si="6"/>
        <v>90641.622438353443</v>
      </c>
      <c r="I74" s="2">
        <f t="shared" ref="I74:I99" si="11">H74*G74</f>
        <v>798.06789220759799</v>
      </c>
      <c r="J74" s="2">
        <f t="shared" si="8"/>
        <v>90243.785594087953</v>
      </c>
      <c r="K74" s="2">
        <f t="shared" si="9"/>
        <v>1705337.706536029</v>
      </c>
      <c r="L74" s="15">
        <f t="shared" ref="L74:L99" si="12">K74/H74</f>
        <v>18.814068643749746</v>
      </c>
      <c r="N74" s="6"/>
    </row>
    <row r="75" spans="1:14" x14ac:dyDescent="0.2">
      <c r="A75" s="65">
        <v>66</v>
      </c>
      <c r="B75" s="2">
        <v>176</v>
      </c>
      <c r="C75" s="2">
        <v>23359</v>
      </c>
      <c r="D75" s="2">
        <v>23355</v>
      </c>
      <c r="E75" s="11">
        <v>0.51419999999999999</v>
      </c>
      <c r="F75" s="4">
        <f t="shared" si="10"/>
        <v>7.5352142826561634E-3</v>
      </c>
      <c r="G75" s="4">
        <f t="shared" si="7"/>
        <v>7.5077314276981921E-3</v>
      </c>
      <c r="H75" s="2">
        <f t="shared" ref="H75:H99" si="13">H74-I74</f>
        <v>89843.554546145839</v>
      </c>
      <c r="I75" s="2">
        <f t="shared" si="11"/>
        <v>674.52127804221584</v>
      </c>
      <c r="J75" s="2">
        <f t="shared" si="8"/>
        <v>89515.872109272925</v>
      </c>
      <c r="K75" s="2">
        <f t="shared" si="9"/>
        <v>1615093.920941941</v>
      </c>
      <c r="L75" s="15">
        <f t="shared" si="12"/>
        <v>17.976736662977746</v>
      </c>
      <c r="N75" s="6"/>
    </row>
    <row r="76" spans="1:14" x14ac:dyDescent="0.2">
      <c r="A76" s="65">
        <v>67</v>
      </c>
      <c r="B76" s="2">
        <v>211</v>
      </c>
      <c r="C76" s="2">
        <v>22618</v>
      </c>
      <c r="D76" s="2">
        <v>22615</v>
      </c>
      <c r="E76" s="11">
        <v>0.49509999999999998</v>
      </c>
      <c r="F76" s="4">
        <f t="shared" si="10"/>
        <v>9.3294718457763142E-3</v>
      </c>
      <c r="G76" s="4">
        <f t="shared" si="7"/>
        <v>9.2857318669933419E-3</v>
      </c>
      <c r="H76" s="2">
        <f t="shared" si="13"/>
        <v>89169.033268103623</v>
      </c>
      <c r="I76" s="2">
        <f t="shared" si="11"/>
        <v>827.99973376661933</v>
      </c>
      <c r="J76" s="2">
        <f t="shared" si="8"/>
        <v>88750.976202524864</v>
      </c>
      <c r="K76" s="2">
        <f t="shared" si="9"/>
        <v>1525578.048832668</v>
      </c>
      <c r="L76" s="15">
        <f t="shared" si="12"/>
        <v>17.108832437890495</v>
      </c>
      <c r="N76" s="6"/>
    </row>
    <row r="77" spans="1:14" x14ac:dyDescent="0.2">
      <c r="A77" s="65">
        <v>68</v>
      </c>
      <c r="B77" s="2">
        <v>231</v>
      </c>
      <c r="C77" s="2">
        <v>22697</v>
      </c>
      <c r="D77" s="2">
        <v>22697</v>
      </c>
      <c r="E77" s="11">
        <v>0.50780000000000003</v>
      </c>
      <c r="F77" s="4">
        <f t="shared" si="10"/>
        <v>1.0177556505265013E-2</v>
      </c>
      <c r="G77" s="4">
        <f t="shared" si="7"/>
        <v>1.0126827244595257E-2</v>
      </c>
      <c r="H77" s="2">
        <f t="shared" si="13"/>
        <v>88341.03353433701</v>
      </c>
      <c r="I77" s="2">
        <f t="shared" si="11"/>
        <v>894.61438521122727</v>
      </c>
      <c r="J77" s="2">
        <f t="shared" si="8"/>
        <v>87900.704333936039</v>
      </c>
      <c r="K77" s="2">
        <f t="shared" si="9"/>
        <v>1436827.072630143</v>
      </c>
      <c r="L77" s="15">
        <f t="shared" si="12"/>
        <v>16.264549045282191</v>
      </c>
      <c r="N77" s="6"/>
    </row>
    <row r="78" spans="1:14" x14ac:dyDescent="0.2">
      <c r="A78" s="65">
        <v>69</v>
      </c>
      <c r="B78" s="2">
        <v>247</v>
      </c>
      <c r="C78" s="2">
        <v>20544</v>
      </c>
      <c r="D78" s="2">
        <v>20538</v>
      </c>
      <c r="E78" s="11">
        <v>0.4929</v>
      </c>
      <c r="F78" s="4">
        <f t="shared" si="10"/>
        <v>1.2024731025753372E-2</v>
      </c>
      <c r="G78" s="4">
        <f t="shared" si="7"/>
        <v>1.195185172821139E-2</v>
      </c>
      <c r="H78" s="2">
        <f t="shared" si="13"/>
        <v>87446.419149125781</v>
      </c>
      <c r="I78" s="2">
        <f t="shared" si="11"/>
        <v>1045.1466358333766</v>
      </c>
      <c r="J78" s="2">
        <f t="shared" si="8"/>
        <v>86916.425290094674</v>
      </c>
      <c r="K78" s="2">
        <f t="shared" si="9"/>
        <v>1348926.3682962069</v>
      </c>
      <c r="L78" s="15">
        <f t="shared" si="12"/>
        <v>15.425747348165627</v>
      </c>
      <c r="N78" s="6"/>
    </row>
    <row r="79" spans="1:14" x14ac:dyDescent="0.2">
      <c r="A79" s="65">
        <v>70</v>
      </c>
      <c r="B79" s="2">
        <v>274</v>
      </c>
      <c r="C79" s="2">
        <v>20325</v>
      </c>
      <c r="D79" s="2">
        <v>20325</v>
      </c>
      <c r="E79" s="11">
        <v>0.51670000000000005</v>
      </c>
      <c r="F79" s="4">
        <f t="shared" si="10"/>
        <v>1.3480934809348094E-2</v>
      </c>
      <c r="G79" s="4">
        <f t="shared" si="7"/>
        <v>1.3393670548220828E-2</v>
      </c>
      <c r="H79" s="2">
        <f t="shared" si="13"/>
        <v>86401.27251329241</v>
      </c>
      <c r="I79" s="2">
        <f t="shared" si="11"/>
        <v>1157.2301789900864</v>
      </c>
      <c r="J79" s="2">
        <f t="shared" si="8"/>
        <v>85841.9831677865</v>
      </c>
      <c r="K79" s="2">
        <f t="shared" si="9"/>
        <v>1262009.9430061122</v>
      </c>
      <c r="L79" s="15">
        <f t="shared" si="12"/>
        <v>14.606381437402536</v>
      </c>
      <c r="N79" s="6"/>
    </row>
    <row r="80" spans="1:14" x14ac:dyDescent="0.2">
      <c r="A80" s="65">
        <v>71</v>
      </c>
      <c r="B80" s="2">
        <v>243</v>
      </c>
      <c r="C80" s="2">
        <v>17124</v>
      </c>
      <c r="D80" s="2">
        <v>17120</v>
      </c>
      <c r="E80" s="11">
        <v>0.51259999999999994</v>
      </c>
      <c r="F80" s="4">
        <f t="shared" si="10"/>
        <v>1.4192267258497839E-2</v>
      </c>
      <c r="G80" s="4">
        <f t="shared" si="7"/>
        <v>1.4094769354528355E-2</v>
      </c>
      <c r="H80" s="2">
        <f t="shared" si="13"/>
        <v>85244.042334302329</v>
      </c>
      <c r="I80" s="2">
        <f t="shared" si="11"/>
        <v>1201.4951155496422</v>
      </c>
      <c r="J80" s="2">
        <f t="shared" si="8"/>
        <v>84658.433614983442</v>
      </c>
      <c r="K80" s="2">
        <f t="shared" si="9"/>
        <v>1176167.9598383256</v>
      </c>
      <c r="L80" s="15">
        <f t="shared" si="12"/>
        <v>13.797655855241322</v>
      </c>
      <c r="N80" s="6"/>
    </row>
    <row r="81" spans="1:14" x14ac:dyDescent="0.2">
      <c r="A81" s="65">
        <v>72</v>
      </c>
      <c r="B81" s="2">
        <v>309</v>
      </c>
      <c r="C81" s="2">
        <v>17184</v>
      </c>
      <c r="D81" s="2">
        <v>17177</v>
      </c>
      <c r="E81" s="11">
        <v>0.51700000000000002</v>
      </c>
      <c r="F81" s="4">
        <f t="shared" si="10"/>
        <v>1.7985506824597656E-2</v>
      </c>
      <c r="G81" s="4">
        <f t="shared" si="7"/>
        <v>1.783061229918706E-2</v>
      </c>
      <c r="H81" s="2">
        <f t="shared" si="13"/>
        <v>84042.54721875269</v>
      </c>
      <c r="I81" s="2">
        <f t="shared" si="11"/>
        <v>1498.5300760937009</v>
      </c>
      <c r="J81" s="2">
        <f t="shared" si="8"/>
        <v>83318.757191999437</v>
      </c>
      <c r="K81" s="2">
        <f t="shared" si="9"/>
        <v>1091509.5262233422</v>
      </c>
      <c r="L81" s="15">
        <f t="shared" si="12"/>
        <v>12.987582627431241</v>
      </c>
      <c r="N81" s="6"/>
    </row>
    <row r="82" spans="1:14" x14ac:dyDescent="0.2">
      <c r="A82" s="65">
        <v>73</v>
      </c>
      <c r="B82" s="2">
        <v>360</v>
      </c>
      <c r="C82" s="2">
        <v>16724</v>
      </c>
      <c r="D82" s="2">
        <v>16721</v>
      </c>
      <c r="E82" s="11">
        <v>0.51290000000000002</v>
      </c>
      <c r="F82" s="4">
        <f t="shared" si="10"/>
        <v>2.1527881596651217E-2</v>
      </c>
      <c r="G82" s="4">
        <f t="shared" si="7"/>
        <v>2.130447791719849E-2</v>
      </c>
      <c r="H82" s="2">
        <f t="shared" si="13"/>
        <v>82544.017142658995</v>
      </c>
      <c r="I82" s="2">
        <f t="shared" si="11"/>
        <v>1758.5571904126321</v>
      </c>
      <c r="J82" s="2">
        <f t="shared" si="8"/>
        <v>81687.423935209008</v>
      </c>
      <c r="K82" s="2">
        <f t="shared" si="9"/>
        <v>1008190.7690313427</v>
      </c>
      <c r="L82" s="15">
        <f t="shared" si="12"/>
        <v>12.213977510797772</v>
      </c>
      <c r="N82" s="6"/>
    </row>
    <row r="83" spans="1:14" x14ac:dyDescent="0.2">
      <c r="A83" s="65">
        <v>74</v>
      </c>
      <c r="B83" s="2">
        <v>342</v>
      </c>
      <c r="C83" s="2">
        <v>15854</v>
      </c>
      <c r="D83" s="2">
        <v>15850</v>
      </c>
      <c r="E83" s="11">
        <v>0.5181</v>
      </c>
      <c r="F83" s="4">
        <f t="shared" si="10"/>
        <v>2.1574564723694171E-2</v>
      </c>
      <c r="G83" s="4">
        <f t="shared" si="7"/>
        <v>2.1352566726490066E-2</v>
      </c>
      <c r="H83" s="2">
        <f t="shared" si="13"/>
        <v>80785.459952246369</v>
      </c>
      <c r="I83" s="2">
        <f t="shared" si="11"/>
        <v>1724.9769241605316</v>
      </c>
      <c r="J83" s="2">
        <f t="shared" si="8"/>
        <v>79954.193572493416</v>
      </c>
      <c r="K83" s="2">
        <f t="shared" si="9"/>
        <v>926503.34509613365</v>
      </c>
      <c r="L83" s="15">
        <f t="shared" si="12"/>
        <v>11.468689361226701</v>
      </c>
      <c r="N83" s="6"/>
    </row>
    <row r="84" spans="1:14" x14ac:dyDescent="0.2">
      <c r="A84" s="65">
        <v>75</v>
      </c>
      <c r="B84" s="2">
        <v>399</v>
      </c>
      <c r="C84" s="2">
        <v>16081</v>
      </c>
      <c r="D84" s="2">
        <v>16078</v>
      </c>
      <c r="E84" s="11">
        <v>0.52249999999999996</v>
      </c>
      <c r="F84" s="4">
        <f t="shared" si="10"/>
        <v>2.4814204421779285E-2</v>
      </c>
      <c r="G84" s="4">
        <f t="shared" si="7"/>
        <v>2.4523629269719821E-2</v>
      </c>
      <c r="H84" s="2">
        <f t="shared" si="13"/>
        <v>79060.483028085844</v>
      </c>
      <c r="I84" s="2">
        <f t="shared" si="11"/>
        <v>1938.8499756657532</v>
      </c>
      <c r="J84" s="2">
        <f t="shared" si="8"/>
        <v>78134.682164705446</v>
      </c>
      <c r="K84" s="2">
        <f t="shared" si="9"/>
        <v>846549.15152364026</v>
      </c>
      <c r="L84" s="15">
        <f t="shared" si="12"/>
        <v>10.707614210033448</v>
      </c>
      <c r="N84" s="6"/>
    </row>
    <row r="85" spans="1:14" x14ac:dyDescent="0.2">
      <c r="A85" s="65">
        <v>76</v>
      </c>
      <c r="B85" s="2">
        <v>474</v>
      </c>
      <c r="C85" s="2">
        <v>15234</v>
      </c>
      <c r="D85" s="2">
        <v>15233</v>
      </c>
      <c r="E85" s="11">
        <v>0.49590000000000001</v>
      </c>
      <c r="F85" s="4">
        <f t="shared" si="10"/>
        <v>3.1115633308169494E-2</v>
      </c>
      <c r="G85" s="4">
        <f t="shared" si="7"/>
        <v>3.0635109642734255E-2</v>
      </c>
      <c r="H85" s="2">
        <f t="shared" si="13"/>
        <v>77121.633052420089</v>
      </c>
      <c r="I85" s="2">
        <f t="shared" si="11"/>
        <v>2362.6296843876075</v>
      </c>
      <c r="J85" s="2">
        <f t="shared" si="8"/>
        <v>75930.631428520297</v>
      </c>
      <c r="K85" s="2">
        <f t="shared" si="9"/>
        <v>768414.46935893479</v>
      </c>
      <c r="L85" s="15">
        <f t="shared" si="12"/>
        <v>9.96366958200481</v>
      </c>
      <c r="N85" s="6"/>
    </row>
    <row r="86" spans="1:14" x14ac:dyDescent="0.2">
      <c r="A86" s="65">
        <v>77</v>
      </c>
      <c r="B86" s="2">
        <v>496</v>
      </c>
      <c r="C86" s="2">
        <v>14877</v>
      </c>
      <c r="D86" s="2">
        <v>14872</v>
      </c>
      <c r="E86" s="11">
        <v>0.52490000000000003</v>
      </c>
      <c r="F86" s="4">
        <f t="shared" si="10"/>
        <v>3.3345658677602606E-2</v>
      </c>
      <c r="G86" s="4">
        <f t="shared" si="7"/>
        <v>3.2825618086534364E-2</v>
      </c>
      <c r="H86" s="2">
        <f t="shared" si="13"/>
        <v>74759.003368032485</v>
      </c>
      <c r="I86" s="2">
        <f t="shared" si="11"/>
        <v>2454.0104930889706</v>
      </c>
      <c r="J86" s="2">
        <f t="shared" si="8"/>
        <v>73593.102982765922</v>
      </c>
      <c r="K86" s="2">
        <f t="shared" si="9"/>
        <v>692483.83793041448</v>
      </c>
      <c r="L86" s="15">
        <f t="shared" si="12"/>
        <v>9.2628821510818291</v>
      </c>
      <c r="N86" s="6"/>
    </row>
    <row r="87" spans="1:14" x14ac:dyDescent="0.2">
      <c r="A87" s="65">
        <v>78</v>
      </c>
      <c r="B87" s="2">
        <v>505</v>
      </c>
      <c r="C87" s="2">
        <v>14113</v>
      </c>
      <c r="D87" s="2">
        <v>14109</v>
      </c>
      <c r="E87" s="11">
        <v>0.53420000000000001</v>
      </c>
      <c r="F87" s="4">
        <f t="shared" si="10"/>
        <v>3.5787683367585574E-2</v>
      </c>
      <c r="G87" s="4">
        <f t="shared" si="7"/>
        <v>3.5200887982479577E-2</v>
      </c>
      <c r="H87" s="2">
        <f t="shared" si="13"/>
        <v>72304.99287494352</v>
      </c>
      <c r="I87" s="2">
        <f t="shared" si="11"/>
        <v>2545.1999547648707</v>
      </c>
      <c r="J87" s="2">
        <f t="shared" si="8"/>
        <v>71119.438736014039</v>
      </c>
      <c r="K87" s="2">
        <f t="shared" si="9"/>
        <v>618890.7349476486</v>
      </c>
      <c r="L87" s="15">
        <f t="shared" si="12"/>
        <v>8.5594467316809357</v>
      </c>
      <c r="N87" s="6"/>
    </row>
    <row r="88" spans="1:14" x14ac:dyDescent="0.2">
      <c r="A88" s="65">
        <v>79</v>
      </c>
      <c r="B88" s="2">
        <v>559</v>
      </c>
      <c r="C88" s="2">
        <v>12735</v>
      </c>
      <c r="D88" s="2">
        <v>12726</v>
      </c>
      <c r="E88" s="11">
        <v>0.49199999999999999</v>
      </c>
      <c r="F88" s="4">
        <f t="shared" si="10"/>
        <v>4.3910294175405519E-2</v>
      </c>
      <c r="G88" s="4">
        <f t="shared" si="7"/>
        <v>4.2952184306823973E-2</v>
      </c>
      <c r="H88" s="2">
        <f t="shared" si="13"/>
        <v>69759.792920178646</v>
      </c>
      <c r="I88" s="2">
        <f t="shared" si="11"/>
        <v>2996.3354827133876</v>
      </c>
      <c r="J88" s="2">
        <f t="shared" si="8"/>
        <v>68237.654494960239</v>
      </c>
      <c r="K88" s="2">
        <f t="shared" si="9"/>
        <v>547771.29621163453</v>
      </c>
      <c r="L88" s="15">
        <f t="shared" si="12"/>
        <v>7.8522494589169973</v>
      </c>
      <c r="N88" s="6"/>
    </row>
    <row r="89" spans="1:14" x14ac:dyDescent="0.2">
      <c r="A89" s="65">
        <v>80</v>
      </c>
      <c r="B89" s="2">
        <v>623</v>
      </c>
      <c r="C89" s="2">
        <v>12174</v>
      </c>
      <c r="D89" s="2">
        <v>12167</v>
      </c>
      <c r="E89" s="11">
        <v>0.48259999999999997</v>
      </c>
      <c r="F89" s="4">
        <f t="shared" si="10"/>
        <v>5.1189351300275257E-2</v>
      </c>
      <c r="G89" s="4">
        <f t="shared" si="7"/>
        <v>4.9868563915513787E-2</v>
      </c>
      <c r="H89" s="2">
        <f t="shared" si="13"/>
        <v>66763.457437465258</v>
      </c>
      <c r="I89" s="2">
        <f t="shared" si="11"/>
        <v>3329.3977444409206</v>
      </c>
      <c r="J89" s="2">
        <f t="shared" si="8"/>
        <v>65040.827044491532</v>
      </c>
      <c r="K89" s="2">
        <f t="shared" si="9"/>
        <v>479533.64171667432</v>
      </c>
      <c r="L89" s="15">
        <f t="shared" si="12"/>
        <v>7.1825765189862265</v>
      </c>
      <c r="N89" s="6"/>
    </row>
    <row r="90" spans="1:14" x14ac:dyDescent="0.2">
      <c r="A90" s="65">
        <v>81</v>
      </c>
      <c r="B90" s="2">
        <v>602</v>
      </c>
      <c r="C90" s="2">
        <v>10849</v>
      </c>
      <c r="D90" s="2">
        <v>10848</v>
      </c>
      <c r="E90" s="11">
        <v>0.4919</v>
      </c>
      <c r="F90" s="4">
        <f t="shared" si="10"/>
        <v>5.5491542609577359E-2</v>
      </c>
      <c r="G90" s="4">
        <f t="shared" si="7"/>
        <v>5.39698490714344E-2</v>
      </c>
      <c r="H90" s="2">
        <f t="shared" si="13"/>
        <v>63434.059693024341</v>
      </c>
      <c r="I90" s="2">
        <f t="shared" si="11"/>
        <v>3423.526627620884</v>
      </c>
      <c r="J90" s="2">
        <f t="shared" si="8"/>
        <v>61694.565813530171</v>
      </c>
      <c r="K90" s="2">
        <f t="shared" si="9"/>
        <v>414492.81467218278</v>
      </c>
      <c r="L90" s="15">
        <f t="shared" si="12"/>
        <v>6.5342312423015763</v>
      </c>
      <c r="N90" s="6"/>
    </row>
    <row r="91" spans="1:14" x14ac:dyDescent="0.2">
      <c r="A91" s="65">
        <v>82</v>
      </c>
      <c r="B91" s="2">
        <v>617</v>
      </c>
      <c r="C91" s="2">
        <v>9644</v>
      </c>
      <c r="D91" s="2">
        <v>9643</v>
      </c>
      <c r="E91" s="11">
        <v>0.48849999999999999</v>
      </c>
      <c r="F91" s="4">
        <f t="shared" si="10"/>
        <v>6.3980919790532484E-2</v>
      </c>
      <c r="G91" s="4">
        <f t="shared" si="7"/>
        <v>6.1953417356023943E-2</v>
      </c>
      <c r="H91" s="2">
        <f t="shared" si="13"/>
        <v>60010.533065403455</v>
      </c>
      <c r="I91" s="2">
        <f t="shared" si="11"/>
        <v>3717.8576007584152</v>
      </c>
      <c r="J91" s="2">
        <f t="shared" si="8"/>
        <v>58108.848902615529</v>
      </c>
      <c r="K91" s="2">
        <f t="shared" si="9"/>
        <v>352798.2488586526</v>
      </c>
      <c r="L91" s="15">
        <f t="shared" si="12"/>
        <v>5.8789387602031411</v>
      </c>
      <c r="N91" s="6"/>
    </row>
    <row r="92" spans="1:14" x14ac:dyDescent="0.2">
      <c r="A92" s="65">
        <v>83</v>
      </c>
      <c r="B92" s="2">
        <v>688</v>
      </c>
      <c r="C92" s="2">
        <v>8600</v>
      </c>
      <c r="D92" s="2">
        <v>8595</v>
      </c>
      <c r="E92" s="11">
        <v>0.51229999999999998</v>
      </c>
      <c r="F92" s="4">
        <f t="shared" si="10"/>
        <v>8.0023262576330328E-2</v>
      </c>
      <c r="G92" s="4">
        <f t="shared" si="7"/>
        <v>7.7017474996411067E-2</v>
      </c>
      <c r="H92" s="2">
        <f t="shared" si="13"/>
        <v>56292.675464645043</v>
      </c>
      <c r="I92" s="2">
        <f t="shared" si="11"/>
        <v>4335.5197250793826</v>
      </c>
      <c r="J92" s="2">
        <f t="shared" si="8"/>
        <v>54178.242494723825</v>
      </c>
      <c r="K92" s="2">
        <f t="shared" si="9"/>
        <v>294689.39995603706</v>
      </c>
      <c r="L92" s="15">
        <f t="shared" si="12"/>
        <v>5.234951039787024</v>
      </c>
      <c r="N92" s="6"/>
    </row>
    <row r="93" spans="1:14" x14ac:dyDescent="0.2">
      <c r="A93" s="65">
        <v>84</v>
      </c>
      <c r="B93" s="2">
        <v>639</v>
      </c>
      <c r="C93" s="2">
        <v>7815</v>
      </c>
      <c r="D93" s="2">
        <v>7813</v>
      </c>
      <c r="E93" s="11">
        <v>0.50090000000000001</v>
      </c>
      <c r="F93" s="4">
        <f t="shared" si="10"/>
        <v>8.1776298950601484E-2</v>
      </c>
      <c r="G93" s="4">
        <f t="shared" si="7"/>
        <v>7.8569519312787453E-2</v>
      </c>
      <c r="H93" s="2">
        <f t="shared" si="13"/>
        <v>51957.155739565656</v>
      </c>
      <c r="I93" s="2">
        <f t="shared" si="11"/>
        <v>4082.2487513173091</v>
      </c>
      <c r="J93" s="2">
        <f t="shared" si="8"/>
        <v>49919.705387783186</v>
      </c>
      <c r="K93" s="2">
        <f t="shared" si="9"/>
        <v>240511.15746131324</v>
      </c>
      <c r="L93" s="15">
        <f t="shared" si="12"/>
        <v>4.6290285531962381</v>
      </c>
      <c r="N93" s="6"/>
    </row>
    <row r="94" spans="1:14" x14ac:dyDescent="0.2">
      <c r="A94" s="65">
        <v>85</v>
      </c>
      <c r="B94" s="2">
        <v>663</v>
      </c>
      <c r="C94" s="2">
        <v>7009</v>
      </c>
      <c r="D94" s="2">
        <v>7000</v>
      </c>
      <c r="E94" s="11">
        <v>0.49880000000000002</v>
      </c>
      <c r="F94" s="4">
        <f t="shared" si="10"/>
        <v>9.4653437076165317E-2</v>
      </c>
      <c r="G94" s="4">
        <f t="shared" si="7"/>
        <v>9.036642645462277E-2</v>
      </c>
      <c r="H94" s="2">
        <f t="shared" si="13"/>
        <v>47874.906988248345</v>
      </c>
      <c r="I94" s="2">
        <f t="shared" si="11"/>
        <v>4326.2842613754501</v>
      </c>
      <c r="J94" s="2">
        <f t="shared" si="8"/>
        <v>45706.573316446971</v>
      </c>
      <c r="K94" s="2">
        <f t="shared" si="9"/>
        <v>190591.45207353006</v>
      </c>
      <c r="L94" s="15">
        <f t="shared" si="12"/>
        <v>3.9810302319817299</v>
      </c>
      <c r="N94" s="6"/>
    </row>
    <row r="95" spans="1:14" x14ac:dyDescent="0.2">
      <c r="A95" s="65">
        <v>86</v>
      </c>
      <c r="B95" s="2">
        <v>624</v>
      </c>
      <c r="C95" s="2">
        <v>5752</v>
      </c>
      <c r="D95" s="2">
        <v>5751</v>
      </c>
      <c r="E95" s="11">
        <v>0.49919999999999998</v>
      </c>
      <c r="F95" s="4">
        <f t="shared" si="10"/>
        <v>0.10849343649482744</v>
      </c>
      <c r="G95" s="4">
        <f t="shared" si="7"/>
        <v>0.10290238824569765</v>
      </c>
      <c r="H95" s="2">
        <f t="shared" si="13"/>
        <v>43548.622726872898</v>
      </c>
      <c r="I95" s="2">
        <f t="shared" si="11"/>
        <v>4481.2572834060875</v>
      </c>
      <c r="J95" s="2">
        <f t="shared" si="8"/>
        <v>41304.409079343131</v>
      </c>
      <c r="K95" s="2">
        <f t="shared" si="9"/>
        <v>144884.87875708309</v>
      </c>
      <c r="L95" s="15">
        <f t="shared" si="12"/>
        <v>3.3269681033489449</v>
      </c>
      <c r="N95" s="6"/>
    </row>
    <row r="96" spans="1:14" x14ac:dyDescent="0.2">
      <c r="A96" s="65">
        <v>87</v>
      </c>
      <c r="B96" s="2">
        <v>609</v>
      </c>
      <c r="C96" s="2">
        <v>5092</v>
      </c>
      <c r="D96" s="2">
        <v>5090</v>
      </c>
      <c r="E96" s="11">
        <v>0.50249999999999995</v>
      </c>
      <c r="F96" s="4">
        <f t="shared" si="10"/>
        <v>0.11962286387743076</v>
      </c>
      <c r="G96" s="4">
        <f t="shared" si="7"/>
        <v>0.11290369676180519</v>
      </c>
      <c r="H96" s="2">
        <f t="shared" si="13"/>
        <v>39067.365443466813</v>
      </c>
      <c r="I96" s="2">
        <f t="shared" si="11"/>
        <v>4410.8499813118042</v>
      </c>
      <c r="J96" s="2">
        <f t="shared" si="8"/>
        <v>36872.96757776419</v>
      </c>
      <c r="K96" s="2">
        <f t="shared" si="9"/>
        <v>103580.46967773995</v>
      </c>
      <c r="L96" s="15">
        <f t="shared" si="12"/>
        <v>2.6513297864333358</v>
      </c>
      <c r="N96" s="6"/>
    </row>
    <row r="97" spans="1:14" x14ac:dyDescent="0.2">
      <c r="A97" s="65">
        <v>88</v>
      </c>
      <c r="B97" s="2">
        <v>538</v>
      </c>
      <c r="C97" s="2">
        <v>4403</v>
      </c>
      <c r="D97" s="2">
        <v>4399</v>
      </c>
      <c r="E97" s="11">
        <v>0.50360000000000005</v>
      </c>
      <c r="F97" s="4">
        <f t="shared" si="10"/>
        <v>0.1222449443308339</v>
      </c>
      <c r="G97" s="4">
        <f t="shared" si="7"/>
        <v>0.11525122453354958</v>
      </c>
      <c r="H97" s="2">
        <f t="shared" si="13"/>
        <v>34656.51546215501</v>
      </c>
      <c r="I97" s="2">
        <f t="shared" si="11"/>
        <v>3994.2058450792597</v>
      </c>
      <c r="J97" s="2">
        <f t="shared" si="8"/>
        <v>32673.791680657665</v>
      </c>
      <c r="K97" s="2">
        <f t="shared" si="9"/>
        <v>66707.502099975754</v>
      </c>
      <c r="L97" s="15">
        <f t="shared" si="12"/>
        <v>1.9248184997946631</v>
      </c>
      <c r="N97" s="6"/>
    </row>
    <row r="98" spans="1:14" x14ac:dyDescent="0.2">
      <c r="A98" s="65">
        <v>89</v>
      </c>
      <c r="B98" s="2">
        <v>567</v>
      </c>
      <c r="C98" s="2">
        <v>3209</v>
      </c>
      <c r="D98" s="2">
        <v>3209</v>
      </c>
      <c r="E98" s="11">
        <v>0.50849999999999995</v>
      </c>
      <c r="F98" s="4">
        <f t="shared" si="10"/>
        <v>0.17669055780617016</v>
      </c>
      <c r="G98" s="4">
        <f t="shared" si="7"/>
        <v>0.16257223102861629</v>
      </c>
      <c r="H98" s="2">
        <f t="shared" si="13"/>
        <v>30662.309617075749</v>
      </c>
      <c r="I98" s="2">
        <f t="shared" si="11"/>
        <v>4984.8400829382017</v>
      </c>
      <c r="J98" s="2">
        <f t="shared" si="8"/>
        <v>28212.260716311623</v>
      </c>
      <c r="K98" s="2">
        <f>K99+J98</f>
        <v>34033.710419318086</v>
      </c>
      <c r="L98" s="15">
        <f t="shared" si="12"/>
        <v>1.1099526044954164</v>
      </c>
      <c r="N98" s="6"/>
    </row>
    <row r="99" spans="1:14" x14ac:dyDescent="0.2">
      <c r="A99" s="65" t="s">
        <v>76</v>
      </c>
      <c r="B99" s="8">
        <v>2316</v>
      </c>
      <c r="C99" s="2">
        <v>10217</v>
      </c>
      <c r="D99" s="2">
        <v>10214</v>
      </c>
      <c r="E99" s="7"/>
      <c r="F99" s="4">
        <f t="shared" si="10"/>
        <v>0.22671430669081297</v>
      </c>
      <c r="G99" s="4">
        <v>1</v>
      </c>
      <c r="H99" s="2">
        <f t="shared" si="13"/>
        <v>25677.469534137548</v>
      </c>
      <c r="I99" s="2">
        <f t="shared" si="11"/>
        <v>25677.469534137548</v>
      </c>
      <c r="J99" s="8">
        <f>H99*F99</f>
        <v>5821.4497030064667</v>
      </c>
      <c r="K99" s="2">
        <f>J99</f>
        <v>5821.4497030064667</v>
      </c>
      <c r="L99" s="15">
        <f t="shared" si="12"/>
        <v>0.22671430669081297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16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32509</v>
      </c>
      <c r="D7" s="74">
        <v>32874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163</v>
      </c>
      <c r="C9" s="2">
        <v>24823.540919999999</v>
      </c>
      <c r="D9" s="2">
        <v>22689</v>
      </c>
      <c r="E9" s="11">
        <v>0.1298</v>
      </c>
      <c r="F9" s="4">
        <f>B9/((C9+D9)/2)</f>
        <v>6.8613463664026668E-3</v>
      </c>
      <c r="G9" s="4">
        <f t="shared" ref="G9:G72" si="0">F9/((1+(1-E9)*F9))</f>
        <v>6.8206221801178479E-3</v>
      </c>
      <c r="H9" s="2">
        <v>100000</v>
      </c>
      <c r="I9" s="2">
        <f>H9*G9</f>
        <v>682.06221801178481</v>
      </c>
      <c r="J9" s="2">
        <f t="shared" ref="J9:J72" si="1">H10+I9*E9</f>
        <v>99406.469457886153</v>
      </c>
      <c r="K9" s="2">
        <f t="shared" ref="K9:K72" si="2">K10+J9</f>
        <v>8049001.4156284453</v>
      </c>
      <c r="L9" s="64">
        <f>K9/H9</f>
        <v>80.49001415628446</v>
      </c>
      <c r="M9" s="5"/>
      <c r="N9" s="6"/>
    </row>
    <row r="10" spans="1:14" x14ac:dyDescent="0.2">
      <c r="A10" s="65">
        <v>1</v>
      </c>
      <c r="B10" s="2">
        <v>16</v>
      </c>
      <c r="C10" s="2">
        <v>24470.521999999997</v>
      </c>
      <c r="D10" s="2">
        <v>23219</v>
      </c>
      <c r="E10" s="11">
        <v>0.38869999999999999</v>
      </c>
      <c r="F10" s="4">
        <f t="shared" ref="F10:F73" si="3">B10/((C10+D10)/2)</f>
        <v>6.7100693523411707E-4</v>
      </c>
      <c r="G10" s="4">
        <f t="shared" si="0"/>
        <v>6.7073181007400455E-4</v>
      </c>
      <c r="H10" s="2">
        <f>H9-I9</f>
        <v>99317.937781988221</v>
      </c>
      <c r="I10" s="2">
        <f t="shared" ref="I10:I73" si="4">H10*G10</f>
        <v>66.615700181330325</v>
      </c>
      <c r="J10" s="2">
        <f t="shared" si="1"/>
        <v>99277.215604467376</v>
      </c>
      <c r="K10" s="2">
        <f t="shared" si="2"/>
        <v>7949594.9461705592</v>
      </c>
      <c r="L10" s="15">
        <f t="shared" ref="L10:L73" si="5">K10/H10</f>
        <v>80.041884917311037</v>
      </c>
      <c r="N10" s="6"/>
    </row>
    <row r="11" spans="1:14" x14ac:dyDescent="0.2">
      <c r="A11" s="65">
        <v>2</v>
      </c>
      <c r="B11" s="2">
        <v>12</v>
      </c>
      <c r="C11" s="2">
        <v>25152.867213333331</v>
      </c>
      <c r="D11" s="2">
        <v>23317</v>
      </c>
      <c r="E11" s="11">
        <v>0.47670000000000001</v>
      </c>
      <c r="F11" s="4">
        <f t="shared" si="3"/>
        <v>4.9515299669312821E-4</v>
      </c>
      <c r="G11" s="4">
        <f t="shared" si="0"/>
        <v>4.9502472907172145E-4</v>
      </c>
      <c r="H11" s="2">
        <f t="shared" ref="H11:H74" si="6">H10-I10</f>
        <v>99251.322081806895</v>
      </c>
      <c r="I11" s="2">
        <f t="shared" si="4"/>
        <v>49.13185882355662</v>
      </c>
      <c r="J11" s="2">
        <f t="shared" si="1"/>
        <v>99225.61138008452</v>
      </c>
      <c r="K11" s="2">
        <f t="shared" si="2"/>
        <v>7850317.7305660918</v>
      </c>
      <c r="L11" s="15">
        <f t="shared" si="5"/>
        <v>79.095346700727546</v>
      </c>
      <c r="N11" s="6"/>
    </row>
    <row r="12" spans="1:14" x14ac:dyDescent="0.2">
      <c r="A12" s="65">
        <v>3</v>
      </c>
      <c r="B12" s="8">
        <v>7</v>
      </c>
      <c r="C12" s="2">
        <v>26030.572215</v>
      </c>
      <c r="D12" s="2">
        <v>24521</v>
      </c>
      <c r="E12" s="11">
        <v>0.74760000000000004</v>
      </c>
      <c r="F12" s="4">
        <f t="shared" si="3"/>
        <v>2.7694489778590556E-4</v>
      </c>
      <c r="G12" s="4">
        <f t="shared" si="0"/>
        <v>2.7692554044355527E-4</v>
      </c>
      <c r="H12" s="2">
        <f t="shared" si="6"/>
        <v>99202.190222983336</v>
      </c>
      <c r="I12" s="2">
        <f t="shared" si="4"/>
        <v>27.471620140684035</v>
      </c>
      <c r="J12" s="2">
        <f t="shared" si="1"/>
        <v>99195.256386059831</v>
      </c>
      <c r="K12" s="2">
        <f t="shared" si="2"/>
        <v>7751092.1191860074</v>
      </c>
      <c r="L12" s="15">
        <f t="shared" si="5"/>
        <v>78.134284150010842</v>
      </c>
      <c r="N12" s="6"/>
    </row>
    <row r="13" spans="1:14" x14ac:dyDescent="0.2">
      <c r="A13" s="65">
        <v>4</v>
      </c>
      <c r="B13" s="2">
        <v>4</v>
      </c>
      <c r="C13" s="2">
        <v>26562.6</v>
      </c>
      <c r="D13" s="2">
        <v>25644</v>
      </c>
      <c r="E13" s="11">
        <v>0.56579999999999997</v>
      </c>
      <c r="F13" s="4">
        <f t="shared" si="3"/>
        <v>1.5323733014599688E-4</v>
      </c>
      <c r="G13" s="4">
        <f t="shared" si="0"/>
        <v>1.5322713507915836E-4</v>
      </c>
      <c r="H13" s="2">
        <f t="shared" si="6"/>
        <v>99174.718602842651</v>
      </c>
      <c r="I13" s="2">
        <f t="shared" si="4"/>
        <v>15.196258003795291</v>
      </c>
      <c r="J13" s="2">
        <f t="shared" si="1"/>
        <v>99168.120387617411</v>
      </c>
      <c r="K13" s="2">
        <f t="shared" si="2"/>
        <v>7651896.8627999472</v>
      </c>
      <c r="L13" s="15">
        <f t="shared" si="5"/>
        <v>77.155720435597189</v>
      </c>
      <c r="N13" s="6"/>
    </row>
    <row r="14" spans="1:14" x14ac:dyDescent="0.2">
      <c r="A14" s="65">
        <v>5</v>
      </c>
      <c r="B14" s="2">
        <v>4</v>
      </c>
      <c r="C14" s="2">
        <v>27506.799999999999</v>
      </c>
      <c r="D14" s="2">
        <v>26800</v>
      </c>
      <c r="E14" s="11">
        <v>0.1651</v>
      </c>
      <c r="F14" s="4">
        <f t="shared" si="3"/>
        <v>1.4731120228037741E-4</v>
      </c>
      <c r="G14" s="4">
        <f t="shared" si="0"/>
        <v>1.4729308668556072E-4</v>
      </c>
      <c r="H14" s="2">
        <f t="shared" si="6"/>
        <v>99159.522344838857</v>
      </c>
      <c r="I14" s="2">
        <f t="shared" si="4"/>
        <v>14.605512120437146</v>
      </c>
      <c r="J14" s="2">
        <f t="shared" si="1"/>
        <v>99147.328202769495</v>
      </c>
      <c r="K14" s="2">
        <f t="shared" si="2"/>
        <v>7552728.7424123297</v>
      </c>
      <c r="L14" s="15">
        <f t="shared" si="5"/>
        <v>76.167457888177708</v>
      </c>
      <c r="N14" s="6"/>
    </row>
    <row r="15" spans="1:14" x14ac:dyDescent="0.2">
      <c r="A15" s="65">
        <v>6</v>
      </c>
      <c r="B15" s="2">
        <v>4</v>
      </c>
      <c r="C15" s="2">
        <v>28423</v>
      </c>
      <c r="D15" s="2">
        <v>27804</v>
      </c>
      <c r="E15" s="11">
        <v>0.2349</v>
      </c>
      <c r="F15" s="4">
        <f t="shared" si="3"/>
        <v>1.4228039909651948E-4</v>
      </c>
      <c r="G15" s="4">
        <f t="shared" si="0"/>
        <v>1.4226491231836454E-4</v>
      </c>
      <c r="H15" s="2">
        <f t="shared" si="6"/>
        <v>99144.916832718416</v>
      </c>
      <c r="I15" s="2">
        <f t="shared" si="4"/>
        <v>14.10484290001823</v>
      </c>
      <c r="J15" s="2">
        <f t="shared" si="1"/>
        <v>99134.125217415611</v>
      </c>
      <c r="K15" s="2">
        <f t="shared" si="2"/>
        <v>7453581.4142095605</v>
      </c>
      <c r="L15" s="15">
        <f t="shared" si="5"/>
        <v>75.178654159199752</v>
      </c>
      <c r="N15" s="6"/>
    </row>
    <row r="16" spans="1:14" x14ac:dyDescent="0.2">
      <c r="A16" s="65">
        <v>7</v>
      </c>
      <c r="B16" s="2">
        <v>8</v>
      </c>
      <c r="C16" s="2">
        <v>30737.4</v>
      </c>
      <c r="D16" s="2">
        <v>28602</v>
      </c>
      <c r="E16" s="11">
        <v>0.54249999999999998</v>
      </c>
      <c r="F16" s="4">
        <f t="shared" si="3"/>
        <v>2.696353518909864E-4</v>
      </c>
      <c r="G16" s="4">
        <f t="shared" si="0"/>
        <v>2.6960209426906827E-4</v>
      </c>
      <c r="H16" s="2">
        <f t="shared" si="6"/>
        <v>99130.811989818394</v>
      </c>
      <c r="I16" s="2">
        <f t="shared" si="4"/>
        <v>26.7258745190483</v>
      </c>
      <c r="J16" s="2">
        <f t="shared" si="1"/>
        <v>99118.584902225935</v>
      </c>
      <c r="K16" s="2">
        <f t="shared" si="2"/>
        <v>7354447.2889921451</v>
      </c>
      <c r="L16" s="15">
        <f t="shared" si="5"/>
        <v>74.189317542839376</v>
      </c>
      <c r="N16" s="6"/>
    </row>
    <row r="17" spans="1:14" x14ac:dyDescent="0.2">
      <c r="A17" s="65">
        <v>8</v>
      </c>
      <c r="B17" s="8">
        <v>4</v>
      </c>
      <c r="C17" s="2">
        <v>32428</v>
      </c>
      <c r="D17" s="2">
        <v>30897</v>
      </c>
      <c r="E17" s="11">
        <v>0.6</v>
      </c>
      <c r="F17" s="4">
        <f t="shared" si="3"/>
        <v>1.2633241215949468E-4</v>
      </c>
      <c r="G17" s="4">
        <f t="shared" si="0"/>
        <v>1.2632602853073353E-4</v>
      </c>
      <c r="H17" s="2">
        <f t="shared" si="6"/>
        <v>99104.086115299346</v>
      </c>
      <c r="I17" s="2">
        <f t="shared" si="4"/>
        <v>12.519425610113577</v>
      </c>
      <c r="J17" s="2">
        <f t="shared" si="1"/>
        <v>99099.078345055299</v>
      </c>
      <c r="K17" s="2">
        <f t="shared" si="2"/>
        <v>7255328.7040899191</v>
      </c>
      <c r="L17" s="15">
        <f t="shared" si="5"/>
        <v>73.209178233568991</v>
      </c>
      <c r="N17" s="6"/>
    </row>
    <row r="18" spans="1:14" x14ac:dyDescent="0.2">
      <c r="A18" s="65">
        <v>9</v>
      </c>
      <c r="B18" s="8">
        <v>5</v>
      </c>
      <c r="C18" s="2">
        <v>34535</v>
      </c>
      <c r="D18" s="2">
        <v>32589</v>
      </c>
      <c r="E18" s="11">
        <v>0.61639999999999995</v>
      </c>
      <c r="F18" s="4">
        <f t="shared" si="3"/>
        <v>1.4897801084559918E-4</v>
      </c>
      <c r="G18" s="4">
        <f t="shared" si="0"/>
        <v>1.4896949754197348E-4</v>
      </c>
      <c r="H18" s="2">
        <f t="shared" si="6"/>
        <v>99091.566689689236</v>
      </c>
      <c r="I18" s="2">
        <f t="shared" si="4"/>
        <v>14.761620900409962</v>
      </c>
      <c r="J18" s="2">
        <f t="shared" si="1"/>
        <v>99085.904131911841</v>
      </c>
      <c r="K18" s="2">
        <f t="shared" si="2"/>
        <v>7156229.6257448634</v>
      </c>
      <c r="L18" s="15">
        <f t="shared" si="5"/>
        <v>72.218351821553043</v>
      </c>
      <c r="N18" s="6"/>
    </row>
    <row r="19" spans="1:14" x14ac:dyDescent="0.2">
      <c r="A19" s="65">
        <v>10</v>
      </c>
      <c r="B19" s="2">
        <v>5</v>
      </c>
      <c r="C19" s="2">
        <v>36693.199999999997</v>
      </c>
      <c r="D19" s="2">
        <v>34663</v>
      </c>
      <c r="E19" s="11">
        <v>0.46739999999999998</v>
      </c>
      <c r="F19" s="4">
        <f t="shared" si="3"/>
        <v>1.401419918661588E-4</v>
      </c>
      <c r="G19" s="4">
        <f t="shared" si="0"/>
        <v>1.4013153250114075E-4</v>
      </c>
      <c r="H19" s="2">
        <f t="shared" si="6"/>
        <v>99076.805068788832</v>
      </c>
      <c r="I19" s="2">
        <f t="shared" si="4"/>
        <v>13.883784529606169</v>
      </c>
      <c r="J19" s="2">
        <f t="shared" si="1"/>
        <v>99069.410565148355</v>
      </c>
      <c r="K19" s="2">
        <f t="shared" si="2"/>
        <v>7057143.7216129517</v>
      </c>
      <c r="L19" s="15">
        <f t="shared" si="5"/>
        <v>71.229019917559825</v>
      </c>
      <c r="N19" s="6"/>
    </row>
    <row r="20" spans="1:14" x14ac:dyDescent="0.2">
      <c r="A20" s="65">
        <v>11</v>
      </c>
      <c r="B20" s="2">
        <v>5</v>
      </c>
      <c r="C20" s="2">
        <v>38991.199999999997</v>
      </c>
      <c r="D20" s="2">
        <v>36747</v>
      </c>
      <c r="E20" s="11">
        <v>0.55510000000000004</v>
      </c>
      <c r="F20" s="4">
        <f t="shared" si="3"/>
        <v>1.3203376895674839E-4</v>
      </c>
      <c r="G20" s="4">
        <f t="shared" si="0"/>
        <v>1.3202601350792472E-4</v>
      </c>
      <c r="H20" s="2">
        <f t="shared" si="6"/>
        <v>99062.921284259224</v>
      </c>
      <c r="I20" s="2">
        <f t="shared" si="4"/>
        <v>13.078882583610092</v>
      </c>
      <c r="J20" s="2">
        <f t="shared" si="1"/>
        <v>99057.102489397774</v>
      </c>
      <c r="K20" s="2">
        <f t="shared" si="2"/>
        <v>6958074.3110478036</v>
      </c>
      <c r="L20" s="15">
        <f t="shared" si="5"/>
        <v>70.238937241530948</v>
      </c>
      <c r="N20" s="6"/>
    </row>
    <row r="21" spans="1:14" x14ac:dyDescent="0.2">
      <c r="A21" s="65">
        <v>12</v>
      </c>
      <c r="B21" s="2">
        <v>7</v>
      </c>
      <c r="C21" s="2">
        <v>40391.599999999999</v>
      </c>
      <c r="D21" s="2">
        <v>39157</v>
      </c>
      <c r="E21" s="11">
        <v>0.65049999999999997</v>
      </c>
      <c r="F21" s="4">
        <f t="shared" si="3"/>
        <v>1.7599304073233216E-4</v>
      </c>
      <c r="G21" s="4">
        <f t="shared" si="0"/>
        <v>1.7598221614228805E-4</v>
      </c>
      <c r="H21" s="2">
        <f t="shared" si="6"/>
        <v>99049.842401675618</v>
      </c>
      <c r="I21" s="2">
        <f t="shared" si="4"/>
        <v>17.431010774391247</v>
      </c>
      <c r="J21" s="2">
        <f t="shared" si="1"/>
        <v>99043.750263409966</v>
      </c>
      <c r="K21" s="2">
        <f t="shared" si="2"/>
        <v>6859017.2085584057</v>
      </c>
      <c r="L21" s="15">
        <f t="shared" si="5"/>
        <v>69.24813853557805</v>
      </c>
      <c r="N21" s="6"/>
    </row>
    <row r="22" spans="1:14" x14ac:dyDescent="0.2">
      <c r="A22" s="65">
        <v>13</v>
      </c>
      <c r="B22" s="2">
        <v>8</v>
      </c>
      <c r="C22" s="2">
        <v>42961.4</v>
      </c>
      <c r="D22" s="2">
        <v>40614</v>
      </c>
      <c r="E22" s="11">
        <v>0.47639999999999999</v>
      </c>
      <c r="F22" s="4">
        <f t="shared" si="3"/>
        <v>1.9144389377735556E-4</v>
      </c>
      <c r="G22" s="4">
        <f t="shared" si="0"/>
        <v>1.914247053605292E-4</v>
      </c>
      <c r="H22" s="2">
        <f t="shared" si="6"/>
        <v>99032.411390901223</v>
      </c>
      <c r="I22" s="2">
        <f t="shared" si="4"/>
        <v>18.957250171645981</v>
      </c>
      <c r="J22" s="2">
        <f t="shared" si="1"/>
        <v>99022.485374711352</v>
      </c>
      <c r="K22" s="2">
        <f t="shared" si="2"/>
        <v>6759973.4582949961</v>
      </c>
      <c r="L22" s="15">
        <f t="shared" si="5"/>
        <v>68.26021262485466</v>
      </c>
      <c r="N22" s="6"/>
    </row>
    <row r="23" spans="1:14" x14ac:dyDescent="0.2">
      <c r="A23" s="65">
        <v>14</v>
      </c>
      <c r="B23" s="2">
        <v>10</v>
      </c>
      <c r="C23" s="2">
        <v>43291.8</v>
      </c>
      <c r="D23" s="2">
        <v>43140</v>
      </c>
      <c r="E23" s="11">
        <v>0.48359999999999997</v>
      </c>
      <c r="F23" s="4">
        <f t="shared" si="3"/>
        <v>2.3139631478229076E-4</v>
      </c>
      <c r="G23" s="4">
        <f t="shared" si="0"/>
        <v>2.3136866783288816E-4</v>
      </c>
      <c r="H23" s="2">
        <f t="shared" si="6"/>
        <v>99013.454140729576</v>
      </c>
      <c r="I23" s="2">
        <f t="shared" si="4"/>
        <v>22.908610982073366</v>
      </c>
      <c r="J23" s="2">
        <f t="shared" si="1"/>
        <v>99001.624134018435</v>
      </c>
      <c r="K23" s="2">
        <f t="shared" si="2"/>
        <v>6660950.9729202846</v>
      </c>
      <c r="L23" s="15">
        <f t="shared" si="5"/>
        <v>67.273190605520711</v>
      </c>
      <c r="N23" s="6"/>
    </row>
    <row r="24" spans="1:14" x14ac:dyDescent="0.2">
      <c r="A24" s="65">
        <v>15</v>
      </c>
      <c r="B24" s="2">
        <v>8</v>
      </c>
      <c r="C24" s="2">
        <v>43353.2</v>
      </c>
      <c r="D24" s="2">
        <v>43468</v>
      </c>
      <c r="E24" s="11">
        <v>0.4743</v>
      </c>
      <c r="F24" s="4">
        <f t="shared" si="3"/>
        <v>1.8428678709808205E-4</v>
      </c>
      <c r="G24" s="4">
        <f t="shared" si="0"/>
        <v>1.8426893520398488E-4</v>
      </c>
      <c r="H24" s="2">
        <f t="shared" si="6"/>
        <v>98990.545529747498</v>
      </c>
      <c r="I24" s="2">
        <f t="shared" si="4"/>
        <v>18.240882420028157</v>
      </c>
      <c r="J24" s="2">
        <f t="shared" si="1"/>
        <v>98980.956297859288</v>
      </c>
      <c r="K24" s="2">
        <f t="shared" si="2"/>
        <v>6561949.3487862665</v>
      </c>
      <c r="L24" s="15">
        <f t="shared" si="5"/>
        <v>66.288647200295969</v>
      </c>
      <c r="N24" s="6"/>
    </row>
    <row r="25" spans="1:14" x14ac:dyDescent="0.2">
      <c r="A25" s="65">
        <v>16</v>
      </c>
      <c r="B25" s="2">
        <v>12</v>
      </c>
      <c r="C25" s="2">
        <v>42945</v>
      </c>
      <c r="D25" s="2">
        <v>43588</v>
      </c>
      <c r="E25" s="11">
        <v>0.42399999999999999</v>
      </c>
      <c r="F25" s="4">
        <f t="shared" si="3"/>
        <v>2.7735083725283997E-4</v>
      </c>
      <c r="G25" s="4">
        <f t="shared" si="0"/>
        <v>2.7730653640161313E-4</v>
      </c>
      <c r="H25" s="2">
        <f t="shared" si="6"/>
        <v>98972.304647327474</v>
      </c>
      <c r="I25" s="2">
        <f t="shared" si="4"/>
        <v>27.445667001435659</v>
      </c>
      <c r="J25" s="2">
        <f t="shared" si="1"/>
        <v>98956.495943134651</v>
      </c>
      <c r="K25" s="2">
        <f t="shared" si="2"/>
        <v>6462968.392488407</v>
      </c>
      <c r="L25" s="15">
        <f t="shared" si="5"/>
        <v>65.300776975116392</v>
      </c>
      <c r="N25" s="6"/>
    </row>
    <row r="26" spans="1:14" x14ac:dyDescent="0.2">
      <c r="A26" s="65">
        <v>17</v>
      </c>
      <c r="B26" s="2">
        <v>10</v>
      </c>
      <c r="C26" s="2">
        <v>43074.400000000001</v>
      </c>
      <c r="D26" s="2">
        <v>43340</v>
      </c>
      <c r="E26" s="11">
        <v>0.56269999999999998</v>
      </c>
      <c r="F26" s="4">
        <f t="shared" si="3"/>
        <v>2.3144290766353756E-4</v>
      </c>
      <c r="G26" s="4">
        <f t="shared" si="0"/>
        <v>2.3141948570120323E-4</v>
      </c>
      <c r="H26" s="2">
        <f t="shared" si="6"/>
        <v>98944.85898032604</v>
      </c>
      <c r="I26" s="2">
        <f t="shared" si="4"/>
        <v>22.897768378005132</v>
      </c>
      <c r="J26" s="2">
        <f t="shared" si="1"/>
        <v>98934.84578621434</v>
      </c>
      <c r="K26" s="2">
        <f t="shared" si="2"/>
        <v>6364011.8965452723</v>
      </c>
      <c r="L26" s="15">
        <f t="shared" si="5"/>
        <v>64.318772719769882</v>
      </c>
      <c r="N26" s="6"/>
    </row>
    <row r="27" spans="1:14" x14ac:dyDescent="0.2">
      <c r="A27" s="65">
        <v>18</v>
      </c>
      <c r="B27" s="2">
        <v>19</v>
      </c>
      <c r="C27" s="2">
        <v>42789.4</v>
      </c>
      <c r="D27" s="2">
        <v>43475</v>
      </c>
      <c r="E27" s="11">
        <v>0.6069</v>
      </c>
      <c r="F27" s="4">
        <f t="shared" si="3"/>
        <v>4.4050616476785329E-4</v>
      </c>
      <c r="G27" s="4">
        <f t="shared" si="0"/>
        <v>4.4042989861704758E-4</v>
      </c>
      <c r="H27" s="2">
        <f t="shared" si="6"/>
        <v>98921.96121194803</v>
      </c>
      <c r="I27" s="2">
        <f t="shared" si="4"/>
        <v>43.568189347577785</v>
      </c>
      <c r="J27" s="2">
        <f t="shared" si="1"/>
        <v>98904.83455671549</v>
      </c>
      <c r="K27" s="2">
        <f t="shared" si="2"/>
        <v>6265077.0507590584</v>
      </c>
      <c r="L27" s="15">
        <f t="shared" si="5"/>
        <v>63.333530532574471</v>
      </c>
      <c r="N27" s="6"/>
    </row>
    <row r="28" spans="1:14" x14ac:dyDescent="0.2">
      <c r="A28" s="65">
        <v>19</v>
      </c>
      <c r="B28" s="2">
        <v>20</v>
      </c>
      <c r="C28" s="2">
        <v>41926.6</v>
      </c>
      <c r="D28" s="2">
        <v>43173</v>
      </c>
      <c r="E28" s="11">
        <v>0.48039999999999999</v>
      </c>
      <c r="F28" s="4">
        <f t="shared" si="3"/>
        <v>4.7003746198572021E-4</v>
      </c>
      <c r="G28" s="4">
        <f t="shared" si="0"/>
        <v>4.6992269207808083E-4</v>
      </c>
      <c r="H28" s="2">
        <f t="shared" si="6"/>
        <v>98878.393022600445</v>
      </c>
      <c r="I28" s="2">
        <f t="shared" si="4"/>
        <v>46.465200637534927</v>
      </c>
      <c r="J28" s="2">
        <f t="shared" si="1"/>
        <v>98854.249704349175</v>
      </c>
      <c r="K28" s="2">
        <f t="shared" si="2"/>
        <v>6166172.2162023429</v>
      </c>
      <c r="L28" s="15">
        <f t="shared" si="5"/>
        <v>62.361169389079301</v>
      </c>
      <c r="N28" s="6"/>
    </row>
    <row r="29" spans="1:14" x14ac:dyDescent="0.2">
      <c r="A29" s="65">
        <v>20</v>
      </c>
      <c r="B29" s="2">
        <v>20</v>
      </c>
      <c r="C29" s="2">
        <v>41645.199999999997</v>
      </c>
      <c r="D29" s="2">
        <v>42390</v>
      </c>
      <c r="E29" s="11">
        <v>0.51439999999999997</v>
      </c>
      <c r="F29" s="4">
        <f t="shared" si="3"/>
        <v>4.7599101328966911E-4</v>
      </c>
      <c r="G29" s="4">
        <f t="shared" si="0"/>
        <v>4.7588101756305522E-4</v>
      </c>
      <c r="H29" s="2">
        <f t="shared" si="6"/>
        <v>98831.927821962905</v>
      </c>
      <c r="I29" s="2">
        <f t="shared" si="4"/>
        <v>47.032238379634137</v>
      </c>
      <c r="J29" s="2">
        <f t="shared" si="1"/>
        <v>98809.088967005766</v>
      </c>
      <c r="K29" s="2">
        <f t="shared" si="2"/>
        <v>6067317.966497994</v>
      </c>
      <c r="L29" s="15">
        <f t="shared" si="5"/>
        <v>61.390262238208464</v>
      </c>
      <c r="N29" s="6"/>
    </row>
    <row r="30" spans="1:14" x14ac:dyDescent="0.2">
      <c r="A30" s="65">
        <v>21</v>
      </c>
      <c r="B30" s="2">
        <v>19</v>
      </c>
      <c r="C30" s="2">
        <v>41406.199999999997</v>
      </c>
      <c r="D30" s="2">
        <v>42047</v>
      </c>
      <c r="E30" s="11">
        <v>0.4355</v>
      </c>
      <c r="F30" s="4">
        <f t="shared" si="3"/>
        <v>4.5534503170639354E-4</v>
      </c>
      <c r="G30" s="4">
        <f t="shared" si="0"/>
        <v>4.5522801886287612E-4</v>
      </c>
      <c r="H30" s="2">
        <f t="shared" si="6"/>
        <v>98784.895583583275</v>
      </c>
      <c r="I30" s="2">
        <f t="shared" si="4"/>
        <v>44.969652310090694</v>
      </c>
      <c r="J30" s="2">
        <f t="shared" si="1"/>
        <v>98759.510214854236</v>
      </c>
      <c r="K30" s="2">
        <f t="shared" si="2"/>
        <v>5968508.8775309883</v>
      </c>
      <c r="L30" s="15">
        <f t="shared" si="5"/>
        <v>60.419245698153823</v>
      </c>
      <c r="N30" s="6"/>
    </row>
    <row r="31" spans="1:14" x14ac:dyDescent="0.2">
      <c r="A31" s="65">
        <v>22</v>
      </c>
      <c r="B31" s="2">
        <v>22</v>
      </c>
      <c r="C31" s="2">
        <v>41762.199999999997</v>
      </c>
      <c r="D31" s="2">
        <v>41684</v>
      </c>
      <c r="E31" s="11">
        <v>0.42580000000000001</v>
      </c>
      <c r="F31" s="4">
        <f t="shared" si="3"/>
        <v>5.272858440528149E-4</v>
      </c>
      <c r="G31" s="4">
        <f t="shared" si="0"/>
        <v>5.2712624734003706E-4</v>
      </c>
      <c r="H31" s="2">
        <f t="shared" si="6"/>
        <v>98739.925931273188</v>
      </c>
      <c r="I31" s="2">
        <f t="shared" si="4"/>
        <v>52.048406618785251</v>
      </c>
      <c r="J31" s="2">
        <f t="shared" si="1"/>
        <v>98710.039736192688</v>
      </c>
      <c r="K31" s="2">
        <f t="shared" si="2"/>
        <v>5869749.3673161343</v>
      </c>
      <c r="L31" s="15">
        <f t="shared" si="5"/>
        <v>59.446564416117823</v>
      </c>
      <c r="N31" s="6"/>
    </row>
    <row r="32" spans="1:14" x14ac:dyDescent="0.2">
      <c r="A32" s="65">
        <v>23</v>
      </c>
      <c r="B32" s="2">
        <v>30</v>
      </c>
      <c r="C32" s="2">
        <v>41313.4</v>
      </c>
      <c r="D32" s="2">
        <v>42035</v>
      </c>
      <c r="E32" s="11">
        <v>0.52500000000000002</v>
      </c>
      <c r="F32" s="4">
        <f t="shared" si="3"/>
        <v>7.1986984753156635E-4</v>
      </c>
      <c r="G32" s="4">
        <f t="shared" si="0"/>
        <v>7.1962378068745659E-4</v>
      </c>
      <c r="H32" s="2">
        <f t="shared" si="6"/>
        <v>98687.87752465441</v>
      </c>
      <c r="I32" s="2">
        <f t="shared" si="4"/>
        <v>71.018143532312479</v>
      </c>
      <c r="J32" s="2">
        <f t="shared" si="1"/>
        <v>98654.143906476558</v>
      </c>
      <c r="K32" s="2">
        <f t="shared" si="2"/>
        <v>5771039.3275799416</v>
      </c>
      <c r="L32" s="15">
        <f t="shared" si="5"/>
        <v>58.477692218461264</v>
      </c>
      <c r="N32" s="6"/>
    </row>
    <row r="33" spans="1:14" x14ac:dyDescent="0.2">
      <c r="A33" s="65">
        <v>24</v>
      </c>
      <c r="B33" s="2">
        <v>22</v>
      </c>
      <c r="C33" s="2">
        <v>41668.6</v>
      </c>
      <c r="D33" s="2">
        <v>41550</v>
      </c>
      <c r="E33" s="11">
        <v>0.55030000000000001</v>
      </c>
      <c r="F33" s="4">
        <f t="shared" si="3"/>
        <v>5.2872795264520187E-4</v>
      </c>
      <c r="G33" s="4">
        <f t="shared" si="0"/>
        <v>5.2860226743365951E-4</v>
      </c>
      <c r="H33" s="2">
        <f t="shared" si="6"/>
        <v>98616.859381122093</v>
      </c>
      <c r="I33" s="2">
        <f t="shared" si="4"/>
        <v>52.129095476047496</v>
      </c>
      <c r="J33" s="2">
        <f t="shared" si="1"/>
        <v>98593.416926886508</v>
      </c>
      <c r="K33" s="2">
        <f t="shared" si="2"/>
        <v>5672385.1836734647</v>
      </c>
      <c r="L33" s="15">
        <f t="shared" si="5"/>
        <v>57.519426386836564</v>
      </c>
      <c r="N33" s="6"/>
    </row>
    <row r="34" spans="1:14" x14ac:dyDescent="0.2">
      <c r="A34" s="65">
        <v>25</v>
      </c>
      <c r="B34" s="2">
        <v>36</v>
      </c>
      <c r="C34" s="2">
        <v>41875.4</v>
      </c>
      <c r="D34" s="2">
        <v>41991</v>
      </c>
      <c r="E34" s="11">
        <v>0.50329999999999997</v>
      </c>
      <c r="F34" s="4">
        <f t="shared" si="3"/>
        <v>8.5850829414401959E-4</v>
      </c>
      <c r="G34" s="4">
        <f t="shared" si="0"/>
        <v>8.5814236415913882E-4</v>
      </c>
      <c r="H34" s="2">
        <f t="shared" si="6"/>
        <v>98564.730285646045</v>
      </c>
      <c r="I34" s="2">
        <f t="shared" si="4"/>
        <v>84.582570670032169</v>
      </c>
      <c r="J34" s="2">
        <f t="shared" si="1"/>
        <v>98522.718122794249</v>
      </c>
      <c r="K34" s="2">
        <f t="shared" si="2"/>
        <v>5573791.7667465778</v>
      </c>
      <c r="L34" s="15">
        <f t="shared" si="5"/>
        <v>56.549556322970915</v>
      </c>
      <c r="N34" s="6"/>
    </row>
    <row r="35" spans="1:14" x14ac:dyDescent="0.2">
      <c r="A35" s="65">
        <v>26</v>
      </c>
      <c r="B35" s="2">
        <v>24</v>
      </c>
      <c r="C35" s="2">
        <v>40489.800000000003</v>
      </c>
      <c r="D35" s="2">
        <v>42118</v>
      </c>
      <c r="E35" s="11">
        <v>0.51019999999999999</v>
      </c>
      <c r="F35" s="4">
        <f t="shared" si="3"/>
        <v>5.8105893148104656E-4</v>
      </c>
      <c r="G35" s="4">
        <f t="shared" si="0"/>
        <v>5.8089360761244806E-4</v>
      </c>
      <c r="H35" s="2">
        <f t="shared" si="6"/>
        <v>98480.147714976018</v>
      </c>
      <c r="I35" s="2">
        <f t="shared" si="4"/>
        <v>57.206488284359203</v>
      </c>
      <c r="J35" s="2">
        <f t="shared" si="1"/>
        <v>98452.127977014345</v>
      </c>
      <c r="K35" s="2">
        <f t="shared" si="2"/>
        <v>5475269.0486237835</v>
      </c>
      <c r="L35" s="15">
        <f t="shared" si="5"/>
        <v>55.59769329825194</v>
      </c>
      <c r="N35" s="6"/>
    </row>
    <row r="36" spans="1:14" x14ac:dyDescent="0.2">
      <c r="A36" s="65">
        <v>27</v>
      </c>
      <c r="B36" s="2">
        <v>37</v>
      </c>
      <c r="C36" s="2">
        <v>39598.199999999997</v>
      </c>
      <c r="D36" s="2">
        <v>40778</v>
      </c>
      <c r="E36" s="11">
        <v>0.49120000000000003</v>
      </c>
      <c r="F36" s="4">
        <f t="shared" si="3"/>
        <v>9.2067054675388984E-4</v>
      </c>
      <c r="G36" s="4">
        <f t="shared" si="0"/>
        <v>9.2023947237587355E-4</v>
      </c>
      <c r="H36" s="2">
        <f t="shared" si="6"/>
        <v>98422.941226691662</v>
      </c>
      <c r="I36" s="2">
        <f t="shared" si="4"/>
        <v>90.572675504132349</v>
      </c>
      <c r="J36" s="2">
        <f t="shared" si="1"/>
        <v>98376.857849395165</v>
      </c>
      <c r="K36" s="2">
        <f t="shared" si="2"/>
        <v>5376816.920646769</v>
      </c>
      <c r="L36" s="15">
        <f t="shared" si="5"/>
        <v>54.629711870352146</v>
      </c>
      <c r="N36" s="6"/>
    </row>
    <row r="37" spans="1:14" x14ac:dyDescent="0.2">
      <c r="A37" s="65">
        <v>28</v>
      </c>
      <c r="B37" s="2">
        <v>27</v>
      </c>
      <c r="C37" s="2">
        <v>39121.4</v>
      </c>
      <c r="D37" s="2">
        <v>39856</v>
      </c>
      <c r="E37" s="11">
        <v>0.43809999999999999</v>
      </c>
      <c r="F37" s="4">
        <f t="shared" si="3"/>
        <v>6.8373990534000874E-4</v>
      </c>
      <c r="G37" s="4">
        <f t="shared" si="0"/>
        <v>6.8347731782935413E-4</v>
      </c>
      <c r="H37" s="2">
        <f t="shared" si="6"/>
        <v>98332.368551187537</v>
      </c>
      <c r="I37" s="2">
        <f t="shared" si="4"/>
        <v>67.207943513173191</v>
      </c>
      <c r="J37" s="2">
        <f t="shared" si="1"/>
        <v>98294.604407727486</v>
      </c>
      <c r="K37" s="2">
        <f t="shared" si="2"/>
        <v>5278440.0627973741</v>
      </c>
      <c r="L37" s="15">
        <f t="shared" si="5"/>
        <v>53.679578154874292</v>
      </c>
      <c r="N37" s="6"/>
    </row>
    <row r="38" spans="1:14" x14ac:dyDescent="0.2">
      <c r="A38" s="65">
        <v>29</v>
      </c>
      <c r="B38" s="2">
        <v>26</v>
      </c>
      <c r="C38" s="2">
        <v>39755.4</v>
      </c>
      <c r="D38" s="2">
        <v>39399</v>
      </c>
      <c r="E38" s="11">
        <v>0.50149999999999995</v>
      </c>
      <c r="F38" s="4">
        <f t="shared" si="3"/>
        <v>6.5694389699119703E-4</v>
      </c>
      <c r="G38" s="4">
        <f t="shared" si="0"/>
        <v>6.5672882714470405E-4</v>
      </c>
      <c r="H38" s="2">
        <f t="shared" si="6"/>
        <v>98265.160607674363</v>
      </c>
      <c r="I38" s="2">
        <f t="shared" si="4"/>
        <v>64.533563675063959</v>
      </c>
      <c r="J38" s="2">
        <f t="shared" si="1"/>
        <v>98232.990626182334</v>
      </c>
      <c r="K38" s="2">
        <f t="shared" si="2"/>
        <v>5180145.4583896464</v>
      </c>
      <c r="L38" s="15">
        <f t="shared" si="5"/>
        <v>52.715992385861774</v>
      </c>
      <c r="N38" s="6"/>
    </row>
    <row r="39" spans="1:14" x14ac:dyDescent="0.2">
      <c r="A39" s="65">
        <v>30</v>
      </c>
      <c r="B39" s="2">
        <v>14</v>
      </c>
      <c r="C39" s="2">
        <v>38982.800000000003</v>
      </c>
      <c r="D39" s="2">
        <v>40074</v>
      </c>
      <c r="E39" s="11">
        <v>0.46139999999999998</v>
      </c>
      <c r="F39" s="4">
        <f t="shared" si="3"/>
        <v>3.5417573187885166E-4</v>
      </c>
      <c r="G39" s="4">
        <f t="shared" si="0"/>
        <v>3.5410818253864024E-4</v>
      </c>
      <c r="H39" s="2">
        <f t="shared" si="6"/>
        <v>98200.627043999295</v>
      </c>
      <c r="I39" s="2">
        <f t="shared" si="4"/>
        <v>34.773645566705433</v>
      </c>
      <c r="J39" s="2">
        <f t="shared" si="1"/>
        <v>98181.897958497066</v>
      </c>
      <c r="K39" s="2">
        <f t="shared" si="2"/>
        <v>5081912.467763464</v>
      </c>
      <c r="L39" s="15">
        <f t="shared" si="5"/>
        <v>51.750305682737512</v>
      </c>
      <c r="N39" s="6"/>
    </row>
    <row r="40" spans="1:14" x14ac:dyDescent="0.2">
      <c r="A40" s="65">
        <v>31</v>
      </c>
      <c r="B40" s="2">
        <v>28</v>
      </c>
      <c r="C40" s="2">
        <v>38643.199999999997</v>
      </c>
      <c r="D40" s="2">
        <v>39222</v>
      </c>
      <c r="E40" s="11">
        <v>0.4103</v>
      </c>
      <c r="F40" s="4">
        <f t="shared" si="3"/>
        <v>7.1919162860944303E-4</v>
      </c>
      <c r="G40" s="4">
        <f t="shared" si="0"/>
        <v>7.1888674349121745E-4</v>
      </c>
      <c r="H40" s="2">
        <f t="shared" si="6"/>
        <v>98165.853398432591</v>
      </c>
      <c r="I40" s="2">
        <f t="shared" si="4"/>
        <v>70.570130671635468</v>
      </c>
      <c r="J40" s="2">
        <f t="shared" si="1"/>
        <v>98124.238192375531</v>
      </c>
      <c r="K40" s="2">
        <f t="shared" si="2"/>
        <v>4983730.5698049664</v>
      </c>
      <c r="L40" s="15">
        <f t="shared" si="5"/>
        <v>50.768473937440874</v>
      </c>
      <c r="N40" s="6"/>
    </row>
    <row r="41" spans="1:14" x14ac:dyDescent="0.2">
      <c r="A41" s="65">
        <v>32</v>
      </c>
      <c r="B41" s="2">
        <v>19</v>
      </c>
      <c r="C41" s="2">
        <v>38730.6</v>
      </c>
      <c r="D41" s="2">
        <v>38838</v>
      </c>
      <c r="E41" s="11">
        <v>0.51219999999999999</v>
      </c>
      <c r="F41" s="4">
        <f t="shared" si="3"/>
        <v>4.8988894991014399E-4</v>
      </c>
      <c r="G41" s="4">
        <f t="shared" si="0"/>
        <v>4.8977191017968798E-4</v>
      </c>
      <c r="H41" s="2">
        <f t="shared" si="6"/>
        <v>98095.283267760955</v>
      </c>
      <c r="I41" s="2">
        <f t="shared" si="4"/>
        <v>48.044314265668866</v>
      </c>
      <c r="J41" s="2">
        <f t="shared" si="1"/>
        <v>98071.847251262152</v>
      </c>
      <c r="K41" s="2">
        <f t="shared" si="2"/>
        <v>4885606.3316125907</v>
      </c>
      <c r="L41" s="15">
        <f t="shared" si="5"/>
        <v>49.804701804844541</v>
      </c>
      <c r="N41" s="6"/>
    </row>
    <row r="42" spans="1:14" x14ac:dyDescent="0.2">
      <c r="A42" s="65">
        <v>33</v>
      </c>
      <c r="B42" s="2">
        <v>33</v>
      </c>
      <c r="C42" s="2">
        <v>36332.800000000003</v>
      </c>
      <c r="D42" s="2">
        <v>38912</v>
      </c>
      <c r="E42" s="11">
        <v>0.48130000000000001</v>
      </c>
      <c r="F42" s="4">
        <f t="shared" si="3"/>
        <v>8.7713702475121199E-4</v>
      </c>
      <c r="G42" s="4">
        <f t="shared" si="0"/>
        <v>8.7673813434763757E-4</v>
      </c>
      <c r="H42" s="2">
        <f t="shared" si="6"/>
        <v>98047.238953495282</v>
      </c>
      <c r="I42" s="2">
        <f t="shared" si="4"/>
        <v>85.961753358024467</v>
      </c>
      <c r="J42" s="2">
        <f t="shared" si="1"/>
        <v>98002.650592028469</v>
      </c>
      <c r="K42" s="2">
        <f t="shared" si="2"/>
        <v>4787534.4843613282</v>
      </c>
      <c r="L42" s="15">
        <f t="shared" si="5"/>
        <v>48.828855717518984</v>
      </c>
      <c r="N42" s="6"/>
    </row>
    <row r="43" spans="1:14" x14ac:dyDescent="0.2">
      <c r="A43" s="65">
        <v>34</v>
      </c>
      <c r="B43" s="2">
        <v>22</v>
      </c>
      <c r="C43" s="2">
        <v>36169.4</v>
      </c>
      <c r="D43" s="2">
        <v>36408</v>
      </c>
      <c r="E43" s="11">
        <v>0.61099999999999999</v>
      </c>
      <c r="F43" s="4">
        <f t="shared" si="3"/>
        <v>6.0624932830330111E-4</v>
      </c>
      <c r="G43" s="4">
        <f t="shared" si="0"/>
        <v>6.0610638963417022E-4</v>
      </c>
      <c r="H43" s="2">
        <f t="shared" si="6"/>
        <v>97961.27720013725</v>
      </c>
      <c r="I43" s="2">
        <f t="shared" si="4"/>
        <v>59.374956047727345</v>
      </c>
      <c r="J43" s="2">
        <f t="shared" si="1"/>
        <v>97938.180342234686</v>
      </c>
      <c r="K43" s="2">
        <f t="shared" si="2"/>
        <v>4689531.8337693</v>
      </c>
      <c r="L43" s="15">
        <f t="shared" si="5"/>
        <v>47.871281059233979</v>
      </c>
      <c r="N43" s="6"/>
    </row>
    <row r="44" spans="1:14" x14ac:dyDescent="0.2">
      <c r="A44" s="65">
        <v>35</v>
      </c>
      <c r="B44" s="2">
        <v>20</v>
      </c>
      <c r="C44" s="2">
        <v>34809.800000000003</v>
      </c>
      <c r="D44" s="2">
        <v>36342</v>
      </c>
      <c r="E44" s="11">
        <v>0.36470000000000002</v>
      </c>
      <c r="F44" s="4">
        <f t="shared" si="3"/>
        <v>5.6217832858761121E-4</v>
      </c>
      <c r="G44" s="4">
        <f t="shared" si="0"/>
        <v>5.6197761721827482E-4</v>
      </c>
      <c r="H44" s="2">
        <f t="shared" si="6"/>
        <v>97901.902244089521</v>
      </c>
      <c r="I44" s="2">
        <f t="shared" si="4"/>
        <v>55.018677744269901</v>
      </c>
      <c r="J44" s="2">
        <f t="shared" si="1"/>
        <v>97866.948878118579</v>
      </c>
      <c r="K44" s="2">
        <f t="shared" si="2"/>
        <v>4591593.6534270654</v>
      </c>
      <c r="L44" s="15">
        <f t="shared" si="5"/>
        <v>46.899943189860402</v>
      </c>
      <c r="N44" s="6"/>
    </row>
    <row r="45" spans="1:14" x14ac:dyDescent="0.2">
      <c r="A45" s="65">
        <v>36</v>
      </c>
      <c r="B45" s="2">
        <v>18</v>
      </c>
      <c r="C45" s="2">
        <v>35148.199999999997</v>
      </c>
      <c r="D45" s="2">
        <v>34908</v>
      </c>
      <c r="E45" s="11">
        <v>0.46010000000000001</v>
      </c>
      <c r="F45" s="4">
        <f t="shared" si="3"/>
        <v>5.1387314755867435E-4</v>
      </c>
      <c r="G45" s="4">
        <f t="shared" si="0"/>
        <v>5.1373061807826847E-4</v>
      </c>
      <c r="H45" s="2">
        <f t="shared" si="6"/>
        <v>97846.883566345248</v>
      </c>
      <c r="I45" s="2">
        <f t="shared" si="4"/>
        <v>50.266939971570913</v>
      </c>
      <c r="J45" s="2">
        <f t="shared" si="1"/>
        <v>97819.744445454606</v>
      </c>
      <c r="K45" s="2">
        <f t="shared" si="2"/>
        <v>4493726.7045489466</v>
      </c>
      <c r="L45" s="15">
        <f t="shared" si="5"/>
        <v>45.926109659915404</v>
      </c>
      <c r="N45" s="6"/>
    </row>
    <row r="46" spans="1:14" x14ac:dyDescent="0.2">
      <c r="A46" s="65">
        <v>37</v>
      </c>
      <c r="B46" s="2">
        <v>26</v>
      </c>
      <c r="C46" s="2">
        <v>35472.199999999997</v>
      </c>
      <c r="D46" s="2">
        <v>35229</v>
      </c>
      <c r="E46" s="11">
        <v>0.4446</v>
      </c>
      <c r="F46" s="4">
        <f t="shared" si="3"/>
        <v>7.3548963808252202E-4</v>
      </c>
      <c r="G46" s="4">
        <f t="shared" si="0"/>
        <v>7.3518931990248766E-4</v>
      </c>
      <c r="H46" s="2">
        <f t="shared" si="6"/>
        <v>97796.616626373681</v>
      </c>
      <c r="I46" s="2">
        <f t="shared" si="4"/>
        <v>71.899028066307977</v>
      </c>
      <c r="J46" s="2">
        <f t="shared" si="1"/>
        <v>97756.683906185644</v>
      </c>
      <c r="K46" s="2">
        <f t="shared" si="2"/>
        <v>4395906.9601034923</v>
      </c>
      <c r="L46" s="15">
        <f t="shared" si="5"/>
        <v>44.949478946677679</v>
      </c>
      <c r="N46" s="6"/>
    </row>
    <row r="47" spans="1:14" x14ac:dyDescent="0.2">
      <c r="A47" s="65">
        <v>38</v>
      </c>
      <c r="B47" s="2">
        <v>34</v>
      </c>
      <c r="C47" s="2">
        <v>33515.4</v>
      </c>
      <c r="D47" s="2">
        <v>35559</v>
      </c>
      <c r="E47" s="11">
        <v>0.49099999999999999</v>
      </c>
      <c r="F47" s="4">
        <f t="shared" si="3"/>
        <v>9.8444575703878715E-4</v>
      </c>
      <c r="G47" s="4">
        <f t="shared" si="0"/>
        <v>9.8395271516831992E-4</v>
      </c>
      <c r="H47" s="2">
        <f t="shared" si="6"/>
        <v>97724.717598307368</v>
      </c>
      <c r="I47" s="2">
        <f t="shared" si="4"/>
        <v>96.156501219911831</v>
      </c>
      <c r="J47" s="2">
        <f t="shared" si="1"/>
        <v>97675.773939186431</v>
      </c>
      <c r="K47" s="2">
        <f t="shared" si="2"/>
        <v>4298150.2761973068</v>
      </c>
      <c r="L47" s="15">
        <f t="shared" si="5"/>
        <v>43.982222531096397</v>
      </c>
      <c r="N47" s="6"/>
    </row>
    <row r="48" spans="1:14" x14ac:dyDescent="0.2">
      <c r="A48" s="65">
        <v>39</v>
      </c>
      <c r="B48" s="2">
        <v>25</v>
      </c>
      <c r="C48" s="2">
        <v>34657.599999999999</v>
      </c>
      <c r="D48" s="2">
        <v>33553</v>
      </c>
      <c r="E48" s="11">
        <v>0.40239999999999998</v>
      </c>
      <c r="F48" s="4">
        <f t="shared" si="3"/>
        <v>7.330238995112196E-4</v>
      </c>
      <c r="G48" s="4">
        <f t="shared" si="0"/>
        <v>7.327029352665748E-4</v>
      </c>
      <c r="H48" s="2">
        <f t="shared" si="6"/>
        <v>97628.561097087455</v>
      </c>
      <c r="I48" s="2">
        <f t="shared" si="4"/>
        <v>71.53273328168811</v>
      </c>
      <c r="J48" s="2">
        <f t="shared" si="1"/>
        <v>97585.813135678327</v>
      </c>
      <c r="K48" s="2">
        <f t="shared" si="2"/>
        <v>4200474.5022581201</v>
      </c>
      <c r="L48" s="15">
        <f t="shared" si="5"/>
        <v>43.025057985653675</v>
      </c>
      <c r="N48" s="6"/>
    </row>
    <row r="49" spans="1:14" x14ac:dyDescent="0.2">
      <c r="A49" s="65">
        <v>40</v>
      </c>
      <c r="B49" s="2">
        <v>39</v>
      </c>
      <c r="C49" s="2">
        <v>35826.6</v>
      </c>
      <c r="D49" s="2">
        <v>34913</v>
      </c>
      <c r="E49" s="11">
        <v>0.47499999999999998</v>
      </c>
      <c r="F49" s="4">
        <f t="shared" si="3"/>
        <v>1.1026355817674964E-3</v>
      </c>
      <c r="G49" s="4">
        <f t="shared" si="0"/>
        <v>1.1019976533101254E-3</v>
      </c>
      <c r="H49" s="2">
        <f t="shared" si="6"/>
        <v>97557.028363805774</v>
      </c>
      <c r="I49" s="2">
        <f t="shared" si="4"/>
        <v>107.5076163208233</v>
      </c>
      <c r="J49" s="2">
        <f t="shared" si="1"/>
        <v>97500.586865237332</v>
      </c>
      <c r="K49" s="2">
        <f t="shared" si="2"/>
        <v>4102888.6891224422</v>
      </c>
      <c r="L49" s="15">
        <f t="shared" si="5"/>
        <v>42.05631063117373</v>
      </c>
      <c r="N49" s="6"/>
    </row>
    <row r="50" spans="1:14" x14ac:dyDescent="0.2">
      <c r="A50" s="65">
        <v>41</v>
      </c>
      <c r="B50" s="2">
        <v>34</v>
      </c>
      <c r="C50" s="2">
        <v>38152.199999999997</v>
      </c>
      <c r="D50" s="2">
        <v>35875</v>
      </c>
      <c r="E50" s="11">
        <v>0.50829999999999997</v>
      </c>
      <c r="F50" s="4">
        <f t="shared" si="3"/>
        <v>9.185812782328658E-4</v>
      </c>
      <c r="G50" s="4">
        <f t="shared" si="0"/>
        <v>9.1816657322881521E-4</v>
      </c>
      <c r="H50" s="2">
        <f t="shared" si="6"/>
        <v>97449.520747484945</v>
      </c>
      <c r="I50" s="2">
        <f t="shared" si="4"/>
        <v>89.474892527508587</v>
      </c>
      <c r="J50" s="2">
        <f t="shared" si="1"/>
        <v>97405.525942829176</v>
      </c>
      <c r="K50" s="2">
        <f t="shared" si="2"/>
        <v>4005388.1022572047</v>
      </c>
      <c r="L50" s="15">
        <f t="shared" si="5"/>
        <v>41.102183689913929</v>
      </c>
      <c r="N50" s="6"/>
    </row>
    <row r="51" spans="1:14" x14ac:dyDescent="0.2">
      <c r="A51" s="65">
        <v>42</v>
      </c>
      <c r="B51" s="2">
        <v>37</v>
      </c>
      <c r="C51" s="2">
        <v>34606</v>
      </c>
      <c r="D51" s="2">
        <v>38203</v>
      </c>
      <c r="E51" s="11">
        <v>0.50900000000000001</v>
      </c>
      <c r="F51" s="4">
        <f t="shared" si="3"/>
        <v>1.016357867846008E-3</v>
      </c>
      <c r="G51" s="4">
        <f t="shared" si="0"/>
        <v>1.0158509260181304E-3</v>
      </c>
      <c r="H51" s="2">
        <f t="shared" si="6"/>
        <v>97360.04585495744</v>
      </c>
      <c r="I51" s="2">
        <f t="shared" si="4"/>
        <v>98.903292738926154</v>
      </c>
      <c r="J51" s="2">
        <f t="shared" si="1"/>
        <v>97311.484338222639</v>
      </c>
      <c r="K51" s="2">
        <f t="shared" si="2"/>
        <v>3907982.5763143757</v>
      </c>
      <c r="L51" s="15">
        <f t="shared" si="5"/>
        <v>40.139489890301718</v>
      </c>
      <c r="N51" s="6"/>
    </row>
    <row r="52" spans="1:14" x14ac:dyDescent="0.2">
      <c r="A52" s="65">
        <v>43</v>
      </c>
      <c r="B52" s="2">
        <v>44</v>
      </c>
      <c r="C52" s="2">
        <v>32683.4</v>
      </c>
      <c r="D52" s="2">
        <v>34660</v>
      </c>
      <c r="E52" s="11">
        <v>0.53139999999999998</v>
      </c>
      <c r="F52" s="4">
        <f t="shared" si="3"/>
        <v>1.3067353296685347E-3</v>
      </c>
      <c r="G52" s="4">
        <f t="shared" si="0"/>
        <v>1.3059356580222749E-3</v>
      </c>
      <c r="H52" s="2">
        <f t="shared" si="6"/>
        <v>97261.14256221852</v>
      </c>
      <c r="I52" s="2">
        <f t="shared" si="4"/>
        <v>127.01679421198914</v>
      </c>
      <c r="J52" s="2">
        <f t="shared" si="1"/>
        <v>97201.622492450784</v>
      </c>
      <c r="K52" s="2">
        <f t="shared" si="2"/>
        <v>3810671.0919761532</v>
      </c>
      <c r="L52" s="15">
        <f t="shared" si="5"/>
        <v>39.179789498549688</v>
      </c>
      <c r="N52" s="6"/>
    </row>
    <row r="53" spans="1:14" x14ac:dyDescent="0.2">
      <c r="A53" s="65">
        <v>44</v>
      </c>
      <c r="B53" s="2">
        <v>43</v>
      </c>
      <c r="C53" s="2">
        <v>35375.199999999997</v>
      </c>
      <c r="D53" s="2">
        <v>32696</v>
      </c>
      <c r="E53" s="11">
        <v>0.53039999999999998</v>
      </c>
      <c r="F53" s="4">
        <f t="shared" si="3"/>
        <v>1.263383045987143E-3</v>
      </c>
      <c r="G53" s="4">
        <f t="shared" si="0"/>
        <v>1.2626339446133816E-3</v>
      </c>
      <c r="H53" s="2">
        <f t="shared" si="6"/>
        <v>97134.125768006532</v>
      </c>
      <c r="I53" s="2">
        <f t="shared" si="4"/>
        <v>122.6448443750304</v>
      </c>
      <c r="J53" s="2">
        <f t="shared" si="1"/>
        <v>97076.531749088026</v>
      </c>
      <c r="K53" s="2">
        <f t="shared" si="2"/>
        <v>3713469.4694837024</v>
      </c>
      <c r="L53" s="15">
        <f t="shared" si="5"/>
        <v>38.23032780830178</v>
      </c>
      <c r="N53" s="6"/>
    </row>
    <row r="54" spans="1:14" x14ac:dyDescent="0.2">
      <c r="A54" s="65">
        <v>45</v>
      </c>
      <c r="B54" s="2">
        <v>46</v>
      </c>
      <c r="C54" s="2">
        <v>34063.4</v>
      </c>
      <c r="D54" s="2">
        <v>35466</v>
      </c>
      <c r="E54" s="11">
        <v>0.52139999999999997</v>
      </c>
      <c r="F54" s="4">
        <f t="shared" si="3"/>
        <v>1.3231812729579144E-3</v>
      </c>
      <c r="G54" s="4">
        <f t="shared" si="0"/>
        <v>1.3223438662315107E-3</v>
      </c>
      <c r="H54" s="2">
        <f t="shared" si="6"/>
        <v>97011.480923631505</v>
      </c>
      <c r="I54" s="2">
        <f t="shared" si="4"/>
        <v>128.28253675339934</v>
      </c>
      <c r="J54" s="2">
        <f t="shared" si="1"/>
        <v>96950.084901541326</v>
      </c>
      <c r="K54" s="2">
        <f t="shared" si="2"/>
        <v>3616392.9377346146</v>
      </c>
      <c r="L54" s="15">
        <f t="shared" si="5"/>
        <v>37.277989195747651</v>
      </c>
      <c r="N54" s="6"/>
    </row>
    <row r="55" spans="1:14" x14ac:dyDescent="0.2">
      <c r="A55" s="65">
        <v>46</v>
      </c>
      <c r="B55" s="2">
        <v>49</v>
      </c>
      <c r="C55" s="2">
        <v>32785.599999999999</v>
      </c>
      <c r="D55" s="2">
        <v>34045</v>
      </c>
      <c r="E55" s="11">
        <v>0.53449999999999998</v>
      </c>
      <c r="F55" s="4">
        <f t="shared" si="3"/>
        <v>1.4663941368175655E-3</v>
      </c>
      <c r="G55" s="4">
        <f t="shared" si="0"/>
        <v>1.4653938494937938E-3</v>
      </c>
      <c r="H55" s="2">
        <f t="shared" si="6"/>
        <v>96883.19838687811</v>
      </c>
      <c r="I55" s="2">
        <f t="shared" si="4"/>
        <v>141.97204303541824</v>
      </c>
      <c r="J55" s="2">
        <f t="shared" si="1"/>
        <v>96817.110400845122</v>
      </c>
      <c r="K55" s="2">
        <f t="shared" si="2"/>
        <v>3519442.8528330731</v>
      </c>
      <c r="L55" s="15">
        <f t="shared" si="5"/>
        <v>36.326658403442508</v>
      </c>
      <c r="N55" s="6"/>
    </row>
    <row r="56" spans="1:14" x14ac:dyDescent="0.2">
      <c r="A56" s="65">
        <v>47</v>
      </c>
      <c r="B56" s="2">
        <v>31</v>
      </c>
      <c r="C56" s="2">
        <v>28094.2</v>
      </c>
      <c r="D56" s="2">
        <v>32773</v>
      </c>
      <c r="E56" s="11">
        <v>0.56640000000000001</v>
      </c>
      <c r="F56" s="4">
        <f t="shared" si="3"/>
        <v>1.0186110088849167E-3</v>
      </c>
      <c r="G56" s="4">
        <f t="shared" si="0"/>
        <v>1.0181613178470515E-3</v>
      </c>
      <c r="H56" s="2">
        <f t="shared" si="6"/>
        <v>96741.226343842689</v>
      </c>
      <c r="I56" s="2">
        <f t="shared" si="4"/>
        <v>98.498174504386768</v>
      </c>
      <c r="J56" s="2">
        <f t="shared" si="1"/>
        <v>96698.517535377585</v>
      </c>
      <c r="K56" s="2">
        <f t="shared" si="2"/>
        <v>3422625.7424322278</v>
      </c>
      <c r="L56" s="15">
        <f t="shared" si="5"/>
        <v>35.379184984355625</v>
      </c>
      <c r="N56" s="6"/>
    </row>
    <row r="57" spans="1:14" x14ac:dyDescent="0.2">
      <c r="A57" s="65">
        <v>48</v>
      </c>
      <c r="B57" s="2">
        <v>47</v>
      </c>
      <c r="C57" s="2">
        <v>25116.2</v>
      </c>
      <c r="D57" s="2">
        <v>28127</v>
      </c>
      <c r="E57" s="11">
        <v>0.52639999999999998</v>
      </c>
      <c r="F57" s="4">
        <f t="shared" si="3"/>
        <v>1.7654836673979026E-3</v>
      </c>
      <c r="G57" s="4">
        <f t="shared" si="0"/>
        <v>1.7640087213792214E-3</v>
      </c>
      <c r="H57" s="2">
        <f t="shared" si="6"/>
        <v>96642.728169338297</v>
      </c>
      <c r="I57" s="2">
        <f t="shared" si="4"/>
        <v>170.4786153485941</v>
      </c>
      <c r="J57" s="2">
        <f t="shared" si="1"/>
        <v>96561.9894971092</v>
      </c>
      <c r="K57" s="2">
        <f t="shared" si="2"/>
        <v>3325927.2248968501</v>
      </c>
      <c r="L57" s="15">
        <f t="shared" si="5"/>
        <v>34.414666140934358</v>
      </c>
      <c r="N57" s="6"/>
    </row>
    <row r="58" spans="1:14" x14ac:dyDescent="0.2">
      <c r="A58" s="65">
        <v>49</v>
      </c>
      <c r="B58" s="2">
        <v>48</v>
      </c>
      <c r="C58" s="2">
        <v>34042.199999999997</v>
      </c>
      <c r="D58" s="2">
        <v>25091</v>
      </c>
      <c r="E58" s="11">
        <v>0.48759999999999998</v>
      </c>
      <c r="F58" s="4">
        <f t="shared" si="3"/>
        <v>1.6234534914396652E-3</v>
      </c>
      <c r="G58" s="4">
        <f t="shared" si="0"/>
        <v>1.6221041318398659E-3</v>
      </c>
      <c r="H58" s="2">
        <f t="shared" si="6"/>
        <v>96472.249553989706</v>
      </c>
      <c r="I58" s="2">
        <f t="shared" si="4"/>
        <v>156.48803460941338</v>
      </c>
      <c r="J58" s="2">
        <f t="shared" si="1"/>
        <v>96392.065085055845</v>
      </c>
      <c r="K58" s="2">
        <f t="shared" si="2"/>
        <v>3229365.2353997407</v>
      </c>
      <c r="L58" s="15">
        <f t="shared" si="5"/>
        <v>33.474550975329535</v>
      </c>
      <c r="N58" s="6"/>
    </row>
    <row r="59" spans="1:14" x14ac:dyDescent="0.2">
      <c r="A59" s="65">
        <v>50</v>
      </c>
      <c r="B59" s="2">
        <v>47</v>
      </c>
      <c r="C59" s="2">
        <v>21228.2</v>
      </c>
      <c r="D59" s="2">
        <v>34161</v>
      </c>
      <c r="E59" s="11">
        <v>0.45989999999999998</v>
      </c>
      <c r="F59" s="4">
        <f t="shared" si="3"/>
        <v>1.6970817415669481E-3</v>
      </c>
      <c r="G59" s="4">
        <f t="shared" si="0"/>
        <v>1.6955276313698686E-3</v>
      </c>
      <c r="H59" s="2">
        <f t="shared" si="6"/>
        <v>96315.761519380292</v>
      </c>
      <c r="I59" s="2">
        <f t="shared" si="4"/>
        <v>163.30603499253999</v>
      </c>
      <c r="J59" s="2">
        <f t="shared" si="1"/>
        <v>96227.559929880823</v>
      </c>
      <c r="K59" s="2">
        <f t="shared" si="2"/>
        <v>3132973.170314685</v>
      </c>
      <c r="L59" s="15">
        <f t="shared" si="5"/>
        <v>32.528146181809298</v>
      </c>
      <c r="N59" s="6"/>
    </row>
    <row r="60" spans="1:14" x14ac:dyDescent="0.2">
      <c r="A60" s="65">
        <v>51</v>
      </c>
      <c r="B60" s="2">
        <v>47</v>
      </c>
      <c r="C60" s="2">
        <v>25000.799999999999</v>
      </c>
      <c r="D60" s="2">
        <v>21160</v>
      </c>
      <c r="E60" s="11">
        <v>0.54600000000000004</v>
      </c>
      <c r="F60" s="4">
        <f t="shared" si="3"/>
        <v>2.0363598551151624E-3</v>
      </c>
      <c r="G60" s="4">
        <f t="shared" si="0"/>
        <v>2.0344789643099576E-3</v>
      </c>
      <c r="H60" s="2">
        <f t="shared" si="6"/>
        <v>96152.455484387756</v>
      </c>
      <c r="I60" s="2">
        <f t="shared" si="4"/>
        <v>195.62014804973651</v>
      </c>
      <c r="J60" s="2">
        <f t="shared" si="1"/>
        <v>96063.643937173169</v>
      </c>
      <c r="K60" s="2">
        <f t="shared" si="2"/>
        <v>3036745.6103848042</v>
      </c>
      <c r="L60" s="15">
        <f t="shared" si="5"/>
        <v>31.582611126118142</v>
      </c>
      <c r="N60" s="6"/>
    </row>
    <row r="61" spans="1:14" x14ac:dyDescent="0.2">
      <c r="A61" s="65">
        <v>52</v>
      </c>
      <c r="B61" s="2">
        <v>67</v>
      </c>
      <c r="C61" s="2">
        <v>27233.200000000001</v>
      </c>
      <c r="D61" s="2">
        <v>24927</v>
      </c>
      <c r="E61" s="11">
        <v>0.5282</v>
      </c>
      <c r="F61" s="4">
        <f t="shared" si="3"/>
        <v>2.5690085544150523E-3</v>
      </c>
      <c r="G61" s="4">
        <f t="shared" si="0"/>
        <v>2.5658985359618687E-3</v>
      </c>
      <c r="H61" s="2">
        <f t="shared" si="6"/>
        <v>95956.835336338016</v>
      </c>
      <c r="I61" s="2">
        <f t="shared" si="4"/>
        <v>246.21550330504382</v>
      </c>
      <c r="J61" s="2">
        <f t="shared" si="1"/>
        <v>95840.670861878709</v>
      </c>
      <c r="K61" s="2">
        <f t="shared" si="2"/>
        <v>2940681.9664476309</v>
      </c>
      <c r="L61" s="15">
        <f t="shared" si="5"/>
        <v>30.645883184248994</v>
      </c>
      <c r="N61" s="6"/>
    </row>
    <row r="62" spans="1:14" x14ac:dyDescent="0.2">
      <c r="A62" s="65">
        <v>53</v>
      </c>
      <c r="B62" s="2">
        <v>75</v>
      </c>
      <c r="C62" s="2">
        <v>30394</v>
      </c>
      <c r="D62" s="2">
        <v>27140</v>
      </c>
      <c r="E62" s="11">
        <v>0.50919999999999999</v>
      </c>
      <c r="F62" s="4">
        <f t="shared" si="3"/>
        <v>2.6071540306601315E-3</v>
      </c>
      <c r="G62" s="4">
        <f t="shared" si="0"/>
        <v>2.6038222026877698E-3</v>
      </c>
      <c r="H62" s="2">
        <f t="shared" si="6"/>
        <v>95710.619833032979</v>
      </c>
      <c r="I62" s="2">
        <f t="shared" si="4"/>
        <v>249.21343695425966</v>
      </c>
      <c r="J62" s="2">
        <f t="shared" si="1"/>
        <v>95588.30587817583</v>
      </c>
      <c r="K62" s="2">
        <f t="shared" si="2"/>
        <v>2844841.295585752</v>
      </c>
      <c r="L62" s="15">
        <f t="shared" si="5"/>
        <v>29.723360903404167</v>
      </c>
      <c r="N62" s="6"/>
    </row>
    <row r="63" spans="1:14" x14ac:dyDescent="0.2">
      <c r="A63" s="65">
        <v>54</v>
      </c>
      <c r="B63" s="2">
        <v>84</v>
      </c>
      <c r="C63" s="2">
        <v>28652.400000000001</v>
      </c>
      <c r="D63" s="2">
        <v>30267</v>
      </c>
      <c r="E63" s="11">
        <v>0.48270000000000002</v>
      </c>
      <c r="F63" s="4">
        <f t="shared" si="3"/>
        <v>2.8513528651004593E-3</v>
      </c>
      <c r="G63" s="4">
        <f t="shared" si="0"/>
        <v>2.8471533002106366E-3</v>
      </c>
      <c r="H63" s="2">
        <f t="shared" si="6"/>
        <v>95461.406396078717</v>
      </c>
      <c r="I63" s="2">
        <f t="shared" si="4"/>
        <v>271.79325826334428</v>
      </c>
      <c r="J63" s="2">
        <f t="shared" si="1"/>
        <v>95320.807743579076</v>
      </c>
      <c r="K63" s="2">
        <f t="shared" si="2"/>
        <v>2749252.9897075761</v>
      </c>
      <c r="L63" s="15">
        <f t="shared" si="5"/>
        <v>28.799627970078888</v>
      </c>
      <c r="N63" s="6"/>
    </row>
    <row r="64" spans="1:14" x14ac:dyDescent="0.2">
      <c r="A64" s="65">
        <v>55</v>
      </c>
      <c r="B64" s="2">
        <v>79</v>
      </c>
      <c r="C64" s="2">
        <v>28570.799999999999</v>
      </c>
      <c r="D64" s="2">
        <v>28588</v>
      </c>
      <c r="E64" s="11">
        <v>0.54649999999999999</v>
      </c>
      <c r="F64" s="4">
        <f t="shared" si="3"/>
        <v>2.7642287801703325E-3</v>
      </c>
      <c r="G64" s="4">
        <f t="shared" si="0"/>
        <v>2.7607679428992113E-3</v>
      </c>
      <c r="H64" s="2">
        <f t="shared" si="6"/>
        <v>95189.613137815366</v>
      </c>
      <c r="I64" s="2">
        <f t="shared" si="4"/>
        <v>262.79643244785825</v>
      </c>
      <c r="J64" s="2">
        <f t="shared" si="1"/>
        <v>95070.434955700272</v>
      </c>
      <c r="K64" s="2">
        <f t="shared" si="2"/>
        <v>2653932.181963997</v>
      </c>
      <c r="L64" s="15">
        <f t="shared" si="5"/>
        <v>27.88048080541769</v>
      </c>
      <c r="N64" s="6"/>
    </row>
    <row r="65" spans="1:14" x14ac:dyDescent="0.2">
      <c r="A65" s="65">
        <v>56</v>
      </c>
      <c r="B65" s="2">
        <v>103</v>
      </c>
      <c r="C65" s="2">
        <v>29567.599999999999</v>
      </c>
      <c r="D65" s="2">
        <v>28426</v>
      </c>
      <c r="E65" s="11">
        <v>0.5232</v>
      </c>
      <c r="F65" s="4">
        <f t="shared" si="3"/>
        <v>3.5521160955691664E-3</v>
      </c>
      <c r="G65" s="4">
        <f t="shared" si="0"/>
        <v>3.5461102296865865E-3</v>
      </c>
      <c r="H65" s="2">
        <f t="shared" si="6"/>
        <v>94926.816705367513</v>
      </c>
      <c r="I65" s="2">
        <f t="shared" si="4"/>
        <v>336.6209557904873</v>
      </c>
      <c r="J65" s="2">
        <f t="shared" si="1"/>
        <v>94766.315833646615</v>
      </c>
      <c r="K65" s="2">
        <f t="shared" si="2"/>
        <v>2558861.7470082967</v>
      </c>
      <c r="L65" s="15">
        <f t="shared" si="5"/>
        <v>26.956152495352868</v>
      </c>
      <c r="N65" s="6"/>
    </row>
    <row r="66" spans="1:14" x14ac:dyDescent="0.2">
      <c r="A66" s="65">
        <v>57</v>
      </c>
      <c r="B66" s="2">
        <v>116</v>
      </c>
      <c r="C66" s="2">
        <v>28950.799999999999</v>
      </c>
      <c r="D66" s="2">
        <v>29469</v>
      </c>
      <c r="E66" s="11">
        <v>0.52759999999999996</v>
      </c>
      <c r="F66" s="4">
        <f t="shared" si="3"/>
        <v>3.9712563206310185E-3</v>
      </c>
      <c r="G66" s="4">
        <f t="shared" si="0"/>
        <v>3.9638201089405379E-3</v>
      </c>
      <c r="H66" s="2">
        <f t="shared" si="6"/>
        <v>94590.195749577033</v>
      </c>
      <c r="I66" s="2">
        <f t="shared" si="4"/>
        <v>374.93852002079524</v>
      </c>
      <c r="J66" s="2">
        <f t="shared" si="1"/>
        <v>94413.074792719213</v>
      </c>
      <c r="K66" s="2">
        <f t="shared" si="2"/>
        <v>2464095.4311746499</v>
      </c>
      <c r="L66" s="15">
        <f t="shared" si="5"/>
        <v>26.05022023316479</v>
      </c>
      <c r="N66" s="6"/>
    </row>
    <row r="67" spans="1:14" x14ac:dyDescent="0.2">
      <c r="A67" s="65">
        <v>58</v>
      </c>
      <c r="B67" s="2">
        <v>94</v>
      </c>
      <c r="C67" s="2">
        <v>27607.200000000001</v>
      </c>
      <c r="D67" s="2">
        <v>28799</v>
      </c>
      <c r="E67" s="11">
        <v>0.49209999999999998</v>
      </c>
      <c r="F67" s="4">
        <f t="shared" si="3"/>
        <v>3.3329669433501993E-3</v>
      </c>
      <c r="G67" s="4">
        <f t="shared" si="0"/>
        <v>3.3273343854175875E-3</v>
      </c>
      <c r="H67" s="2">
        <f t="shared" si="6"/>
        <v>94215.257229556242</v>
      </c>
      <c r="I67" s="2">
        <f t="shared" si="4"/>
        <v>313.48566501086543</v>
      </c>
      <c r="J67" s="2">
        <f t="shared" si="1"/>
        <v>94056.03786029722</v>
      </c>
      <c r="K67" s="2">
        <f t="shared" si="2"/>
        <v>2369682.3563819309</v>
      </c>
      <c r="L67" s="15">
        <f t="shared" si="5"/>
        <v>25.151789912414934</v>
      </c>
      <c r="N67" s="6"/>
    </row>
    <row r="68" spans="1:14" x14ac:dyDescent="0.2">
      <c r="A68" s="65">
        <v>59</v>
      </c>
      <c r="B68" s="2">
        <v>121</v>
      </c>
      <c r="C68" s="2">
        <v>28661.599999999999</v>
      </c>
      <c r="D68" s="2">
        <v>27487</v>
      </c>
      <c r="E68" s="11">
        <v>0.50890000000000002</v>
      </c>
      <c r="F68" s="4">
        <f t="shared" si="3"/>
        <v>4.3099917005944939E-3</v>
      </c>
      <c r="G68" s="4">
        <f t="shared" si="0"/>
        <v>4.3008882816508564E-3</v>
      </c>
      <c r="H68" s="2">
        <f t="shared" si="6"/>
        <v>93901.771564545372</v>
      </c>
      <c r="I68" s="2">
        <f t="shared" si="4"/>
        <v>403.8610289482088</v>
      </c>
      <c r="J68" s="2">
        <f t="shared" si="1"/>
        <v>93703.435413228915</v>
      </c>
      <c r="K68" s="2">
        <f t="shared" si="2"/>
        <v>2275626.3185216337</v>
      </c>
      <c r="L68" s="15">
        <f t="shared" si="5"/>
        <v>24.234114869253919</v>
      </c>
      <c r="N68" s="6"/>
    </row>
    <row r="69" spans="1:14" x14ac:dyDescent="0.2">
      <c r="A69" s="65">
        <v>60</v>
      </c>
      <c r="B69" s="2">
        <v>143</v>
      </c>
      <c r="C69" s="2">
        <v>27346.400000000001</v>
      </c>
      <c r="D69" s="2">
        <v>28574</v>
      </c>
      <c r="E69" s="11">
        <v>0.45810000000000001</v>
      </c>
      <c r="F69" s="4">
        <f t="shared" si="3"/>
        <v>5.114412629380333E-3</v>
      </c>
      <c r="G69" s="4">
        <f t="shared" si="0"/>
        <v>5.1002772100529224E-3</v>
      </c>
      <c r="H69" s="2">
        <f t="shared" si="6"/>
        <v>93497.91053559717</v>
      </c>
      <c r="I69" s="2">
        <f t="shared" si="4"/>
        <v>476.86526229227326</v>
      </c>
      <c r="J69" s="2">
        <f t="shared" si="1"/>
        <v>93239.497249960987</v>
      </c>
      <c r="K69" s="2">
        <f t="shared" si="2"/>
        <v>2181922.8831084049</v>
      </c>
      <c r="L69" s="15">
        <f t="shared" si="5"/>
        <v>23.33659512399144</v>
      </c>
      <c r="N69" s="6"/>
    </row>
    <row r="70" spans="1:14" x14ac:dyDescent="0.2">
      <c r="A70" s="65">
        <v>61</v>
      </c>
      <c r="B70" s="2">
        <v>146</v>
      </c>
      <c r="C70" s="2">
        <v>27320.400000000001</v>
      </c>
      <c r="D70" s="2">
        <v>27163</v>
      </c>
      <c r="E70" s="11">
        <v>0.53680000000000005</v>
      </c>
      <c r="F70" s="4">
        <f t="shared" si="3"/>
        <v>5.3594305788552104E-3</v>
      </c>
      <c r="G70" s="4">
        <f t="shared" si="0"/>
        <v>5.3461588024768325E-3</v>
      </c>
      <c r="H70" s="2">
        <f t="shared" si="6"/>
        <v>93021.045273304902</v>
      </c>
      <c r="I70" s="2">
        <f t="shared" si="4"/>
        <v>497.30528000347493</v>
      </c>
      <c r="J70" s="2">
        <f t="shared" si="1"/>
        <v>92790.693467607285</v>
      </c>
      <c r="K70" s="2">
        <f t="shared" si="2"/>
        <v>2088683.3858584438</v>
      </c>
      <c r="L70" s="15">
        <f t="shared" si="5"/>
        <v>22.453879976533141</v>
      </c>
      <c r="N70" s="6"/>
    </row>
    <row r="71" spans="1:14" x14ac:dyDescent="0.2">
      <c r="A71" s="65">
        <v>62</v>
      </c>
      <c r="B71" s="2">
        <v>146</v>
      </c>
      <c r="C71" s="2">
        <v>25181.599999999999</v>
      </c>
      <c r="D71" s="2">
        <v>27083</v>
      </c>
      <c r="E71" s="11">
        <v>0.51029999999999998</v>
      </c>
      <c r="F71" s="4">
        <f t="shared" si="3"/>
        <v>5.5869556066630187E-3</v>
      </c>
      <c r="G71" s="4">
        <f t="shared" si="0"/>
        <v>5.571711781211304E-3</v>
      </c>
      <c r="H71" s="2">
        <f t="shared" si="6"/>
        <v>92523.739993301424</v>
      </c>
      <c r="I71" s="2">
        <f t="shared" si="4"/>
        <v>515.51561216240907</v>
      </c>
      <c r="J71" s="2">
        <f t="shared" si="1"/>
        <v>92271.291998025496</v>
      </c>
      <c r="K71" s="2">
        <f t="shared" si="2"/>
        <v>1995892.6923908365</v>
      </c>
      <c r="L71" s="15">
        <f t="shared" si="5"/>
        <v>21.571681954656569</v>
      </c>
      <c r="N71" s="6"/>
    </row>
    <row r="72" spans="1:14" x14ac:dyDescent="0.2">
      <c r="A72" s="65">
        <v>63</v>
      </c>
      <c r="B72" s="2">
        <v>155</v>
      </c>
      <c r="C72" s="2">
        <v>25179.8</v>
      </c>
      <c r="D72" s="2">
        <v>24956</v>
      </c>
      <c r="E72" s="11">
        <v>0.46279999999999999</v>
      </c>
      <c r="F72" s="4">
        <f t="shared" si="3"/>
        <v>6.1832064113866731E-3</v>
      </c>
      <c r="G72" s="4">
        <f t="shared" si="0"/>
        <v>6.1627361530674158E-3</v>
      </c>
      <c r="H72" s="2">
        <f t="shared" si="6"/>
        <v>92008.224381139022</v>
      </c>
      <c r="I72" s="2">
        <f t="shared" si="4"/>
        <v>567.02241077318433</v>
      </c>
      <c r="J72" s="2">
        <f t="shared" si="1"/>
        <v>91703.619942071673</v>
      </c>
      <c r="K72" s="2">
        <f t="shared" si="2"/>
        <v>1903621.400392811</v>
      </c>
      <c r="L72" s="15">
        <f t="shared" si="5"/>
        <v>20.689687396934907</v>
      </c>
      <c r="N72" s="6"/>
    </row>
    <row r="73" spans="1:14" x14ac:dyDescent="0.2">
      <c r="A73" s="65">
        <v>64</v>
      </c>
      <c r="B73" s="2">
        <v>191</v>
      </c>
      <c r="C73" s="2">
        <v>24125</v>
      </c>
      <c r="D73" s="2">
        <v>24950</v>
      </c>
      <c r="E73" s="11">
        <v>0.47789999999999999</v>
      </c>
      <c r="F73" s="4">
        <f t="shared" si="3"/>
        <v>7.7840040753948039E-3</v>
      </c>
      <c r="G73" s="4">
        <f t="shared" ref="G73:G98" si="7">F73/((1+(1-E73)*F73))</f>
        <v>7.7524977035660896E-3</v>
      </c>
      <c r="H73" s="2">
        <f t="shared" si="6"/>
        <v>91441.201970365844</v>
      </c>
      <c r="I73" s="2">
        <f t="shared" si="4"/>
        <v>708.89770828658425</v>
      </c>
      <c r="J73" s="2">
        <f t="shared" ref="J73:J98" si="8">H74+I73*E73</f>
        <v>91071.086476869415</v>
      </c>
      <c r="K73" s="2">
        <f t="shared" ref="K73:K97" si="9">K74+J73</f>
        <v>1811917.7804507394</v>
      </c>
      <c r="L73" s="15">
        <f t="shared" si="5"/>
        <v>19.81511333411763</v>
      </c>
      <c r="N73" s="6"/>
    </row>
    <row r="74" spans="1:14" x14ac:dyDescent="0.2">
      <c r="A74" s="65">
        <v>65</v>
      </c>
      <c r="B74" s="2">
        <v>187</v>
      </c>
      <c r="C74" s="2">
        <v>23581.4</v>
      </c>
      <c r="D74" s="2">
        <v>23973</v>
      </c>
      <c r="E74" s="11">
        <v>0.46650000000000003</v>
      </c>
      <c r="F74" s="4">
        <f t="shared" ref="F74:F99" si="10">B74/((C74+D74)/2)</f>
        <v>7.8646770856114264E-3</v>
      </c>
      <c r="G74" s="4">
        <f t="shared" si="7"/>
        <v>7.8318163098161E-3</v>
      </c>
      <c r="H74" s="2">
        <f t="shared" si="6"/>
        <v>90732.304262079255</v>
      </c>
      <c r="I74" s="2">
        <f t="shared" ref="I74:I99" si="11">H74*G74</f>
        <v>710.59874034694917</v>
      </c>
      <c r="J74" s="2">
        <f t="shared" si="8"/>
        <v>90353.199834104162</v>
      </c>
      <c r="K74" s="2">
        <f t="shared" si="9"/>
        <v>1720846.69397387</v>
      </c>
      <c r="L74" s="15">
        <f t="shared" ref="L74:L99" si="12">K74/H74</f>
        <v>18.966196306480033</v>
      </c>
      <c r="N74" s="6"/>
    </row>
    <row r="75" spans="1:14" x14ac:dyDescent="0.2">
      <c r="A75" s="65">
        <v>66</v>
      </c>
      <c r="B75" s="2">
        <v>208</v>
      </c>
      <c r="C75" s="2">
        <v>22812.400000000001</v>
      </c>
      <c r="D75" s="2">
        <v>23359</v>
      </c>
      <c r="E75" s="11">
        <v>0.50970000000000004</v>
      </c>
      <c r="F75" s="4">
        <f t="shared" si="10"/>
        <v>9.0099065655362409E-3</v>
      </c>
      <c r="G75" s="4">
        <f t="shared" si="7"/>
        <v>8.9702798413350705E-3</v>
      </c>
      <c r="H75" s="2">
        <f t="shared" ref="H75:H99" si="13">H74-I74</f>
        <v>90021.705521732307</v>
      </c>
      <c r="I75" s="2">
        <f t="shared" si="11"/>
        <v>807.51989032419726</v>
      </c>
      <c r="J75" s="2">
        <f t="shared" si="8"/>
        <v>89625.778519506348</v>
      </c>
      <c r="K75" s="2">
        <f t="shared" si="9"/>
        <v>1630493.4941397659</v>
      </c>
      <c r="L75" s="15">
        <f t="shared" si="12"/>
        <v>18.112226209112929</v>
      </c>
      <c r="N75" s="6"/>
    </row>
    <row r="76" spans="1:14" x14ac:dyDescent="0.2">
      <c r="A76" s="65">
        <v>67</v>
      </c>
      <c r="B76" s="2">
        <v>201</v>
      </c>
      <c r="C76" s="2">
        <v>22959.200000000001</v>
      </c>
      <c r="D76" s="2">
        <v>22618</v>
      </c>
      <c r="E76" s="11">
        <v>0.49199999999999999</v>
      </c>
      <c r="F76" s="4">
        <f t="shared" si="10"/>
        <v>8.8201995734709469E-3</v>
      </c>
      <c r="G76" s="4">
        <f t="shared" si="7"/>
        <v>8.7808555331709282E-3</v>
      </c>
      <c r="H76" s="2">
        <f t="shared" si="13"/>
        <v>89214.185631408109</v>
      </c>
      <c r="I76" s="2">
        <f t="shared" si="11"/>
        <v>783.37687553888816</v>
      </c>
      <c r="J76" s="2">
        <f t="shared" si="8"/>
        <v>88816.23017863436</v>
      </c>
      <c r="K76" s="2">
        <f t="shared" si="9"/>
        <v>1540867.7156202595</v>
      </c>
      <c r="L76" s="15">
        <f t="shared" si="12"/>
        <v>17.2715550191358</v>
      </c>
      <c r="N76" s="6"/>
    </row>
    <row r="77" spans="1:14" x14ac:dyDescent="0.2">
      <c r="A77" s="65">
        <v>68</v>
      </c>
      <c r="B77" s="2">
        <v>197</v>
      </c>
      <c r="C77" s="2">
        <v>20747.8</v>
      </c>
      <c r="D77" s="2">
        <v>22697</v>
      </c>
      <c r="E77" s="11">
        <v>0.4955</v>
      </c>
      <c r="F77" s="4">
        <f t="shared" si="10"/>
        <v>9.0689794866128971E-3</v>
      </c>
      <c r="G77" s="4">
        <f t="shared" si="7"/>
        <v>9.0276751630761296E-3</v>
      </c>
      <c r="H77" s="2">
        <f t="shared" si="13"/>
        <v>88430.80875586922</v>
      </c>
      <c r="I77" s="2">
        <f t="shared" si="11"/>
        <v>798.32461585609565</v>
      </c>
      <c r="J77" s="2">
        <f t="shared" si="8"/>
        <v>88028.053987169827</v>
      </c>
      <c r="K77" s="2">
        <f t="shared" si="9"/>
        <v>1452051.4854416251</v>
      </c>
      <c r="L77" s="15">
        <f t="shared" si="12"/>
        <v>16.42019908977991</v>
      </c>
      <c r="N77" s="6"/>
    </row>
    <row r="78" spans="1:14" x14ac:dyDescent="0.2">
      <c r="A78" s="65">
        <v>69</v>
      </c>
      <c r="B78" s="2">
        <v>253</v>
      </c>
      <c r="C78" s="2">
        <v>20521.2</v>
      </c>
      <c r="D78" s="2">
        <v>20544</v>
      </c>
      <c r="E78" s="11">
        <v>0.4929</v>
      </c>
      <c r="F78" s="4">
        <f t="shared" si="10"/>
        <v>1.232186863816565E-2</v>
      </c>
      <c r="G78" s="4">
        <f t="shared" si="7"/>
        <v>1.2245354525108382E-2</v>
      </c>
      <c r="H78" s="2">
        <f t="shared" si="13"/>
        <v>87632.484140013126</v>
      </c>
      <c r="I78" s="2">
        <f t="shared" si="11"/>
        <v>1073.0908362103983</v>
      </c>
      <c r="J78" s="2">
        <f t="shared" si="8"/>
        <v>87088.319776970835</v>
      </c>
      <c r="K78" s="2">
        <f t="shared" si="9"/>
        <v>1364023.4314544552</v>
      </c>
      <c r="L78" s="15">
        <f t="shared" si="12"/>
        <v>15.565271769257539</v>
      </c>
      <c r="N78" s="6"/>
    </row>
    <row r="79" spans="1:14" x14ac:dyDescent="0.2">
      <c r="A79" s="65">
        <v>70</v>
      </c>
      <c r="B79" s="2">
        <v>252</v>
      </c>
      <c r="C79" s="2">
        <v>17375.400000000001</v>
      </c>
      <c r="D79" s="2">
        <v>20325</v>
      </c>
      <c r="E79" s="11">
        <v>0.47299999999999998</v>
      </c>
      <c r="F79" s="4">
        <f t="shared" si="10"/>
        <v>1.3368558423783301E-2</v>
      </c>
      <c r="G79" s="4">
        <f t="shared" si="7"/>
        <v>1.3275032760884419E-2</v>
      </c>
      <c r="H79" s="2">
        <f t="shared" si="13"/>
        <v>86559.393303802732</v>
      </c>
      <c r="I79" s="2">
        <f t="shared" si="11"/>
        <v>1149.0787818702606</v>
      </c>
      <c r="J79" s="2">
        <f t="shared" si="8"/>
        <v>85953.828785757098</v>
      </c>
      <c r="K79" s="2">
        <f t="shared" si="9"/>
        <v>1276935.1116774844</v>
      </c>
      <c r="L79" s="15">
        <f t="shared" si="12"/>
        <v>14.752126406382587</v>
      </c>
      <c r="N79" s="6"/>
    </row>
    <row r="80" spans="1:14" x14ac:dyDescent="0.2">
      <c r="A80" s="65">
        <v>71</v>
      </c>
      <c r="B80" s="2">
        <v>287</v>
      </c>
      <c r="C80" s="2">
        <v>17437.8</v>
      </c>
      <c r="D80" s="2">
        <v>17124</v>
      </c>
      <c r="E80" s="11">
        <v>0.48909999999999998</v>
      </c>
      <c r="F80" s="4">
        <f t="shared" si="10"/>
        <v>1.6607931299874427E-2</v>
      </c>
      <c r="G80" s="4">
        <f t="shared" si="7"/>
        <v>1.6468198763447135E-2</v>
      </c>
      <c r="H80" s="2">
        <f t="shared" si="13"/>
        <v>85410.314521932465</v>
      </c>
      <c r="I80" s="2">
        <f t="shared" si="11"/>
        <v>1406.5540359957192</v>
      </c>
      <c r="J80" s="2">
        <f t="shared" si="8"/>
        <v>84691.706064942249</v>
      </c>
      <c r="K80" s="2">
        <f t="shared" si="9"/>
        <v>1190981.2828917273</v>
      </c>
      <c r="L80" s="15">
        <f t="shared" si="12"/>
        <v>13.94423249180163</v>
      </c>
      <c r="N80" s="6"/>
    </row>
    <row r="81" spans="1:14" x14ac:dyDescent="0.2">
      <c r="A81" s="65">
        <v>72</v>
      </c>
      <c r="B81" s="2">
        <v>301</v>
      </c>
      <c r="C81" s="2">
        <v>17037.2</v>
      </c>
      <c r="D81" s="2">
        <v>17184</v>
      </c>
      <c r="E81" s="11">
        <v>0.49149999999999999</v>
      </c>
      <c r="F81" s="4">
        <f t="shared" si="10"/>
        <v>1.7591434549343685E-2</v>
      </c>
      <c r="G81" s="4">
        <f t="shared" si="7"/>
        <v>1.7435470007704335E-2</v>
      </c>
      <c r="H81" s="2">
        <f t="shared" si="13"/>
        <v>84003.760485936742</v>
      </c>
      <c r="I81" s="2">
        <f t="shared" si="11"/>
        <v>1464.6450464869285</v>
      </c>
      <c r="J81" s="2">
        <f t="shared" si="8"/>
        <v>83258.988479798136</v>
      </c>
      <c r="K81" s="2">
        <f t="shared" si="9"/>
        <v>1106289.576826785</v>
      </c>
      <c r="L81" s="15">
        <f t="shared" si="12"/>
        <v>13.169524440658718</v>
      </c>
      <c r="N81" s="6"/>
    </row>
    <row r="82" spans="1:14" x14ac:dyDescent="0.2">
      <c r="A82" s="65">
        <v>73</v>
      </c>
      <c r="B82" s="2">
        <v>329</v>
      </c>
      <c r="C82" s="2">
        <v>16187.4</v>
      </c>
      <c r="D82" s="2">
        <v>16724</v>
      </c>
      <c r="E82" s="11">
        <v>0.47839999999999999</v>
      </c>
      <c r="F82" s="4">
        <f t="shared" si="10"/>
        <v>1.9993072309291003E-2</v>
      </c>
      <c r="G82" s="4">
        <f t="shared" si="7"/>
        <v>1.9786728654979255E-2</v>
      </c>
      <c r="H82" s="2">
        <f t="shared" si="13"/>
        <v>82539.115439449815</v>
      </c>
      <c r="I82" s="2">
        <f t="shared" si="11"/>
        <v>1633.1790806224024</v>
      </c>
      <c r="J82" s="2">
        <f t="shared" si="8"/>
        <v>81687.249230997171</v>
      </c>
      <c r="K82" s="2">
        <f t="shared" si="9"/>
        <v>1023030.5883469868</v>
      </c>
      <c r="L82" s="15">
        <f t="shared" si="12"/>
        <v>12.394494209202856</v>
      </c>
      <c r="N82" s="6"/>
    </row>
    <row r="83" spans="1:14" x14ac:dyDescent="0.2">
      <c r="A83" s="65">
        <v>74</v>
      </c>
      <c r="B83" s="2">
        <v>334</v>
      </c>
      <c r="C83" s="2">
        <v>16401.400000000001</v>
      </c>
      <c r="D83" s="2">
        <v>15854</v>
      </c>
      <c r="E83" s="11">
        <v>0.50419999999999998</v>
      </c>
      <c r="F83" s="4">
        <f t="shared" si="10"/>
        <v>2.0709710622097383E-2</v>
      </c>
      <c r="G83" s="4">
        <f t="shared" si="7"/>
        <v>2.049922713003725E-2</v>
      </c>
      <c r="H83" s="2">
        <f t="shared" si="13"/>
        <v>80905.936358827414</v>
      </c>
      <c r="I83" s="2">
        <f t="shared" si="11"/>
        <v>1658.5091655879421</v>
      </c>
      <c r="J83" s="2">
        <f t="shared" si="8"/>
        <v>80083.647514528915</v>
      </c>
      <c r="K83" s="2">
        <f t="shared" si="9"/>
        <v>941343.33911598963</v>
      </c>
      <c r="L83" s="15">
        <f t="shared" si="12"/>
        <v>11.635034232111478</v>
      </c>
      <c r="N83" s="6"/>
    </row>
    <row r="84" spans="1:14" x14ac:dyDescent="0.2">
      <c r="A84" s="65">
        <v>75</v>
      </c>
      <c r="B84" s="2">
        <v>365</v>
      </c>
      <c r="C84" s="2">
        <v>15632.8</v>
      </c>
      <c r="D84" s="2">
        <v>16081</v>
      </c>
      <c r="E84" s="11">
        <v>0.48970000000000002</v>
      </c>
      <c r="F84" s="4">
        <f t="shared" si="10"/>
        <v>2.3018370551621061E-2</v>
      </c>
      <c r="G84" s="4">
        <f t="shared" si="7"/>
        <v>2.2751129539041234E-2</v>
      </c>
      <c r="H84" s="2">
        <f t="shared" si="13"/>
        <v>79247.427193239477</v>
      </c>
      <c r="I84" s="2">
        <f t="shared" si="11"/>
        <v>1802.9684817091302</v>
      </c>
      <c r="J84" s="2">
        <f t="shared" si="8"/>
        <v>78327.372377023305</v>
      </c>
      <c r="K84" s="2">
        <f t="shared" si="9"/>
        <v>861259.69160146068</v>
      </c>
      <c r="L84" s="15">
        <f t="shared" si="12"/>
        <v>10.867983000903454</v>
      </c>
      <c r="N84" s="6"/>
    </row>
    <row r="85" spans="1:14" x14ac:dyDescent="0.2">
      <c r="A85" s="65">
        <v>76</v>
      </c>
      <c r="B85" s="2">
        <v>416</v>
      </c>
      <c r="C85" s="2">
        <v>15289.6</v>
      </c>
      <c r="D85" s="2">
        <v>15234</v>
      </c>
      <c r="E85" s="11">
        <v>0.51600000000000001</v>
      </c>
      <c r="F85" s="4">
        <f t="shared" si="10"/>
        <v>2.7257597400044558E-2</v>
      </c>
      <c r="G85" s="4">
        <f t="shared" si="7"/>
        <v>2.6902679041209215E-2</v>
      </c>
      <c r="H85" s="2">
        <f t="shared" si="13"/>
        <v>77444.458711530344</v>
      </c>
      <c r="I85" s="2">
        <f t="shared" si="11"/>
        <v>2083.46341623648</v>
      </c>
      <c r="J85" s="2">
        <f t="shared" si="8"/>
        <v>76436.062418071888</v>
      </c>
      <c r="K85" s="2">
        <f t="shared" si="9"/>
        <v>782932.31922443735</v>
      </c>
      <c r="L85" s="15">
        <f t="shared" si="12"/>
        <v>10.109597668449714</v>
      </c>
      <c r="N85" s="6"/>
    </row>
    <row r="86" spans="1:14" x14ac:dyDescent="0.2">
      <c r="A86" s="65">
        <v>77</v>
      </c>
      <c r="B86" s="2">
        <v>450</v>
      </c>
      <c r="C86" s="2">
        <v>14552.8</v>
      </c>
      <c r="D86" s="2">
        <v>14877</v>
      </c>
      <c r="E86" s="11">
        <v>0.49740000000000001</v>
      </c>
      <c r="F86" s="4">
        <f t="shared" si="10"/>
        <v>3.0581247578984568E-2</v>
      </c>
      <c r="G86" s="4">
        <f t="shared" si="7"/>
        <v>3.0118324858929114E-2</v>
      </c>
      <c r="H86" s="2">
        <f t="shared" si="13"/>
        <v>75360.995295293862</v>
      </c>
      <c r="I86" s="2">
        <f t="shared" si="11"/>
        <v>2269.7469379958893</v>
      </c>
      <c r="J86" s="2">
        <f t="shared" si="8"/>
        <v>74220.220484257123</v>
      </c>
      <c r="K86" s="2">
        <f t="shared" si="9"/>
        <v>706496.25680636545</v>
      </c>
      <c r="L86" s="15">
        <f t="shared" si="12"/>
        <v>9.3748265138754707</v>
      </c>
      <c r="N86" s="6"/>
    </row>
    <row r="87" spans="1:14" x14ac:dyDescent="0.2">
      <c r="A87" s="65">
        <v>78</v>
      </c>
      <c r="B87" s="2">
        <v>512</v>
      </c>
      <c r="C87" s="2">
        <v>13178.8</v>
      </c>
      <c r="D87" s="2">
        <v>14113</v>
      </c>
      <c r="E87" s="11">
        <v>0.49759999999999999</v>
      </c>
      <c r="F87" s="4">
        <f t="shared" si="10"/>
        <v>3.7520427381118139E-2</v>
      </c>
      <c r="G87" s="4">
        <f t="shared" si="7"/>
        <v>3.6826243025239042E-2</v>
      </c>
      <c r="H87" s="2">
        <f t="shared" si="13"/>
        <v>73091.248357297969</v>
      </c>
      <c r="I87" s="2">
        <f t="shared" si="11"/>
        <v>2691.6760750239587</v>
      </c>
      <c r="J87" s="2">
        <f t="shared" si="8"/>
        <v>71738.950297205927</v>
      </c>
      <c r="K87" s="2">
        <f t="shared" si="9"/>
        <v>632276.03632210835</v>
      </c>
      <c r="L87" s="15">
        <f t="shared" si="12"/>
        <v>8.6505026324259955</v>
      </c>
      <c r="N87" s="6"/>
    </row>
    <row r="88" spans="1:14" x14ac:dyDescent="0.2">
      <c r="A88" s="65">
        <v>79</v>
      </c>
      <c r="B88" s="2">
        <v>537</v>
      </c>
      <c r="C88" s="2">
        <v>12681.2</v>
      </c>
      <c r="D88" s="2">
        <v>12735</v>
      </c>
      <c r="E88" s="11">
        <v>0.48199999999999998</v>
      </c>
      <c r="F88" s="4">
        <f t="shared" si="10"/>
        <v>4.2256513562216221E-2</v>
      </c>
      <c r="G88" s="4">
        <f t="shared" si="7"/>
        <v>4.13513784485856E-2</v>
      </c>
      <c r="H88" s="2">
        <f t="shared" si="13"/>
        <v>70399.572282274006</v>
      </c>
      <c r="I88" s="2">
        <f t="shared" si="11"/>
        <v>2911.1193560628694</v>
      </c>
      <c r="J88" s="2">
        <f t="shared" si="8"/>
        <v>68891.612455833441</v>
      </c>
      <c r="K88" s="2">
        <f t="shared" si="9"/>
        <v>560537.08602490241</v>
      </c>
      <c r="L88" s="15">
        <f t="shared" si="12"/>
        <v>7.9622228921700531</v>
      </c>
      <c r="N88" s="6"/>
    </row>
    <row r="89" spans="1:14" x14ac:dyDescent="0.2">
      <c r="A89" s="65">
        <v>80</v>
      </c>
      <c r="B89" s="2">
        <v>527</v>
      </c>
      <c r="C89" s="2">
        <v>11364.4</v>
      </c>
      <c r="D89" s="2">
        <v>12174</v>
      </c>
      <c r="E89" s="11">
        <v>0.49669999999999997</v>
      </c>
      <c r="F89" s="4">
        <f t="shared" si="10"/>
        <v>4.4777894844169525E-2</v>
      </c>
      <c r="G89" s="4">
        <f t="shared" si="7"/>
        <v>4.379098981023552E-2</v>
      </c>
      <c r="H89" s="2">
        <f t="shared" si="13"/>
        <v>67488.452926211132</v>
      </c>
      <c r="I89" s="2">
        <f t="shared" si="11"/>
        <v>2955.3861544002712</v>
      </c>
      <c r="J89" s="2">
        <f t="shared" si="8"/>
        <v>66001.007074701469</v>
      </c>
      <c r="K89" s="2">
        <f t="shared" si="9"/>
        <v>491645.47356906894</v>
      </c>
      <c r="L89" s="15">
        <f t="shared" si="12"/>
        <v>7.2848828540581927</v>
      </c>
      <c r="N89" s="6"/>
    </row>
    <row r="90" spans="1:14" x14ac:dyDescent="0.2">
      <c r="A90" s="65">
        <v>81</v>
      </c>
      <c r="B90" s="2">
        <v>571</v>
      </c>
      <c r="C90" s="2">
        <v>10184.4</v>
      </c>
      <c r="D90" s="2">
        <v>10849</v>
      </c>
      <c r="E90" s="11">
        <v>0.50219999999999998</v>
      </c>
      <c r="F90" s="4">
        <f t="shared" si="10"/>
        <v>5.4294598115378394E-2</v>
      </c>
      <c r="G90" s="4">
        <f t="shared" si="7"/>
        <v>5.2865750491174666E-2</v>
      </c>
      <c r="H90" s="2">
        <f t="shared" si="13"/>
        <v>64533.06677181086</v>
      </c>
      <c r="I90" s="2">
        <f t="shared" si="11"/>
        <v>3411.5890063888673</v>
      </c>
      <c r="J90" s="2">
        <f t="shared" si="8"/>
        <v>62834.777764430481</v>
      </c>
      <c r="K90" s="2">
        <f t="shared" si="9"/>
        <v>425644.46649436746</v>
      </c>
      <c r="L90" s="15">
        <f t="shared" si="12"/>
        <v>6.5957576136811804</v>
      </c>
      <c r="N90" s="6"/>
    </row>
    <row r="91" spans="1:14" x14ac:dyDescent="0.2">
      <c r="A91" s="65">
        <v>82</v>
      </c>
      <c r="B91" s="2">
        <v>591</v>
      </c>
      <c r="C91" s="2">
        <v>9175.2000000000007</v>
      </c>
      <c r="D91" s="2">
        <v>9644</v>
      </c>
      <c r="E91" s="11">
        <v>0.49</v>
      </c>
      <c r="F91" s="4">
        <f t="shared" si="10"/>
        <v>6.2808195885053555E-2</v>
      </c>
      <c r="G91" s="4">
        <f t="shared" si="7"/>
        <v>6.0858757225046613E-2</v>
      </c>
      <c r="H91" s="2">
        <f t="shared" si="13"/>
        <v>61121.477765421994</v>
      </c>
      <c r="I91" s="2">
        <f t="shared" si="11"/>
        <v>3719.7771765619018</v>
      </c>
      <c r="J91" s="2">
        <f t="shared" si="8"/>
        <v>59224.39140537542</v>
      </c>
      <c r="K91" s="2">
        <f t="shared" si="9"/>
        <v>362809.68872993696</v>
      </c>
      <c r="L91" s="15">
        <f t="shared" si="12"/>
        <v>5.9358788758734464</v>
      </c>
      <c r="N91" s="6"/>
    </row>
    <row r="92" spans="1:14" x14ac:dyDescent="0.2">
      <c r="A92" s="65">
        <v>83</v>
      </c>
      <c r="B92" s="2">
        <v>614</v>
      </c>
      <c r="C92" s="2">
        <v>8400.4</v>
      </c>
      <c r="D92" s="2">
        <v>8600</v>
      </c>
      <c r="E92" s="11">
        <v>0.51980000000000004</v>
      </c>
      <c r="F92" s="4">
        <f t="shared" si="10"/>
        <v>7.2233594503658738E-2</v>
      </c>
      <c r="G92" s="4">
        <f t="shared" si="7"/>
        <v>6.9812053671870711E-2</v>
      </c>
      <c r="H92" s="2">
        <f t="shared" si="13"/>
        <v>57401.700588860091</v>
      </c>
      <c r="I92" s="2">
        <f t="shared" si="11"/>
        <v>4007.330602366153</v>
      </c>
      <c r="J92" s="2">
        <f t="shared" si="8"/>
        <v>55477.380433603867</v>
      </c>
      <c r="K92" s="2">
        <f t="shared" si="9"/>
        <v>303585.29732456151</v>
      </c>
      <c r="L92" s="15">
        <f t="shared" si="12"/>
        <v>5.2887857713309296</v>
      </c>
      <c r="N92" s="6"/>
    </row>
    <row r="93" spans="1:14" x14ac:dyDescent="0.2">
      <c r="A93" s="65">
        <v>84</v>
      </c>
      <c r="B93" s="2">
        <v>656</v>
      </c>
      <c r="C93" s="2">
        <v>7601.6</v>
      </c>
      <c r="D93" s="2">
        <v>7815</v>
      </c>
      <c r="E93" s="11">
        <v>0.52129999999999999</v>
      </c>
      <c r="F93" s="4">
        <f t="shared" si="10"/>
        <v>8.5103070715981471E-2</v>
      </c>
      <c r="G93" s="4">
        <f t="shared" si="7"/>
        <v>8.1771783130461198E-2</v>
      </c>
      <c r="H93" s="2">
        <f t="shared" si="13"/>
        <v>53394.369986493941</v>
      </c>
      <c r="I93" s="2">
        <f t="shared" si="11"/>
        <v>4366.1528429231894</v>
      </c>
      <c r="J93" s="2">
        <f t="shared" si="8"/>
        <v>51304.29262058661</v>
      </c>
      <c r="K93" s="2">
        <f t="shared" si="9"/>
        <v>248107.91689095765</v>
      </c>
      <c r="L93" s="15">
        <f t="shared" si="12"/>
        <v>4.6467055787663822</v>
      </c>
      <c r="N93" s="6"/>
    </row>
    <row r="94" spans="1:14" x14ac:dyDescent="0.2">
      <c r="A94" s="65">
        <v>85</v>
      </c>
      <c r="B94" s="2">
        <v>571</v>
      </c>
      <c r="C94" s="2">
        <v>6325.6</v>
      </c>
      <c r="D94" s="2">
        <v>7009</v>
      </c>
      <c r="E94" s="11">
        <v>0.4874</v>
      </c>
      <c r="F94" s="4">
        <f t="shared" si="10"/>
        <v>8.5641864022917819E-2</v>
      </c>
      <c r="G94" s="4">
        <f t="shared" si="7"/>
        <v>8.2040293537009354E-2</v>
      </c>
      <c r="H94" s="2">
        <f t="shared" si="13"/>
        <v>49028.21714357075</v>
      </c>
      <c r="I94" s="2">
        <f t="shared" si="11"/>
        <v>4022.2893260547785</v>
      </c>
      <c r="J94" s="2">
        <f t="shared" si="8"/>
        <v>46966.39163503507</v>
      </c>
      <c r="K94" s="2">
        <f t="shared" si="9"/>
        <v>196803.62427037104</v>
      </c>
      <c r="L94" s="15">
        <f t="shared" si="12"/>
        <v>4.0140889417631742</v>
      </c>
      <c r="N94" s="6"/>
    </row>
    <row r="95" spans="1:14" x14ac:dyDescent="0.2">
      <c r="A95" s="65">
        <v>86</v>
      </c>
      <c r="B95" s="2">
        <v>611</v>
      </c>
      <c r="C95" s="2">
        <v>5679.8</v>
      </c>
      <c r="D95" s="2">
        <v>5752</v>
      </c>
      <c r="E95" s="11">
        <v>0.50119999999999998</v>
      </c>
      <c r="F95" s="4">
        <f t="shared" si="10"/>
        <v>0.10689480221837332</v>
      </c>
      <c r="G95" s="4">
        <f t="shared" si="7"/>
        <v>0.10148377585020983</v>
      </c>
      <c r="H95" s="2">
        <f t="shared" si="13"/>
        <v>45005.927817515971</v>
      </c>
      <c r="I95" s="2">
        <f t="shared" si="11"/>
        <v>4567.3714905635143</v>
      </c>
      <c r="J95" s="2">
        <f t="shared" si="8"/>
        <v>42727.72291802289</v>
      </c>
      <c r="K95" s="2">
        <f t="shared" si="9"/>
        <v>149837.23263533597</v>
      </c>
      <c r="L95" s="15">
        <f t="shared" si="12"/>
        <v>3.3292777174348229</v>
      </c>
      <c r="N95" s="6"/>
    </row>
    <row r="96" spans="1:14" x14ac:dyDescent="0.2">
      <c r="A96" s="65">
        <v>87</v>
      </c>
      <c r="B96" s="2">
        <v>540</v>
      </c>
      <c r="C96" s="2">
        <v>4972.2</v>
      </c>
      <c r="D96" s="2">
        <v>5092</v>
      </c>
      <c r="E96" s="11">
        <v>0.50919999999999999</v>
      </c>
      <c r="F96" s="4">
        <f t="shared" si="10"/>
        <v>0.10731106297569602</v>
      </c>
      <c r="G96" s="4">
        <f t="shared" si="7"/>
        <v>0.10194195651533695</v>
      </c>
      <c r="H96" s="2">
        <f t="shared" si="13"/>
        <v>40438.556326952457</v>
      </c>
      <c r="I96" s="2">
        <f t="shared" si="11"/>
        <v>4122.3855506251912</v>
      </c>
      <c r="J96" s="2">
        <f t="shared" si="8"/>
        <v>38415.289498705613</v>
      </c>
      <c r="K96" s="2">
        <f t="shared" si="9"/>
        <v>107109.50971731308</v>
      </c>
      <c r="L96" s="15">
        <f t="shared" si="12"/>
        <v>2.6486976649540814</v>
      </c>
      <c r="N96" s="6"/>
    </row>
    <row r="97" spans="1:14" x14ac:dyDescent="0.2">
      <c r="A97" s="65">
        <v>88</v>
      </c>
      <c r="B97" s="2">
        <v>600</v>
      </c>
      <c r="C97" s="2">
        <v>3705.4</v>
      </c>
      <c r="D97" s="2">
        <v>4403</v>
      </c>
      <c r="E97" s="11">
        <v>0.48980000000000001</v>
      </c>
      <c r="F97" s="4">
        <f t="shared" si="10"/>
        <v>0.1479946721918011</v>
      </c>
      <c r="G97" s="4">
        <f t="shared" si="7"/>
        <v>0.13760457948040511</v>
      </c>
      <c r="H97" s="2">
        <f t="shared" si="13"/>
        <v>36316.170776327264</v>
      </c>
      <c r="I97" s="2">
        <f t="shared" si="11"/>
        <v>4997.2714080150899</v>
      </c>
      <c r="J97" s="2">
        <f t="shared" si="8"/>
        <v>33766.562903957965</v>
      </c>
      <c r="K97" s="2">
        <f t="shared" si="9"/>
        <v>68694.220218607457</v>
      </c>
      <c r="L97" s="15">
        <f t="shared" si="12"/>
        <v>1.891560116337647</v>
      </c>
      <c r="N97" s="6"/>
    </row>
    <row r="98" spans="1:14" x14ac:dyDescent="0.2">
      <c r="A98" s="65">
        <v>89</v>
      </c>
      <c r="B98" s="2">
        <v>509</v>
      </c>
      <c r="C98" s="2">
        <v>3770.8</v>
      </c>
      <c r="D98" s="2">
        <v>3209</v>
      </c>
      <c r="E98" s="11">
        <v>0.48799999999999999</v>
      </c>
      <c r="F98" s="4">
        <f t="shared" si="10"/>
        <v>0.14584945127367546</v>
      </c>
      <c r="G98" s="4">
        <f t="shared" si="7"/>
        <v>0.13571494848164567</v>
      </c>
      <c r="H98" s="2">
        <f t="shared" si="13"/>
        <v>31318.899368312173</v>
      </c>
      <c r="I98" s="2">
        <f t="shared" si="11"/>
        <v>4250.4428142723318</v>
      </c>
      <c r="J98" s="2">
        <f t="shared" si="8"/>
        <v>29142.672647404739</v>
      </c>
      <c r="K98" s="2">
        <f>K99+J98</f>
        <v>34927.657314649492</v>
      </c>
      <c r="L98" s="15">
        <f t="shared" si="12"/>
        <v>1.1152262058732685</v>
      </c>
      <c r="N98" s="6"/>
    </row>
    <row r="99" spans="1:14" x14ac:dyDescent="0.2">
      <c r="A99" s="65" t="s">
        <v>76</v>
      </c>
      <c r="B99" s="8">
        <v>2085</v>
      </c>
      <c r="C99" s="2">
        <v>9294.7999999999993</v>
      </c>
      <c r="D99" s="2">
        <v>10217</v>
      </c>
      <c r="E99" s="7"/>
      <c r="F99" s="4">
        <f t="shared" si="10"/>
        <v>0.21371682776576226</v>
      </c>
      <c r="G99" s="4">
        <v>1</v>
      </c>
      <c r="H99" s="2">
        <f t="shared" si="13"/>
        <v>27068.45655403984</v>
      </c>
      <c r="I99" s="2">
        <f t="shared" si="11"/>
        <v>27068.45655403984</v>
      </c>
      <c r="J99" s="8">
        <f>H99*F99</f>
        <v>5784.9846672447511</v>
      </c>
      <c r="K99" s="2">
        <f>J99</f>
        <v>5784.9846672447511</v>
      </c>
      <c r="L99" s="15">
        <f t="shared" si="12"/>
        <v>0.21371682776576226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17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32143</v>
      </c>
      <c r="D7" s="74">
        <v>32509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155</v>
      </c>
      <c r="C9" s="2">
        <v>25624.043999999998</v>
      </c>
      <c r="D9" s="2">
        <v>24823.540919999999</v>
      </c>
      <c r="E9" s="11">
        <v>0.1225</v>
      </c>
      <c r="F9" s="4">
        <f>B9/((C9+D9)/2)</f>
        <v>6.1449918859663825E-3</v>
      </c>
      <c r="G9" s="4">
        <f t="shared" ref="G9:G72" si="0">F9/((1+(1-E9)*F9))</f>
        <v>6.1120343884537524E-3</v>
      </c>
      <c r="H9" s="2">
        <v>100000</v>
      </c>
      <c r="I9" s="2">
        <f>H9*G9</f>
        <v>611.20343884537522</v>
      </c>
      <c r="J9" s="2">
        <f t="shared" ref="J9:J72" si="1">H10+I9*E9</f>
        <v>99463.66898241319</v>
      </c>
      <c r="K9" s="2">
        <f t="shared" ref="K9:K72" si="2">K10+J9</f>
        <v>8024980.2598892646</v>
      </c>
      <c r="L9" s="64">
        <f>K9/H9</f>
        <v>80.249802598892643</v>
      </c>
      <c r="M9" s="5"/>
      <c r="N9" s="6"/>
    </row>
    <row r="10" spans="1:14" x14ac:dyDescent="0.2">
      <c r="A10" s="65">
        <v>1</v>
      </c>
      <c r="B10" s="2">
        <v>21</v>
      </c>
      <c r="C10" s="2">
        <v>25784.734426666666</v>
      </c>
      <c r="D10" s="2">
        <v>24470.521999999997</v>
      </c>
      <c r="E10" s="11">
        <v>0.53849999999999998</v>
      </c>
      <c r="F10" s="4">
        <f t="shared" ref="F10:F73" si="3">B10/((C10+D10)/2)</f>
        <v>8.3573347319970649E-4</v>
      </c>
      <c r="G10" s="4">
        <f t="shared" si="0"/>
        <v>8.3541126259619423E-4</v>
      </c>
      <c r="H10" s="2">
        <f>H9-I9</f>
        <v>99388.796561154624</v>
      </c>
      <c r="I10" s="2">
        <f t="shared" ref="I10:I73" si="4">H10*G10</f>
        <v>83.030520023070466</v>
      </c>
      <c r="J10" s="2">
        <f t="shared" si="1"/>
        <v>99350.47797616398</v>
      </c>
      <c r="K10" s="2">
        <f t="shared" si="2"/>
        <v>7925516.590906851</v>
      </c>
      <c r="L10" s="15">
        <f t="shared" ref="L10:L73" si="5">K10/H10</f>
        <v>79.742555148358448</v>
      </c>
      <c r="N10" s="6"/>
    </row>
    <row r="11" spans="1:14" x14ac:dyDescent="0.2">
      <c r="A11" s="65">
        <v>2</v>
      </c>
      <c r="B11" s="2">
        <v>6</v>
      </c>
      <c r="C11" s="2">
        <v>26417.14443</v>
      </c>
      <c r="D11" s="2">
        <v>25152.867213333331</v>
      </c>
      <c r="E11" s="11">
        <v>0.29870000000000002</v>
      </c>
      <c r="F11" s="4">
        <f t="shared" si="3"/>
        <v>2.3269337387383138E-4</v>
      </c>
      <c r="G11" s="4">
        <f t="shared" si="0"/>
        <v>2.3265540733507026E-4</v>
      </c>
      <c r="H11" s="2">
        <f t="shared" ref="H11:H74" si="6">H10-I10</f>
        <v>99305.766041131559</v>
      </c>
      <c r="I11" s="2">
        <f t="shared" si="4"/>
        <v>23.104023449020652</v>
      </c>
      <c r="J11" s="2">
        <f t="shared" si="1"/>
        <v>99289.563189486755</v>
      </c>
      <c r="K11" s="2">
        <f t="shared" si="2"/>
        <v>7826166.1129306871</v>
      </c>
      <c r="L11" s="15">
        <f t="shared" si="5"/>
        <v>78.80877843174946</v>
      </c>
      <c r="N11" s="6"/>
    </row>
    <row r="12" spans="1:14" x14ac:dyDescent="0.2">
      <c r="A12" s="65">
        <v>3</v>
      </c>
      <c r="B12" s="8">
        <v>6</v>
      </c>
      <c r="C12" s="2">
        <v>26325.200000000001</v>
      </c>
      <c r="D12" s="2">
        <v>26030.572215</v>
      </c>
      <c r="E12" s="11">
        <v>0.36249999999999999</v>
      </c>
      <c r="F12" s="4">
        <f t="shared" si="3"/>
        <v>2.2920108886412304E-4</v>
      </c>
      <c r="G12" s="4">
        <f t="shared" si="0"/>
        <v>2.2916760388060512E-4</v>
      </c>
      <c r="H12" s="2">
        <f t="shared" si="6"/>
        <v>99282.662017682538</v>
      </c>
      <c r="I12" s="2">
        <f t="shared" si="4"/>
        <v>22.752369761480271</v>
      </c>
      <c r="J12" s="2">
        <f t="shared" si="1"/>
        <v>99268.157381959594</v>
      </c>
      <c r="K12" s="2">
        <f t="shared" si="2"/>
        <v>7726876.5497412002</v>
      </c>
      <c r="L12" s="15">
        <f t="shared" si="5"/>
        <v>77.827048476651655</v>
      </c>
      <c r="N12" s="6"/>
    </row>
    <row r="13" spans="1:14" x14ac:dyDescent="0.2">
      <c r="A13" s="65">
        <v>4</v>
      </c>
      <c r="B13" s="2">
        <v>8</v>
      </c>
      <c r="C13" s="2">
        <v>27209.599999999999</v>
      </c>
      <c r="D13" s="2">
        <v>26562.6</v>
      </c>
      <c r="E13" s="11">
        <v>0.4501</v>
      </c>
      <c r="F13" s="4">
        <f t="shared" si="3"/>
        <v>2.975515229058882E-4</v>
      </c>
      <c r="G13" s="4">
        <f t="shared" si="0"/>
        <v>2.9750284442469553E-4</v>
      </c>
      <c r="H13" s="2">
        <f t="shared" si="6"/>
        <v>99259.909647921057</v>
      </c>
      <c r="I13" s="2">
        <f t="shared" si="4"/>
        <v>29.530105457594793</v>
      </c>
      <c r="J13" s="2">
        <f t="shared" si="1"/>
        <v>99243.671042929927</v>
      </c>
      <c r="K13" s="2">
        <f t="shared" si="2"/>
        <v>7627608.3923592409</v>
      </c>
      <c r="L13" s="15">
        <f t="shared" si="5"/>
        <v>76.844804910811206</v>
      </c>
      <c r="N13" s="6"/>
    </row>
    <row r="14" spans="1:14" x14ac:dyDescent="0.2">
      <c r="A14" s="65">
        <v>5</v>
      </c>
      <c r="B14" s="2">
        <v>8</v>
      </c>
      <c r="C14" s="2">
        <v>28244</v>
      </c>
      <c r="D14" s="2">
        <v>27506.799999999999</v>
      </c>
      <c r="E14" s="11">
        <v>0.40129999999999999</v>
      </c>
      <c r="F14" s="4">
        <f t="shared" si="3"/>
        <v>2.8699139743286196E-4</v>
      </c>
      <c r="G14" s="4">
        <f t="shared" si="0"/>
        <v>2.8694209454013179E-4</v>
      </c>
      <c r="H14" s="2">
        <f t="shared" si="6"/>
        <v>99230.379542463459</v>
      </c>
      <c r="I14" s="2">
        <f t="shared" si="4"/>
        <v>28.473372947926709</v>
      </c>
      <c r="J14" s="2">
        <f t="shared" si="1"/>
        <v>99213.332534079527</v>
      </c>
      <c r="K14" s="2">
        <f t="shared" si="2"/>
        <v>7528364.7213163106</v>
      </c>
      <c r="L14" s="15">
        <f t="shared" si="5"/>
        <v>75.867539316371477</v>
      </c>
      <c r="N14" s="6"/>
    </row>
    <row r="15" spans="1:14" x14ac:dyDescent="0.2">
      <c r="A15" s="65">
        <v>6</v>
      </c>
      <c r="B15" s="2">
        <v>3</v>
      </c>
      <c r="C15" s="2">
        <v>30577.8</v>
      </c>
      <c r="D15" s="2">
        <v>28423</v>
      </c>
      <c r="E15" s="11">
        <v>0.42899999999999999</v>
      </c>
      <c r="F15" s="4">
        <f t="shared" si="3"/>
        <v>1.0169353635882903E-4</v>
      </c>
      <c r="G15" s="4">
        <f t="shared" si="0"/>
        <v>1.0168763166217958E-4</v>
      </c>
      <c r="H15" s="2">
        <f t="shared" si="6"/>
        <v>99201.906169515525</v>
      </c>
      <c r="I15" s="2">
        <f t="shared" si="4"/>
        <v>10.087606894751795</v>
      </c>
      <c r="J15" s="2">
        <f t="shared" si="1"/>
        <v>99196.146145978622</v>
      </c>
      <c r="K15" s="2">
        <f t="shared" si="2"/>
        <v>7429151.3887822311</v>
      </c>
      <c r="L15" s="15">
        <f t="shared" si="5"/>
        <v>74.889199972502027</v>
      </c>
      <c r="N15" s="6"/>
    </row>
    <row r="16" spans="1:14" x14ac:dyDescent="0.2">
      <c r="A16" s="65">
        <v>7</v>
      </c>
      <c r="B16" s="2">
        <v>5</v>
      </c>
      <c r="C16" s="2">
        <v>32267</v>
      </c>
      <c r="D16" s="2">
        <v>30737.4</v>
      </c>
      <c r="E16" s="11">
        <v>0.4869</v>
      </c>
      <c r="F16" s="4">
        <f t="shared" si="3"/>
        <v>1.5871907358851127E-4</v>
      </c>
      <c r="G16" s="4">
        <f t="shared" si="0"/>
        <v>1.5870614875708247E-4</v>
      </c>
      <c r="H16" s="2">
        <f t="shared" si="6"/>
        <v>99191.818562620771</v>
      </c>
      <c r="I16" s="2">
        <f t="shared" si="4"/>
        <v>15.742351512284825</v>
      </c>
      <c r="J16" s="2">
        <f t="shared" si="1"/>
        <v>99183.741162059829</v>
      </c>
      <c r="K16" s="2">
        <f t="shared" si="2"/>
        <v>7329955.2426362522</v>
      </c>
      <c r="L16" s="15">
        <f t="shared" si="5"/>
        <v>73.896772423914982</v>
      </c>
      <c r="N16" s="6"/>
    </row>
    <row r="17" spans="1:14" x14ac:dyDescent="0.2">
      <c r="A17" s="65">
        <v>8</v>
      </c>
      <c r="B17" s="8">
        <v>2</v>
      </c>
      <c r="C17" s="2">
        <v>34407</v>
      </c>
      <c r="D17" s="2">
        <v>32428</v>
      </c>
      <c r="E17" s="11">
        <v>0.78959999999999997</v>
      </c>
      <c r="F17" s="4">
        <f t="shared" si="3"/>
        <v>5.9848881574025585E-5</v>
      </c>
      <c r="G17" s="4">
        <f t="shared" si="0"/>
        <v>5.9848127954148484E-5</v>
      </c>
      <c r="H17" s="2">
        <f t="shared" si="6"/>
        <v>99176.076211108491</v>
      </c>
      <c r="I17" s="2">
        <f t="shared" si="4"/>
        <v>5.9355024990728023</v>
      </c>
      <c r="J17" s="2">
        <f t="shared" si="1"/>
        <v>99174.827381382682</v>
      </c>
      <c r="K17" s="2">
        <f t="shared" si="2"/>
        <v>7230771.5014741924</v>
      </c>
      <c r="L17" s="15">
        <f t="shared" si="5"/>
        <v>72.908424871363181</v>
      </c>
      <c r="N17" s="6"/>
    </row>
    <row r="18" spans="1:14" x14ac:dyDescent="0.2">
      <c r="A18" s="65">
        <v>9</v>
      </c>
      <c r="B18" s="8">
        <v>7</v>
      </c>
      <c r="C18" s="2">
        <v>36639.4</v>
      </c>
      <c r="D18" s="2">
        <v>34535</v>
      </c>
      <c r="E18" s="11">
        <v>0.64749999999999996</v>
      </c>
      <c r="F18" s="4">
        <f t="shared" si="3"/>
        <v>1.9669993705602015E-4</v>
      </c>
      <c r="G18" s="4">
        <f t="shared" si="0"/>
        <v>1.966862994716093E-4</v>
      </c>
      <c r="H18" s="2">
        <f t="shared" si="6"/>
        <v>99170.140708609411</v>
      </c>
      <c r="I18" s="2">
        <f t="shared" si="4"/>
        <v>19.505407994055183</v>
      </c>
      <c r="J18" s="2">
        <f t="shared" si="1"/>
        <v>99163.265052291506</v>
      </c>
      <c r="K18" s="2">
        <f t="shared" si="2"/>
        <v>7131596.6740928097</v>
      </c>
      <c r="L18" s="15">
        <f t="shared" si="5"/>
        <v>71.912741306352544</v>
      </c>
      <c r="N18" s="6"/>
    </row>
    <row r="19" spans="1:14" x14ac:dyDescent="0.2">
      <c r="A19" s="65">
        <v>10</v>
      </c>
      <c r="B19" s="2">
        <v>7</v>
      </c>
      <c r="C19" s="2">
        <v>38825.4</v>
      </c>
      <c r="D19" s="2">
        <v>36693.199999999997</v>
      </c>
      <c r="E19" s="11">
        <v>0.34039999999999998</v>
      </c>
      <c r="F19" s="4">
        <f t="shared" si="3"/>
        <v>1.853847926206259E-4</v>
      </c>
      <c r="G19" s="4">
        <f t="shared" si="0"/>
        <v>1.8536212657515303E-4</v>
      </c>
      <c r="H19" s="2">
        <f t="shared" si="6"/>
        <v>99150.635300615351</v>
      </c>
      <c r="I19" s="2">
        <f t="shared" si="4"/>
        <v>18.378772610599498</v>
      </c>
      <c r="J19" s="2">
        <f t="shared" si="1"/>
        <v>99138.512662201407</v>
      </c>
      <c r="K19" s="2">
        <f t="shared" si="2"/>
        <v>7032433.4090405181</v>
      </c>
      <c r="L19" s="15">
        <f t="shared" si="5"/>
        <v>70.926760960419927</v>
      </c>
      <c r="N19" s="6"/>
    </row>
    <row r="20" spans="1:14" x14ac:dyDescent="0.2">
      <c r="A20" s="65">
        <v>11</v>
      </c>
      <c r="B20" s="2">
        <v>6</v>
      </c>
      <c r="C20" s="2">
        <v>40169.199999999997</v>
      </c>
      <c r="D20" s="2">
        <v>38991.199999999997</v>
      </c>
      <c r="E20" s="11">
        <v>0.50819999999999999</v>
      </c>
      <c r="F20" s="4">
        <f t="shared" si="3"/>
        <v>1.5159094698864584E-4</v>
      </c>
      <c r="G20" s="4">
        <f t="shared" si="0"/>
        <v>1.5157964635801555E-4</v>
      </c>
      <c r="H20" s="2">
        <f t="shared" si="6"/>
        <v>99132.256528004757</v>
      </c>
      <c r="I20" s="2">
        <f t="shared" si="4"/>
        <v>15.02643238718704</v>
      </c>
      <c r="J20" s="2">
        <f t="shared" si="1"/>
        <v>99124.86652855674</v>
      </c>
      <c r="K20" s="2">
        <f t="shared" si="2"/>
        <v>6933294.8963783169</v>
      </c>
      <c r="L20" s="15">
        <f t="shared" si="5"/>
        <v>69.939847424129482</v>
      </c>
      <c r="N20" s="6"/>
    </row>
    <row r="21" spans="1:14" x14ac:dyDescent="0.2">
      <c r="A21" s="65">
        <v>12</v>
      </c>
      <c r="B21" s="2">
        <v>6</v>
      </c>
      <c r="C21" s="2">
        <v>42782.8</v>
      </c>
      <c r="D21" s="2">
        <v>40391.599999999999</v>
      </c>
      <c r="E21" s="11">
        <v>0.6512</v>
      </c>
      <c r="F21" s="4">
        <f t="shared" si="3"/>
        <v>1.4427516158818098E-4</v>
      </c>
      <c r="G21" s="4">
        <f t="shared" si="0"/>
        <v>1.4426790156912695E-4</v>
      </c>
      <c r="H21" s="2">
        <f t="shared" si="6"/>
        <v>99117.230095617575</v>
      </c>
      <c r="I21" s="2">
        <f t="shared" si="4"/>
        <v>14.299434795239064</v>
      </c>
      <c r="J21" s="2">
        <f t="shared" si="1"/>
        <v>99112.242452760998</v>
      </c>
      <c r="K21" s="2">
        <f t="shared" si="2"/>
        <v>6834170.0298497602</v>
      </c>
      <c r="L21" s="15">
        <f t="shared" si="5"/>
        <v>68.950373444222492</v>
      </c>
      <c r="N21" s="6"/>
    </row>
    <row r="22" spans="1:14" x14ac:dyDescent="0.2">
      <c r="A22" s="65">
        <v>13</v>
      </c>
      <c r="B22" s="2">
        <v>5</v>
      </c>
      <c r="C22" s="2">
        <v>43115.6</v>
      </c>
      <c r="D22" s="2">
        <v>42961.4</v>
      </c>
      <c r="E22" s="11">
        <v>0.54320000000000002</v>
      </c>
      <c r="F22" s="4">
        <f t="shared" si="3"/>
        <v>1.1617505256921129E-4</v>
      </c>
      <c r="G22" s="4">
        <f t="shared" si="0"/>
        <v>1.1616888762992792E-4</v>
      </c>
      <c r="H22" s="2">
        <f t="shared" si="6"/>
        <v>99102.930660822341</v>
      </c>
      <c r="I22" s="2">
        <f t="shared" si="4"/>
        <v>11.512677215733609</v>
      </c>
      <c r="J22" s="2">
        <f t="shared" si="1"/>
        <v>99097.671669870193</v>
      </c>
      <c r="K22" s="2">
        <f t="shared" si="2"/>
        <v>6735057.7873969991</v>
      </c>
      <c r="L22" s="15">
        <f t="shared" si="5"/>
        <v>67.960228244385533</v>
      </c>
      <c r="N22" s="6"/>
    </row>
    <row r="23" spans="1:14" x14ac:dyDescent="0.2">
      <c r="A23" s="65">
        <v>14</v>
      </c>
      <c r="B23" s="2">
        <v>9</v>
      </c>
      <c r="C23" s="2">
        <v>43118.400000000001</v>
      </c>
      <c r="D23" s="2">
        <v>43291.8</v>
      </c>
      <c r="E23" s="11">
        <v>0.69550000000000001</v>
      </c>
      <c r="F23" s="4">
        <f t="shared" si="3"/>
        <v>2.0830874132914861E-4</v>
      </c>
      <c r="G23" s="4">
        <f t="shared" si="0"/>
        <v>2.0829552914129087E-4</v>
      </c>
      <c r="H23" s="2">
        <f t="shared" si="6"/>
        <v>99091.417983606603</v>
      </c>
      <c r="I23" s="2">
        <f t="shared" si="4"/>
        <v>20.640299342256164</v>
      </c>
      <c r="J23" s="2">
        <f t="shared" si="1"/>
        <v>99085.133012456892</v>
      </c>
      <c r="K23" s="2">
        <f t="shared" si="2"/>
        <v>6635960.1157271285</v>
      </c>
      <c r="L23" s="15">
        <f t="shared" si="5"/>
        <v>66.968060915476684</v>
      </c>
      <c r="N23" s="6"/>
    </row>
    <row r="24" spans="1:14" x14ac:dyDescent="0.2">
      <c r="A24" s="65">
        <v>15</v>
      </c>
      <c r="B24" s="2">
        <v>9</v>
      </c>
      <c r="C24" s="2">
        <v>42550</v>
      </c>
      <c r="D24" s="2">
        <v>43353.2</v>
      </c>
      <c r="E24" s="11">
        <v>0.42109999999999997</v>
      </c>
      <c r="F24" s="4">
        <f t="shared" si="3"/>
        <v>2.0953817785600537E-4</v>
      </c>
      <c r="G24" s="4">
        <f t="shared" si="0"/>
        <v>2.0951276361183999E-4</v>
      </c>
      <c r="H24" s="2">
        <f t="shared" si="6"/>
        <v>99070.777684264351</v>
      </c>
      <c r="I24" s="2">
        <f t="shared" si="4"/>
        <v>20.756592425804428</v>
      </c>
      <c r="J24" s="2">
        <f t="shared" si="1"/>
        <v>99058.761692909044</v>
      </c>
      <c r="K24" s="2">
        <f t="shared" si="2"/>
        <v>6536874.9827146716</v>
      </c>
      <c r="L24" s="15">
        <f t="shared" si="5"/>
        <v>65.981868069588586</v>
      </c>
      <c r="N24" s="6"/>
    </row>
    <row r="25" spans="1:14" x14ac:dyDescent="0.2">
      <c r="A25" s="65">
        <v>16</v>
      </c>
      <c r="B25" s="2">
        <v>12</v>
      </c>
      <c r="C25" s="2">
        <v>42673.8</v>
      </c>
      <c r="D25" s="2">
        <v>42945</v>
      </c>
      <c r="E25" s="11">
        <v>0.52500000000000002</v>
      </c>
      <c r="F25" s="4">
        <f t="shared" si="3"/>
        <v>2.8031226786640317E-4</v>
      </c>
      <c r="G25" s="4">
        <f t="shared" si="0"/>
        <v>2.8027494972568092E-4</v>
      </c>
      <c r="H25" s="2">
        <f t="shared" si="6"/>
        <v>99050.021091838542</v>
      </c>
      <c r="I25" s="2">
        <f t="shared" si="4"/>
        <v>27.761239681842682</v>
      </c>
      <c r="J25" s="2">
        <f t="shared" si="1"/>
        <v>99036.834502989659</v>
      </c>
      <c r="K25" s="2">
        <f t="shared" si="2"/>
        <v>6437816.221021763</v>
      </c>
      <c r="L25" s="15">
        <f t="shared" si="5"/>
        <v>64.995606765723565</v>
      </c>
      <c r="N25" s="6"/>
    </row>
    <row r="26" spans="1:14" x14ac:dyDescent="0.2">
      <c r="A26" s="65">
        <v>17</v>
      </c>
      <c r="B26" s="2">
        <v>14</v>
      </c>
      <c r="C26" s="2">
        <v>42405.8</v>
      </c>
      <c r="D26" s="2">
        <v>43074.400000000001</v>
      </c>
      <c r="E26" s="11">
        <v>0.35070000000000001</v>
      </c>
      <c r="F26" s="4">
        <f t="shared" si="3"/>
        <v>3.2756123640328397E-4</v>
      </c>
      <c r="G26" s="4">
        <f t="shared" si="0"/>
        <v>3.2749158368852559E-4</v>
      </c>
      <c r="H26" s="2">
        <f t="shared" si="6"/>
        <v>99022.259852156698</v>
      </c>
      <c r="I26" s="2">
        <f t="shared" si="4"/>
        <v>32.4289566993995</v>
      </c>
      <c r="J26" s="2">
        <f t="shared" si="1"/>
        <v>99001.203730571782</v>
      </c>
      <c r="K26" s="2">
        <f t="shared" si="2"/>
        <v>6338779.3865187736</v>
      </c>
      <c r="L26" s="15">
        <f t="shared" si="5"/>
        <v>64.013681327640555</v>
      </c>
      <c r="N26" s="6"/>
    </row>
    <row r="27" spans="1:14" x14ac:dyDescent="0.2">
      <c r="A27" s="65">
        <v>18</v>
      </c>
      <c r="B27" s="2">
        <v>14</v>
      </c>
      <c r="C27" s="2">
        <v>41463.199999999997</v>
      </c>
      <c r="D27" s="2">
        <v>42789.4</v>
      </c>
      <c r="E27" s="11">
        <v>0.32100000000000001</v>
      </c>
      <c r="F27" s="4">
        <f t="shared" si="3"/>
        <v>3.3233395764641088E-4</v>
      </c>
      <c r="G27" s="4">
        <f t="shared" si="0"/>
        <v>3.322589818265254E-4</v>
      </c>
      <c r="H27" s="2">
        <f t="shared" si="6"/>
        <v>98989.8308954573</v>
      </c>
      <c r="I27" s="2">
        <f t="shared" si="4"/>
        <v>32.890260424504568</v>
      </c>
      <c r="J27" s="2">
        <f t="shared" si="1"/>
        <v>98967.498408629064</v>
      </c>
      <c r="K27" s="2">
        <f t="shared" si="2"/>
        <v>6239778.1827882016</v>
      </c>
      <c r="L27" s="15">
        <f t="shared" si="5"/>
        <v>63.034537248356372</v>
      </c>
      <c r="N27" s="6"/>
    </row>
    <row r="28" spans="1:14" x14ac:dyDescent="0.2">
      <c r="A28" s="65">
        <v>19</v>
      </c>
      <c r="B28" s="2">
        <v>18</v>
      </c>
      <c r="C28" s="2">
        <v>41243.4</v>
      </c>
      <c r="D28" s="2">
        <v>41926.6</v>
      </c>
      <c r="E28" s="11">
        <v>0.52529999999999999</v>
      </c>
      <c r="F28" s="4">
        <f t="shared" si="3"/>
        <v>4.328483828303475E-4</v>
      </c>
      <c r="G28" s="4">
        <f t="shared" si="0"/>
        <v>4.3275946239022871E-4</v>
      </c>
      <c r="H28" s="2">
        <f t="shared" si="6"/>
        <v>98956.940635032792</v>
      </c>
      <c r="I28" s="2">
        <f t="shared" si="4"/>
        <v>42.824552428998565</v>
      </c>
      <c r="J28" s="2">
        <f t="shared" si="1"/>
        <v>98936.611819994752</v>
      </c>
      <c r="K28" s="2">
        <f t="shared" si="2"/>
        <v>6140810.684379573</v>
      </c>
      <c r="L28" s="15">
        <f t="shared" si="5"/>
        <v>62.05538131001596</v>
      </c>
      <c r="N28" s="6"/>
    </row>
    <row r="29" spans="1:14" x14ac:dyDescent="0.2">
      <c r="A29" s="65">
        <v>20</v>
      </c>
      <c r="B29" s="2">
        <v>19</v>
      </c>
      <c r="C29" s="2">
        <v>41128.400000000001</v>
      </c>
      <c r="D29" s="2">
        <v>41645.199999999997</v>
      </c>
      <c r="E29" s="11">
        <v>0.42609999999999998</v>
      </c>
      <c r="F29" s="4">
        <f t="shared" si="3"/>
        <v>4.5908357254003691E-4</v>
      </c>
      <c r="G29" s="4">
        <f t="shared" si="0"/>
        <v>4.5896265053983992E-4</v>
      </c>
      <c r="H29" s="2">
        <f t="shared" si="6"/>
        <v>98914.116082603796</v>
      </c>
      <c r="I29" s="2">
        <f t="shared" si="4"/>
        <v>45.397884893077247</v>
      </c>
      <c r="J29" s="2">
        <f t="shared" si="1"/>
        <v>98888.062236463666</v>
      </c>
      <c r="K29" s="2">
        <f t="shared" si="2"/>
        <v>6041874.0725595783</v>
      </c>
      <c r="L29" s="15">
        <f t="shared" si="5"/>
        <v>61.082020563313449</v>
      </c>
      <c r="N29" s="6"/>
    </row>
    <row r="30" spans="1:14" x14ac:dyDescent="0.2">
      <c r="A30" s="65">
        <v>21</v>
      </c>
      <c r="B30" s="2">
        <v>20</v>
      </c>
      <c r="C30" s="2">
        <v>41489.4</v>
      </c>
      <c r="D30" s="2">
        <v>41406.199999999997</v>
      </c>
      <c r="E30" s="11">
        <v>0.49170000000000003</v>
      </c>
      <c r="F30" s="4">
        <f t="shared" si="3"/>
        <v>4.8253465805181455E-4</v>
      </c>
      <c r="G30" s="4">
        <f t="shared" si="0"/>
        <v>4.8241633465568473E-4</v>
      </c>
      <c r="H30" s="2">
        <f t="shared" si="6"/>
        <v>98868.718197710725</v>
      </c>
      <c r="I30" s="2">
        <f t="shared" si="4"/>
        <v>47.695884645045403</v>
      </c>
      <c r="J30" s="2">
        <f t="shared" si="1"/>
        <v>98844.474379545645</v>
      </c>
      <c r="K30" s="2">
        <f t="shared" si="2"/>
        <v>5942986.0103231147</v>
      </c>
      <c r="L30" s="15">
        <f t="shared" si="5"/>
        <v>60.109872148223346</v>
      </c>
      <c r="N30" s="6"/>
    </row>
    <row r="31" spans="1:14" x14ac:dyDescent="0.2">
      <c r="A31" s="65">
        <v>22</v>
      </c>
      <c r="B31" s="2">
        <v>22</v>
      </c>
      <c r="C31" s="2">
        <v>41076.800000000003</v>
      </c>
      <c r="D31" s="2">
        <v>41762.199999999997</v>
      </c>
      <c r="E31" s="11">
        <v>0.52659999999999996</v>
      </c>
      <c r="F31" s="4">
        <f t="shared" si="3"/>
        <v>5.3115078646531224E-4</v>
      </c>
      <c r="G31" s="4">
        <f t="shared" si="0"/>
        <v>5.3101726388295634E-4</v>
      </c>
      <c r="H31" s="2">
        <f t="shared" si="6"/>
        <v>98821.022313065681</v>
      </c>
      <c r="I31" s="2">
        <f t="shared" si="4"/>
        <v>52.475668882800719</v>
      </c>
      <c r="J31" s="2">
        <f t="shared" si="1"/>
        <v>98796.180331416559</v>
      </c>
      <c r="K31" s="2">
        <f t="shared" si="2"/>
        <v>5844141.5359435687</v>
      </c>
      <c r="L31" s="15">
        <f t="shared" si="5"/>
        <v>59.138646809676672</v>
      </c>
      <c r="N31" s="6"/>
    </row>
    <row r="32" spans="1:14" x14ac:dyDescent="0.2">
      <c r="A32" s="65">
        <v>23</v>
      </c>
      <c r="B32" s="2">
        <v>25</v>
      </c>
      <c r="C32" s="2">
        <v>41346.199999999997</v>
      </c>
      <c r="D32" s="2">
        <v>41313.4</v>
      </c>
      <c r="E32" s="11">
        <v>0.57140000000000002</v>
      </c>
      <c r="F32" s="4">
        <f t="shared" si="3"/>
        <v>6.0489041805186566E-4</v>
      </c>
      <c r="G32" s="4">
        <f t="shared" si="0"/>
        <v>6.0473363720795436E-4</v>
      </c>
      <c r="H32" s="2">
        <f t="shared" si="6"/>
        <v>98768.546644182876</v>
      </c>
      <c r="I32" s="2">
        <f t="shared" si="4"/>
        <v>59.728662453880204</v>
      </c>
      <c r="J32" s="2">
        <f t="shared" si="1"/>
        <v>98742.946939455142</v>
      </c>
      <c r="K32" s="2">
        <f t="shared" si="2"/>
        <v>5745345.3556121523</v>
      </c>
      <c r="L32" s="15">
        <f t="shared" si="5"/>
        <v>58.169787354571071</v>
      </c>
      <c r="N32" s="6"/>
    </row>
    <row r="33" spans="1:14" x14ac:dyDescent="0.2">
      <c r="A33" s="65">
        <v>24</v>
      </c>
      <c r="B33" s="2">
        <v>21</v>
      </c>
      <c r="C33" s="2">
        <v>41632.800000000003</v>
      </c>
      <c r="D33" s="2">
        <v>41668.6</v>
      </c>
      <c r="E33" s="11">
        <v>0.50690000000000002</v>
      </c>
      <c r="F33" s="4">
        <f t="shared" si="3"/>
        <v>5.0419320683685992E-4</v>
      </c>
      <c r="G33" s="4">
        <f t="shared" si="0"/>
        <v>5.0406788665321165E-4</v>
      </c>
      <c r="H33" s="2">
        <f t="shared" si="6"/>
        <v>98708.817981728993</v>
      </c>
      <c r="I33" s="2">
        <f t="shared" si="4"/>
        <v>49.75594527408667</v>
      </c>
      <c r="J33" s="2">
        <f t="shared" si="1"/>
        <v>98684.283325114346</v>
      </c>
      <c r="K33" s="2">
        <f t="shared" si="2"/>
        <v>5646602.4086726969</v>
      </c>
      <c r="L33" s="15">
        <f t="shared" si="5"/>
        <v>57.204640113488985</v>
      </c>
      <c r="N33" s="6"/>
    </row>
    <row r="34" spans="1:14" x14ac:dyDescent="0.2">
      <c r="A34" s="65">
        <v>25</v>
      </c>
      <c r="B34" s="2">
        <v>28</v>
      </c>
      <c r="C34" s="2">
        <v>40201.599999999999</v>
      </c>
      <c r="D34" s="2">
        <v>41875.4</v>
      </c>
      <c r="E34" s="11">
        <v>0.52949999999999997</v>
      </c>
      <c r="F34" s="4">
        <f t="shared" si="3"/>
        <v>6.8228614593613313E-4</v>
      </c>
      <c r="G34" s="4">
        <f t="shared" si="0"/>
        <v>6.8206719170575117E-4</v>
      </c>
      <c r="H34" s="2">
        <f t="shared" si="6"/>
        <v>98659.06203645491</v>
      </c>
      <c r="I34" s="2">
        <f t="shared" si="4"/>
        <v>67.292109379528284</v>
      </c>
      <c r="J34" s="2">
        <f t="shared" si="1"/>
        <v>98627.401098991846</v>
      </c>
      <c r="K34" s="2">
        <f t="shared" si="2"/>
        <v>5547918.1253475826</v>
      </c>
      <c r="L34" s="15">
        <f t="shared" si="5"/>
        <v>56.233234036804497</v>
      </c>
      <c r="N34" s="6"/>
    </row>
    <row r="35" spans="1:14" x14ac:dyDescent="0.2">
      <c r="A35" s="65">
        <v>26</v>
      </c>
      <c r="B35" s="2">
        <v>16</v>
      </c>
      <c r="C35" s="2">
        <v>39340.400000000001</v>
      </c>
      <c r="D35" s="2">
        <v>40489.800000000003</v>
      </c>
      <c r="E35" s="11">
        <v>0.48649999999999999</v>
      </c>
      <c r="F35" s="4">
        <f t="shared" si="3"/>
        <v>4.0085080583538552E-4</v>
      </c>
      <c r="G35" s="4">
        <f t="shared" si="0"/>
        <v>4.0076831293272321E-4</v>
      </c>
      <c r="H35" s="2">
        <f t="shared" si="6"/>
        <v>98591.76992707538</v>
      </c>
      <c r="I35" s="2">
        <f t="shared" si="4"/>
        <v>39.512457302725196</v>
      </c>
      <c r="J35" s="2">
        <f t="shared" si="1"/>
        <v>98571.480280250427</v>
      </c>
      <c r="K35" s="2">
        <f t="shared" si="2"/>
        <v>5449290.7242485909</v>
      </c>
      <c r="L35" s="15">
        <f t="shared" si="5"/>
        <v>55.271253658182893</v>
      </c>
      <c r="N35" s="6"/>
    </row>
    <row r="36" spans="1:14" x14ac:dyDescent="0.2">
      <c r="A36" s="65">
        <v>27</v>
      </c>
      <c r="B36" s="2">
        <v>33</v>
      </c>
      <c r="C36" s="2">
        <v>38843.800000000003</v>
      </c>
      <c r="D36" s="2">
        <v>39598.199999999997</v>
      </c>
      <c r="E36" s="11">
        <v>0.59009999999999996</v>
      </c>
      <c r="F36" s="4">
        <f t="shared" si="3"/>
        <v>8.4138599219805716E-4</v>
      </c>
      <c r="G36" s="4">
        <f t="shared" si="0"/>
        <v>8.4109591157627002E-4</v>
      </c>
      <c r="H36" s="2">
        <f t="shared" si="6"/>
        <v>98552.257469772652</v>
      </c>
      <c r="I36" s="2">
        <f t="shared" si="4"/>
        <v>82.891900834437692</v>
      </c>
      <c r="J36" s="2">
        <f t="shared" si="1"/>
        <v>98518.280079620614</v>
      </c>
      <c r="K36" s="2">
        <f t="shared" si="2"/>
        <v>5350719.2439683406</v>
      </c>
      <c r="L36" s="15">
        <f t="shared" si="5"/>
        <v>54.293218454275191</v>
      </c>
      <c r="N36" s="6"/>
    </row>
    <row r="37" spans="1:14" x14ac:dyDescent="0.2">
      <c r="A37" s="65">
        <v>28</v>
      </c>
      <c r="B37" s="2">
        <v>30</v>
      </c>
      <c r="C37" s="2">
        <v>39436.800000000003</v>
      </c>
      <c r="D37" s="2">
        <v>39121.4</v>
      </c>
      <c r="E37" s="11">
        <v>0.47649999999999998</v>
      </c>
      <c r="F37" s="4">
        <f t="shared" si="3"/>
        <v>7.6376495388132614E-4</v>
      </c>
      <c r="G37" s="4">
        <f t="shared" si="0"/>
        <v>7.6345969906200064E-4</v>
      </c>
      <c r="H37" s="2">
        <f t="shared" si="6"/>
        <v>98469.365568938214</v>
      </c>
      <c r="I37" s="2">
        <f t="shared" si="4"/>
        <v>75.177392204087695</v>
      </c>
      <c r="J37" s="2">
        <f t="shared" si="1"/>
        <v>98430.010204119375</v>
      </c>
      <c r="K37" s="2">
        <f t="shared" si="2"/>
        <v>5252200.9638887197</v>
      </c>
      <c r="L37" s="15">
        <f t="shared" si="5"/>
        <v>53.338425951487054</v>
      </c>
      <c r="N37" s="6"/>
    </row>
    <row r="38" spans="1:14" x14ac:dyDescent="0.2">
      <c r="A38" s="65">
        <v>29</v>
      </c>
      <c r="B38" s="2">
        <v>14</v>
      </c>
      <c r="C38" s="2">
        <v>38743.599999999999</v>
      </c>
      <c r="D38" s="2">
        <v>39755.4</v>
      </c>
      <c r="E38" s="11">
        <v>0.48110000000000003</v>
      </c>
      <c r="F38" s="4">
        <f t="shared" si="3"/>
        <v>3.5669244194193555E-4</v>
      </c>
      <c r="G38" s="4">
        <f t="shared" si="0"/>
        <v>3.5662643477246718E-4</v>
      </c>
      <c r="H38" s="2">
        <f t="shared" si="6"/>
        <v>98394.188176734126</v>
      </c>
      <c r="I38" s="2">
        <f t="shared" si="4"/>
        <v>35.089968531799933</v>
      </c>
      <c r="J38" s="2">
        <f t="shared" si="1"/>
        <v>98375.979992062974</v>
      </c>
      <c r="K38" s="2">
        <f t="shared" si="2"/>
        <v>5153770.9536846001</v>
      </c>
      <c r="L38" s="15">
        <f t="shared" si="5"/>
        <v>52.378814736775674</v>
      </c>
      <c r="N38" s="6"/>
    </row>
    <row r="39" spans="1:14" x14ac:dyDescent="0.2">
      <c r="A39" s="65">
        <v>30</v>
      </c>
      <c r="B39" s="2">
        <v>11</v>
      </c>
      <c r="C39" s="2">
        <v>38448.400000000001</v>
      </c>
      <c r="D39" s="2">
        <v>38982.800000000003</v>
      </c>
      <c r="E39" s="11">
        <v>0.36959999999999998</v>
      </c>
      <c r="F39" s="4">
        <f t="shared" si="3"/>
        <v>2.8412319581770651E-4</v>
      </c>
      <c r="G39" s="4">
        <f t="shared" si="0"/>
        <v>2.8407231526663703E-4</v>
      </c>
      <c r="H39" s="2">
        <f t="shared" si="6"/>
        <v>98359.098208202326</v>
      </c>
      <c r="I39" s="2">
        <f t="shared" si="4"/>
        <v>27.941096755542564</v>
      </c>
      <c r="J39" s="2">
        <f t="shared" si="1"/>
        <v>98341.484140807632</v>
      </c>
      <c r="K39" s="2">
        <f t="shared" si="2"/>
        <v>5055394.9736925373</v>
      </c>
      <c r="L39" s="15">
        <f t="shared" si="5"/>
        <v>51.397329436586475</v>
      </c>
      <c r="N39" s="6"/>
    </row>
    <row r="40" spans="1:14" x14ac:dyDescent="0.2">
      <c r="A40" s="65">
        <v>31</v>
      </c>
      <c r="B40" s="2">
        <v>18</v>
      </c>
      <c r="C40" s="2">
        <v>38549.199999999997</v>
      </c>
      <c r="D40" s="2">
        <v>38643.199999999997</v>
      </c>
      <c r="E40" s="11">
        <v>0.4662</v>
      </c>
      <c r="F40" s="4">
        <f t="shared" si="3"/>
        <v>4.6636715531580831E-4</v>
      </c>
      <c r="G40" s="4">
        <f t="shared" si="0"/>
        <v>4.6625108360637258E-4</v>
      </c>
      <c r="H40" s="2">
        <f t="shared" si="6"/>
        <v>98331.157111446781</v>
      </c>
      <c r="I40" s="2">
        <f t="shared" si="4"/>
        <v>45.847008555480528</v>
      </c>
      <c r="J40" s="2">
        <f t="shared" si="1"/>
        <v>98306.683978279863</v>
      </c>
      <c r="K40" s="2">
        <f t="shared" si="2"/>
        <v>4957053.4895517295</v>
      </c>
      <c r="L40" s="15">
        <f t="shared" si="5"/>
        <v>50.411829120789186</v>
      </c>
      <c r="N40" s="6"/>
    </row>
    <row r="41" spans="1:14" x14ac:dyDescent="0.2">
      <c r="A41" s="65">
        <v>32</v>
      </c>
      <c r="B41" s="2">
        <v>32</v>
      </c>
      <c r="C41" s="2">
        <v>36257.599999999999</v>
      </c>
      <c r="D41" s="2">
        <v>38730.6</v>
      </c>
      <c r="E41" s="11">
        <v>0.4743</v>
      </c>
      <c r="F41" s="4">
        <f t="shared" si="3"/>
        <v>8.534676122376588E-4</v>
      </c>
      <c r="G41" s="4">
        <f t="shared" si="0"/>
        <v>8.5308486042454665E-4</v>
      </c>
      <c r="H41" s="2">
        <f t="shared" si="6"/>
        <v>98285.310102891293</v>
      </c>
      <c r="I41" s="2">
        <f t="shared" si="4"/>
        <v>83.845710050908309</v>
      </c>
      <c r="J41" s="2">
        <f t="shared" si="1"/>
        <v>98241.232413117526</v>
      </c>
      <c r="K41" s="2">
        <f t="shared" si="2"/>
        <v>4858746.8055734495</v>
      </c>
      <c r="L41" s="15">
        <f t="shared" si="5"/>
        <v>49.435127187236887</v>
      </c>
      <c r="N41" s="6"/>
    </row>
    <row r="42" spans="1:14" x14ac:dyDescent="0.2">
      <c r="A42" s="65">
        <v>33</v>
      </c>
      <c r="B42" s="2">
        <v>19</v>
      </c>
      <c r="C42" s="2">
        <v>35996.800000000003</v>
      </c>
      <c r="D42" s="2">
        <v>36332.800000000003</v>
      </c>
      <c r="E42" s="11">
        <v>0.50070000000000003</v>
      </c>
      <c r="F42" s="4">
        <f t="shared" si="3"/>
        <v>5.253727381321063E-4</v>
      </c>
      <c r="G42" s="4">
        <f t="shared" si="0"/>
        <v>5.2523495922865004E-4</v>
      </c>
      <c r="H42" s="2">
        <f t="shared" si="6"/>
        <v>98201.464392840382</v>
      </c>
      <c r="I42" s="2">
        <f t="shared" si="4"/>
        <v>51.578842146567247</v>
      </c>
      <c r="J42" s="2">
        <f t="shared" si="1"/>
        <v>98175.711076956592</v>
      </c>
      <c r="K42" s="2">
        <f t="shared" si="2"/>
        <v>4760505.5731603317</v>
      </c>
      <c r="L42" s="15">
        <f t="shared" si="5"/>
        <v>48.476930589513778</v>
      </c>
      <c r="N42" s="6"/>
    </row>
    <row r="43" spans="1:14" x14ac:dyDescent="0.2">
      <c r="A43" s="65">
        <v>34</v>
      </c>
      <c r="B43" s="2">
        <v>30</v>
      </c>
      <c r="C43" s="2">
        <v>34711.599999999999</v>
      </c>
      <c r="D43" s="2">
        <v>36169.4</v>
      </c>
      <c r="E43" s="11">
        <v>0.50370000000000004</v>
      </c>
      <c r="F43" s="4">
        <f t="shared" si="3"/>
        <v>8.4648918610064755E-4</v>
      </c>
      <c r="G43" s="4">
        <f t="shared" si="0"/>
        <v>8.4613371468015761E-4</v>
      </c>
      <c r="H43" s="2">
        <f t="shared" si="6"/>
        <v>98149.885550693813</v>
      </c>
      <c r="I43" s="2">
        <f t="shared" si="4"/>
        <v>83.047927256440886</v>
      </c>
      <c r="J43" s="2">
        <f t="shared" si="1"/>
        <v>98108.668864396444</v>
      </c>
      <c r="K43" s="2">
        <f t="shared" si="2"/>
        <v>4662329.8620833755</v>
      </c>
      <c r="L43" s="15">
        <f t="shared" si="5"/>
        <v>47.502142625273983</v>
      </c>
      <c r="N43" s="6"/>
    </row>
    <row r="44" spans="1:14" x14ac:dyDescent="0.2">
      <c r="A44" s="65">
        <v>35</v>
      </c>
      <c r="B44" s="2">
        <v>26</v>
      </c>
      <c r="C44" s="2">
        <v>35067.4</v>
      </c>
      <c r="D44" s="2">
        <v>34809.800000000003</v>
      </c>
      <c r="E44" s="11">
        <v>0.50549999999999995</v>
      </c>
      <c r="F44" s="4">
        <f t="shared" si="3"/>
        <v>7.4416261670473332E-4</v>
      </c>
      <c r="G44" s="4">
        <f t="shared" si="0"/>
        <v>7.4388887421774708E-4</v>
      </c>
      <c r="H44" s="2">
        <f t="shared" si="6"/>
        <v>98066.837623437372</v>
      </c>
      <c r="I44" s="2">
        <f t="shared" si="4"/>
        <v>72.950829437793431</v>
      </c>
      <c r="J44" s="2">
        <f t="shared" si="1"/>
        <v>98030.763438280381</v>
      </c>
      <c r="K44" s="2">
        <f t="shared" si="2"/>
        <v>4564221.1932189791</v>
      </c>
      <c r="L44" s="15">
        <f t="shared" si="5"/>
        <v>46.541943268783029</v>
      </c>
      <c r="N44" s="6"/>
    </row>
    <row r="45" spans="1:14" x14ac:dyDescent="0.2">
      <c r="A45" s="65">
        <v>36</v>
      </c>
      <c r="B45" s="2">
        <v>27</v>
      </c>
      <c r="C45" s="2">
        <v>35385.4</v>
      </c>
      <c r="D45" s="2">
        <v>35148.199999999997</v>
      </c>
      <c r="E45" s="11">
        <v>0.47960000000000003</v>
      </c>
      <c r="F45" s="4">
        <f t="shared" si="3"/>
        <v>7.6559256864813362E-4</v>
      </c>
      <c r="G45" s="4">
        <f t="shared" si="0"/>
        <v>7.6528766704231518E-4</v>
      </c>
      <c r="H45" s="2">
        <f t="shared" si="6"/>
        <v>97993.886793999583</v>
      </c>
      <c r="I45" s="2">
        <f t="shared" si="4"/>
        <v>74.993513008988685</v>
      </c>
      <c r="J45" s="2">
        <f t="shared" si="1"/>
        <v>97954.860169829713</v>
      </c>
      <c r="K45" s="2">
        <f t="shared" si="2"/>
        <v>4466190.4297806984</v>
      </c>
      <c r="L45" s="15">
        <f t="shared" si="5"/>
        <v>45.576214760920926</v>
      </c>
      <c r="N45" s="6"/>
    </row>
    <row r="46" spans="1:14" x14ac:dyDescent="0.2">
      <c r="A46" s="65">
        <v>37</v>
      </c>
      <c r="B46" s="2">
        <v>19</v>
      </c>
      <c r="C46" s="2">
        <v>33477.800000000003</v>
      </c>
      <c r="D46" s="2">
        <v>35472.199999999997</v>
      </c>
      <c r="E46" s="11">
        <v>0.43440000000000001</v>
      </c>
      <c r="F46" s="4">
        <f t="shared" si="3"/>
        <v>5.5112400290065265E-4</v>
      </c>
      <c r="G46" s="4">
        <f t="shared" si="0"/>
        <v>5.5095226241065208E-4</v>
      </c>
      <c r="H46" s="2">
        <f t="shared" si="6"/>
        <v>97918.893280990596</v>
      </c>
      <c r="I46" s="2">
        <f t="shared" si="4"/>
        <v>53.948635785908969</v>
      </c>
      <c r="J46" s="2">
        <f t="shared" si="1"/>
        <v>97888.379932590076</v>
      </c>
      <c r="K46" s="2">
        <f t="shared" si="2"/>
        <v>4368235.5696108686</v>
      </c>
      <c r="L46" s="15">
        <f t="shared" si="5"/>
        <v>44.61075307576921</v>
      </c>
      <c r="N46" s="6"/>
    </row>
    <row r="47" spans="1:14" x14ac:dyDescent="0.2">
      <c r="A47" s="65">
        <v>38</v>
      </c>
      <c r="B47" s="2">
        <v>25</v>
      </c>
      <c r="C47" s="2">
        <v>34402.199999999997</v>
      </c>
      <c r="D47" s="2">
        <v>33515.4</v>
      </c>
      <c r="E47" s="11">
        <v>0.43809999999999999</v>
      </c>
      <c r="F47" s="4">
        <f t="shared" si="3"/>
        <v>7.3618620210372558E-4</v>
      </c>
      <c r="G47" s="4">
        <f t="shared" si="0"/>
        <v>7.358817950129143E-4</v>
      </c>
      <c r="H47" s="2">
        <f t="shared" si="6"/>
        <v>97864.944645204683</v>
      </c>
      <c r="I47" s="2">
        <f t="shared" si="4"/>
        <v>72.01703113435272</v>
      </c>
      <c r="J47" s="2">
        <f t="shared" si="1"/>
        <v>97824.478275410293</v>
      </c>
      <c r="K47" s="2">
        <f t="shared" si="2"/>
        <v>4270347.1896782788</v>
      </c>
      <c r="L47" s="15">
        <f t="shared" si="5"/>
        <v>43.635105554494615</v>
      </c>
      <c r="N47" s="6"/>
    </row>
    <row r="48" spans="1:14" x14ac:dyDescent="0.2">
      <c r="A48" s="65">
        <v>39</v>
      </c>
      <c r="B48" s="2">
        <v>39</v>
      </c>
      <c r="C48" s="2">
        <v>35778.199999999997</v>
      </c>
      <c r="D48" s="2">
        <v>34657.599999999999</v>
      </c>
      <c r="E48" s="11">
        <v>0.47199999999999998</v>
      </c>
      <c r="F48" s="4">
        <f t="shared" si="3"/>
        <v>1.1073914117536823E-3</v>
      </c>
      <c r="G48" s="4">
        <f t="shared" si="0"/>
        <v>1.1067442954142306E-3</v>
      </c>
      <c r="H48" s="2">
        <f t="shared" si="6"/>
        <v>97792.92761407033</v>
      </c>
      <c r="I48" s="2">
        <f t="shared" si="4"/>
        <v>108.23176476872912</v>
      </c>
      <c r="J48" s="2">
        <f t="shared" si="1"/>
        <v>97735.781242272438</v>
      </c>
      <c r="K48" s="2">
        <f t="shared" si="2"/>
        <v>4172522.7114028684</v>
      </c>
      <c r="L48" s="15">
        <f t="shared" si="5"/>
        <v>42.6669168538373</v>
      </c>
      <c r="N48" s="6"/>
    </row>
    <row r="49" spans="1:14" x14ac:dyDescent="0.2">
      <c r="A49" s="65">
        <v>40</v>
      </c>
      <c r="B49" s="2">
        <v>42</v>
      </c>
      <c r="C49" s="2">
        <v>38101.4</v>
      </c>
      <c r="D49" s="2">
        <v>35826.6</v>
      </c>
      <c r="E49" s="11">
        <v>0.59819999999999995</v>
      </c>
      <c r="F49" s="4">
        <f t="shared" si="3"/>
        <v>1.1362406665945243E-3</v>
      </c>
      <c r="G49" s="4">
        <f t="shared" si="0"/>
        <v>1.1357221622951513E-3</v>
      </c>
      <c r="H49" s="2">
        <f t="shared" si="6"/>
        <v>97684.695849301599</v>
      </c>
      <c r="I49" s="2">
        <f t="shared" si="4"/>
        <v>110.942673993113</v>
      </c>
      <c r="J49" s="2">
        <f t="shared" si="1"/>
        <v>97640.119082891179</v>
      </c>
      <c r="K49" s="2">
        <f t="shared" si="2"/>
        <v>4074786.930160596</v>
      </c>
      <c r="L49" s="15">
        <f t="shared" si="5"/>
        <v>41.713667578458541</v>
      </c>
      <c r="N49" s="6"/>
    </row>
    <row r="50" spans="1:14" x14ac:dyDescent="0.2">
      <c r="A50" s="65">
        <v>41</v>
      </c>
      <c r="B50" s="2">
        <v>43</v>
      </c>
      <c r="C50" s="2">
        <v>34552</v>
      </c>
      <c r="D50" s="2">
        <v>38152.199999999997</v>
      </c>
      <c r="E50" s="11">
        <v>0.45760000000000001</v>
      </c>
      <c r="F50" s="4">
        <f t="shared" si="3"/>
        <v>1.1828752671785125E-3</v>
      </c>
      <c r="G50" s="4">
        <f t="shared" si="0"/>
        <v>1.1821168310146286E-3</v>
      </c>
      <c r="H50" s="2">
        <f t="shared" si="6"/>
        <v>97573.753175308491</v>
      </c>
      <c r="I50" s="2">
        <f t="shared" si="4"/>
        <v>115.34357589379923</v>
      </c>
      <c r="J50" s="2">
        <f t="shared" si="1"/>
        <v>97511.190819743701</v>
      </c>
      <c r="K50" s="2">
        <f t="shared" si="2"/>
        <v>3977146.8110777047</v>
      </c>
      <c r="L50" s="15">
        <f t="shared" si="5"/>
        <v>40.760416419895805</v>
      </c>
      <c r="N50" s="6"/>
    </row>
    <row r="51" spans="1:14" x14ac:dyDescent="0.2">
      <c r="A51" s="65">
        <v>42</v>
      </c>
      <c r="B51" s="2">
        <v>37</v>
      </c>
      <c r="C51" s="2">
        <v>32670.799999999999</v>
      </c>
      <c r="D51" s="2">
        <v>34606</v>
      </c>
      <c r="E51" s="11">
        <v>0.53059999999999996</v>
      </c>
      <c r="F51" s="4">
        <f t="shared" si="3"/>
        <v>1.099933409436834E-3</v>
      </c>
      <c r="G51" s="4">
        <f t="shared" si="0"/>
        <v>1.0993657972646221E-3</v>
      </c>
      <c r="H51" s="2">
        <f t="shared" si="6"/>
        <v>97458.409599414692</v>
      </c>
      <c r="I51" s="2">
        <f t="shared" si="4"/>
        <v>107.14244216940263</v>
      </c>
      <c r="J51" s="2">
        <f t="shared" si="1"/>
        <v>97408.116937060375</v>
      </c>
      <c r="K51" s="2">
        <f t="shared" si="2"/>
        <v>3879635.6202579611</v>
      </c>
      <c r="L51" s="15">
        <f t="shared" si="5"/>
        <v>39.808115443341499</v>
      </c>
      <c r="N51" s="6"/>
    </row>
    <row r="52" spans="1:14" x14ac:dyDescent="0.2">
      <c r="A52" s="65">
        <v>43</v>
      </c>
      <c r="B52" s="2">
        <v>42</v>
      </c>
      <c r="C52" s="2">
        <v>35284.400000000001</v>
      </c>
      <c r="D52" s="2">
        <v>32683.4</v>
      </c>
      <c r="E52" s="11">
        <v>0.57830000000000004</v>
      </c>
      <c r="F52" s="4">
        <f t="shared" si="3"/>
        <v>1.2358793428652978E-3</v>
      </c>
      <c r="G52" s="4">
        <f t="shared" si="0"/>
        <v>1.2352355747469073E-3</v>
      </c>
      <c r="H52" s="2">
        <f t="shared" si="6"/>
        <v>97351.267157245296</v>
      </c>
      <c r="I52" s="2">
        <f t="shared" si="4"/>
        <v>120.25174843931961</v>
      </c>
      <c r="J52" s="2">
        <f t="shared" si="1"/>
        <v>97300.55699492844</v>
      </c>
      <c r="K52" s="2">
        <f t="shared" si="2"/>
        <v>3782227.5033209007</v>
      </c>
      <c r="L52" s="15">
        <f t="shared" si="5"/>
        <v>38.851343323674563</v>
      </c>
      <c r="N52" s="6"/>
    </row>
    <row r="53" spans="1:14" x14ac:dyDescent="0.2">
      <c r="A53" s="65">
        <v>44</v>
      </c>
      <c r="B53" s="2">
        <v>50</v>
      </c>
      <c r="C53" s="2">
        <v>34081.800000000003</v>
      </c>
      <c r="D53" s="2">
        <v>35375.199999999997</v>
      </c>
      <c r="E53" s="11">
        <v>0.44359999999999999</v>
      </c>
      <c r="F53" s="4">
        <f t="shared" si="3"/>
        <v>1.4397396950631327E-3</v>
      </c>
      <c r="G53" s="4">
        <f t="shared" si="0"/>
        <v>1.4385872842694509E-3</v>
      </c>
      <c r="H53" s="2">
        <f t="shared" si="6"/>
        <v>97231.015408805979</v>
      </c>
      <c r="I53" s="2">
        <f t="shared" si="4"/>
        <v>139.87530240371532</v>
      </c>
      <c r="J53" s="2">
        <f t="shared" si="1"/>
        <v>97153.188790548549</v>
      </c>
      <c r="K53" s="2">
        <f t="shared" si="2"/>
        <v>3684926.9463259722</v>
      </c>
      <c r="L53" s="15">
        <f t="shared" si="5"/>
        <v>37.898678017839948</v>
      </c>
      <c r="N53" s="6"/>
    </row>
    <row r="54" spans="1:14" x14ac:dyDescent="0.2">
      <c r="A54" s="65">
        <v>45</v>
      </c>
      <c r="B54" s="2">
        <v>39</v>
      </c>
      <c r="C54" s="2">
        <v>32798.199999999997</v>
      </c>
      <c r="D54" s="2">
        <v>34063.4</v>
      </c>
      <c r="E54" s="11">
        <v>0.5081</v>
      </c>
      <c r="F54" s="4">
        <f t="shared" si="3"/>
        <v>1.1665888940737283E-3</v>
      </c>
      <c r="G54" s="4">
        <f t="shared" si="0"/>
        <v>1.1659198367152588E-3</v>
      </c>
      <c r="H54" s="2">
        <f t="shared" si="6"/>
        <v>97091.140106402265</v>
      </c>
      <c r="I54" s="2">
        <f t="shared" si="4"/>
        <v>113.20048621935484</v>
      </c>
      <c r="J54" s="2">
        <f t="shared" si="1"/>
        <v>97035.456787230956</v>
      </c>
      <c r="K54" s="2">
        <f t="shared" si="2"/>
        <v>3587773.7575354236</v>
      </c>
      <c r="L54" s="15">
        <f t="shared" si="5"/>
        <v>36.952638043013806</v>
      </c>
      <c r="N54" s="6"/>
    </row>
    <row r="55" spans="1:14" x14ac:dyDescent="0.2">
      <c r="A55" s="65">
        <v>46</v>
      </c>
      <c r="B55" s="2">
        <v>40</v>
      </c>
      <c r="C55" s="2">
        <v>28061.4</v>
      </c>
      <c r="D55" s="2">
        <v>32785.599999999999</v>
      </c>
      <c r="E55" s="11">
        <v>0.44700000000000001</v>
      </c>
      <c r="F55" s="4">
        <f t="shared" si="3"/>
        <v>1.3147731194635725E-3</v>
      </c>
      <c r="G55" s="4">
        <f t="shared" si="0"/>
        <v>1.3138178825065805E-3</v>
      </c>
      <c r="H55" s="2">
        <f t="shared" si="6"/>
        <v>96977.939620182908</v>
      </c>
      <c r="I55" s="2">
        <f t="shared" si="4"/>
        <v>127.41135128163972</v>
      </c>
      <c r="J55" s="2">
        <f t="shared" si="1"/>
        <v>96907.481142924167</v>
      </c>
      <c r="K55" s="2">
        <f t="shared" si="2"/>
        <v>3490738.3007481927</v>
      </c>
      <c r="L55" s="15">
        <f t="shared" si="5"/>
        <v>35.995179052264639</v>
      </c>
      <c r="N55" s="6"/>
    </row>
    <row r="56" spans="1:14" x14ac:dyDescent="0.2">
      <c r="A56" s="65">
        <v>47</v>
      </c>
      <c r="B56" s="2">
        <v>41</v>
      </c>
      <c r="C56" s="2">
        <v>25141.4</v>
      </c>
      <c r="D56" s="2">
        <v>28094.2</v>
      </c>
      <c r="E56" s="11">
        <v>0.55559999999999998</v>
      </c>
      <c r="F56" s="4">
        <f t="shared" si="3"/>
        <v>1.5403226412400723E-3</v>
      </c>
      <c r="G56" s="4">
        <f t="shared" si="0"/>
        <v>1.5392689817882853E-3</v>
      </c>
      <c r="H56" s="2">
        <f t="shared" si="6"/>
        <v>96850.528268901267</v>
      </c>
      <c r="I56" s="2">
        <f t="shared" si="4"/>
        <v>149.07901403412919</v>
      </c>
      <c r="J56" s="2">
        <f t="shared" si="1"/>
        <v>96784.277555064502</v>
      </c>
      <c r="K56" s="2">
        <f t="shared" si="2"/>
        <v>3393830.8196052685</v>
      </c>
      <c r="L56" s="15">
        <f t="shared" si="5"/>
        <v>35.041944326647815</v>
      </c>
      <c r="N56" s="6"/>
    </row>
    <row r="57" spans="1:14" x14ac:dyDescent="0.2">
      <c r="A57" s="65">
        <v>48</v>
      </c>
      <c r="B57" s="2">
        <v>52</v>
      </c>
      <c r="C57" s="2">
        <v>33923.4</v>
      </c>
      <c r="D57" s="2">
        <v>25116.2</v>
      </c>
      <c r="E57" s="11">
        <v>0.45669999999999999</v>
      </c>
      <c r="F57" s="4">
        <f t="shared" si="3"/>
        <v>1.7615295496581954E-3</v>
      </c>
      <c r="G57" s="4">
        <f t="shared" si="0"/>
        <v>1.7598453090558433E-3</v>
      </c>
      <c r="H57" s="2">
        <f t="shared" si="6"/>
        <v>96701.449254867141</v>
      </c>
      <c r="I57" s="2">
        <f t="shared" si="4"/>
        <v>170.17959185007962</v>
      </c>
      <c r="J57" s="2">
        <f t="shared" si="1"/>
        <v>96608.990682614982</v>
      </c>
      <c r="K57" s="2">
        <f t="shared" si="2"/>
        <v>3297046.5420502042</v>
      </c>
      <c r="L57" s="15">
        <f t="shared" si="5"/>
        <v>34.095109922918333</v>
      </c>
      <c r="N57" s="6"/>
    </row>
    <row r="58" spans="1:14" x14ac:dyDescent="0.2">
      <c r="A58" s="65">
        <v>49</v>
      </c>
      <c r="B58" s="2">
        <v>44</v>
      </c>
      <c r="C58" s="2">
        <v>21296.400000000001</v>
      </c>
      <c r="D58" s="2">
        <v>34042.199999999997</v>
      </c>
      <c r="E58" s="11">
        <v>0.47049999999999997</v>
      </c>
      <c r="F58" s="4">
        <f t="shared" si="3"/>
        <v>1.5902100884373656E-3</v>
      </c>
      <c r="G58" s="4">
        <f t="shared" si="0"/>
        <v>1.5888722322116545E-3</v>
      </c>
      <c r="H58" s="2">
        <f t="shared" si="6"/>
        <v>96531.269663017054</v>
      </c>
      <c r="I58" s="2">
        <f t="shared" si="4"/>
        <v>153.37585390770306</v>
      </c>
      <c r="J58" s="2">
        <f t="shared" si="1"/>
        <v>96450.057148372915</v>
      </c>
      <c r="K58" s="2">
        <f t="shared" si="2"/>
        <v>3200437.5513675893</v>
      </c>
      <c r="L58" s="15">
        <f t="shared" si="5"/>
        <v>33.154412684512089</v>
      </c>
      <c r="N58" s="6"/>
    </row>
    <row r="59" spans="1:14" x14ac:dyDescent="0.2">
      <c r="A59" s="65">
        <v>50</v>
      </c>
      <c r="B59" s="2">
        <v>61</v>
      </c>
      <c r="C59" s="2">
        <v>25074.6</v>
      </c>
      <c r="D59" s="2">
        <v>21228.2</v>
      </c>
      <c r="E59" s="11">
        <v>0.48759999999999998</v>
      </c>
      <c r="F59" s="4">
        <f t="shared" si="3"/>
        <v>2.6348298591013933E-3</v>
      </c>
      <c r="G59" s="4">
        <f t="shared" si="0"/>
        <v>2.6312774061560953E-3</v>
      </c>
      <c r="H59" s="2">
        <f t="shared" si="6"/>
        <v>96377.893809109344</v>
      </c>
      <c r="I59" s="2">
        <f t="shared" si="4"/>
        <v>253.59697443282084</v>
      </c>
      <c r="J59" s="2">
        <f t="shared" si="1"/>
        <v>96247.950719409971</v>
      </c>
      <c r="K59" s="2">
        <f t="shared" si="2"/>
        <v>3103987.4942192165</v>
      </c>
      <c r="L59" s="15">
        <f t="shared" si="5"/>
        <v>32.206425888151514</v>
      </c>
      <c r="N59" s="6"/>
    </row>
    <row r="60" spans="1:14" x14ac:dyDescent="0.2">
      <c r="A60" s="65">
        <v>51</v>
      </c>
      <c r="B60" s="2">
        <v>63</v>
      </c>
      <c r="C60" s="2">
        <v>27326.400000000001</v>
      </c>
      <c r="D60" s="2">
        <v>25000.799999999999</v>
      </c>
      <c r="E60" s="11">
        <v>0.51919999999999999</v>
      </c>
      <c r="F60" s="4">
        <f t="shared" si="3"/>
        <v>2.4079255148374079E-3</v>
      </c>
      <c r="G60" s="4">
        <f t="shared" si="0"/>
        <v>2.4051410095233508E-3</v>
      </c>
      <c r="H60" s="2">
        <f t="shared" si="6"/>
        <v>96124.296834676526</v>
      </c>
      <c r="I60" s="2">
        <f t="shared" si="4"/>
        <v>231.19248832867615</v>
      </c>
      <c r="J60" s="2">
        <f t="shared" si="1"/>
        <v>96013.139486288099</v>
      </c>
      <c r="K60" s="2">
        <f t="shared" si="2"/>
        <v>3007739.5434998064</v>
      </c>
      <c r="L60" s="15">
        <f t="shared" si="5"/>
        <v>31.290107106560122</v>
      </c>
      <c r="N60" s="6"/>
    </row>
    <row r="61" spans="1:14" x14ac:dyDescent="0.2">
      <c r="A61" s="65">
        <v>52</v>
      </c>
      <c r="B61" s="2">
        <v>80</v>
      </c>
      <c r="C61" s="2">
        <v>30521</v>
      </c>
      <c r="D61" s="2">
        <v>27233.200000000001</v>
      </c>
      <c r="E61" s="11">
        <v>0.56159999999999999</v>
      </c>
      <c r="F61" s="4">
        <f t="shared" si="3"/>
        <v>2.7703612897416988E-3</v>
      </c>
      <c r="G61" s="4">
        <f t="shared" si="0"/>
        <v>2.7670006943788248E-3</v>
      </c>
      <c r="H61" s="2">
        <f t="shared" si="6"/>
        <v>95893.104346347856</v>
      </c>
      <c r="I61" s="2">
        <f t="shared" si="4"/>
        <v>265.33628631248564</v>
      </c>
      <c r="J61" s="2">
        <f t="shared" si="1"/>
        <v>95776.780918428471</v>
      </c>
      <c r="K61" s="2">
        <f t="shared" si="2"/>
        <v>2911726.4040135182</v>
      </c>
      <c r="L61" s="15">
        <f t="shared" si="5"/>
        <v>30.364293906858101</v>
      </c>
      <c r="N61" s="6"/>
    </row>
    <row r="62" spans="1:14" x14ac:dyDescent="0.2">
      <c r="A62" s="65">
        <v>53</v>
      </c>
      <c r="B62" s="2">
        <v>65</v>
      </c>
      <c r="C62" s="2">
        <v>28716.799999999999</v>
      </c>
      <c r="D62" s="2">
        <v>30394</v>
      </c>
      <c r="E62" s="11">
        <v>0.5141</v>
      </c>
      <c r="F62" s="4">
        <f t="shared" si="3"/>
        <v>2.1992596953517799E-3</v>
      </c>
      <c r="G62" s="4">
        <f t="shared" si="0"/>
        <v>2.1969120305893974E-3</v>
      </c>
      <c r="H62" s="2">
        <f t="shared" si="6"/>
        <v>95627.768060035378</v>
      </c>
      <c r="I62" s="2">
        <f t="shared" si="4"/>
        <v>210.08579410950423</v>
      </c>
      <c r="J62" s="2">
        <f t="shared" si="1"/>
        <v>95525.687372677567</v>
      </c>
      <c r="K62" s="2">
        <f t="shared" si="2"/>
        <v>2815949.6230950896</v>
      </c>
      <c r="L62" s="15">
        <f t="shared" si="5"/>
        <v>29.446986792865737</v>
      </c>
      <c r="N62" s="6"/>
    </row>
    <row r="63" spans="1:14" x14ac:dyDescent="0.2">
      <c r="A63" s="65">
        <v>54</v>
      </c>
      <c r="B63" s="2">
        <v>97</v>
      </c>
      <c r="C63" s="2">
        <v>28715.599999999999</v>
      </c>
      <c r="D63" s="2">
        <v>28652.400000000001</v>
      </c>
      <c r="E63" s="11">
        <v>0.4985</v>
      </c>
      <c r="F63" s="4">
        <f t="shared" si="3"/>
        <v>3.3816761957885929E-3</v>
      </c>
      <c r="G63" s="4">
        <f t="shared" si="0"/>
        <v>3.3759508848567395E-3</v>
      </c>
      <c r="H63" s="2">
        <f t="shared" si="6"/>
        <v>95417.682265925876</v>
      </c>
      <c r="I63" s="2">
        <f t="shared" si="4"/>
        <v>322.1254088766317</v>
      </c>
      <c r="J63" s="2">
        <f t="shared" si="1"/>
        <v>95256.136373374247</v>
      </c>
      <c r="K63" s="2">
        <f t="shared" si="2"/>
        <v>2720423.9357224121</v>
      </c>
      <c r="L63" s="15">
        <f t="shared" si="5"/>
        <v>28.51068974973299</v>
      </c>
      <c r="N63" s="6"/>
    </row>
    <row r="64" spans="1:14" x14ac:dyDescent="0.2">
      <c r="A64" s="65">
        <v>55</v>
      </c>
      <c r="B64" s="2">
        <v>96</v>
      </c>
      <c r="C64" s="2">
        <v>29666.2</v>
      </c>
      <c r="D64" s="2">
        <v>28570.799999999999</v>
      </c>
      <c r="E64" s="11">
        <v>0.50090000000000001</v>
      </c>
      <c r="F64" s="4">
        <f t="shared" si="3"/>
        <v>3.2968731218984493E-3</v>
      </c>
      <c r="G64" s="4">
        <f t="shared" si="0"/>
        <v>3.2914571299914636E-3</v>
      </c>
      <c r="H64" s="2">
        <f t="shared" si="6"/>
        <v>95095.556857049247</v>
      </c>
      <c r="I64" s="2">
        <f t="shared" si="4"/>
        <v>313.00294864764334</v>
      </c>
      <c r="J64" s="2">
        <f t="shared" si="1"/>
        <v>94939.337085379215</v>
      </c>
      <c r="K64" s="2">
        <f t="shared" si="2"/>
        <v>2625167.7993490379</v>
      </c>
      <c r="L64" s="15">
        <f t="shared" si="5"/>
        <v>27.605577864119098</v>
      </c>
      <c r="N64" s="6"/>
    </row>
    <row r="65" spans="1:14" x14ac:dyDescent="0.2">
      <c r="A65" s="65">
        <v>56</v>
      </c>
      <c r="B65" s="2">
        <v>95</v>
      </c>
      <c r="C65" s="2">
        <v>29102.6</v>
      </c>
      <c r="D65" s="2">
        <v>29567.599999999999</v>
      </c>
      <c r="E65" s="11">
        <v>0.48449999999999999</v>
      </c>
      <c r="F65" s="4">
        <f t="shared" si="3"/>
        <v>3.2384413211477038E-3</v>
      </c>
      <c r="G65" s="4">
        <f t="shared" si="0"/>
        <v>3.2330440241052365E-3</v>
      </c>
      <c r="H65" s="2">
        <f t="shared" si="6"/>
        <v>94782.553908401605</v>
      </c>
      <c r="I65" s="2">
        <f t="shared" si="4"/>
        <v>306.43616950299025</v>
      </c>
      <c r="J65" s="2">
        <f t="shared" si="1"/>
        <v>94624.586063022813</v>
      </c>
      <c r="K65" s="2">
        <f t="shared" si="2"/>
        <v>2530228.4622636586</v>
      </c>
      <c r="L65" s="15">
        <f t="shared" si="5"/>
        <v>26.695086362716978</v>
      </c>
      <c r="N65" s="6"/>
    </row>
    <row r="66" spans="1:14" x14ac:dyDescent="0.2">
      <c r="A66" s="65">
        <v>57</v>
      </c>
      <c r="B66" s="2">
        <v>107</v>
      </c>
      <c r="C66" s="2">
        <v>27727.4</v>
      </c>
      <c r="D66" s="2">
        <v>28950.799999999999</v>
      </c>
      <c r="E66" s="11">
        <v>0.50929999999999997</v>
      </c>
      <c r="F66" s="4">
        <f t="shared" si="3"/>
        <v>3.7757021218034451E-3</v>
      </c>
      <c r="G66" s="4">
        <f t="shared" si="0"/>
        <v>3.76871967530092E-3</v>
      </c>
      <c r="H66" s="2">
        <f t="shared" si="6"/>
        <v>94476.117738898611</v>
      </c>
      <c r="I66" s="2">
        <f t="shared" si="4"/>
        <v>356.05400376863344</v>
      </c>
      <c r="J66" s="2">
        <f t="shared" si="1"/>
        <v>94301.40203924934</v>
      </c>
      <c r="K66" s="2">
        <f t="shared" si="2"/>
        <v>2435603.8762006359</v>
      </c>
      <c r="L66" s="15">
        <f t="shared" si="5"/>
        <v>25.780101199033773</v>
      </c>
      <c r="N66" s="6"/>
    </row>
    <row r="67" spans="1:14" x14ac:dyDescent="0.2">
      <c r="A67" s="65">
        <v>58</v>
      </c>
      <c r="B67" s="2">
        <v>107</v>
      </c>
      <c r="C67" s="2">
        <v>28749.200000000001</v>
      </c>
      <c r="D67" s="2">
        <v>27607.200000000001</v>
      </c>
      <c r="E67" s="11">
        <v>0.47210000000000002</v>
      </c>
      <c r="F67" s="4">
        <f t="shared" si="3"/>
        <v>3.7972617129554053E-3</v>
      </c>
      <c r="G67" s="4">
        <f t="shared" si="0"/>
        <v>3.7896650471964002E-3</v>
      </c>
      <c r="H67" s="2">
        <f t="shared" si="6"/>
        <v>94120.063735129981</v>
      </c>
      <c r="I67" s="2">
        <f t="shared" si="4"/>
        <v>356.68351577691953</v>
      </c>
      <c r="J67" s="2">
        <f t="shared" si="1"/>
        <v>93931.770507151348</v>
      </c>
      <c r="K67" s="2">
        <f t="shared" si="2"/>
        <v>2341302.4741613865</v>
      </c>
      <c r="L67" s="15">
        <f t="shared" si="5"/>
        <v>24.875700049993736</v>
      </c>
      <c r="N67" s="6"/>
    </row>
    <row r="68" spans="1:14" x14ac:dyDescent="0.2">
      <c r="A68" s="65">
        <v>59</v>
      </c>
      <c r="B68" s="2">
        <v>129</v>
      </c>
      <c r="C68" s="2">
        <v>27529.8</v>
      </c>
      <c r="D68" s="2">
        <v>28661.599999999999</v>
      </c>
      <c r="E68" s="11">
        <v>0.48570000000000002</v>
      </c>
      <c r="F68" s="4">
        <f t="shared" si="3"/>
        <v>4.5914499371789994E-3</v>
      </c>
      <c r="G68" s="4">
        <f t="shared" si="0"/>
        <v>4.5806333089159542E-3</v>
      </c>
      <c r="H68" s="2">
        <f t="shared" si="6"/>
        <v>93763.380219353057</v>
      </c>
      <c r="I68" s="2">
        <f t="shared" si="4"/>
        <v>429.49566258931992</v>
      </c>
      <c r="J68" s="2">
        <f t="shared" si="1"/>
        <v>93542.490600083373</v>
      </c>
      <c r="K68" s="2">
        <f t="shared" si="2"/>
        <v>2247370.7036542352</v>
      </c>
      <c r="L68" s="15">
        <f t="shared" si="5"/>
        <v>23.968533327154631</v>
      </c>
      <c r="N68" s="6"/>
    </row>
    <row r="69" spans="1:14" x14ac:dyDescent="0.2">
      <c r="A69" s="65">
        <v>60</v>
      </c>
      <c r="B69" s="2">
        <v>141</v>
      </c>
      <c r="C69" s="2">
        <v>27557.8</v>
      </c>
      <c r="D69" s="2">
        <v>27346.400000000001</v>
      </c>
      <c r="E69" s="11">
        <v>0.46139999999999998</v>
      </c>
      <c r="F69" s="4">
        <f t="shared" si="3"/>
        <v>5.1362190870643774E-3</v>
      </c>
      <c r="G69" s="4">
        <f t="shared" si="0"/>
        <v>5.1220496149624525E-3</v>
      </c>
      <c r="H69" s="2">
        <f t="shared" si="6"/>
        <v>93333.884556763733</v>
      </c>
      <c r="I69" s="2">
        <f t="shared" si="4"/>
        <v>478.06078745692167</v>
      </c>
      <c r="J69" s="2">
        <f t="shared" si="1"/>
        <v>93076.401016639429</v>
      </c>
      <c r="K69" s="2">
        <f t="shared" si="2"/>
        <v>2153828.2130541517</v>
      </c>
      <c r="L69" s="15">
        <f t="shared" si="5"/>
        <v>23.07659456458429</v>
      </c>
      <c r="N69" s="6"/>
    </row>
    <row r="70" spans="1:14" x14ac:dyDescent="0.2">
      <c r="A70" s="65">
        <v>61</v>
      </c>
      <c r="B70" s="2">
        <v>166</v>
      </c>
      <c r="C70" s="2">
        <v>25407.200000000001</v>
      </c>
      <c r="D70" s="2">
        <v>27320.400000000001</v>
      </c>
      <c r="E70" s="11">
        <v>0.50229999999999997</v>
      </c>
      <c r="F70" s="4">
        <f t="shared" si="3"/>
        <v>6.2965126423353227E-3</v>
      </c>
      <c r="G70" s="4">
        <f t="shared" si="0"/>
        <v>6.276842434564541E-3</v>
      </c>
      <c r="H70" s="2">
        <f t="shared" si="6"/>
        <v>92855.823769306808</v>
      </c>
      <c r="I70" s="2">
        <f t="shared" si="4"/>
        <v>582.84137493163166</v>
      </c>
      <c r="J70" s="2">
        <f t="shared" si="1"/>
        <v>92565.743617003332</v>
      </c>
      <c r="K70" s="2">
        <f t="shared" si="2"/>
        <v>2060751.8120375124</v>
      </c>
      <c r="L70" s="15">
        <f t="shared" si="5"/>
        <v>22.193027086349399</v>
      </c>
      <c r="N70" s="6"/>
    </row>
    <row r="71" spans="1:14" x14ac:dyDescent="0.2">
      <c r="A71" s="65">
        <v>62</v>
      </c>
      <c r="B71" s="2">
        <v>160</v>
      </c>
      <c r="C71" s="2">
        <v>25409.599999999999</v>
      </c>
      <c r="D71" s="2">
        <v>25181.599999999999</v>
      </c>
      <c r="E71" s="11">
        <v>0.50939999999999996</v>
      </c>
      <c r="F71" s="4">
        <f t="shared" si="3"/>
        <v>6.3252107085817301E-3</v>
      </c>
      <c r="G71" s="4">
        <f t="shared" si="0"/>
        <v>6.3056433616393674E-3</v>
      </c>
      <c r="H71" s="2">
        <f t="shared" si="6"/>
        <v>92272.982394375169</v>
      </c>
      <c r="I71" s="2">
        <f t="shared" si="4"/>
        <v>581.84051889375803</v>
      </c>
      <c r="J71" s="2">
        <f t="shared" si="1"/>
        <v>91987.531435805882</v>
      </c>
      <c r="K71" s="2">
        <f t="shared" si="2"/>
        <v>1968186.0684205091</v>
      </c>
      <c r="L71" s="15">
        <f t="shared" si="5"/>
        <v>21.330036348109704</v>
      </c>
      <c r="N71" s="6"/>
    </row>
    <row r="72" spans="1:14" x14ac:dyDescent="0.2">
      <c r="A72" s="65">
        <v>63</v>
      </c>
      <c r="B72" s="2">
        <v>148</v>
      </c>
      <c r="C72" s="2">
        <v>24277</v>
      </c>
      <c r="D72" s="2">
        <v>25179.8</v>
      </c>
      <c r="E72" s="11">
        <v>0.50539999999999996</v>
      </c>
      <c r="F72" s="4">
        <f t="shared" si="3"/>
        <v>5.9850212710891122E-3</v>
      </c>
      <c r="G72" s="4">
        <f t="shared" si="0"/>
        <v>5.9673567522302833E-3</v>
      </c>
      <c r="H72" s="2">
        <f t="shared" si="6"/>
        <v>91691.141875481408</v>
      </c>
      <c r="I72" s="2">
        <f t="shared" si="4"/>
        <v>547.15375459035886</v>
      </c>
      <c r="J72" s="2">
        <f t="shared" si="1"/>
        <v>91420.519628461014</v>
      </c>
      <c r="K72" s="2">
        <f t="shared" si="2"/>
        <v>1876198.5369847033</v>
      </c>
      <c r="L72" s="15">
        <f t="shared" si="5"/>
        <v>20.462156960948555</v>
      </c>
      <c r="N72" s="6"/>
    </row>
    <row r="73" spans="1:14" x14ac:dyDescent="0.2">
      <c r="A73" s="65">
        <v>64</v>
      </c>
      <c r="B73" s="2">
        <v>174</v>
      </c>
      <c r="C73" s="2">
        <v>23803.8</v>
      </c>
      <c r="D73" s="2">
        <v>24125</v>
      </c>
      <c r="E73" s="11">
        <v>0.497</v>
      </c>
      <c r="F73" s="4">
        <f t="shared" si="3"/>
        <v>7.2607701423778601E-3</v>
      </c>
      <c r="G73" s="4">
        <f t="shared" ref="G73:G98" si="7">F73/((1+(1-E73)*F73))</f>
        <v>7.2343490886092173E-3</v>
      </c>
      <c r="H73" s="2">
        <f t="shared" si="6"/>
        <v>91143.988120891052</v>
      </c>
      <c r="I73" s="2">
        <f t="shared" si="4"/>
        <v>659.36742739457748</v>
      </c>
      <c r="J73" s="2">
        <f t="shared" ref="J73:J98" si="8">H74+I73*E73</f>
        <v>90812.326304911578</v>
      </c>
      <c r="K73" s="2">
        <f t="shared" ref="K73:K97" si="9">K74+J73</f>
        <v>1784778.0173562423</v>
      </c>
      <c r="L73" s="15">
        <f t="shared" si="5"/>
        <v>19.581960962570108</v>
      </c>
      <c r="N73" s="6"/>
    </row>
    <row r="74" spans="1:14" x14ac:dyDescent="0.2">
      <c r="A74" s="65">
        <v>65</v>
      </c>
      <c r="B74" s="2">
        <v>218</v>
      </c>
      <c r="C74" s="2">
        <v>23006.799999999999</v>
      </c>
      <c r="D74" s="2">
        <v>23581.4</v>
      </c>
      <c r="E74" s="11">
        <v>0.49059999999999998</v>
      </c>
      <c r="F74" s="4">
        <f t="shared" ref="F74:F99" si="10">B74/((C74+D74)/2)</f>
        <v>9.3585929484290026E-3</v>
      </c>
      <c r="G74" s="4">
        <f t="shared" si="7"/>
        <v>9.3141897168508552E-3</v>
      </c>
      <c r="H74" s="2">
        <f t="shared" si="6"/>
        <v>90484.620693496472</v>
      </c>
      <c r="I74" s="2">
        <f t="shared" ref="I74:I99" si="11">H74*G74</f>
        <v>842.79092359651497</v>
      </c>
      <c r="J74" s="2">
        <f t="shared" si="8"/>
        <v>90055.302997016406</v>
      </c>
      <c r="K74" s="2">
        <f t="shared" si="9"/>
        <v>1693965.6910513307</v>
      </c>
      <c r="L74" s="15">
        <f t="shared" ref="L74:L99" si="12">K74/H74</f>
        <v>18.72103433786161</v>
      </c>
      <c r="N74" s="6"/>
    </row>
    <row r="75" spans="1:14" x14ac:dyDescent="0.2">
      <c r="A75" s="65">
        <v>66</v>
      </c>
      <c r="B75" s="2">
        <v>219</v>
      </c>
      <c r="C75" s="2">
        <v>23221.4</v>
      </c>
      <c r="D75" s="2">
        <v>22812.400000000001</v>
      </c>
      <c r="E75" s="11">
        <v>0.51259999999999994</v>
      </c>
      <c r="F75" s="4">
        <f t="shared" si="10"/>
        <v>9.5147478591817315E-3</v>
      </c>
      <c r="G75" s="4">
        <f t="shared" si="7"/>
        <v>9.4708270115563022E-3</v>
      </c>
      <c r="H75" s="2">
        <f t="shared" ref="H75:H99" si="13">H74-I74</f>
        <v>89641.829769899952</v>
      </c>
      <c r="I75" s="2">
        <f t="shared" si="11"/>
        <v>848.98226275010029</v>
      </c>
      <c r="J75" s="2">
        <f t="shared" si="8"/>
        <v>89228.035815035561</v>
      </c>
      <c r="K75" s="2">
        <f t="shared" si="9"/>
        <v>1603910.3880543143</v>
      </c>
      <c r="L75" s="15">
        <f t="shared" si="12"/>
        <v>17.89243249687522</v>
      </c>
      <c r="N75" s="6"/>
    </row>
    <row r="76" spans="1:14" x14ac:dyDescent="0.2">
      <c r="A76" s="65">
        <v>67</v>
      </c>
      <c r="B76" s="2">
        <v>199</v>
      </c>
      <c r="C76" s="2">
        <v>20951.599999999999</v>
      </c>
      <c r="D76" s="2">
        <v>22959.200000000001</v>
      </c>
      <c r="E76" s="11">
        <v>0.48049999999999998</v>
      </c>
      <c r="F76" s="4">
        <f t="shared" si="10"/>
        <v>9.0638293996010092E-3</v>
      </c>
      <c r="G76" s="4">
        <f t="shared" si="7"/>
        <v>9.0213509309818828E-3</v>
      </c>
      <c r="H76" s="2">
        <f t="shared" si="13"/>
        <v>88792.847507149854</v>
      </c>
      <c r="I76" s="2">
        <f t="shared" si="11"/>
        <v>801.03143752315873</v>
      </c>
      <c r="J76" s="2">
        <f t="shared" si="8"/>
        <v>88376.711675356579</v>
      </c>
      <c r="K76" s="2">
        <f t="shared" si="9"/>
        <v>1514682.3522392788</v>
      </c>
      <c r="L76" s="15">
        <f t="shared" si="12"/>
        <v>17.058607700550567</v>
      </c>
      <c r="N76" s="6"/>
    </row>
    <row r="77" spans="1:14" x14ac:dyDescent="0.2">
      <c r="A77" s="65">
        <v>68</v>
      </c>
      <c r="B77" s="2">
        <v>223</v>
      </c>
      <c r="C77" s="2">
        <v>20717.400000000001</v>
      </c>
      <c r="D77" s="2">
        <v>20747.8</v>
      </c>
      <c r="E77" s="11">
        <v>0.495</v>
      </c>
      <c r="F77" s="4">
        <f t="shared" si="10"/>
        <v>1.0756007447208744E-2</v>
      </c>
      <c r="G77" s="4">
        <f t="shared" si="7"/>
        <v>1.0697898774371E-2</v>
      </c>
      <c r="H77" s="2">
        <f t="shared" si="13"/>
        <v>87991.8160696267</v>
      </c>
      <c r="I77" s="2">
        <f t="shared" si="11"/>
        <v>941.32754128593797</v>
      </c>
      <c r="J77" s="2">
        <f t="shared" si="8"/>
        <v>87516.445661277306</v>
      </c>
      <c r="K77" s="2">
        <f t="shared" si="9"/>
        <v>1426305.6405639222</v>
      </c>
      <c r="L77" s="15">
        <f t="shared" si="12"/>
        <v>16.209526115875441</v>
      </c>
      <c r="N77" s="6"/>
    </row>
    <row r="78" spans="1:14" x14ac:dyDescent="0.2">
      <c r="A78" s="65">
        <v>69</v>
      </c>
      <c r="B78" s="2">
        <v>225</v>
      </c>
      <c r="C78" s="2">
        <v>17626.8</v>
      </c>
      <c r="D78" s="2">
        <v>20521.2</v>
      </c>
      <c r="E78" s="11">
        <v>0.51559999999999995</v>
      </c>
      <c r="F78" s="4">
        <f t="shared" si="10"/>
        <v>1.1796162315193457E-2</v>
      </c>
      <c r="G78" s="4">
        <f t="shared" si="7"/>
        <v>1.172914128610816E-2</v>
      </c>
      <c r="H78" s="2">
        <f t="shared" si="13"/>
        <v>87050.488528340764</v>
      </c>
      <c r="I78" s="2">
        <f t="shared" si="11"/>
        <v>1021.0274789736465</v>
      </c>
      <c r="J78" s="2">
        <f t="shared" si="8"/>
        <v>86555.90281752593</v>
      </c>
      <c r="K78" s="2">
        <f t="shared" si="9"/>
        <v>1338789.194902645</v>
      </c>
      <c r="L78" s="15">
        <f t="shared" si="12"/>
        <v>15.379456422772163</v>
      </c>
      <c r="N78" s="6"/>
    </row>
    <row r="79" spans="1:14" x14ac:dyDescent="0.2">
      <c r="A79" s="65">
        <v>70</v>
      </c>
      <c r="B79" s="2">
        <v>261</v>
      </c>
      <c r="C79" s="2">
        <v>17691.599999999999</v>
      </c>
      <c r="D79" s="2">
        <v>17375.400000000001</v>
      </c>
      <c r="E79" s="11">
        <v>0.51419999999999999</v>
      </c>
      <c r="F79" s="4">
        <f t="shared" si="10"/>
        <v>1.4885790059029857E-2</v>
      </c>
      <c r="G79" s="4">
        <f t="shared" si="7"/>
        <v>1.4778916078961268E-2</v>
      </c>
      <c r="H79" s="2">
        <f t="shared" si="13"/>
        <v>86029.461049367121</v>
      </c>
      <c r="I79" s="2">
        <f t="shared" si="11"/>
        <v>1271.4221851668638</v>
      </c>
      <c r="J79" s="2">
        <f t="shared" si="8"/>
        <v>85411.804151813049</v>
      </c>
      <c r="K79" s="2">
        <f t="shared" si="9"/>
        <v>1252233.2920851191</v>
      </c>
      <c r="L79" s="15">
        <f t="shared" si="12"/>
        <v>14.555865825621503</v>
      </c>
      <c r="N79" s="6"/>
    </row>
    <row r="80" spans="1:14" x14ac:dyDescent="0.2">
      <c r="A80" s="65">
        <v>71</v>
      </c>
      <c r="B80" s="2">
        <v>276</v>
      </c>
      <c r="C80" s="2">
        <v>17350.400000000001</v>
      </c>
      <c r="D80" s="2">
        <v>17437.8</v>
      </c>
      <c r="E80" s="11">
        <v>0.50670000000000004</v>
      </c>
      <c r="F80" s="4">
        <f t="shared" si="10"/>
        <v>1.5867449307523818E-2</v>
      </c>
      <c r="G80" s="4">
        <f t="shared" si="7"/>
        <v>1.5744212855186308E-2</v>
      </c>
      <c r="H80" s="2">
        <f t="shared" si="13"/>
        <v>84758.038864200251</v>
      </c>
      <c r="I80" s="2">
        <f t="shared" si="11"/>
        <v>1334.4486050661224</v>
      </c>
      <c r="J80" s="2">
        <f t="shared" si="8"/>
        <v>84099.755367321137</v>
      </c>
      <c r="K80" s="2">
        <f t="shared" si="9"/>
        <v>1166821.487933306</v>
      </c>
      <c r="L80" s="15">
        <f t="shared" si="12"/>
        <v>13.766499361822106</v>
      </c>
      <c r="N80" s="6"/>
    </row>
    <row r="81" spans="1:14" x14ac:dyDescent="0.2">
      <c r="A81" s="65">
        <v>72</v>
      </c>
      <c r="B81" s="2">
        <v>287</v>
      </c>
      <c r="C81" s="2">
        <v>16520.8</v>
      </c>
      <c r="D81" s="2">
        <v>17037.2</v>
      </c>
      <c r="E81" s="11">
        <v>0.497</v>
      </c>
      <c r="F81" s="4">
        <f t="shared" si="10"/>
        <v>1.7104714226115977E-2</v>
      </c>
      <c r="G81" s="4">
        <f t="shared" si="7"/>
        <v>1.6958806232402653E-2</v>
      </c>
      <c r="H81" s="2">
        <f t="shared" si="13"/>
        <v>83423.590259134129</v>
      </c>
      <c r="I81" s="2">
        <f t="shared" si="11"/>
        <v>1414.764502416009</v>
      </c>
      <c r="J81" s="2">
        <f t="shared" si="8"/>
        <v>82711.963714418875</v>
      </c>
      <c r="K81" s="2">
        <f t="shared" si="9"/>
        <v>1082721.7325659848</v>
      </c>
      <c r="L81" s="15">
        <f t="shared" si="12"/>
        <v>12.978603884138595</v>
      </c>
      <c r="N81" s="6"/>
    </row>
    <row r="82" spans="1:14" x14ac:dyDescent="0.2">
      <c r="A82" s="65">
        <v>73</v>
      </c>
      <c r="B82" s="2">
        <v>363</v>
      </c>
      <c r="C82" s="2">
        <v>16721.8</v>
      </c>
      <c r="D82" s="2">
        <v>16187.4</v>
      </c>
      <c r="E82" s="11">
        <v>0.47310000000000002</v>
      </c>
      <c r="F82" s="4">
        <f t="shared" si="10"/>
        <v>2.2060700351269554E-2</v>
      </c>
      <c r="G82" s="4">
        <f t="shared" si="7"/>
        <v>2.1807217981292377E-2</v>
      </c>
      <c r="H82" s="2">
        <f t="shared" si="13"/>
        <v>82008.825756718114</v>
      </c>
      <c r="I82" s="2">
        <f t="shared" si="11"/>
        <v>1788.3843396665768</v>
      </c>
      <c r="J82" s="2">
        <f t="shared" si="8"/>
        <v>81066.526048147789</v>
      </c>
      <c r="K82" s="2">
        <f t="shared" si="9"/>
        <v>1000009.768851566</v>
      </c>
      <c r="L82" s="15">
        <f t="shared" si="12"/>
        <v>12.193928636633915</v>
      </c>
      <c r="N82" s="6"/>
    </row>
    <row r="83" spans="1:14" x14ac:dyDescent="0.2">
      <c r="A83" s="65">
        <v>74</v>
      </c>
      <c r="B83" s="2">
        <v>367</v>
      </c>
      <c r="C83" s="2">
        <v>16031.6</v>
      </c>
      <c r="D83" s="2">
        <v>16401.400000000001</v>
      </c>
      <c r="E83" s="11">
        <v>0.47839999999999999</v>
      </c>
      <c r="F83" s="4">
        <f t="shared" si="10"/>
        <v>2.2631270619430828E-2</v>
      </c>
      <c r="G83" s="4">
        <f t="shared" si="7"/>
        <v>2.2367237221774122E-2</v>
      </c>
      <c r="H83" s="2">
        <f t="shared" si="13"/>
        <v>80220.441417051537</v>
      </c>
      <c r="I83" s="2">
        <f t="shared" si="11"/>
        <v>1794.3096432106256</v>
      </c>
      <c r="J83" s="2">
        <f t="shared" si="8"/>
        <v>79284.529507152882</v>
      </c>
      <c r="K83" s="2">
        <f t="shared" si="9"/>
        <v>918943.24280341819</v>
      </c>
      <c r="L83" s="15">
        <f t="shared" si="12"/>
        <v>11.45522545838409</v>
      </c>
      <c r="N83" s="6"/>
    </row>
    <row r="84" spans="1:14" x14ac:dyDescent="0.2">
      <c r="A84" s="65">
        <v>75</v>
      </c>
      <c r="B84" s="2">
        <v>386</v>
      </c>
      <c r="C84" s="2">
        <v>15702.2</v>
      </c>
      <c r="D84" s="2">
        <v>15632.8</v>
      </c>
      <c r="E84" s="11">
        <v>0.48249999999999998</v>
      </c>
      <c r="F84" s="4">
        <f t="shared" si="10"/>
        <v>2.4636987394287539E-2</v>
      </c>
      <c r="G84" s="4">
        <f t="shared" si="7"/>
        <v>2.4326829057704061E-2</v>
      </c>
      <c r="H84" s="2">
        <f t="shared" si="13"/>
        <v>78426.131773840913</v>
      </c>
      <c r="I84" s="2">
        <f t="shared" si="11"/>
        <v>1907.8591013192008</v>
      </c>
      <c r="J84" s="2">
        <f t="shared" si="8"/>
        <v>77438.814688908227</v>
      </c>
      <c r="K84" s="2">
        <f t="shared" si="9"/>
        <v>839658.71329626534</v>
      </c>
      <c r="L84" s="15">
        <f t="shared" si="12"/>
        <v>10.706363992522375</v>
      </c>
      <c r="N84" s="6"/>
    </row>
    <row r="85" spans="1:14" x14ac:dyDescent="0.2">
      <c r="A85" s="65">
        <v>76</v>
      </c>
      <c r="B85" s="2">
        <v>446</v>
      </c>
      <c r="C85" s="2">
        <v>14992.6</v>
      </c>
      <c r="D85" s="2">
        <v>15289.6</v>
      </c>
      <c r="E85" s="11">
        <v>0.49740000000000001</v>
      </c>
      <c r="F85" s="4">
        <f t="shared" si="10"/>
        <v>2.9456248225029884E-2</v>
      </c>
      <c r="G85" s="4">
        <f t="shared" si="7"/>
        <v>2.9026519018266372E-2</v>
      </c>
      <c r="H85" s="2">
        <f t="shared" si="13"/>
        <v>76518.272672521707</v>
      </c>
      <c r="I85" s="2">
        <f t="shared" si="11"/>
        <v>2221.0590969738432</v>
      </c>
      <c r="J85" s="2">
        <f t="shared" si="8"/>
        <v>75401.968370382659</v>
      </c>
      <c r="K85" s="2">
        <f t="shared" si="9"/>
        <v>762219.89860735717</v>
      </c>
      <c r="L85" s="15">
        <f t="shared" si="12"/>
        <v>9.961279469408046</v>
      </c>
      <c r="N85" s="6"/>
    </row>
    <row r="86" spans="1:14" x14ac:dyDescent="0.2">
      <c r="A86" s="65">
        <v>77</v>
      </c>
      <c r="B86" s="2">
        <v>509</v>
      </c>
      <c r="C86" s="2">
        <v>13622.6</v>
      </c>
      <c r="D86" s="2">
        <v>14552.8</v>
      </c>
      <c r="E86" s="11">
        <v>0.51270000000000004</v>
      </c>
      <c r="F86" s="4">
        <f t="shared" si="10"/>
        <v>3.6130809145566697E-2</v>
      </c>
      <c r="G86" s="4">
        <f t="shared" si="7"/>
        <v>3.5505676907812971E-2</v>
      </c>
      <c r="H86" s="2">
        <f t="shared" si="13"/>
        <v>74297.213575547867</v>
      </c>
      <c r="I86" s="2">
        <f t="shared" si="11"/>
        <v>2637.9728603641784</v>
      </c>
      <c r="J86" s="2">
        <f t="shared" si="8"/>
        <v>73011.729400692391</v>
      </c>
      <c r="K86" s="2">
        <f t="shared" si="9"/>
        <v>686817.9302369745</v>
      </c>
      <c r="L86" s="15">
        <f t="shared" si="12"/>
        <v>9.2441949998379851</v>
      </c>
      <c r="N86" s="6"/>
    </row>
    <row r="87" spans="1:14" x14ac:dyDescent="0.2">
      <c r="A87" s="65">
        <v>78</v>
      </c>
      <c r="B87" s="2">
        <v>496</v>
      </c>
      <c r="C87" s="2">
        <v>13188.4</v>
      </c>
      <c r="D87" s="2">
        <v>13178.8</v>
      </c>
      <c r="E87" s="11">
        <v>0.49440000000000001</v>
      </c>
      <c r="F87" s="4">
        <f t="shared" si="10"/>
        <v>3.762250068266635E-2</v>
      </c>
      <c r="G87" s="4">
        <f t="shared" si="7"/>
        <v>3.6920206857964162E-2</v>
      </c>
      <c r="H87" s="2">
        <f t="shared" si="13"/>
        <v>71659.240715183681</v>
      </c>
      <c r="I87" s="2">
        <f t="shared" si="11"/>
        <v>2645.6739904892293</v>
      </c>
      <c r="J87" s="2">
        <f t="shared" si="8"/>
        <v>70321.587945592328</v>
      </c>
      <c r="K87" s="2">
        <f t="shared" si="9"/>
        <v>613806.20083628211</v>
      </c>
      <c r="L87" s="15">
        <f t="shared" si="12"/>
        <v>8.5656252384240563</v>
      </c>
      <c r="N87" s="6"/>
    </row>
    <row r="88" spans="1:14" x14ac:dyDescent="0.2">
      <c r="A88" s="65">
        <v>79</v>
      </c>
      <c r="B88" s="2">
        <v>532</v>
      </c>
      <c r="C88" s="2">
        <v>11879.8</v>
      </c>
      <c r="D88" s="2">
        <v>12681.2</v>
      </c>
      <c r="E88" s="11">
        <v>0.50280000000000002</v>
      </c>
      <c r="F88" s="4">
        <f t="shared" si="10"/>
        <v>4.3320711697406457E-2</v>
      </c>
      <c r="G88" s="4">
        <f t="shared" si="7"/>
        <v>4.2407298442733853E-2</v>
      </c>
      <c r="H88" s="2">
        <f t="shared" si="13"/>
        <v>69013.56672469445</v>
      </c>
      <c r="I88" s="2">
        <f t="shared" si="11"/>
        <v>2926.6789206916437</v>
      </c>
      <c r="J88" s="2">
        <f t="shared" si="8"/>
        <v>67558.421965326561</v>
      </c>
      <c r="K88" s="2">
        <f t="shared" si="9"/>
        <v>543484.61289068975</v>
      </c>
      <c r="L88" s="15">
        <f t="shared" si="12"/>
        <v>7.8750402085249709</v>
      </c>
      <c r="N88" s="6"/>
    </row>
    <row r="89" spans="1:14" x14ac:dyDescent="0.2">
      <c r="A89" s="65">
        <v>80</v>
      </c>
      <c r="B89" s="2">
        <v>577</v>
      </c>
      <c r="C89" s="2">
        <v>10724.8</v>
      </c>
      <c r="D89" s="2">
        <v>11364.4</v>
      </c>
      <c r="E89" s="11">
        <v>0.51370000000000005</v>
      </c>
      <c r="F89" s="4">
        <f t="shared" si="10"/>
        <v>5.2242724951560043E-2</v>
      </c>
      <c r="G89" s="4">
        <f t="shared" si="7"/>
        <v>5.0948349666841503E-2</v>
      </c>
      <c r="H89" s="2">
        <f t="shared" si="13"/>
        <v>66086.887804002807</v>
      </c>
      <c r="I89" s="2">
        <f t="shared" si="11"/>
        <v>3367.0178682316582</v>
      </c>
      <c r="J89" s="2">
        <f t="shared" si="8"/>
        <v>64449.507014681745</v>
      </c>
      <c r="K89" s="2">
        <f t="shared" si="9"/>
        <v>475926.19092536322</v>
      </c>
      <c r="L89" s="15">
        <f t="shared" si="12"/>
        <v>7.2015222193068213</v>
      </c>
      <c r="N89" s="6"/>
    </row>
    <row r="90" spans="1:14" x14ac:dyDescent="0.2">
      <c r="A90" s="65">
        <v>81</v>
      </c>
      <c r="B90" s="2">
        <v>598</v>
      </c>
      <c r="C90" s="2">
        <v>9750.4</v>
      </c>
      <c r="D90" s="2">
        <v>10184.4</v>
      </c>
      <c r="E90" s="11">
        <v>0.4829</v>
      </c>
      <c r="F90" s="4">
        <f t="shared" si="10"/>
        <v>5.9995585609085619E-2</v>
      </c>
      <c r="G90" s="4">
        <f t="shared" si="7"/>
        <v>5.8190306004914566E-2</v>
      </c>
      <c r="H90" s="2">
        <f t="shared" si="13"/>
        <v>62719.869935771145</v>
      </c>
      <c r="I90" s="2">
        <f t="shared" si="11"/>
        <v>3649.6884241509642</v>
      </c>
      <c r="J90" s="2">
        <f t="shared" si="8"/>
        <v>60832.616051642683</v>
      </c>
      <c r="K90" s="2">
        <f t="shared" si="9"/>
        <v>411476.68391068146</v>
      </c>
      <c r="L90" s="15">
        <f t="shared" si="12"/>
        <v>6.5605474681637244</v>
      </c>
      <c r="N90" s="6"/>
    </row>
    <row r="91" spans="1:14" x14ac:dyDescent="0.2">
      <c r="A91" s="65">
        <v>82</v>
      </c>
      <c r="B91" s="2">
        <v>610</v>
      </c>
      <c r="C91" s="2">
        <v>8985.7999999999993</v>
      </c>
      <c r="D91" s="2">
        <v>9175.2000000000007</v>
      </c>
      <c r="E91" s="11">
        <v>0.50660000000000005</v>
      </c>
      <c r="F91" s="4">
        <f t="shared" si="10"/>
        <v>6.7176917570618361E-2</v>
      </c>
      <c r="G91" s="4">
        <f t="shared" si="7"/>
        <v>6.5021765236464968E-2</v>
      </c>
      <c r="H91" s="2">
        <f t="shared" si="13"/>
        <v>59070.181511620183</v>
      </c>
      <c r="I91" s="2">
        <f t="shared" si="11"/>
        <v>3840.8474747239411</v>
      </c>
      <c r="J91" s="2">
        <f t="shared" si="8"/>
        <v>57175.107367591394</v>
      </c>
      <c r="K91" s="2">
        <f t="shared" si="9"/>
        <v>350644.06785903877</v>
      </c>
      <c r="L91" s="15">
        <f t="shared" si="12"/>
        <v>5.9360587505569233</v>
      </c>
      <c r="N91" s="6"/>
    </row>
    <row r="92" spans="1:14" x14ac:dyDescent="0.2">
      <c r="A92" s="65">
        <v>83</v>
      </c>
      <c r="B92" s="2">
        <v>605</v>
      </c>
      <c r="C92" s="2">
        <v>8194.2000000000007</v>
      </c>
      <c r="D92" s="2">
        <v>8400.4</v>
      </c>
      <c r="E92" s="11">
        <v>0.49230000000000002</v>
      </c>
      <c r="F92" s="4">
        <f t="shared" si="10"/>
        <v>7.2915285695346679E-2</v>
      </c>
      <c r="G92" s="4">
        <f t="shared" si="7"/>
        <v>7.0312385143120854E-2</v>
      </c>
      <c r="H92" s="2">
        <f t="shared" si="13"/>
        <v>55229.334036896245</v>
      </c>
      <c r="I92" s="2">
        <f t="shared" si="11"/>
        <v>3883.3062060003226</v>
      </c>
      <c r="J92" s="2">
        <f t="shared" si="8"/>
        <v>53257.779476109885</v>
      </c>
      <c r="K92" s="2">
        <f t="shared" si="9"/>
        <v>293468.96049144736</v>
      </c>
      <c r="L92" s="15">
        <f t="shared" si="12"/>
        <v>5.3136429328550996</v>
      </c>
      <c r="N92" s="6"/>
    </row>
    <row r="93" spans="1:14" x14ac:dyDescent="0.2">
      <c r="A93" s="65">
        <v>84</v>
      </c>
      <c r="B93" s="2">
        <v>589</v>
      </c>
      <c r="C93" s="2">
        <v>6899.2</v>
      </c>
      <c r="D93" s="2">
        <v>7601.6</v>
      </c>
      <c r="E93" s="11">
        <v>0.47839999999999999</v>
      </c>
      <c r="F93" s="4">
        <f t="shared" si="10"/>
        <v>8.1236897274633124E-2</v>
      </c>
      <c r="G93" s="4">
        <f t="shared" si="7"/>
        <v>7.7934563123979297E-2</v>
      </c>
      <c r="H93" s="2">
        <f t="shared" si="13"/>
        <v>51346.027830895924</v>
      </c>
      <c r="I93" s="2">
        <f t="shared" si="11"/>
        <v>4001.6302471525564</v>
      </c>
      <c r="J93" s="2">
        <f t="shared" si="8"/>
        <v>49258.77749398115</v>
      </c>
      <c r="K93" s="2">
        <f t="shared" si="9"/>
        <v>240211.1810153375</v>
      </c>
      <c r="L93" s="15">
        <f t="shared" si="12"/>
        <v>4.6782816736370334</v>
      </c>
      <c r="N93" s="6"/>
    </row>
    <row r="94" spans="1:14" x14ac:dyDescent="0.2">
      <c r="A94" s="65">
        <v>85</v>
      </c>
      <c r="B94" s="2">
        <v>561</v>
      </c>
      <c r="C94" s="2">
        <v>6267.6</v>
      </c>
      <c r="D94" s="2">
        <v>6325.6</v>
      </c>
      <c r="E94" s="11">
        <v>0.50360000000000005</v>
      </c>
      <c r="F94" s="4">
        <f t="shared" si="10"/>
        <v>8.9095702442588062E-2</v>
      </c>
      <c r="G94" s="4">
        <f t="shared" si="7"/>
        <v>8.5322150585413384E-2</v>
      </c>
      <c r="H94" s="2">
        <f t="shared" si="13"/>
        <v>47344.397583743368</v>
      </c>
      <c r="I94" s="2">
        <f t="shared" si="11"/>
        <v>4039.5258200158332</v>
      </c>
      <c r="J94" s="2">
        <f t="shared" si="8"/>
        <v>45339.176966687504</v>
      </c>
      <c r="K94" s="2">
        <f t="shared" si="9"/>
        <v>190952.40352135635</v>
      </c>
      <c r="L94" s="15">
        <f t="shared" si="12"/>
        <v>4.0332629258529975</v>
      </c>
      <c r="N94" s="6"/>
    </row>
    <row r="95" spans="1:14" x14ac:dyDescent="0.2">
      <c r="A95" s="65">
        <v>86</v>
      </c>
      <c r="B95" s="2">
        <v>514</v>
      </c>
      <c r="C95" s="2">
        <v>5541.4</v>
      </c>
      <c r="D95" s="2">
        <v>5679.8</v>
      </c>
      <c r="E95" s="11">
        <v>0.45839999999999997</v>
      </c>
      <c r="F95" s="4">
        <f t="shared" si="10"/>
        <v>9.1612305279292761E-2</v>
      </c>
      <c r="G95" s="4">
        <f t="shared" si="7"/>
        <v>8.7281632901466982E-2</v>
      </c>
      <c r="H95" s="2">
        <f t="shared" si="13"/>
        <v>43304.871763727533</v>
      </c>
      <c r="I95" s="2">
        <f t="shared" si="11"/>
        <v>3779.7199201267695</v>
      </c>
      <c r="J95" s="2">
        <f t="shared" si="8"/>
        <v>41257.77545498687</v>
      </c>
      <c r="K95" s="2">
        <f t="shared" si="9"/>
        <v>145613.22655466886</v>
      </c>
      <c r="L95" s="15">
        <f t="shared" si="12"/>
        <v>3.3625137455466505</v>
      </c>
      <c r="N95" s="6"/>
    </row>
    <row r="96" spans="1:14" x14ac:dyDescent="0.2">
      <c r="A96" s="65">
        <v>87</v>
      </c>
      <c r="B96" s="2">
        <v>601</v>
      </c>
      <c r="C96" s="2">
        <v>4201.8</v>
      </c>
      <c r="D96" s="2">
        <v>4972.2</v>
      </c>
      <c r="E96" s="11">
        <v>0.51459999999999995</v>
      </c>
      <c r="F96" s="4">
        <f t="shared" si="10"/>
        <v>0.13102245476346197</v>
      </c>
      <c r="G96" s="4">
        <f t="shared" si="7"/>
        <v>0.1231879129741551</v>
      </c>
      <c r="H96" s="2">
        <f t="shared" si="13"/>
        <v>39525.151843600761</v>
      </c>
      <c r="I96" s="2">
        <f t="shared" si="11"/>
        <v>4869.0209655997569</v>
      </c>
      <c r="J96" s="2">
        <f t="shared" si="8"/>
        <v>37161.729066898639</v>
      </c>
      <c r="K96" s="2">
        <f t="shared" si="9"/>
        <v>104355.45109968199</v>
      </c>
      <c r="L96" s="15">
        <f t="shared" si="12"/>
        <v>2.6402289740115812</v>
      </c>
      <c r="N96" s="6"/>
    </row>
    <row r="97" spans="1:14" x14ac:dyDescent="0.2">
      <c r="A97" s="65">
        <v>88</v>
      </c>
      <c r="B97" s="2">
        <v>510</v>
      </c>
      <c r="C97" s="2">
        <v>4403.6000000000004</v>
      </c>
      <c r="D97" s="2">
        <v>3705.4</v>
      </c>
      <c r="E97" s="11">
        <v>0.48770000000000002</v>
      </c>
      <c r="F97" s="4">
        <f t="shared" si="10"/>
        <v>0.12578616352201258</v>
      </c>
      <c r="G97" s="4">
        <f t="shared" si="7"/>
        <v>0.11817118277536839</v>
      </c>
      <c r="H97" s="2">
        <f t="shared" si="13"/>
        <v>34656.130878001</v>
      </c>
      <c r="I97" s="2">
        <f t="shared" si="11"/>
        <v>4095.3559762713444</v>
      </c>
      <c r="J97" s="2">
        <f t="shared" si="8"/>
        <v>32558.08001135719</v>
      </c>
      <c r="K97" s="2">
        <f t="shared" si="9"/>
        <v>67193.722032783349</v>
      </c>
      <c r="L97" s="15">
        <f t="shared" si="12"/>
        <v>1.9388696986782372</v>
      </c>
      <c r="N97" s="6"/>
    </row>
    <row r="98" spans="1:14" x14ac:dyDescent="0.2">
      <c r="A98" s="65">
        <v>89</v>
      </c>
      <c r="B98" s="2">
        <v>384</v>
      </c>
      <c r="C98" s="2">
        <v>2561.6</v>
      </c>
      <c r="D98" s="2">
        <v>3770.8</v>
      </c>
      <c r="E98" s="11">
        <v>0.50129999999999997</v>
      </c>
      <c r="F98" s="4">
        <f t="shared" si="10"/>
        <v>0.12128103088876256</v>
      </c>
      <c r="G98" s="4">
        <f t="shared" si="7"/>
        <v>0.1143639719179267</v>
      </c>
      <c r="H98" s="2">
        <f t="shared" si="13"/>
        <v>30560.774901729656</v>
      </c>
      <c r="I98" s="2">
        <f t="shared" si="11"/>
        <v>3495.0516026514897</v>
      </c>
      <c r="J98" s="2">
        <f t="shared" si="8"/>
        <v>28817.79266748736</v>
      </c>
      <c r="K98" s="2">
        <f>K99+J98</f>
        <v>34635.64202142616</v>
      </c>
      <c r="L98" s="15">
        <f t="shared" si="12"/>
        <v>1.1333365116820346</v>
      </c>
      <c r="N98" s="6"/>
    </row>
    <row r="99" spans="1:14" x14ac:dyDescent="0.2">
      <c r="A99" s="65" t="s">
        <v>76</v>
      </c>
      <c r="B99" s="8">
        <v>1989</v>
      </c>
      <c r="C99" s="2">
        <v>9211.6</v>
      </c>
      <c r="D99" s="2">
        <v>9294.7999999999993</v>
      </c>
      <c r="E99" s="7"/>
      <c r="F99" s="4">
        <f t="shared" si="10"/>
        <v>0.21495266502399168</v>
      </c>
      <c r="G99" s="4">
        <v>1</v>
      </c>
      <c r="H99" s="2">
        <f t="shared" si="13"/>
        <v>27065.723299078167</v>
      </c>
      <c r="I99" s="2">
        <f t="shared" si="11"/>
        <v>27065.723299078167</v>
      </c>
      <c r="J99" s="8">
        <f>H99*F99</f>
        <v>5817.8493539387964</v>
      </c>
      <c r="K99" s="2">
        <f>J99</f>
        <v>5817.8493539387964</v>
      </c>
      <c r="L99" s="15">
        <f t="shared" si="12"/>
        <v>0.21495266502399168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18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31778</v>
      </c>
      <c r="D7" s="74">
        <v>32143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170</v>
      </c>
      <c r="C9" s="2">
        <v>26416.601639999997</v>
      </c>
      <c r="D9" s="2">
        <v>25624.043999999998</v>
      </c>
      <c r="E9" s="11">
        <v>0.17460000000000001</v>
      </c>
      <c r="F9" s="4">
        <f>B9/((C9+D9)/2)</f>
        <v>6.5333547618145965E-3</v>
      </c>
      <c r="G9" s="4">
        <f t="shared" ref="G9:G72" si="0">F9/((1+(1-E9)*F9))</f>
        <v>6.4983117642146504E-3</v>
      </c>
      <c r="H9" s="2">
        <v>100000</v>
      </c>
      <c r="I9" s="2">
        <f>H9*G9</f>
        <v>649.83117642146499</v>
      </c>
      <c r="J9" s="2">
        <f t="shared" ref="J9:J72" si="1">H10+I9*E9</f>
        <v>99463.629346981732</v>
      </c>
      <c r="K9" s="2">
        <f t="shared" ref="K9:K72" si="2">K10+J9</f>
        <v>8029301.4141741088</v>
      </c>
      <c r="L9" s="64">
        <f>K9/H9</f>
        <v>80.293014141741082</v>
      </c>
      <c r="M9" s="5"/>
      <c r="N9" s="6"/>
    </row>
    <row r="10" spans="1:14" x14ac:dyDescent="0.2">
      <c r="A10" s="65">
        <v>1</v>
      </c>
      <c r="B10" s="2">
        <v>13</v>
      </c>
      <c r="C10" s="2">
        <v>26803.716644999997</v>
      </c>
      <c r="D10" s="2">
        <v>25784.734426666666</v>
      </c>
      <c r="E10" s="11">
        <v>0.43159999999999998</v>
      </c>
      <c r="F10" s="4">
        <f t="shared" ref="F10:F73" si="3">B10/((C10+D10)/2)</f>
        <v>4.9440513021704391E-4</v>
      </c>
      <c r="G10" s="4">
        <f t="shared" si="0"/>
        <v>4.9426623158192609E-4</v>
      </c>
      <c r="H10" s="2">
        <f>H9-I9</f>
        <v>99350.16882357854</v>
      </c>
      <c r="I10" s="2">
        <f t="shared" ref="I10:I73" si="4">H10*G10</f>
        <v>49.105433551458326</v>
      </c>
      <c r="J10" s="2">
        <f t="shared" si="1"/>
        <v>99322.25729514788</v>
      </c>
      <c r="K10" s="2">
        <f t="shared" si="2"/>
        <v>7929837.7848271271</v>
      </c>
      <c r="L10" s="15">
        <f t="shared" ref="L10:L73" si="5">K10/H10</f>
        <v>79.817053948932568</v>
      </c>
      <c r="N10" s="6"/>
    </row>
    <row r="11" spans="1:14" x14ac:dyDescent="0.2">
      <c r="A11" s="65">
        <v>2</v>
      </c>
      <c r="B11" s="2">
        <v>8</v>
      </c>
      <c r="C11" s="2">
        <v>26087.8</v>
      </c>
      <c r="D11" s="2">
        <v>26417.14443</v>
      </c>
      <c r="E11" s="11">
        <v>0.64380000000000004</v>
      </c>
      <c r="F11" s="4">
        <f t="shared" si="3"/>
        <v>3.0473320510473681E-4</v>
      </c>
      <c r="G11" s="4">
        <f t="shared" si="0"/>
        <v>3.0470013113415722E-4</v>
      </c>
      <c r="H11" s="2">
        <f t="shared" ref="H11:H74" si="6">H10-I10</f>
        <v>99301.063390027077</v>
      </c>
      <c r="I11" s="2">
        <f t="shared" si="4"/>
        <v>30.25704703670251</v>
      </c>
      <c r="J11" s="2">
        <f t="shared" si="1"/>
        <v>99290.285829872606</v>
      </c>
      <c r="K11" s="2">
        <f t="shared" si="2"/>
        <v>7830515.5275319796</v>
      </c>
      <c r="L11" s="15">
        <f t="shared" si="5"/>
        <v>78.856310901484335</v>
      </c>
      <c r="N11" s="6"/>
    </row>
    <row r="12" spans="1:14" x14ac:dyDescent="0.2">
      <c r="A12" s="65">
        <v>3</v>
      </c>
      <c r="B12" s="8">
        <v>10</v>
      </c>
      <c r="C12" s="2">
        <v>26912.400000000001</v>
      </c>
      <c r="D12" s="2">
        <v>26325.200000000001</v>
      </c>
      <c r="E12" s="11">
        <v>0.40050000000000002</v>
      </c>
      <c r="F12" s="4">
        <f t="shared" si="3"/>
        <v>3.756743354321006E-4</v>
      </c>
      <c r="G12" s="4">
        <f t="shared" si="0"/>
        <v>3.7558974632480741E-4</v>
      </c>
      <c r="H12" s="2">
        <f t="shared" si="6"/>
        <v>99270.80634299037</v>
      </c>
      <c r="I12" s="2">
        <f t="shared" si="4"/>
        <v>37.285096971822838</v>
      </c>
      <c r="J12" s="2">
        <f t="shared" si="1"/>
        <v>99248.45392735576</v>
      </c>
      <c r="K12" s="2">
        <f t="shared" si="2"/>
        <v>7731225.2417021068</v>
      </c>
      <c r="L12" s="15">
        <f t="shared" si="5"/>
        <v>77.880149527444814</v>
      </c>
      <c r="N12" s="6"/>
    </row>
    <row r="13" spans="1:14" x14ac:dyDescent="0.2">
      <c r="A13" s="65">
        <v>4</v>
      </c>
      <c r="B13" s="2">
        <v>6</v>
      </c>
      <c r="C13" s="2">
        <v>28065</v>
      </c>
      <c r="D13" s="2">
        <v>27209.599999999999</v>
      </c>
      <c r="E13" s="11">
        <v>0.35980000000000001</v>
      </c>
      <c r="F13" s="4">
        <f t="shared" si="3"/>
        <v>2.1709790753800118E-4</v>
      </c>
      <c r="G13" s="4">
        <f t="shared" si="0"/>
        <v>2.1706773814389403E-4</v>
      </c>
      <c r="H13" s="2">
        <f t="shared" si="6"/>
        <v>99233.521246018543</v>
      </c>
      <c r="I13" s="2">
        <f t="shared" si="4"/>
        <v>21.540396004927299</v>
      </c>
      <c r="J13" s="2">
        <f t="shared" si="1"/>
        <v>99219.73108449619</v>
      </c>
      <c r="K13" s="2">
        <f t="shared" si="2"/>
        <v>7631976.787774751</v>
      </c>
      <c r="L13" s="15">
        <f t="shared" si="5"/>
        <v>76.909261023335517</v>
      </c>
      <c r="N13" s="6"/>
    </row>
    <row r="14" spans="1:14" x14ac:dyDescent="0.2">
      <c r="A14" s="65">
        <v>5</v>
      </c>
      <c r="B14" s="2">
        <v>5</v>
      </c>
      <c r="C14" s="2">
        <v>30418.2</v>
      </c>
      <c r="D14" s="2">
        <v>28244</v>
      </c>
      <c r="E14" s="11">
        <v>0.62250000000000005</v>
      </c>
      <c r="F14" s="4">
        <f t="shared" si="3"/>
        <v>1.7046752423195859E-4</v>
      </c>
      <c r="G14" s="4">
        <f t="shared" si="0"/>
        <v>1.7045655509858996E-4</v>
      </c>
      <c r="H14" s="2">
        <f t="shared" si="6"/>
        <v>99211.980850013613</v>
      </c>
      <c r="I14" s="2">
        <f t="shared" si="4"/>
        <v>16.911332480200599</v>
      </c>
      <c r="J14" s="2">
        <f t="shared" si="1"/>
        <v>99205.596822002335</v>
      </c>
      <c r="K14" s="2">
        <f t="shared" si="2"/>
        <v>7532757.0566902552</v>
      </c>
      <c r="L14" s="15">
        <f t="shared" si="5"/>
        <v>75.925881049367447</v>
      </c>
      <c r="N14" s="6"/>
    </row>
    <row r="15" spans="1:14" x14ac:dyDescent="0.2">
      <c r="A15" s="65">
        <v>6</v>
      </c>
      <c r="B15" s="2">
        <v>6</v>
      </c>
      <c r="C15" s="2">
        <v>32106</v>
      </c>
      <c r="D15" s="2">
        <v>30577.8</v>
      </c>
      <c r="E15" s="11">
        <v>0.4425</v>
      </c>
      <c r="F15" s="4">
        <f t="shared" si="3"/>
        <v>1.9143702200568566E-4</v>
      </c>
      <c r="G15" s="4">
        <f t="shared" si="0"/>
        <v>1.9141659285164302E-4</v>
      </c>
      <c r="H15" s="2">
        <f t="shared" si="6"/>
        <v>99195.069517533411</v>
      </c>
      <c r="I15" s="2">
        <f t="shared" si="4"/>
        <v>18.987582234728119</v>
      </c>
      <c r="J15" s="2">
        <f t="shared" si="1"/>
        <v>99184.483940437553</v>
      </c>
      <c r="K15" s="2">
        <f t="shared" si="2"/>
        <v>7433551.4598682532</v>
      </c>
      <c r="L15" s="15">
        <f t="shared" si="5"/>
        <v>74.938719192634082</v>
      </c>
      <c r="N15" s="6"/>
    </row>
    <row r="16" spans="1:14" x14ac:dyDescent="0.2">
      <c r="A16" s="65">
        <v>7</v>
      </c>
      <c r="B16" s="2">
        <v>5</v>
      </c>
      <c r="C16" s="2">
        <v>34279</v>
      </c>
      <c r="D16" s="2">
        <v>32267</v>
      </c>
      <c r="E16" s="11">
        <v>0.61260000000000003</v>
      </c>
      <c r="F16" s="4">
        <f t="shared" si="3"/>
        <v>1.5027199230607401E-4</v>
      </c>
      <c r="G16" s="4">
        <f t="shared" si="0"/>
        <v>1.5026324467571495E-4</v>
      </c>
      <c r="H16" s="2">
        <f t="shared" si="6"/>
        <v>99176.081935298687</v>
      </c>
      <c r="I16" s="2">
        <f t="shared" si="4"/>
        <v>14.902519865822539</v>
      </c>
      <c r="J16" s="2">
        <f t="shared" si="1"/>
        <v>99170.308699102665</v>
      </c>
      <c r="K16" s="2">
        <f t="shared" si="2"/>
        <v>7334366.9759278158</v>
      </c>
      <c r="L16" s="15">
        <f t="shared" si="5"/>
        <v>73.952981735179563</v>
      </c>
      <c r="N16" s="6"/>
    </row>
    <row r="17" spans="1:14" x14ac:dyDescent="0.2">
      <c r="A17" s="65">
        <v>8</v>
      </c>
      <c r="B17" s="8">
        <v>6</v>
      </c>
      <c r="C17" s="2">
        <v>36585.599999999999</v>
      </c>
      <c r="D17" s="2">
        <v>34407</v>
      </c>
      <c r="E17" s="11">
        <v>0.54200000000000004</v>
      </c>
      <c r="F17" s="4">
        <f t="shared" si="3"/>
        <v>1.6903170189569051E-4</v>
      </c>
      <c r="G17" s="4">
        <f t="shared" si="0"/>
        <v>1.6901861706263219E-4</v>
      </c>
      <c r="H17" s="2">
        <f t="shared" si="6"/>
        <v>99161.179415432867</v>
      </c>
      <c r="I17" s="2">
        <f t="shared" si="4"/>
        <v>16.760085411096014</v>
      </c>
      <c r="J17" s="2">
        <f t="shared" si="1"/>
        <v>99153.503296314593</v>
      </c>
      <c r="K17" s="2">
        <f t="shared" si="2"/>
        <v>7235196.6672287127</v>
      </c>
      <c r="L17" s="15">
        <f t="shared" si="5"/>
        <v>72.964003755109317</v>
      </c>
      <c r="N17" s="6"/>
    </row>
    <row r="18" spans="1:14" x14ac:dyDescent="0.2">
      <c r="A18" s="65">
        <v>9</v>
      </c>
      <c r="B18" s="8">
        <v>7</v>
      </c>
      <c r="C18" s="2">
        <v>38659.599999999999</v>
      </c>
      <c r="D18" s="2">
        <v>36639.4</v>
      </c>
      <c r="E18" s="11">
        <v>0.44579999999999997</v>
      </c>
      <c r="F18" s="4">
        <f t="shared" si="3"/>
        <v>1.8592544389699729E-4</v>
      </c>
      <c r="G18" s="4">
        <f t="shared" si="0"/>
        <v>1.8590628813518924E-4</v>
      </c>
      <c r="H18" s="2">
        <f t="shared" si="6"/>
        <v>99144.419330021774</v>
      </c>
      <c r="I18" s="2">
        <f t="shared" si="4"/>
        <v>18.431570986963052</v>
      </c>
      <c r="J18" s="2">
        <f t="shared" si="1"/>
        <v>99134.204553380798</v>
      </c>
      <c r="K18" s="2">
        <f t="shared" si="2"/>
        <v>7136043.163932398</v>
      </c>
      <c r="L18" s="15">
        <f t="shared" si="5"/>
        <v>71.976246491279241</v>
      </c>
      <c r="N18" s="6"/>
    </row>
    <row r="19" spans="1:14" x14ac:dyDescent="0.2">
      <c r="A19" s="65">
        <v>10</v>
      </c>
      <c r="B19" s="2">
        <v>8</v>
      </c>
      <c r="C19" s="2">
        <v>39946.800000000003</v>
      </c>
      <c r="D19" s="2">
        <v>38825.4</v>
      </c>
      <c r="E19" s="11">
        <v>0.30859999999999999</v>
      </c>
      <c r="F19" s="4">
        <f t="shared" si="3"/>
        <v>2.0311734342826526E-4</v>
      </c>
      <c r="G19" s="4">
        <f t="shared" si="0"/>
        <v>2.030888225821935E-4</v>
      </c>
      <c r="H19" s="2">
        <f t="shared" si="6"/>
        <v>99125.987759034804</v>
      </c>
      <c r="I19" s="2">
        <f t="shared" si="4"/>
        <v>20.131380141279305</v>
      </c>
      <c r="J19" s="2">
        <f t="shared" si="1"/>
        <v>99112.06892280512</v>
      </c>
      <c r="K19" s="2">
        <f t="shared" si="2"/>
        <v>7036908.9593790174</v>
      </c>
      <c r="L19" s="15">
        <f t="shared" si="5"/>
        <v>70.989546923709128</v>
      </c>
      <c r="N19" s="6"/>
    </row>
    <row r="20" spans="1:14" x14ac:dyDescent="0.2">
      <c r="A20" s="65">
        <v>11</v>
      </c>
      <c r="B20" s="2">
        <v>5</v>
      </c>
      <c r="C20" s="2">
        <v>42604.2</v>
      </c>
      <c r="D20" s="2">
        <v>40169.199999999997</v>
      </c>
      <c r="E20" s="11">
        <v>0.47449999999999998</v>
      </c>
      <c r="F20" s="4">
        <f t="shared" si="3"/>
        <v>1.2081175836681834E-4</v>
      </c>
      <c r="G20" s="4">
        <f t="shared" si="0"/>
        <v>1.2080408892848044E-4</v>
      </c>
      <c r="H20" s="2">
        <f t="shared" si="6"/>
        <v>99105.856378893528</v>
      </c>
      <c r="I20" s="2">
        <f t="shared" si="4"/>
        <v>11.972392687329064</v>
      </c>
      <c r="J20" s="2">
        <f t="shared" si="1"/>
        <v>99099.564886536333</v>
      </c>
      <c r="K20" s="2">
        <f t="shared" si="2"/>
        <v>6937796.8904562127</v>
      </c>
      <c r="L20" s="15">
        <f t="shared" si="5"/>
        <v>70.003904349831629</v>
      </c>
      <c r="N20" s="6"/>
    </row>
    <row r="21" spans="1:14" x14ac:dyDescent="0.2">
      <c r="A21" s="65">
        <v>12</v>
      </c>
      <c r="B21" s="2">
        <v>6</v>
      </c>
      <c r="C21" s="2">
        <v>42939.4</v>
      </c>
      <c r="D21" s="2">
        <v>42782.8</v>
      </c>
      <c r="E21" s="11">
        <v>0.28220000000000001</v>
      </c>
      <c r="F21" s="4">
        <f t="shared" si="3"/>
        <v>1.3998707452678535E-4</v>
      </c>
      <c r="G21" s="4">
        <f t="shared" si="0"/>
        <v>1.3997300965775506E-4</v>
      </c>
      <c r="H21" s="2">
        <f t="shared" si="6"/>
        <v>99093.883986206201</v>
      </c>
      <c r="I21" s="2">
        <f t="shared" si="4"/>
        <v>13.870469180225701</v>
      </c>
      <c r="J21" s="2">
        <f t="shared" si="1"/>
        <v>99083.927763428641</v>
      </c>
      <c r="K21" s="2">
        <f t="shared" si="2"/>
        <v>6838697.3255696762</v>
      </c>
      <c r="L21" s="15">
        <f t="shared" si="5"/>
        <v>69.012304800986684</v>
      </c>
      <c r="N21" s="6"/>
    </row>
    <row r="22" spans="1:14" x14ac:dyDescent="0.2">
      <c r="A22" s="65">
        <v>13</v>
      </c>
      <c r="B22" s="2">
        <v>6</v>
      </c>
      <c r="C22" s="2">
        <v>42883.6</v>
      </c>
      <c r="D22" s="2">
        <v>43115.6</v>
      </c>
      <c r="E22" s="11">
        <v>0.51549999999999996</v>
      </c>
      <c r="F22" s="4">
        <f t="shared" si="3"/>
        <v>1.395361817319231E-4</v>
      </c>
      <c r="G22" s="4">
        <f t="shared" si="0"/>
        <v>1.395267489869835E-4</v>
      </c>
      <c r="H22" s="2">
        <f t="shared" si="6"/>
        <v>99080.013517025975</v>
      </c>
      <c r="I22" s="2">
        <f t="shared" si="4"/>
        <v>13.824312175617015</v>
      </c>
      <c r="J22" s="2">
        <f t="shared" si="1"/>
        <v>99073.315637776876</v>
      </c>
      <c r="K22" s="2">
        <f t="shared" si="2"/>
        <v>6739613.3978062477</v>
      </c>
      <c r="L22" s="15">
        <f t="shared" si="5"/>
        <v>68.021926507388983</v>
      </c>
      <c r="N22" s="6"/>
    </row>
    <row r="23" spans="1:14" x14ac:dyDescent="0.2">
      <c r="A23" s="65">
        <v>14</v>
      </c>
      <c r="B23" s="2">
        <v>8</v>
      </c>
      <c r="C23" s="2">
        <v>42155</v>
      </c>
      <c r="D23" s="2">
        <v>43118.400000000001</v>
      </c>
      <c r="E23" s="11">
        <v>0.40510000000000002</v>
      </c>
      <c r="F23" s="4">
        <f t="shared" si="3"/>
        <v>1.8763178200939567E-4</v>
      </c>
      <c r="G23" s="4">
        <f t="shared" si="0"/>
        <v>1.8761084048455828E-4</v>
      </c>
      <c r="H23" s="2">
        <f t="shared" si="6"/>
        <v>99066.189204850351</v>
      </c>
      <c r="I23" s="2">
        <f t="shared" si="4"/>
        <v>18.585891020324247</v>
      </c>
      <c r="J23" s="2">
        <f t="shared" si="1"/>
        <v>99055.132458282358</v>
      </c>
      <c r="K23" s="2">
        <f t="shared" si="2"/>
        <v>6640540.0821684711</v>
      </c>
      <c r="L23" s="15">
        <f t="shared" si="5"/>
        <v>67.031346773994471</v>
      </c>
      <c r="N23" s="6"/>
    </row>
    <row r="24" spans="1:14" x14ac:dyDescent="0.2">
      <c r="A24" s="65">
        <v>15</v>
      </c>
      <c r="B24" s="2">
        <v>5</v>
      </c>
      <c r="C24" s="2">
        <v>42273.2</v>
      </c>
      <c r="D24" s="2">
        <v>42550</v>
      </c>
      <c r="E24" s="11">
        <v>0.5282</v>
      </c>
      <c r="F24" s="4">
        <f t="shared" si="3"/>
        <v>1.1789227475501986E-4</v>
      </c>
      <c r="G24" s="4">
        <f t="shared" si="0"/>
        <v>1.1788571776570068E-4</v>
      </c>
      <c r="H24" s="2">
        <f t="shared" si="6"/>
        <v>99047.603313830026</v>
      </c>
      <c r="I24" s="2">
        <f t="shared" si="4"/>
        <v>11.676297809623245</v>
      </c>
      <c r="J24" s="2">
        <f t="shared" si="1"/>
        <v>99042.094436523446</v>
      </c>
      <c r="K24" s="2">
        <f t="shared" si="2"/>
        <v>6541484.9497101884</v>
      </c>
      <c r="L24" s="15">
        <f t="shared" si="5"/>
        <v>66.043848925689247</v>
      </c>
      <c r="N24" s="6"/>
    </row>
    <row r="25" spans="1:14" x14ac:dyDescent="0.2">
      <c r="A25" s="65">
        <v>16</v>
      </c>
      <c r="B25" s="2">
        <v>17</v>
      </c>
      <c r="C25" s="2">
        <v>42022.2</v>
      </c>
      <c r="D25" s="2">
        <v>42673.8</v>
      </c>
      <c r="E25" s="11">
        <v>0.4163</v>
      </c>
      <c r="F25" s="4">
        <f t="shared" si="3"/>
        <v>4.0143572305657881E-4</v>
      </c>
      <c r="G25" s="4">
        <f t="shared" si="0"/>
        <v>4.0134168146380004E-4</v>
      </c>
      <c r="H25" s="2">
        <f t="shared" si="6"/>
        <v>99035.927016020403</v>
      </c>
      <c r="I25" s="2">
        <f t="shared" si="4"/>
        <v>39.747245473935813</v>
      </c>
      <c r="J25" s="2">
        <f t="shared" si="1"/>
        <v>99012.726548837265</v>
      </c>
      <c r="K25" s="2">
        <f t="shared" si="2"/>
        <v>6442442.8552736649</v>
      </c>
      <c r="L25" s="15">
        <f t="shared" si="5"/>
        <v>65.051573195568835</v>
      </c>
      <c r="N25" s="6"/>
    </row>
    <row r="26" spans="1:14" x14ac:dyDescent="0.2">
      <c r="A26" s="65">
        <v>17</v>
      </c>
      <c r="B26" s="2">
        <v>9</v>
      </c>
      <c r="C26" s="2">
        <v>40999.800000000003</v>
      </c>
      <c r="D26" s="2">
        <v>42405.8</v>
      </c>
      <c r="E26" s="11">
        <v>0.43290000000000001</v>
      </c>
      <c r="F26" s="4">
        <f t="shared" si="3"/>
        <v>2.1581284709899573E-4</v>
      </c>
      <c r="G26" s="4">
        <f t="shared" si="0"/>
        <v>2.157864375437961E-4</v>
      </c>
      <c r="H26" s="2">
        <f t="shared" si="6"/>
        <v>98996.179770546471</v>
      </c>
      <c r="I26" s="2">
        <f t="shared" si="4"/>
        <v>21.362032963131437</v>
      </c>
      <c r="J26" s="2">
        <f t="shared" si="1"/>
        <v>98984.065361653076</v>
      </c>
      <c r="K26" s="2">
        <f t="shared" si="2"/>
        <v>6343430.1287248274</v>
      </c>
      <c r="L26" s="15">
        <f t="shared" si="5"/>
        <v>64.077524440111134</v>
      </c>
      <c r="N26" s="6"/>
    </row>
    <row r="27" spans="1:14" x14ac:dyDescent="0.2">
      <c r="A27" s="65">
        <v>18</v>
      </c>
      <c r="B27" s="2">
        <v>16</v>
      </c>
      <c r="C27" s="2">
        <v>40841.599999999999</v>
      </c>
      <c r="D27" s="2">
        <v>41463.199999999997</v>
      </c>
      <c r="E27" s="11">
        <v>0.4365</v>
      </c>
      <c r="F27" s="4">
        <f t="shared" si="3"/>
        <v>3.8879870918828556E-4</v>
      </c>
      <c r="G27" s="4">
        <f t="shared" si="0"/>
        <v>3.8871354668653779E-4</v>
      </c>
      <c r="H27" s="2">
        <f t="shared" si="6"/>
        <v>98974.817737583333</v>
      </c>
      <c r="I27" s="2">
        <f t="shared" si="4"/>
        <v>38.472852435429665</v>
      </c>
      <c r="J27" s="2">
        <f t="shared" si="1"/>
        <v>98953.138285235967</v>
      </c>
      <c r="K27" s="2">
        <f t="shared" si="2"/>
        <v>6244446.063363174</v>
      </c>
      <c r="L27" s="15">
        <f t="shared" si="5"/>
        <v>63.091261051062226</v>
      </c>
      <c r="N27" s="6"/>
    </row>
    <row r="28" spans="1:14" x14ac:dyDescent="0.2">
      <c r="A28" s="65">
        <v>19</v>
      </c>
      <c r="B28" s="2">
        <v>12</v>
      </c>
      <c r="C28" s="2">
        <v>40850.6</v>
      </c>
      <c r="D28" s="2">
        <v>41243.4</v>
      </c>
      <c r="E28" s="11">
        <v>0.37190000000000001</v>
      </c>
      <c r="F28" s="4">
        <f t="shared" si="3"/>
        <v>2.923477964284844E-4</v>
      </c>
      <c r="G28" s="4">
        <f t="shared" si="0"/>
        <v>2.9229412431423048E-4</v>
      </c>
      <c r="H28" s="2">
        <f t="shared" si="6"/>
        <v>98936.344885147904</v>
      </c>
      <c r="I28" s="2">
        <f t="shared" si="4"/>
        <v>28.918512291055002</v>
      </c>
      <c r="J28" s="2">
        <f t="shared" si="1"/>
        <v>98918.181167577888</v>
      </c>
      <c r="K28" s="2">
        <f t="shared" si="2"/>
        <v>6145492.9250779375</v>
      </c>
      <c r="L28" s="15">
        <f t="shared" si="5"/>
        <v>62.115625276151519</v>
      </c>
      <c r="N28" s="6"/>
    </row>
    <row r="29" spans="1:14" x14ac:dyDescent="0.2">
      <c r="A29" s="65">
        <v>20</v>
      </c>
      <c r="B29" s="2">
        <v>25</v>
      </c>
      <c r="C29" s="2">
        <v>41216.6</v>
      </c>
      <c r="D29" s="2">
        <v>41128.400000000001</v>
      </c>
      <c r="E29" s="11">
        <v>0.50600000000000001</v>
      </c>
      <c r="F29" s="4">
        <f t="shared" si="3"/>
        <v>6.0720140870726825E-4</v>
      </c>
      <c r="G29" s="4">
        <f t="shared" si="0"/>
        <v>6.070193287094649E-4</v>
      </c>
      <c r="H29" s="2">
        <f t="shared" si="6"/>
        <v>98907.426372856848</v>
      </c>
      <c r="I29" s="2">
        <f t="shared" si="4"/>
        <v>60.038719561232391</v>
      </c>
      <c r="J29" s="2">
        <f t="shared" si="1"/>
        <v>98877.76724539361</v>
      </c>
      <c r="K29" s="2">
        <f t="shared" si="2"/>
        <v>6046574.7439103592</v>
      </c>
      <c r="L29" s="15">
        <f t="shared" si="5"/>
        <v>61.13367788093332</v>
      </c>
      <c r="N29" s="6"/>
    </row>
    <row r="30" spans="1:14" x14ac:dyDescent="0.2">
      <c r="A30" s="65">
        <v>21</v>
      </c>
      <c r="B30" s="2">
        <v>24</v>
      </c>
      <c r="C30" s="2">
        <v>40840.199999999997</v>
      </c>
      <c r="D30" s="2">
        <v>41489.4</v>
      </c>
      <c r="E30" s="11">
        <v>0.49059999999999998</v>
      </c>
      <c r="F30" s="4">
        <f t="shared" si="3"/>
        <v>5.8302238805970144E-4</v>
      </c>
      <c r="G30" s="4">
        <f t="shared" si="0"/>
        <v>5.8284928671487133E-4</v>
      </c>
      <c r="H30" s="2">
        <f t="shared" si="6"/>
        <v>98847.38765329562</v>
      </c>
      <c r="I30" s="2">
        <f t="shared" si="4"/>
        <v>57.613129387351734</v>
      </c>
      <c r="J30" s="2">
        <f t="shared" si="1"/>
        <v>98818.039525185712</v>
      </c>
      <c r="K30" s="2">
        <f t="shared" si="2"/>
        <v>5947696.976664966</v>
      </c>
      <c r="L30" s="15">
        <f t="shared" si="5"/>
        <v>60.170502406460578</v>
      </c>
      <c r="N30" s="6"/>
    </row>
    <row r="31" spans="1:14" x14ac:dyDescent="0.2">
      <c r="A31" s="65">
        <v>22</v>
      </c>
      <c r="B31" s="2">
        <v>14</v>
      </c>
      <c r="C31" s="2">
        <v>41023.800000000003</v>
      </c>
      <c r="D31" s="2">
        <v>41076.800000000003</v>
      </c>
      <c r="E31" s="11">
        <v>0.54149999999999998</v>
      </c>
      <c r="F31" s="4">
        <f t="shared" si="3"/>
        <v>3.4104501063329622E-4</v>
      </c>
      <c r="G31" s="4">
        <f t="shared" si="0"/>
        <v>3.4099169005686984E-4</v>
      </c>
      <c r="H31" s="2">
        <f t="shared" si="6"/>
        <v>98789.774523908272</v>
      </c>
      <c r="I31" s="2">
        <f t="shared" si="4"/>
        <v>33.686492175244588</v>
      </c>
      <c r="J31" s="2">
        <f t="shared" si="1"/>
        <v>98774.329267245921</v>
      </c>
      <c r="K31" s="2">
        <f t="shared" si="2"/>
        <v>5848878.9371397803</v>
      </c>
      <c r="L31" s="15">
        <f t="shared" si="5"/>
        <v>59.205307080889064</v>
      </c>
      <c r="N31" s="6"/>
    </row>
    <row r="32" spans="1:14" x14ac:dyDescent="0.2">
      <c r="A32" s="65">
        <v>23</v>
      </c>
      <c r="B32" s="2">
        <v>17</v>
      </c>
      <c r="C32" s="2">
        <v>41390.199999999997</v>
      </c>
      <c r="D32" s="2">
        <v>41346.199999999997</v>
      </c>
      <c r="E32" s="11">
        <v>0.502</v>
      </c>
      <c r="F32" s="4">
        <f t="shared" si="3"/>
        <v>4.1094367170918728E-4</v>
      </c>
      <c r="G32" s="4">
        <f t="shared" si="0"/>
        <v>4.1085958931538861E-4</v>
      </c>
      <c r="H32" s="2">
        <f t="shared" si="6"/>
        <v>98756.08803173303</v>
      </c>
      <c r="I32" s="2">
        <f t="shared" si="4"/>
        <v>40.5748857711122</v>
      </c>
      <c r="J32" s="2">
        <f t="shared" si="1"/>
        <v>98735.88173861902</v>
      </c>
      <c r="K32" s="2">
        <f t="shared" si="2"/>
        <v>5750104.6078725345</v>
      </c>
      <c r="L32" s="15">
        <f t="shared" si="5"/>
        <v>58.225317775091177</v>
      </c>
      <c r="N32" s="6"/>
    </row>
    <row r="33" spans="1:14" x14ac:dyDescent="0.2">
      <c r="A33" s="65">
        <v>24</v>
      </c>
      <c r="B33" s="2">
        <v>35</v>
      </c>
      <c r="C33" s="2">
        <v>39913.4</v>
      </c>
      <c r="D33" s="2">
        <v>41632.800000000003</v>
      </c>
      <c r="E33" s="11">
        <v>0.61309999999999998</v>
      </c>
      <c r="F33" s="4">
        <f t="shared" si="3"/>
        <v>8.5840909815540131E-4</v>
      </c>
      <c r="G33" s="4">
        <f t="shared" si="0"/>
        <v>8.5812409928383022E-4</v>
      </c>
      <c r="H33" s="2">
        <f t="shared" si="6"/>
        <v>98715.513145961915</v>
      </c>
      <c r="I33" s="2">
        <f t="shared" si="4"/>
        <v>84.710160803719674</v>
      </c>
      <c r="J33" s="2">
        <f t="shared" si="1"/>
        <v>98682.738784746951</v>
      </c>
      <c r="K33" s="2">
        <f t="shared" si="2"/>
        <v>5651368.7261339156</v>
      </c>
      <c r="L33" s="15">
        <f t="shared" si="5"/>
        <v>57.249043701750658</v>
      </c>
      <c r="N33" s="6"/>
    </row>
    <row r="34" spans="1:14" x14ac:dyDescent="0.2">
      <c r="A34" s="65">
        <v>25</v>
      </c>
      <c r="B34" s="2">
        <v>17</v>
      </c>
      <c r="C34" s="2">
        <v>39082.6</v>
      </c>
      <c r="D34" s="2">
        <v>40201.599999999999</v>
      </c>
      <c r="E34" s="11">
        <v>0.56520000000000004</v>
      </c>
      <c r="F34" s="4">
        <f t="shared" si="3"/>
        <v>4.2883701922955648E-4</v>
      </c>
      <c r="G34" s="4">
        <f t="shared" si="0"/>
        <v>4.2875707389902578E-4</v>
      </c>
      <c r="H34" s="2">
        <f t="shared" si="6"/>
        <v>98630.802985158196</v>
      </c>
      <c r="I34" s="2">
        <f t="shared" si="4"/>
        <v>42.288654484227727</v>
      </c>
      <c r="J34" s="2">
        <f t="shared" si="1"/>
        <v>98612.415878188447</v>
      </c>
      <c r="K34" s="2">
        <f t="shared" si="2"/>
        <v>5552685.9873491684</v>
      </c>
      <c r="L34" s="15">
        <f t="shared" si="5"/>
        <v>56.297686111150568</v>
      </c>
      <c r="N34" s="6"/>
    </row>
    <row r="35" spans="1:14" x14ac:dyDescent="0.2">
      <c r="A35" s="65">
        <v>26</v>
      </c>
      <c r="B35" s="2">
        <v>13</v>
      </c>
      <c r="C35" s="2">
        <v>38566.199999999997</v>
      </c>
      <c r="D35" s="2">
        <v>39340.400000000001</v>
      </c>
      <c r="E35" s="11">
        <v>0.45079999999999998</v>
      </c>
      <c r="F35" s="4">
        <f t="shared" si="3"/>
        <v>3.3373295715638979E-4</v>
      </c>
      <c r="G35" s="4">
        <f t="shared" si="0"/>
        <v>3.3367179974016511E-4</v>
      </c>
      <c r="H35" s="2">
        <f t="shared" si="6"/>
        <v>98588.514330673963</v>
      </c>
      <c r="I35" s="2">
        <f t="shared" si="4"/>
        <v>32.896207010425037</v>
      </c>
      <c r="J35" s="2">
        <f t="shared" si="1"/>
        <v>98570.447733783833</v>
      </c>
      <c r="K35" s="2">
        <f t="shared" si="2"/>
        <v>5454073.5714709796</v>
      </c>
      <c r="L35" s="15">
        <f t="shared" si="5"/>
        <v>55.321592058660805</v>
      </c>
      <c r="N35" s="6"/>
    </row>
    <row r="36" spans="1:14" x14ac:dyDescent="0.2">
      <c r="A36" s="65">
        <v>27</v>
      </c>
      <c r="B36" s="2">
        <v>19</v>
      </c>
      <c r="C36" s="2">
        <v>39118.199999999997</v>
      </c>
      <c r="D36" s="2">
        <v>38843.800000000003</v>
      </c>
      <c r="E36" s="11">
        <v>0.41120000000000001</v>
      </c>
      <c r="F36" s="4">
        <f t="shared" si="3"/>
        <v>4.8741694671763165E-4</v>
      </c>
      <c r="G36" s="4">
        <f t="shared" si="0"/>
        <v>4.8727710252683646E-4</v>
      </c>
      <c r="H36" s="2">
        <f t="shared" si="6"/>
        <v>98555.618123663531</v>
      </c>
      <c r="I36" s="2">
        <f t="shared" si="4"/>
        <v>48.023896037040139</v>
      </c>
      <c r="J36" s="2">
        <f t="shared" si="1"/>
        <v>98527.341653676922</v>
      </c>
      <c r="K36" s="2">
        <f t="shared" si="2"/>
        <v>5355503.1237371955</v>
      </c>
      <c r="L36" s="15">
        <f t="shared" si="5"/>
        <v>54.339907005781555</v>
      </c>
      <c r="N36" s="6"/>
    </row>
    <row r="37" spans="1:14" x14ac:dyDescent="0.2">
      <c r="A37" s="65">
        <v>28</v>
      </c>
      <c r="B37" s="2">
        <v>22</v>
      </c>
      <c r="C37" s="2">
        <v>38504.400000000001</v>
      </c>
      <c r="D37" s="2">
        <v>39436.800000000003</v>
      </c>
      <c r="E37" s="11">
        <v>0.51390000000000002</v>
      </c>
      <c r="F37" s="4">
        <f t="shared" si="3"/>
        <v>5.6452813146320546E-4</v>
      </c>
      <c r="G37" s="4">
        <f t="shared" si="0"/>
        <v>5.6437325777654649E-4</v>
      </c>
      <c r="H37" s="2">
        <f t="shared" si="6"/>
        <v>98507.594227626498</v>
      </c>
      <c r="I37" s="2">
        <f t="shared" si="4"/>
        <v>55.595051869975691</v>
      </c>
      <c r="J37" s="2">
        <f t="shared" si="1"/>
        <v>98480.569472912495</v>
      </c>
      <c r="K37" s="2">
        <f t="shared" si="2"/>
        <v>5256975.7820835188</v>
      </c>
      <c r="L37" s="15">
        <f t="shared" si="5"/>
        <v>53.366198040893764</v>
      </c>
      <c r="N37" s="6"/>
    </row>
    <row r="38" spans="1:14" x14ac:dyDescent="0.2">
      <c r="A38" s="65">
        <v>29</v>
      </c>
      <c r="B38" s="2">
        <v>9</v>
      </c>
      <c r="C38" s="2">
        <v>38253.599999999999</v>
      </c>
      <c r="D38" s="2">
        <v>38743.599999999999</v>
      </c>
      <c r="E38" s="11">
        <v>0.47249999999999998</v>
      </c>
      <c r="F38" s="4">
        <f t="shared" si="3"/>
        <v>2.3377473466567616E-4</v>
      </c>
      <c r="G38" s="4">
        <f t="shared" si="0"/>
        <v>2.3374591001470714E-4</v>
      </c>
      <c r="H38" s="2">
        <f t="shared" si="6"/>
        <v>98451.999175756515</v>
      </c>
      <c r="I38" s="2">
        <f t="shared" si="4"/>
        <v>23.012752140104404</v>
      </c>
      <c r="J38" s="2">
        <f t="shared" si="1"/>
        <v>98439.85994900261</v>
      </c>
      <c r="K38" s="2">
        <f t="shared" si="2"/>
        <v>5158495.2126106061</v>
      </c>
      <c r="L38" s="15">
        <f t="shared" si="5"/>
        <v>52.396043308390929</v>
      </c>
      <c r="N38" s="6"/>
    </row>
    <row r="39" spans="1:14" x14ac:dyDescent="0.2">
      <c r="A39" s="65">
        <v>30</v>
      </c>
      <c r="B39" s="2">
        <v>24</v>
      </c>
      <c r="C39" s="2">
        <v>38367.800000000003</v>
      </c>
      <c r="D39" s="2">
        <v>38448.400000000001</v>
      </c>
      <c r="E39" s="11">
        <v>0.51439999999999997</v>
      </c>
      <c r="F39" s="4">
        <f t="shared" si="3"/>
        <v>6.2486819186577825E-4</v>
      </c>
      <c r="G39" s="4">
        <f t="shared" si="0"/>
        <v>6.2467864188116718E-4</v>
      </c>
      <c r="H39" s="2">
        <f t="shared" si="6"/>
        <v>98428.986423616414</v>
      </c>
      <c r="I39" s="2">
        <f t="shared" si="4"/>
        <v>61.486485560844542</v>
      </c>
      <c r="J39" s="2">
        <f t="shared" si="1"/>
        <v>98399.128586228064</v>
      </c>
      <c r="K39" s="2">
        <f t="shared" si="2"/>
        <v>5060055.3526616031</v>
      </c>
      <c r="L39" s="15">
        <f t="shared" si="5"/>
        <v>51.408183061890455</v>
      </c>
      <c r="N39" s="6"/>
    </row>
    <row r="40" spans="1:14" x14ac:dyDescent="0.2">
      <c r="A40" s="65">
        <v>31</v>
      </c>
      <c r="B40" s="2">
        <v>9</v>
      </c>
      <c r="C40" s="2">
        <v>36182.400000000001</v>
      </c>
      <c r="D40" s="2">
        <v>38549.199999999997</v>
      </c>
      <c r="E40" s="11">
        <v>0.24440000000000001</v>
      </c>
      <c r="F40" s="4">
        <f t="shared" si="3"/>
        <v>2.4086196468428347E-4</v>
      </c>
      <c r="G40" s="4">
        <f t="shared" si="0"/>
        <v>2.4081813691508602E-4</v>
      </c>
      <c r="H40" s="2">
        <f t="shared" si="6"/>
        <v>98367.499938055567</v>
      </c>
      <c r="I40" s="2">
        <f t="shared" si="4"/>
        <v>23.688678068077383</v>
      </c>
      <c r="J40" s="2">
        <f t="shared" si="1"/>
        <v>98349.600772907332</v>
      </c>
      <c r="K40" s="2">
        <f t="shared" si="2"/>
        <v>4961656.2240753751</v>
      </c>
      <c r="L40" s="15">
        <f t="shared" si="5"/>
        <v>50.439995193532944</v>
      </c>
      <c r="N40" s="6"/>
    </row>
    <row r="41" spans="1:14" x14ac:dyDescent="0.2">
      <c r="A41" s="65">
        <v>32</v>
      </c>
      <c r="B41" s="2">
        <v>17</v>
      </c>
      <c r="C41" s="2">
        <v>35824.199999999997</v>
      </c>
      <c r="D41" s="2">
        <v>36257.599999999999</v>
      </c>
      <c r="E41" s="11">
        <v>0.54779999999999995</v>
      </c>
      <c r="F41" s="4">
        <f t="shared" si="3"/>
        <v>4.7168633413704992E-4</v>
      </c>
      <c r="G41" s="4">
        <f t="shared" si="0"/>
        <v>4.7158574651943232E-4</v>
      </c>
      <c r="H41" s="2">
        <f t="shared" si="6"/>
        <v>98343.811259987488</v>
      </c>
      <c r="I41" s="2">
        <f t="shared" si="4"/>
        <v>46.377539648607353</v>
      </c>
      <c r="J41" s="2">
        <f t="shared" si="1"/>
        <v>98322.839336558391</v>
      </c>
      <c r="K41" s="2">
        <f t="shared" si="2"/>
        <v>4863306.6233024681</v>
      </c>
      <c r="L41" s="15">
        <f t="shared" si="5"/>
        <v>49.452086114961972</v>
      </c>
      <c r="N41" s="6"/>
    </row>
    <row r="42" spans="1:14" x14ac:dyDescent="0.2">
      <c r="A42" s="65">
        <v>33</v>
      </c>
      <c r="B42" s="2">
        <v>22</v>
      </c>
      <c r="C42" s="2">
        <v>34613.4</v>
      </c>
      <c r="D42" s="2">
        <v>35996.800000000003</v>
      </c>
      <c r="E42" s="11">
        <v>0.54410000000000003</v>
      </c>
      <c r="F42" s="4">
        <f t="shared" si="3"/>
        <v>6.2313943311306287E-4</v>
      </c>
      <c r="G42" s="4">
        <f t="shared" si="0"/>
        <v>6.2296245616517585E-4</v>
      </c>
      <c r="H42" s="2">
        <f t="shared" si="6"/>
        <v>98297.433720338886</v>
      </c>
      <c r="I42" s="2">
        <f t="shared" si="4"/>
        <v>61.235610745155896</v>
      </c>
      <c r="J42" s="2">
        <f t="shared" si="1"/>
        <v>98269.51640540018</v>
      </c>
      <c r="K42" s="2">
        <f t="shared" si="2"/>
        <v>4764983.7839659099</v>
      </c>
      <c r="L42" s="15">
        <f t="shared" si="5"/>
        <v>48.47515956034546</v>
      </c>
      <c r="N42" s="6"/>
    </row>
    <row r="43" spans="1:14" x14ac:dyDescent="0.2">
      <c r="A43" s="65">
        <v>34</v>
      </c>
      <c r="B43" s="2">
        <v>12</v>
      </c>
      <c r="C43" s="2">
        <v>34986.6</v>
      </c>
      <c r="D43" s="2">
        <v>34711.599999999999</v>
      </c>
      <c r="E43" s="11">
        <v>0.41210000000000002</v>
      </c>
      <c r="F43" s="4">
        <f t="shared" si="3"/>
        <v>3.4434174770654052E-4</v>
      </c>
      <c r="G43" s="4">
        <f t="shared" si="0"/>
        <v>3.4427205378374098E-4</v>
      </c>
      <c r="H43" s="2">
        <f t="shared" si="6"/>
        <v>98236.198109593737</v>
      </c>
      <c r="I43" s="2">
        <f t="shared" si="4"/>
        <v>33.81997767909629</v>
      </c>
      <c r="J43" s="2">
        <f t="shared" si="1"/>
        <v>98216.315344716189</v>
      </c>
      <c r="K43" s="2">
        <f t="shared" si="2"/>
        <v>4666714.26756051</v>
      </c>
      <c r="L43" s="15">
        <f t="shared" si="5"/>
        <v>47.505037423722925</v>
      </c>
      <c r="N43" s="6"/>
    </row>
    <row r="44" spans="1:14" x14ac:dyDescent="0.2">
      <c r="A44" s="65">
        <v>35</v>
      </c>
      <c r="B44" s="2">
        <v>16</v>
      </c>
      <c r="C44" s="2">
        <v>35298.6</v>
      </c>
      <c r="D44" s="2">
        <v>35067.4</v>
      </c>
      <c r="E44" s="11">
        <v>0.433</v>
      </c>
      <c r="F44" s="4">
        <f t="shared" si="3"/>
        <v>4.547650854105676E-4</v>
      </c>
      <c r="G44" s="4">
        <f t="shared" si="0"/>
        <v>4.5464785364158155E-4</v>
      </c>
      <c r="H44" s="2">
        <f t="shared" si="6"/>
        <v>98202.378131914636</v>
      </c>
      <c r="I44" s="2">
        <f t="shared" si="4"/>
        <v>44.647500440173971</v>
      </c>
      <c r="J44" s="2">
        <f t="shared" si="1"/>
        <v>98177.062999165064</v>
      </c>
      <c r="K44" s="2">
        <f t="shared" si="2"/>
        <v>4568497.9522157935</v>
      </c>
      <c r="L44" s="15">
        <f t="shared" si="5"/>
        <v>46.521255789538607</v>
      </c>
      <c r="N44" s="6"/>
    </row>
    <row r="45" spans="1:14" x14ac:dyDescent="0.2">
      <c r="A45" s="65">
        <v>36</v>
      </c>
      <c r="B45" s="2">
        <v>20</v>
      </c>
      <c r="C45" s="2">
        <v>33440.199999999997</v>
      </c>
      <c r="D45" s="2">
        <v>35385.4</v>
      </c>
      <c r="E45" s="11">
        <v>0.57269999999999999</v>
      </c>
      <c r="F45" s="4">
        <f t="shared" si="3"/>
        <v>5.8117909615026963E-4</v>
      </c>
      <c r="G45" s="4">
        <f t="shared" si="0"/>
        <v>5.8103480322936813E-4</v>
      </c>
      <c r="H45" s="2">
        <f t="shared" si="6"/>
        <v>98157.730631474464</v>
      </c>
      <c r="I45" s="2">
        <f t="shared" si="4"/>
        <v>57.033057702900088</v>
      </c>
      <c r="J45" s="2">
        <f t="shared" si="1"/>
        <v>98133.360405918022</v>
      </c>
      <c r="K45" s="2">
        <f t="shared" si="2"/>
        <v>4470320.8892166289</v>
      </c>
      <c r="L45" s="15">
        <f t="shared" si="5"/>
        <v>45.542219247102395</v>
      </c>
      <c r="N45" s="6"/>
    </row>
    <row r="46" spans="1:14" x14ac:dyDescent="0.2">
      <c r="A46" s="65">
        <v>37</v>
      </c>
      <c r="B46" s="2">
        <v>26</v>
      </c>
      <c r="C46" s="2">
        <v>34146.800000000003</v>
      </c>
      <c r="D46" s="2">
        <v>33477.800000000003</v>
      </c>
      <c r="E46" s="11">
        <v>0.41199999999999998</v>
      </c>
      <c r="F46" s="4">
        <f t="shared" si="3"/>
        <v>7.6895094388728356E-4</v>
      </c>
      <c r="G46" s="4">
        <f t="shared" si="0"/>
        <v>7.686034251097062E-4</v>
      </c>
      <c r="H46" s="2">
        <f t="shared" si="6"/>
        <v>98100.697573771569</v>
      </c>
      <c r="I46" s="2">
        <f t="shared" si="4"/>
        <v>75.400532160852279</v>
      </c>
      <c r="J46" s="2">
        <f t="shared" si="1"/>
        <v>98056.362060860978</v>
      </c>
      <c r="K46" s="2">
        <f t="shared" si="2"/>
        <v>4372187.5288107106</v>
      </c>
      <c r="L46" s="15">
        <f t="shared" si="5"/>
        <v>44.568363293470291</v>
      </c>
      <c r="N46" s="6"/>
    </row>
    <row r="47" spans="1:14" x14ac:dyDescent="0.2">
      <c r="A47" s="65">
        <v>38</v>
      </c>
      <c r="B47" s="2">
        <v>31</v>
      </c>
      <c r="C47" s="2">
        <v>35729.800000000003</v>
      </c>
      <c r="D47" s="2">
        <v>34402.199999999997</v>
      </c>
      <c r="E47" s="11">
        <v>0.49530000000000002</v>
      </c>
      <c r="F47" s="4">
        <f t="shared" si="3"/>
        <v>8.8404722523241887E-4</v>
      </c>
      <c r="G47" s="4">
        <f t="shared" si="0"/>
        <v>8.836529581621081E-4</v>
      </c>
      <c r="H47" s="2">
        <f t="shared" si="6"/>
        <v>98025.297041610713</v>
      </c>
      <c r="I47" s="2">
        <f t="shared" si="4"/>
        <v>86.620343705538644</v>
      </c>
      <c r="J47" s="2">
        <f t="shared" si="1"/>
        <v>97981.579754142527</v>
      </c>
      <c r="K47" s="2">
        <f t="shared" si="2"/>
        <v>4274131.1667498499</v>
      </c>
      <c r="L47" s="15">
        <f t="shared" si="5"/>
        <v>43.602328131028521</v>
      </c>
      <c r="N47" s="6"/>
    </row>
    <row r="48" spans="1:14" x14ac:dyDescent="0.2">
      <c r="A48" s="65">
        <v>39</v>
      </c>
      <c r="B48" s="2">
        <v>33</v>
      </c>
      <c r="C48" s="2">
        <v>38050.6</v>
      </c>
      <c r="D48" s="2">
        <v>35778.199999999997</v>
      </c>
      <c r="E48" s="11">
        <v>0.50639999999999996</v>
      </c>
      <c r="F48" s="4">
        <f t="shared" si="3"/>
        <v>8.9396008061894561E-4</v>
      </c>
      <c r="G48" s="4">
        <f t="shared" si="0"/>
        <v>8.9356578694519241E-4</v>
      </c>
      <c r="H48" s="2">
        <f t="shared" si="6"/>
        <v>97938.676697905175</v>
      </c>
      <c r="I48" s="2">
        <f t="shared" si="4"/>
        <v>87.514650715934422</v>
      </c>
      <c r="J48" s="2">
        <f t="shared" si="1"/>
        <v>97895.479466311794</v>
      </c>
      <c r="K48" s="2">
        <f t="shared" si="2"/>
        <v>4176149.5869957078</v>
      </c>
      <c r="L48" s="15">
        <f t="shared" si="5"/>
        <v>42.640453473525767</v>
      </c>
      <c r="N48" s="6"/>
    </row>
    <row r="49" spans="1:14" x14ac:dyDescent="0.2">
      <c r="A49" s="65">
        <v>40</v>
      </c>
      <c r="B49" s="2">
        <v>30</v>
      </c>
      <c r="C49" s="2">
        <v>34498</v>
      </c>
      <c r="D49" s="2">
        <v>38101.4</v>
      </c>
      <c r="E49" s="11">
        <v>0.497</v>
      </c>
      <c r="F49" s="4">
        <f t="shared" si="3"/>
        <v>8.2645311118273717E-4</v>
      </c>
      <c r="G49" s="4">
        <f t="shared" si="0"/>
        <v>8.2610969249718915E-4</v>
      </c>
      <c r="H49" s="2">
        <f t="shared" si="6"/>
        <v>97851.162047189238</v>
      </c>
      <c r="I49" s="2">
        <f t="shared" si="4"/>
        <v>80.835793389296128</v>
      </c>
      <c r="J49" s="2">
        <f t="shared" si="1"/>
        <v>97810.501643114418</v>
      </c>
      <c r="K49" s="2">
        <f t="shared" si="2"/>
        <v>4078254.1075293962</v>
      </c>
      <c r="L49" s="15">
        <f t="shared" si="5"/>
        <v>41.678136694612135</v>
      </c>
      <c r="N49" s="6"/>
    </row>
    <row r="50" spans="1:14" x14ac:dyDescent="0.2">
      <c r="A50" s="65">
        <v>41</v>
      </c>
      <c r="B50" s="2">
        <v>40</v>
      </c>
      <c r="C50" s="2">
        <v>32658.2</v>
      </c>
      <c r="D50" s="2">
        <v>34552</v>
      </c>
      <c r="E50" s="11">
        <v>0.40450000000000003</v>
      </c>
      <c r="F50" s="4">
        <f t="shared" si="3"/>
        <v>1.1902955206203822E-3</v>
      </c>
      <c r="G50" s="4">
        <f t="shared" si="0"/>
        <v>1.1894524117931828E-3</v>
      </c>
      <c r="H50" s="2">
        <f t="shared" si="6"/>
        <v>97770.32625379994</v>
      </c>
      <c r="I50" s="2">
        <f t="shared" si="4"/>
        <v>116.29315036438868</v>
      </c>
      <c r="J50" s="2">
        <f t="shared" si="1"/>
        <v>97701.073682757939</v>
      </c>
      <c r="K50" s="2">
        <f t="shared" si="2"/>
        <v>3980443.6058862819</v>
      </c>
      <c r="L50" s="15">
        <f t="shared" si="5"/>
        <v>40.712184958384327</v>
      </c>
      <c r="N50" s="6"/>
    </row>
    <row r="51" spans="1:14" x14ac:dyDescent="0.2">
      <c r="A51" s="65">
        <v>42</v>
      </c>
      <c r="B51" s="2">
        <v>40</v>
      </c>
      <c r="C51" s="2">
        <v>35193.599999999999</v>
      </c>
      <c r="D51" s="2">
        <v>32670.799999999999</v>
      </c>
      <c r="E51" s="11">
        <v>0.4521</v>
      </c>
      <c r="F51" s="4">
        <f t="shared" si="3"/>
        <v>1.1788212965855441E-3</v>
      </c>
      <c r="G51" s="4">
        <f t="shared" si="0"/>
        <v>1.1780604154147322E-3</v>
      </c>
      <c r="H51" s="2">
        <f t="shared" si="6"/>
        <v>97654.033103435548</v>
      </c>
      <c r="I51" s="2">
        <f t="shared" si="4"/>
        <v>115.04235080475729</v>
      </c>
      <c r="J51" s="2">
        <f t="shared" si="1"/>
        <v>97591.001399429631</v>
      </c>
      <c r="K51" s="2">
        <f t="shared" si="2"/>
        <v>3882742.5322035239</v>
      </c>
      <c r="L51" s="15">
        <f t="shared" si="5"/>
        <v>39.760186126577153</v>
      </c>
      <c r="N51" s="6"/>
    </row>
    <row r="52" spans="1:14" x14ac:dyDescent="0.2">
      <c r="A52" s="65">
        <v>43</v>
      </c>
      <c r="B52" s="2">
        <v>36</v>
      </c>
      <c r="C52" s="2">
        <v>34100.199999999997</v>
      </c>
      <c r="D52" s="2">
        <v>35284.400000000001</v>
      </c>
      <c r="E52" s="11">
        <v>0.54190000000000005</v>
      </c>
      <c r="F52" s="4">
        <f t="shared" si="3"/>
        <v>1.0376942433911846E-3</v>
      </c>
      <c r="G52" s="4">
        <f t="shared" si="0"/>
        <v>1.0372011914122645E-3</v>
      </c>
      <c r="H52" s="2">
        <f t="shared" si="6"/>
        <v>97538.990752630794</v>
      </c>
      <c r="I52" s="2">
        <f t="shared" si="4"/>
        <v>101.16755741777851</v>
      </c>
      <c r="J52" s="2">
        <f t="shared" si="1"/>
        <v>97492.645894577712</v>
      </c>
      <c r="K52" s="2">
        <f t="shared" si="2"/>
        <v>3785151.5308040944</v>
      </c>
      <c r="L52" s="15">
        <f t="shared" si="5"/>
        <v>38.806548043988272</v>
      </c>
      <c r="N52" s="6"/>
    </row>
    <row r="53" spans="1:14" x14ac:dyDescent="0.2">
      <c r="A53" s="65">
        <v>44</v>
      </c>
      <c r="B53" s="2">
        <v>37</v>
      </c>
      <c r="C53" s="2">
        <v>32810.800000000003</v>
      </c>
      <c r="D53" s="2">
        <v>34081.800000000003</v>
      </c>
      <c r="E53" s="11">
        <v>0.42720000000000002</v>
      </c>
      <c r="F53" s="4">
        <f t="shared" si="3"/>
        <v>1.1062509156468726E-3</v>
      </c>
      <c r="G53" s="4">
        <f t="shared" si="0"/>
        <v>1.1055503720182975E-3</v>
      </c>
      <c r="H53" s="2">
        <f t="shared" si="6"/>
        <v>97437.823195213015</v>
      </c>
      <c r="I53" s="2">
        <f t="shared" si="4"/>
        <v>107.72242168212085</v>
      </c>
      <c r="J53" s="2">
        <f t="shared" si="1"/>
        <v>97376.119792073499</v>
      </c>
      <c r="K53" s="2">
        <f t="shared" si="2"/>
        <v>3687658.8849095167</v>
      </c>
      <c r="L53" s="15">
        <f t="shared" si="5"/>
        <v>37.846277389853327</v>
      </c>
      <c r="N53" s="6"/>
    </row>
    <row r="54" spans="1:14" x14ac:dyDescent="0.2">
      <c r="A54" s="65">
        <v>45</v>
      </c>
      <c r="B54" s="2">
        <v>30</v>
      </c>
      <c r="C54" s="2">
        <v>28028.6</v>
      </c>
      <c r="D54" s="2">
        <v>32798.199999999997</v>
      </c>
      <c r="E54" s="11">
        <v>0.59840000000000004</v>
      </c>
      <c r="F54" s="4">
        <f t="shared" si="3"/>
        <v>9.8640730730533257E-4</v>
      </c>
      <c r="G54" s="4">
        <f t="shared" si="0"/>
        <v>9.8601670548943113E-4</v>
      </c>
      <c r="H54" s="2">
        <f t="shared" si="6"/>
        <v>97330.100773530896</v>
      </c>
      <c r="I54" s="2">
        <f t="shared" si="4"/>
        <v>95.969105309671264</v>
      </c>
      <c r="J54" s="2">
        <f t="shared" si="1"/>
        <v>97291.559580838526</v>
      </c>
      <c r="K54" s="2">
        <f t="shared" si="2"/>
        <v>3590282.7651174432</v>
      </c>
      <c r="L54" s="15">
        <f t="shared" si="5"/>
        <v>36.887691850554695</v>
      </c>
      <c r="N54" s="6"/>
    </row>
    <row r="55" spans="1:14" x14ac:dyDescent="0.2">
      <c r="A55" s="65">
        <v>46</v>
      </c>
      <c r="B55" s="2">
        <v>49</v>
      </c>
      <c r="C55" s="2">
        <v>25166.6</v>
      </c>
      <c r="D55" s="2">
        <v>28061.4</v>
      </c>
      <c r="E55" s="11">
        <v>0.53580000000000005</v>
      </c>
      <c r="F55" s="4">
        <f t="shared" si="3"/>
        <v>1.841136244082062E-3</v>
      </c>
      <c r="G55" s="4">
        <f t="shared" si="0"/>
        <v>1.8395640506506617E-3</v>
      </c>
      <c r="H55" s="2">
        <f t="shared" si="6"/>
        <v>97234.13166822122</v>
      </c>
      <c r="I55" s="2">
        <f t="shared" si="4"/>
        <v>178.86841311309283</v>
      </c>
      <c r="J55" s="2">
        <f t="shared" si="1"/>
        <v>97151.100950854132</v>
      </c>
      <c r="K55" s="2">
        <f t="shared" si="2"/>
        <v>3492991.2055366049</v>
      </c>
      <c r="L55" s="15">
        <f t="shared" si="5"/>
        <v>35.923509014872089</v>
      </c>
      <c r="N55" s="6"/>
    </row>
    <row r="56" spans="1:14" x14ac:dyDescent="0.2">
      <c r="A56" s="65">
        <v>47</v>
      </c>
      <c r="B56" s="2">
        <v>47</v>
      </c>
      <c r="C56" s="2">
        <v>33804.6</v>
      </c>
      <c r="D56" s="2">
        <v>25141.4</v>
      </c>
      <c r="E56" s="11">
        <v>0.4733</v>
      </c>
      <c r="F56" s="4">
        <f t="shared" si="3"/>
        <v>1.594679876497133E-3</v>
      </c>
      <c r="G56" s="4">
        <f t="shared" si="0"/>
        <v>1.5933416003805767E-3</v>
      </c>
      <c r="H56" s="2">
        <f t="shared" si="6"/>
        <v>97055.263255108133</v>
      </c>
      <c r="I56" s="2">
        <f t="shared" si="4"/>
        <v>154.64218848025217</v>
      </c>
      <c r="J56" s="2">
        <f t="shared" si="1"/>
        <v>96973.813214435577</v>
      </c>
      <c r="K56" s="2">
        <f t="shared" si="2"/>
        <v>3395840.1045857505</v>
      </c>
      <c r="L56" s="15">
        <f t="shared" si="5"/>
        <v>34.988726944770029</v>
      </c>
      <c r="N56" s="6"/>
    </row>
    <row r="57" spans="1:14" x14ac:dyDescent="0.2">
      <c r="A57" s="65">
        <v>48</v>
      </c>
      <c r="B57" s="2">
        <v>41</v>
      </c>
      <c r="C57" s="2">
        <v>21364.6</v>
      </c>
      <c r="D57" s="2">
        <v>33923.4</v>
      </c>
      <c r="E57" s="11">
        <v>0.54710000000000003</v>
      </c>
      <c r="F57" s="4">
        <f t="shared" si="3"/>
        <v>1.4831428158008971E-3</v>
      </c>
      <c r="G57" s="4">
        <f t="shared" si="0"/>
        <v>1.482147234706029E-3</v>
      </c>
      <c r="H57" s="2">
        <f t="shared" si="6"/>
        <v>96900.621066627878</v>
      </c>
      <c r="I57" s="2">
        <f t="shared" si="4"/>
        <v>143.62098755519929</v>
      </c>
      <c r="J57" s="2">
        <f t="shared" si="1"/>
        <v>96835.57512136412</v>
      </c>
      <c r="K57" s="2">
        <f t="shared" si="2"/>
        <v>3298866.2913713148</v>
      </c>
      <c r="L57" s="15">
        <f t="shared" si="5"/>
        <v>34.043809575823545</v>
      </c>
      <c r="N57" s="6"/>
    </row>
    <row r="58" spans="1:14" x14ac:dyDescent="0.2">
      <c r="A58" s="65">
        <v>49</v>
      </c>
      <c r="B58" s="2">
        <v>55</v>
      </c>
      <c r="C58" s="2">
        <v>25148.400000000001</v>
      </c>
      <c r="D58" s="2">
        <v>21296.400000000001</v>
      </c>
      <c r="E58" s="11">
        <v>0.4844</v>
      </c>
      <c r="F58" s="4">
        <f t="shared" si="3"/>
        <v>2.3684029213173487E-3</v>
      </c>
      <c r="G58" s="4">
        <f t="shared" si="0"/>
        <v>2.3655142769969046E-3</v>
      </c>
      <c r="H58" s="2">
        <f t="shared" si="6"/>
        <v>96757.000079072677</v>
      </c>
      <c r="I58" s="2">
        <f t="shared" si="4"/>
        <v>228.88006508643704</v>
      </c>
      <c r="J58" s="2">
        <f t="shared" si="1"/>
        <v>96638.989517514099</v>
      </c>
      <c r="K58" s="2">
        <f t="shared" si="2"/>
        <v>3202030.7162499507</v>
      </c>
      <c r="L58" s="15">
        <f t="shared" si="5"/>
        <v>33.093530324763648</v>
      </c>
      <c r="N58" s="6"/>
    </row>
    <row r="59" spans="1:14" x14ac:dyDescent="0.2">
      <c r="A59" s="65">
        <v>50</v>
      </c>
      <c r="B59" s="2">
        <v>52</v>
      </c>
      <c r="C59" s="2">
        <v>27419.599999999999</v>
      </c>
      <c r="D59" s="2">
        <v>25074.6</v>
      </c>
      <c r="E59" s="11">
        <v>0.51619999999999999</v>
      </c>
      <c r="F59" s="4">
        <f t="shared" si="3"/>
        <v>1.981171253205116E-3</v>
      </c>
      <c r="G59" s="4">
        <f t="shared" si="0"/>
        <v>1.9792741374460338E-3</v>
      </c>
      <c r="H59" s="2">
        <f t="shared" si="6"/>
        <v>96528.120013986234</v>
      </c>
      <c r="I59" s="2">
        <f t="shared" si="4"/>
        <v>191.05561147996983</v>
      </c>
      <c r="J59" s="2">
        <f t="shared" si="1"/>
        <v>96435.687309152228</v>
      </c>
      <c r="K59" s="2">
        <f t="shared" si="2"/>
        <v>3105391.7267324366</v>
      </c>
      <c r="L59" s="15">
        <f t="shared" si="5"/>
        <v>32.170850590299359</v>
      </c>
      <c r="N59" s="6"/>
    </row>
    <row r="60" spans="1:14" x14ac:dyDescent="0.2">
      <c r="A60" s="65">
        <v>51</v>
      </c>
      <c r="B60" s="2">
        <v>68</v>
      </c>
      <c r="C60" s="2">
        <v>30648</v>
      </c>
      <c r="D60" s="2">
        <v>27326.400000000001</v>
      </c>
      <c r="E60" s="11">
        <v>0.51049999999999995</v>
      </c>
      <c r="F60" s="4">
        <f t="shared" si="3"/>
        <v>2.3458630016007067E-3</v>
      </c>
      <c r="G60" s="4">
        <f t="shared" si="0"/>
        <v>2.343172336948458E-3</v>
      </c>
      <c r="H60" s="2">
        <f t="shared" si="6"/>
        <v>96337.064402506265</v>
      </c>
      <c r="I60" s="2">
        <f t="shared" si="4"/>
        <v>225.73434433077472</v>
      </c>
      <c r="J60" s="2">
        <f t="shared" si="1"/>
        <v>96226.567440956351</v>
      </c>
      <c r="K60" s="2">
        <f t="shared" si="2"/>
        <v>3008956.0394232841</v>
      </c>
      <c r="L60" s="15">
        <f t="shared" si="5"/>
        <v>31.233628075395291</v>
      </c>
      <c r="N60" s="6"/>
    </row>
    <row r="61" spans="1:14" x14ac:dyDescent="0.2">
      <c r="A61" s="65">
        <v>52</v>
      </c>
      <c r="B61" s="2">
        <v>61</v>
      </c>
      <c r="C61" s="2">
        <v>28781.200000000001</v>
      </c>
      <c r="D61" s="2">
        <v>30521</v>
      </c>
      <c r="E61" s="11">
        <v>0.48220000000000002</v>
      </c>
      <c r="F61" s="4">
        <f t="shared" si="3"/>
        <v>2.0572592585098026E-3</v>
      </c>
      <c r="G61" s="4">
        <f t="shared" si="0"/>
        <v>2.0550700974640243E-3</v>
      </c>
      <c r="H61" s="2">
        <f t="shared" si="6"/>
        <v>96111.330058175488</v>
      </c>
      <c r="I61" s="2">
        <f t="shared" si="4"/>
        <v>197.51552043005171</v>
      </c>
      <c r="J61" s="2">
        <f t="shared" si="1"/>
        <v>96009.05652169681</v>
      </c>
      <c r="K61" s="2">
        <f t="shared" si="2"/>
        <v>2912729.4719823278</v>
      </c>
      <c r="L61" s="15">
        <f t="shared" si="5"/>
        <v>30.305786739391429</v>
      </c>
      <c r="N61" s="6"/>
    </row>
    <row r="62" spans="1:14" x14ac:dyDescent="0.2">
      <c r="A62" s="65">
        <v>53</v>
      </c>
      <c r="B62" s="2">
        <v>88</v>
      </c>
      <c r="C62" s="2">
        <v>28860.400000000001</v>
      </c>
      <c r="D62" s="2">
        <v>28716.799999999999</v>
      </c>
      <c r="E62" s="11">
        <v>0.53310000000000002</v>
      </c>
      <c r="F62" s="4">
        <f t="shared" si="3"/>
        <v>3.056765525242631E-3</v>
      </c>
      <c r="G62" s="4">
        <f t="shared" si="0"/>
        <v>3.0524091152816951E-3</v>
      </c>
      <c r="H62" s="2">
        <f t="shared" si="6"/>
        <v>95913.814537745435</v>
      </c>
      <c r="I62" s="2">
        <f t="shared" si="4"/>
        <v>292.76820177645214</v>
      </c>
      <c r="J62" s="2">
        <f t="shared" si="1"/>
        <v>95777.12106433601</v>
      </c>
      <c r="K62" s="2">
        <f t="shared" si="2"/>
        <v>2816720.4154606308</v>
      </c>
      <c r="L62" s="15">
        <f t="shared" si="5"/>
        <v>29.367202514421454</v>
      </c>
      <c r="N62" s="6"/>
    </row>
    <row r="63" spans="1:14" x14ac:dyDescent="0.2">
      <c r="A63" s="65">
        <v>54</v>
      </c>
      <c r="B63" s="2">
        <v>81</v>
      </c>
      <c r="C63" s="2">
        <v>29764.799999999999</v>
      </c>
      <c r="D63" s="2">
        <v>28715.599999999999</v>
      </c>
      <c r="E63" s="11">
        <v>0.52449999999999997</v>
      </c>
      <c r="F63" s="4">
        <f t="shared" si="3"/>
        <v>2.7701588908420603E-3</v>
      </c>
      <c r="G63" s="4">
        <f t="shared" si="0"/>
        <v>2.7665148083426002E-3</v>
      </c>
      <c r="H63" s="2">
        <f t="shared" si="6"/>
        <v>95621.046335968989</v>
      </c>
      <c r="I63" s="2">
        <f t="shared" si="4"/>
        <v>264.53704067767217</v>
      </c>
      <c r="J63" s="2">
        <f t="shared" si="1"/>
        <v>95495.258973126751</v>
      </c>
      <c r="K63" s="2">
        <f t="shared" si="2"/>
        <v>2720943.2943962947</v>
      </c>
      <c r="L63" s="15">
        <f t="shared" si="5"/>
        <v>28.455485467458011</v>
      </c>
      <c r="N63" s="6"/>
    </row>
    <row r="64" spans="1:14" x14ac:dyDescent="0.2">
      <c r="A64" s="65">
        <v>55</v>
      </c>
      <c r="B64" s="2">
        <v>86</v>
      </c>
      <c r="C64" s="2">
        <v>29254.400000000001</v>
      </c>
      <c r="D64" s="2">
        <v>29666.2</v>
      </c>
      <c r="E64" s="11">
        <v>0.46679999999999999</v>
      </c>
      <c r="F64" s="4">
        <f t="shared" si="3"/>
        <v>2.9191827646018538E-3</v>
      </c>
      <c r="G64" s="4">
        <f t="shared" si="0"/>
        <v>2.9146460939106019E-3</v>
      </c>
      <c r="H64" s="2">
        <f t="shared" si="6"/>
        <v>95356.509295291311</v>
      </c>
      <c r="I64" s="2">
        <f t="shared" si="4"/>
        <v>277.93047734647081</v>
      </c>
      <c r="J64" s="2">
        <f t="shared" si="1"/>
        <v>95208.316764770178</v>
      </c>
      <c r="K64" s="2">
        <f t="shared" si="2"/>
        <v>2625448.035423168</v>
      </c>
      <c r="L64" s="15">
        <f t="shared" si="5"/>
        <v>27.532971318118626</v>
      </c>
      <c r="N64" s="6"/>
    </row>
    <row r="65" spans="1:14" x14ac:dyDescent="0.2">
      <c r="A65" s="65">
        <v>56</v>
      </c>
      <c r="B65" s="2">
        <v>101</v>
      </c>
      <c r="C65" s="2">
        <v>27847.599999999999</v>
      </c>
      <c r="D65" s="2">
        <v>29102.6</v>
      </c>
      <c r="E65" s="11">
        <v>0.4839</v>
      </c>
      <c r="F65" s="4">
        <f t="shared" si="3"/>
        <v>3.5469585708215248E-3</v>
      </c>
      <c r="G65" s="4">
        <f t="shared" si="0"/>
        <v>3.540477424827505E-3</v>
      </c>
      <c r="H65" s="2">
        <f t="shared" si="6"/>
        <v>95078.578817944843</v>
      </c>
      <c r="I65" s="2">
        <f t="shared" si="4"/>
        <v>336.62356188961633</v>
      </c>
      <c r="J65" s="2">
        <f t="shared" si="1"/>
        <v>94904.847397653604</v>
      </c>
      <c r="K65" s="2">
        <f t="shared" si="2"/>
        <v>2530239.7186583979</v>
      </c>
      <c r="L65" s="15">
        <f t="shared" si="5"/>
        <v>26.612090232262162</v>
      </c>
      <c r="N65" s="6"/>
    </row>
    <row r="66" spans="1:14" x14ac:dyDescent="0.2">
      <c r="A66" s="65">
        <v>57</v>
      </c>
      <c r="B66" s="2">
        <v>117</v>
      </c>
      <c r="C66" s="2">
        <v>28836.799999999999</v>
      </c>
      <c r="D66" s="2">
        <v>27727.4</v>
      </c>
      <c r="E66" s="11">
        <v>0.49930000000000002</v>
      </c>
      <c r="F66" s="4">
        <f t="shared" si="3"/>
        <v>4.1368922392608755E-3</v>
      </c>
      <c r="G66" s="4">
        <f t="shared" si="0"/>
        <v>4.1283410333186089E-3</v>
      </c>
      <c r="H66" s="2">
        <f t="shared" si="6"/>
        <v>94741.955256055226</v>
      </c>
      <c r="I66" s="2">
        <f t="shared" si="4"/>
        <v>391.12710146040843</v>
      </c>
      <c r="J66" s="2">
        <f t="shared" si="1"/>
        <v>94546.117916353993</v>
      </c>
      <c r="K66" s="2">
        <f t="shared" si="2"/>
        <v>2435334.8712607445</v>
      </c>
      <c r="L66" s="15">
        <f t="shared" si="5"/>
        <v>25.704925179967674</v>
      </c>
      <c r="N66" s="6"/>
    </row>
    <row r="67" spans="1:14" x14ac:dyDescent="0.2">
      <c r="A67" s="65">
        <v>58</v>
      </c>
      <c r="B67" s="2">
        <v>108</v>
      </c>
      <c r="C67" s="2">
        <v>27713.200000000001</v>
      </c>
      <c r="D67" s="2">
        <v>28749.200000000001</v>
      </c>
      <c r="E67" s="11">
        <v>0.48759999999999998</v>
      </c>
      <c r="F67" s="4">
        <f t="shared" si="3"/>
        <v>3.8255547054322878E-3</v>
      </c>
      <c r="G67" s="4">
        <f t="shared" si="0"/>
        <v>3.8180704693630391E-3</v>
      </c>
      <c r="H67" s="2">
        <f t="shared" si="6"/>
        <v>94350.828154594812</v>
      </c>
      <c r="I67" s="2">
        <f t="shared" si="4"/>
        <v>360.23811073700529</v>
      </c>
      <c r="J67" s="2">
        <f t="shared" si="1"/>
        <v>94166.242146653167</v>
      </c>
      <c r="K67" s="2">
        <f t="shared" si="2"/>
        <v>2340788.7533443905</v>
      </c>
      <c r="L67" s="15">
        <f t="shared" si="5"/>
        <v>24.809413961994949</v>
      </c>
      <c r="N67" s="6"/>
    </row>
    <row r="68" spans="1:14" x14ac:dyDescent="0.2">
      <c r="A68" s="65">
        <v>59</v>
      </c>
      <c r="B68" s="2">
        <v>133</v>
      </c>
      <c r="C68" s="2">
        <v>27795.200000000001</v>
      </c>
      <c r="D68" s="2">
        <v>27529.8</v>
      </c>
      <c r="E68" s="11">
        <v>0.54259999999999997</v>
      </c>
      <c r="F68" s="4">
        <f t="shared" si="3"/>
        <v>4.8079530049706283E-3</v>
      </c>
      <c r="G68" s="4">
        <f t="shared" si="0"/>
        <v>4.7974027597301053E-3</v>
      </c>
      <c r="H68" s="2">
        <f t="shared" si="6"/>
        <v>93990.59004385781</v>
      </c>
      <c r="I68" s="2">
        <f t="shared" si="4"/>
        <v>450.91071606506443</v>
      </c>
      <c r="J68" s="2">
        <f t="shared" si="1"/>
        <v>93784.343482329656</v>
      </c>
      <c r="K68" s="2">
        <f t="shared" si="2"/>
        <v>2246622.5111977374</v>
      </c>
      <c r="L68" s="15">
        <f t="shared" si="5"/>
        <v>23.902632275735478</v>
      </c>
      <c r="N68" s="6"/>
    </row>
    <row r="69" spans="1:14" x14ac:dyDescent="0.2">
      <c r="A69" s="65">
        <v>60</v>
      </c>
      <c r="B69" s="2">
        <v>133</v>
      </c>
      <c r="C69" s="2">
        <v>25632.799999999999</v>
      </c>
      <c r="D69" s="2">
        <v>27557.8</v>
      </c>
      <c r="E69" s="11">
        <v>0.52039999999999997</v>
      </c>
      <c r="F69" s="4">
        <f t="shared" si="3"/>
        <v>5.0008836147740392E-3</v>
      </c>
      <c r="G69" s="4">
        <f t="shared" si="0"/>
        <v>4.9889180750182331E-3</v>
      </c>
      <c r="H69" s="2">
        <f t="shared" si="6"/>
        <v>93539.67932779275</v>
      </c>
      <c r="I69" s="2">
        <f t="shared" si="4"/>
        <v>466.66179692983462</v>
      </c>
      <c r="J69" s="2">
        <f t="shared" si="1"/>
        <v>93315.868329985198</v>
      </c>
      <c r="K69" s="2">
        <f t="shared" si="2"/>
        <v>2152838.1677154079</v>
      </c>
      <c r="L69" s="15">
        <f t="shared" si="5"/>
        <v>23.015239983570812</v>
      </c>
      <c r="N69" s="6"/>
    </row>
    <row r="70" spans="1:14" x14ac:dyDescent="0.2">
      <c r="A70" s="65">
        <v>61</v>
      </c>
      <c r="B70" s="2">
        <v>142</v>
      </c>
      <c r="C70" s="2">
        <v>25639.4</v>
      </c>
      <c r="D70" s="2">
        <v>25407.200000000001</v>
      </c>
      <c r="E70" s="11">
        <v>0.4501</v>
      </c>
      <c r="F70" s="4">
        <f t="shared" si="3"/>
        <v>5.5635438991039551E-3</v>
      </c>
      <c r="G70" s="4">
        <f t="shared" si="0"/>
        <v>5.546574748309132E-3</v>
      </c>
      <c r="H70" s="2">
        <f t="shared" si="6"/>
        <v>93073.017530862911</v>
      </c>
      <c r="I70" s="2">
        <f t="shared" si="4"/>
        <v>516.23644878561743</v>
      </c>
      <c r="J70" s="2">
        <f t="shared" si="1"/>
        <v>92789.139107675714</v>
      </c>
      <c r="K70" s="2">
        <f t="shared" si="2"/>
        <v>2059522.2993854228</v>
      </c>
      <c r="L70" s="15">
        <f t="shared" si="5"/>
        <v>22.128027585465222</v>
      </c>
      <c r="N70" s="6"/>
    </row>
    <row r="71" spans="1:14" x14ac:dyDescent="0.2">
      <c r="A71" s="65">
        <v>62</v>
      </c>
      <c r="B71" s="2">
        <v>152</v>
      </c>
      <c r="C71" s="2">
        <v>24429</v>
      </c>
      <c r="D71" s="2">
        <v>25409.599999999999</v>
      </c>
      <c r="E71" s="11">
        <v>0.45419999999999999</v>
      </c>
      <c r="F71" s="4">
        <f t="shared" si="3"/>
        <v>6.0996897986701076E-3</v>
      </c>
      <c r="G71" s="4">
        <f t="shared" si="0"/>
        <v>6.0794500286326103E-3</v>
      </c>
      <c r="H71" s="2">
        <f t="shared" si="6"/>
        <v>92556.781082077301</v>
      </c>
      <c r="I71" s="2">
        <f t="shared" si="4"/>
        <v>562.69432539957711</v>
      </c>
      <c r="J71" s="2">
        <f t="shared" si="1"/>
        <v>92249.662519274221</v>
      </c>
      <c r="K71" s="2">
        <f t="shared" si="2"/>
        <v>1966733.1602777471</v>
      </c>
      <c r="L71" s="15">
        <f t="shared" si="5"/>
        <v>21.248936461324121</v>
      </c>
      <c r="N71" s="6"/>
    </row>
    <row r="72" spans="1:14" x14ac:dyDescent="0.2">
      <c r="A72" s="65">
        <v>63</v>
      </c>
      <c r="B72" s="2">
        <v>170</v>
      </c>
      <c r="C72" s="2">
        <v>24026.2</v>
      </c>
      <c r="D72" s="2">
        <v>24277</v>
      </c>
      <c r="E72" s="11">
        <v>0.55079999999999996</v>
      </c>
      <c r="F72" s="4">
        <f t="shared" si="3"/>
        <v>7.0388711306911345E-3</v>
      </c>
      <c r="G72" s="4">
        <f t="shared" si="0"/>
        <v>7.0166853475595392E-3</v>
      </c>
      <c r="H72" s="2">
        <f t="shared" si="6"/>
        <v>91994.086756677731</v>
      </c>
      <c r="I72" s="2">
        <f t="shared" si="4"/>
        <v>645.49356060770174</v>
      </c>
      <c r="J72" s="2">
        <f t="shared" si="1"/>
        <v>91704.131049252741</v>
      </c>
      <c r="K72" s="2">
        <f t="shared" si="2"/>
        <v>1874483.4977584728</v>
      </c>
      <c r="L72" s="15">
        <f t="shared" si="5"/>
        <v>20.376130291030979</v>
      </c>
      <c r="N72" s="6"/>
    </row>
    <row r="73" spans="1:14" x14ac:dyDescent="0.2">
      <c r="A73" s="65">
        <v>64</v>
      </c>
      <c r="B73" s="2">
        <v>176</v>
      </c>
      <c r="C73" s="2">
        <v>23201.200000000001</v>
      </c>
      <c r="D73" s="2">
        <v>23803.8</v>
      </c>
      <c r="E73" s="11">
        <v>0.52070000000000005</v>
      </c>
      <c r="F73" s="4">
        <f t="shared" si="3"/>
        <v>7.4885650462716731E-3</v>
      </c>
      <c r="G73" s="4">
        <f t="shared" ref="G73:G98" si="7">F73/((1+(1-E73)*F73))</f>
        <v>7.4617826992530861E-3</v>
      </c>
      <c r="H73" s="2">
        <f t="shared" si="6"/>
        <v>91348.593196070025</v>
      </c>
      <c r="I73" s="2">
        <f t="shared" si="4"/>
        <v>681.6233523115435</v>
      </c>
      <c r="J73" s="2">
        <f t="shared" ref="J73:J98" si="8">H74+I73*E73</f>
        <v>91021.891123307112</v>
      </c>
      <c r="K73" s="2">
        <f t="shared" ref="K73:K97" si="9">K74+J73</f>
        <v>1782779.36670922</v>
      </c>
      <c r="L73" s="15">
        <f t="shared" si="5"/>
        <v>19.516221370620059</v>
      </c>
      <c r="N73" s="6"/>
    </row>
    <row r="74" spans="1:14" x14ac:dyDescent="0.2">
      <c r="A74" s="65">
        <v>65</v>
      </c>
      <c r="B74" s="2">
        <v>168</v>
      </c>
      <c r="C74" s="2">
        <v>23483.599999999999</v>
      </c>
      <c r="D74" s="2">
        <v>23006.799999999999</v>
      </c>
      <c r="E74" s="11">
        <v>0.51160000000000005</v>
      </c>
      <c r="F74" s="4">
        <f t="shared" ref="F74:F99" si="10">B74/((C74+D74)/2)</f>
        <v>7.2272985390532249E-3</v>
      </c>
      <c r="G74" s="4">
        <f t="shared" si="7"/>
        <v>7.2018772619038812E-3</v>
      </c>
      <c r="H74" s="2">
        <f t="shared" si="6"/>
        <v>90666.969843758488</v>
      </c>
      <c r="I74" s="2">
        <f t="shared" ref="I74:I99" si="11">H74*G74</f>
        <v>652.97238852348914</v>
      </c>
      <c r="J74" s="2">
        <f t="shared" si="8"/>
        <v>90348.058129203622</v>
      </c>
      <c r="K74" s="2">
        <f t="shared" si="9"/>
        <v>1691757.4755859128</v>
      </c>
      <c r="L74" s="15">
        <f t="shared" ref="L74:L99" si="12">K74/H74</f>
        <v>18.65902741098801</v>
      </c>
      <c r="N74" s="6"/>
    </row>
    <row r="75" spans="1:14" x14ac:dyDescent="0.2">
      <c r="A75" s="65">
        <v>66</v>
      </c>
      <c r="B75" s="2">
        <v>215</v>
      </c>
      <c r="C75" s="2">
        <v>21155.4</v>
      </c>
      <c r="D75" s="2">
        <v>23221.4</v>
      </c>
      <c r="E75" s="11">
        <v>0.50449999999999995</v>
      </c>
      <c r="F75" s="4">
        <f t="shared" si="10"/>
        <v>9.689747796145733E-3</v>
      </c>
      <c r="G75" s="4">
        <f t="shared" si="7"/>
        <v>9.6434470030353301E-3</v>
      </c>
      <c r="H75" s="2">
        <f t="shared" ref="H75:H99" si="13">H74-I74</f>
        <v>90013.997455235003</v>
      </c>
      <c r="I75" s="2">
        <f t="shared" si="11"/>
        <v>868.04521399091584</v>
      </c>
      <c r="J75" s="2">
        <f t="shared" si="8"/>
        <v>89583.881051702498</v>
      </c>
      <c r="K75" s="2">
        <f t="shared" si="9"/>
        <v>1601409.4174567093</v>
      </c>
      <c r="L75" s="15">
        <f t="shared" si="12"/>
        <v>17.790671037058527</v>
      </c>
      <c r="N75" s="6"/>
    </row>
    <row r="76" spans="1:14" x14ac:dyDescent="0.2">
      <c r="A76" s="65">
        <v>67</v>
      </c>
      <c r="B76" s="2">
        <v>200</v>
      </c>
      <c r="C76" s="2">
        <v>20913.599999999999</v>
      </c>
      <c r="D76" s="2">
        <v>20951.599999999999</v>
      </c>
      <c r="E76" s="11">
        <v>0.4834</v>
      </c>
      <c r="F76" s="4">
        <f t="shared" si="10"/>
        <v>9.5544748382905137E-3</v>
      </c>
      <c r="G76" s="4">
        <f t="shared" si="7"/>
        <v>9.507547090880742E-3</v>
      </c>
      <c r="H76" s="2">
        <f t="shared" si="13"/>
        <v>89145.952241244086</v>
      </c>
      <c r="I76" s="2">
        <f t="shared" si="11"/>
        <v>847.55933889503376</v>
      </c>
      <c r="J76" s="2">
        <f t="shared" si="8"/>
        <v>88708.103086770905</v>
      </c>
      <c r="K76" s="2">
        <f t="shared" si="9"/>
        <v>1511825.5364050069</v>
      </c>
      <c r="L76" s="15">
        <f t="shared" si="12"/>
        <v>16.958992510548882</v>
      </c>
      <c r="N76" s="6"/>
    </row>
    <row r="77" spans="1:14" x14ac:dyDescent="0.2">
      <c r="A77" s="65">
        <v>68</v>
      </c>
      <c r="B77" s="2">
        <v>218</v>
      </c>
      <c r="C77" s="2">
        <v>17878.2</v>
      </c>
      <c r="D77" s="2">
        <v>20717.400000000001</v>
      </c>
      <c r="E77" s="11">
        <v>0.48430000000000001</v>
      </c>
      <c r="F77" s="4">
        <f t="shared" si="10"/>
        <v>1.1296624485692668E-2</v>
      </c>
      <c r="G77" s="4">
        <f t="shared" si="7"/>
        <v>1.1231195256874589E-2</v>
      </c>
      <c r="H77" s="2">
        <f t="shared" si="13"/>
        <v>88298.392902349049</v>
      </c>
      <c r="I77" s="2">
        <f t="shared" si="11"/>
        <v>991.69649155451145</v>
      </c>
      <c r="J77" s="2">
        <f t="shared" si="8"/>
        <v>87786.975021654391</v>
      </c>
      <c r="K77" s="2">
        <f t="shared" si="9"/>
        <v>1423117.4333182359</v>
      </c>
      <c r="L77" s="15">
        <f t="shared" si="12"/>
        <v>16.117138563236249</v>
      </c>
      <c r="N77" s="6"/>
    </row>
    <row r="78" spans="1:14" x14ac:dyDescent="0.2">
      <c r="A78" s="65">
        <v>69</v>
      </c>
      <c r="B78" s="2">
        <v>223</v>
      </c>
      <c r="C78" s="2">
        <v>17945.400000000001</v>
      </c>
      <c r="D78" s="2">
        <v>17626.8</v>
      </c>
      <c r="E78" s="11">
        <v>0.49380000000000002</v>
      </c>
      <c r="F78" s="4">
        <f t="shared" si="10"/>
        <v>1.2537880704595163E-2</v>
      </c>
      <c r="G78" s="4">
        <f t="shared" si="7"/>
        <v>1.2458808692288468E-2</v>
      </c>
      <c r="H78" s="2">
        <f t="shared" si="13"/>
        <v>87306.696410794539</v>
      </c>
      <c r="I78" s="2">
        <f t="shared" si="11"/>
        <v>1087.7374281377975</v>
      </c>
      <c r="J78" s="2">
        <f t="shared" si="8"/>
        <v>86756.083724671189</v>
      </c>
      <c r="K78" s="2">
        <f t="shared" si="9"/>
        <v>1335330.4582965816</v>
      </c>
      <c r="L78" s="15">
        <f t="shared" si="12"/>
        <v>15.294708346466335</v>
      </c>
      <c r="N78" s="6"/>
    </row>
    <row r="79" spans="1:14" x14ac:dyDescent="0.2">
      <c r="A79" s="65">
        <v>70</v>
      </c>
      <c r="B79" s="2">
        <v>254</v>
      </c>
      <c r="C79" s="2">
        <v>17663.599999999999</v>
      </c>
      <c r="D79" s="2">
        <v>17691.599999999999</v>
      </c>
      <c r="E79" s="11">
        <v>0.503</v>
      </c>
      <c r="F79" s="4">
        <f t="shared" si="10"/>
        <v>1.4368466307643572E-2</v>
      </c>
      <c r="G79" s="4">
        <f t="shared" si="7"/>
        <v>1.4266586788758693E-2</v>
      </c>
      <c r="H79" s="2">
        <f t="shared" si="13"/>
        <v>86218.958982656739</v>
      </c>
      <c r="I79" s="2">
        <f t="shared" si="11"/>
        <v>1230.0502611624984</v>
      </c>
      <c r="J79" s="2">
        <f t="shared" si="8"/>
        <v>85607.624002858982</v>
      </c>
      <c r="K79" s="2">
        <f t="shared" si="9"/>
        <v>1248574.3745719104</v>
      </c>
      <c r="L79" s="15">
        <f t="shared" si="12"/>
        <v>14.481436441642327</v>
      </c>
      <c r="N79" s="6"/>
    </row>
    <row r="80" spans="1:14" x14ac:dyDescent="0.2">
      <c r="A80" s="65">
        <v>71</v>
      </c>
      <c r="B80" s="2">
        <v>297</v>
      </c>
      <c r="C80" s="2">
        <v>16854.2</v>
      </c>
      <c r="D80" s="2">
        <v>17350.400000000001</v>
      </c>
      <c r="E80" s="11">
        <v>0.5071</v>
      </c>
      <c r="F80" s="4">
        <f t="shared" si="10"/>
        <v>1.7366085263385622E-2</v>
      </c>
      <c r="G80" s="4">
        <f t="shared" si="7"/>
        <v>1.7218697629541316E-2</v>
      </c>
      <c r="H80" s="2">
        <f t="shared" si="13"/>
        <v>84988.908721494241</v>
      </c>
      <c r="I80" s="2">
        <f t="shared" si="11"/>
        <v>1463.3983211400962</v>
      </c>
      <c r="J80" s="2">
        <f t="shared" si="8"/>
        <v>84267.599689004288</v>
      </c>
      <c r="K80" s="2">
        <f t="shared" si="9"/>
        <v>1162966.7505690514</v>
      </c>
      <c r="L80" s="15">
        <f t="shared" si="12"/>
        <v>13.683747303781177</v>
      </c>
      <c r="N80" s="6"/>
    </row>
    <row r="81" spans="1:14" x14ac:dyDescent="0.2">
      <c r="A81" s="65">
        <v>72</v>
      </c>
      <c r="B81" s="2">
        <v>318</v>
      </c>
      <c r="C81" s="2">
        <v>17042.2</v>
      </c>
      <c r="D81" s="2">
        <v>16520.8</v>
      </c>
      <c r="E81" s="11">
        <v>0.50700000000000001</v>
      </c>
      <c r="F81" s="4">
        <f t="shared" si="10"/>
        <v>1.8949438369633226E-2</v>
      </c>
      <c r="G81" s="4">
        <f t="shared" si="7"/>
        <v>1.8774049823494409E-2</v>
      </c>
      <c r="H81" s="2">
        <f t="shared" si="13"/>
        <v>83525.510400354149</v>
      </c>
      <c r="I81" s="2">
        <f t="shared" si="11"/>
        <v>1568.1120937890491</v>
      </c>
      <c r="J81" s="2">
        <f t="shared" si="8"/>
        <v>82752.431138116139</v>
      </c>
      <c r="K81" s="2">
        <f t="shared" si="9"/>
        <v>1078699.1508800471</v>
      </c>
      <c r="L81" s="15">
        <f t="shared" si="12"/>
        <v>12.914607114756086</v>
      </c>
      <c r="N81" s="6"/>
    </row>
    <row r="82" spans="1:14" x14ac:dyDescent="0.2">
      <c r="A82" s="65">
        <v>73</v>
      </c>
      <c r="B82" s="2">
        <v>358</v>
      </c>
      <c r="C82" s="2">
        <v>16430.400000000001</v>
      </c>
      <c r="D82" s="2">
        <v>16721.8</v>
      </c>
      <c r="E82" s="11">
        <v>0.49540000000000001</v>
      </c>
      <c r="F82" s="4">
        <f t="shared" si="10"/>
        <v>2.1597360054536354E-2</v>
      </c>
      <c r="G82" s="4">
        <f t="shared" si="7"/>
        <v>2.1364528823697451E-2</v>
      </c>
      <c r="H82" s="2">
        <f t="shared" si="13"/>
        <v>81957.398306565097</v>
      </c>
      <c r="I82" s="2">
        <f t="shared" si="11"/>
        <v>1750.9811984358628</v>
      </c>
      <c r="J82" s="2">
        <f t="shared" si="8"/>
        <v>81073.853193834351</v>
      </c>
      <c r="K82" s="2">
        <f t="shared" si="9"/>
        <v>995946.71974193095</v>
      </c>
      <c r="L82" s="15">
        <f t="shared" si="12"/>
        <v>12.152005069957813</v>
      </c>
      <c r="N82" s="6"/>
    </row>
    <row r="83" spans="1:14" x14ac:dyDescent="0.2">
      <c r="A83" s="65">
        <v>74</v>
      </c>
      <c r="B83" s="2">
        <v>390</v>
      </c>
      <c r="C83" s="2">
        <v>16114.8</v>
      </c>
      <c r="D83" s="2">
        <v>16031.6</v>
      </c>
      <c r="E83" s="11">
        <v>0.52729999999999999</v>
      </c>
      <c r="F83" s="4">
        <f t="shared" si="10"/>
        <v>2.4263992235522485E-2</v>
      </c>
      <c r="G83" s="4">
        <f t="shared" si="7"/>
        <v>2.3988849982528124E-2</v>
      </c>
      <c r="H83" s="2">
        <f t="shared" si="13"/>
        <v>80206.41710812923</v>
      </c>
      <c r="I83" s="2">
        <f t="shared" si="11"/>
        <v>1924.0597076429892</v>
      </c>
      <c r="J83" s="2">
        <f t="shared" si="8"/>
        <v>79296.914084326389</v>
      </c>
      <c r="K83" s="2">
        <f t="shared" si="9"/>
        <v>914872.86654809664</v>
      </c>
      <c r="L83" s="15">
        <f t="shared" si="12"/>
        <v>11.406479674995616</v>
      </c>
      <c r="N83" s="6"/>
    </row>
    <row r="84" spans="1:14" x14ac:dyDescent="0.2">
      <c r="A84" s="65">
        <v>75</v>
      </c>
      <c r="B84" s="2">
        <v>413</v>
      </c>
      <c r="C84" s="2">
        <v>15432.4</v>
      </c>
      <c r="D84" s="2">
        <v>15702.2</v>
      </c>
      <c r="E84" s="11">
        <v>0.51929999999999998</v>
      </c>
      <c r="F84" s="4">
        <f t="shared" si="10"/>
        <v>2.6529969872746077E-2</v>
      </c>
      <c r="G84" s="4">
        <f t="shared" si="7"/>
        <v>2.6195894765851546E-2</v>
      </c>
      <c r="H84" s="2">
        <f t="shared" si="13"/>
        <v>78282.357400486246</v>
      </c>
      <c r="I84" s="2">
        <f t="shared" si="11"/>
        <v>2050.6763964859178</v>
      </c>
      <c r="J84" s="2">
        <f t="shared" si="8"/>
        <v>77296.597256695473</v>
      </c>
      <c r="K84" s="2">
        <f t="shared" si="9"/>
        <v>835575.95246377029</v>
      </c>
      <c r="L84" s="15">
        <f t="shared" si="12"/>
        <v>10.673873146014637</v>
      </c>
      <c r="N84" s="6"/>
    </row>
    <row r="85" spans="1:14" x14ac:dyDescent="0.2">
      <c r="A85" s="65">
        <v>76</v>
      </c>
      <c r="B85" s="2">
        <v>448</v>
      </c>
      <c r="C85" s="2">
        <v>14066.4</v>
      </c>
      <c r="D85" s="2">
        <v>14992.6</v>
      </c>
      <c r="E85" s="11">
        <v>0.49719999999999998</v>
      </c>
      <c r="F85" s="4">
        <f t="shared" si="10"/>
        <v>3.083382084724182E-2</v>
      </c>
      <c r="G85" s="4">
        <f t="shared" si="7"/>
        <v>3.0363094352827726E-2</v>
      </c>
      <c r="H85" s="2">
        <f t="shared" si="13"/>
        <v>76231.681004000333</v>
      </c>
      <c r="I85" s="2">
        <f t="shared" si="11"/>
        <v>2314.6297229991269</v>
      </c>
      <c r="J85" s="2">
        <f t="shared" si="8"/>
        <v>75067.88517927636</v>
      </c>
      <c r="K85" s="2">
        <f t="shared" si="9"/>
        <v>758279.35520707478</v>
      </c>
      <c r="L85" s="15">
        <f t="shared" si="12"/>
        <v>9.9470370483799684</v>
      </c>
      <c r="N85" s="6"/>
    </row>
    <row r="86" spans="1:14" x14ac:dyDescent="0.2">
      <c r="A86" s="65">
        <v>77</v>
      </c>
      <c r="B86" s="2">
        <v>473</v>
      </c>
      <c r="C86" s="2">
        <v>13695.6</v>
      </c>
      <c r="D86" s="2">
        <v>13622.6</v>
      </c>
      <c r="E86" s="11">
        <v>0.52010000000000001</v>
      </c>
      <c r="F86" s="4">
        <f t="shared" si="10"/>
        <v>3.4628928699548284E-2</v>
      </c>
      <c r="G86" s="4">
        <f t="shared" si="7"/>
        <v>3.4062857725269256E-2</v>
      </c>
      <c r="H86" s="2">
        <f t="shared" si="13"/>
        <v>73917.051281001201</v>
      </c>
      <c r="I86" s="2">
        <f t="shared" si="11"/>
        <v>2517.8260012561755</v>
      </c>
      <c r="J86" s="2">
        <f t="shared" si="8"/>
        <v>72708.746582998356</v>
      </c>
      <c r="K86" s="2">
        <f t="shared" si="9"/>
        <v>683211.47002779844</v>
      </c>
      <c r="L86" s="15">
        <f t="shared" si="12"/>
        <v>9.2429481180265007</v>
      </c>
      <c r="N86" s="6"/>
    </row>
    <row r="87" spans="1:14" x14ac:dyDescent="0.2">
      <c r="A87" s="65">
        <v>78</v>
      </c>
      <c r="B87" s="2">
        <v>474</v>
      </c>
      <c r="C87" s="2">
        <v>12395.2</v>
      </c>
      <c r="D87" s="2">
        <v>13188.4</v>
      </c>
      <c r="E87" s="11">
        <v>0.49640000000000001</v>
      </c>
      <c r="F87" s="4">
        <f t="shared" si="10"/>
        <v>3.7054988351912947E-2</v>
      </c>
      <c r="G87" s="4">
        <f t="shared" si="7"/>
        <v>3.6376176446987506E-2</v>
      </c>
      <c r="H87" s="2">
        <f t="shared" si="13"/>
        <v>71399.22527974502</v>
      </c>
      <c r="I87" s="2">
        <f t="shared" si="11"/>
        <v>2597.2308169542157</v>
      </c>
      <c r="J87" s="2">
        <f t="shared" si="8"/>
        <v>70091.259840326878</v>
      </c>
      <c r="K87" s="2">
        <f t="shared" si="9"/>
        <v>610502.72344480013</v>
      </c>
      <c r="L87" s="15">
        <f t="shared" si="12"/>
        <v>8.5505510886543377</v>
      </c>
      <c r="N87" s="6"/>
    </row>
    <row r="88" spans="1:14" x14ac:dyDescent="0.2">
      <c r="A88" s="65">
        <v>79</v>
      </c>
      <c r="B88" s="2">
        <v>514</v>
      </c>
      <c r="C88" s="2">
        <v>11265.2</v>
      </c>
      <c r="D88" s="2">
        <v>11879.8</v>
      </c>
      <c r="E88" s="11">
        <v>0.50470000000000004</v>
      </c>
      <c r="F88" s="4">
        <f t="shared" si="10"/>
        <v>4.4415640527111687E-2</v>
      </c>
      <c r="G88" s="4">
        <f t="shared" si="7"/>
        <v>4.3459570533876807E-2</v>
      </c>
      <c r="H88" s="2">
        <f t="shared" si="13"/>
        <v>68801.994462790812</v>
      </c>
      <c r="I88" s="2">
        <f t="shared" si="11"/>
        <v>2990.1051312270588</v>
      </c>
      <c r="J88" s="2">
        <f t="shared" si="8"/>
        <v>67320.995391294055</v>
      </c>
      <c r="K88" s="2">
        <f t="shared" si="9"/>
        <v>540411.46360447328</v>
      </c>
      <c r="L88" s="15">
        <f t="shared" si="12"/>
        <v>7.8545900860001403</v>
      </c>
      <c r="N88" s="6"/>
    </row>
    <row r="89" spans="1:14" x14ac:dyDescent="0.2">
      <c r="A89" s="65">
        <v>80</v>
      </c>
      <c r="B89" s="2">
        <v>548</v>
      </c>
      <c r="C89" s="2">
        <v>10325.6</v>
      </c>
      <c r="D89" s="2">
        <v>10724.8</v>
      </c>
      <c r="E89" s="11">
        <v>0.5131</v>
      </c>
      <c r="F89" s="4">
        <f t="shared" si="10"/>
        <v>5.2065518945008167E-2</v>
      </c>
      <c r="G89" s="4">
        <f t="shared" si="7"/>
        <v>5.0778254586823827E-2</v>
      </c>
      <c r="H89" s="2">
        <f t="shared" si="13"/>
        <v>65811.889331563754</v>
      </c>
      <c r="I89" s="2">
        <f t="shared" si="11"/>
        <v>3341.8128713180195</v>
      </c>
      <c r="J89" s="2">
        <f t="shared" si="8"/>
        <v>64184.76064451901</v>
      </c>
      <c r="K89" s="2">
        <f t="shared" si="9"/>
        <v>473090.46821317921</v>
      </c>
      <c r="L89" s="15">
        <f t="shared" si="12"/>
        <v>7.1885258578389166</v>
      </c>
      <c r="N89" s="6"/>
    </row>
    <row r="90" spans="1:14" x14ac:dyDescent="0.2">
      <c r="A90" s="65">
        <v>81</v>
      </c>
      <c r="B90" s="2">
        <v>560</v>
      </c>
      <c r="C90" s="2">
        <v>9571.2000000000007</v>
      </c>
      <c r="D90" s="2">
        <v>9750.4</v>
      </c>
      <c r="E90" s="11">
        <v>0.49690000000000001</v>
      </c>
      <c r="F90" s="4">
        <f t="shared" si="10"/>
        <v>5.7966213978138462E-2</v>
      </c>
      <c r="G90" s="4">
        <f t="shared" si="7"/>
        <v>5.6323658269882053E-2</v>
      </c>
      <c r="H90" s="2">
        <f t="shared" si="13"/>
        <v>62470.076460245735</v>
      </c>
      <c r="I90" s="2">
        <f t="shared" si="11"/>
        <v>3518.543238640284</v>
      </c>
      <c r="J90" s="2">
        <f t="shared" si="8"/>
        <v>60699.897356885813</v>
      </c>
      <c r="K90" s="2">
        <f t="shared" si="9"/>
        <v>408905.7075686602</v>
      </c>
      <c r="L90" s="15">
        <f t="shared" si="12"/>
        <v>6.5456252135192559</v>
      </c>
      <c r="N90" s="6"/>
    </row>
    <row r="91" spans="1:14" x14ac:dyDescent="0.2">
      <c r="A91" s="65">
        <v>82</v>
      </c>
      <c r="B91" s="2">
        <v>603</v>
      </c>
      <c r="C91" s="2">
        <v>8786.7999999999993</v>
      </c>
      <c r="D91" s="2">
        <v>8985.7999999999993</v>
      </c>
      <c r="E91" s="11">
        <v>0.50729999999999997</v>
      </c>
      <c r="F91" s="4">
        <f t="shared" si="10"/>
        <v>6.7857263427973408E-2</v>
      </c>
      <c r="G91" s="4">
        <f t="shared" si="7"/>
        <v>6.5661968852248717E-2</v>
      </c>
      <c r="H91" s="2">
        <f t="shared" si="13"/>
        <v>58951.533221605452</v>
      </c>
      <c r="I91" s="2">
        <f t="shared" si="11"/>
        <v>3870.8737381893625</v>
      </c>
      <c r="J91" s="2">
        <f t="shared" si="8"/>
        <v>57044.353730799558</v>
      </c>
      <c r="K91" s="2">
        <f t="shared" si="9"/>
        <v>348205.81021177437</v>
      </c>
      <c r="L91" s="15">
        <f t="shared" si="12"/>
        <v>5.9066455303686425</v>
      </c>
      <c r="N91" s="6"/>
    </row>
    <row r="92" spans="1:14" x14ac:dyDescent="0.2">
      <c r="A92" s="65">
        <v>83</v>
      </c>
      <c r="B92" s="2">
        <v>550</v>
      </c>
      <c r="C92" s="2">
        <v>7472.8</v>
      </c>
      <c r="D92" s="2">
        <v>8194.2000000000007</v>
      </c>
      <c r="E92" s="11">
        <v>0.50509999999999999</v>
      </c>
      <c r="F92" s="4">
        <f t="shared" si="10"/>
        <v>7.0211272100593608E-2</v>
      </c>
      <c r="G92" s="4">
        <f t="shared" si="7"/>
        <v>6.7853527674061262E-2</v>
      </c>
      <c r="H92" s="2">
        <f t="shared" si="13"/>
        <v>55080.659483416093</v>
      </c>
      <c r="I92" s="2">
        <f t="shared" si="11"/>
        <v>3737.4170525635186</v>
      </c>
      <c r="J92" s="2">
        <f t="shared" si="8"/>
        <v>53231.011784102404</v>
      </c>
      <c r="K92" s="2">
        <f t="shared" si="9"/>
        <v>291161.4564809748</v>
      </c>
      <c r="L92" s="15">
        <f t="shared" si="12"/>
        <v>5.2860924181316102</v>
      </c>
      <c r="N92" s="6"/>
    </row>
    <row r="93" spans="1:14" x14ac:dyDescent="0.2">
      <c r="A93" s="65">
        <v>84</v>
      </c>
      <c r="B93" s="2">
        <v>593</v>
      </c>
      <c r="C93" s="2">
        <v>6855.4</v>
      </c>
      <c r="D93" s="2">
        <v>6899.2</v>
      </c>
      <c r="E93" s="11">
        <v>0.4945</v>
      </c>
      <c r="F93" s="4">
        <f t="shared" si="10"/>
        <v>8.622569903886701E-2</v>
      </c>
      <c r="G93" s="4">
        <f t="shared" si="7"/>
        <v>8.2624344238934E-2</v>
      </c>
      <c r="H93" s="2">
        <f t="shared" si="13"/>
        <v>51343.242430852573</v>
      </c>
      <c r="I93" s="2">
        <f t="shared" si="11"/>
        <v>4242.2017369498053</v>
      </c>
      <c r="J93" s="2">
        <f t="shared" si="8"/>
        <v>49198.809452824447</v>
      </c>
      <c r="K93" s="2">
        <f t="shared" si="9"/>
        <v>237930.44469687241</v>
      </c>
      <c r="L93" s="15">
        <f t="shared" si="12"/>
        <v>4.6341141196392002</v>
      </c>
      <c r="N93" s="6"/>
    </row>
    <row r="94" spans="1:14" x14ac:dyDescent="0.2">
      <c r="A94" s="65">
        <v>85</v>
      </c>
      <c r="B94" s="2">
        <v>557</v>
      </c>
      <c r="C94" s="2">
        <v>6110.6</v>
      </c>
      <c r="D94" s="2">
        <v>6267.6</v>
      </c>
      <c r="E94" s="11">
        <v>0.49469999999999997</v>
      </c>
      <c r="F94" s="4">
        <f t="shared" si="10"/>
        <v>8.9996930086765431E-2</v>
      </c>
      <c r="G94" s="4">
        <f t="shared" si="7"/>
        <v>8.6082298912329283E-2</v>
      </c>
      <c r="H94" s="2">
        <f t="shared" si="13"/>
        <v>47101.040693902767</v>
      </c>
      <c r="I94" s="2">
        <f t="shared" si="11"/>
        <v>4054.5658640943234</v>
      </c>
      <c r="J94" s="2">
        <f t="shared" si="8"/>
        <v>45052.268562775906</v>
      </c>
      <c r="K94" s="2">
        <f t="shared" si="9"/>
        <v>188731.63524404797</v>
      </c>
      <c r="L94" s="15">
        <f t="shared" si="12"/>
        <v>4.0069525527167231</v>
      </c>
      <c r="N94" s="6"/>
    </row>
    <row r="95" spans="1:14" x14ac:dyDescent="0.2">
      <c r="A95" s="65">
        <v>86</v>
      </c>
      <c r="B95" s="2">
        <v>581</v>
      </c>
      <c r="C95" s="2">
        <v>4698.2</v>
      </c>
      <c r="D95" s="2">
        <v>5541.4</v>
      </c>
      <c r="E95" s="11">
        <v>0.49959999999999999</v>
      </c>
      <c r="F95" s="4">
        <f t="shared" si="10"/>
        <v>0.11348099535138093</v>
      </c>
      <c r="G95" s="4">
        <f t="shared" si="7"/>
        <v>0.10738314772867825</v>
      </c>
      <c r="H95" s="2">
        <f t="shared" si="13"/>
        <v>43046.474829808445</v>
      </c>
      <c r="I95" s="2">
        <f t="shared" si="11"/>
        <v>4622.4659658481505</v>
      </c>
      <c r="J95" s="2">
        <f t="shared" si="8"/>
        <v>40733.392860498025</v>
      </c>
      <c r="K95" s="2">
        <f t="shared" si="9"/>
        <v>143679.36668127208</v>
      </c>
      <c r="L95" s="15">
        <f t="shared" si="12"/>
        <v>3.3377731219416429</v>
      </c>
      <c r="N95" s="6"/>
    </row>
    <row r="96" spans="1:14" x14ac:dyDescent="0.2">
      <c r="A96" s="65">
        <v>87</v>
      </c>
      <c r="B96" s="2">
        <v>512</v>
      </c>
      <c r="C96" s="2">
        <v>5036.3999999999996</v>
      </c>
      <c r="D96" s="2">
        <v>4201.8</v>
      </c>
      <c r="E96" s="11">
        <v>0.50780000000000003</v>
      </c>
      <c r="F96" s="4">
        <f t="shared" si="10"/>
        <v>0.11084410382975038</v>
      </c>
      <c r="G96" s="4">
        <f t="shared" si="7"/>
        <v>0.10510959070818079</v>
      </c>
      <c r="H96" s="2">
        <f t="shared" si="13"/>
        <v>38424.008863960291</v>
      </c>
      <c r="I96" s="2">
        <f t="shared" si="11"/>
        <v>4038.7318450583771</v>
      </c>
      <c r="J96" s="2">
        <f t="shared" si="8"/>
        <v>36436.14504982256</v>
      </c>
      <c r="K96" s="2">
        <f t="shared" si="9"/>
        <v>102945.97382077406</v>
      </c>
      <c r="L96" s="15">
        <f t="shared" si="12"/>
        <v>2.6792096104613381</v>
      </c>
      <c r="N96" s="6"/>
    </row>
    <row r="97" spans="1:14" x14ac:dyDescent="0.2">
      <c r="A97" s="65">
        <v>88</v>
      </c>
      <c r="B97" s="2">
        <v>425</v>
      </c>
      <c r="C97" s="2">
        <v>2963.4</v>
      </c>
      <c r="D97" s="2">
        <v>4403.6000000000004</v>
      </c>
      <c r="E97" s="11">
        <v>0.50590000000000002</v>
      </c>
      <c r="F97" s="4">
        <f t="shared" si="10"/>
        <v>0.11537939459752952</v>
      </c>
      <c r="G97" s="4">
        <f t="shared" si="7"/>
        <v>0.10915649638467263</v>
      </c>
      <c r="H97" s="2">
        <f t="shared" si="13"/>
        <v>34385.277018901914</v>
      </c>
      <c r="I97" s="2">
        <f t="shared" si="11"/>
        <v>3753.3763665997335</v>
      </c>
      <c r="J97" s="2">
        <f t="shared" si="8"/>
        <v>32530.733756164987</v>
      </c>
      <c r="K97" s="2">
        <f t="shared" si="9"/>
        <v>66509.828770951499</v>
      </c>
      <c r="L97" s="15">
        <f t="shared" si="12"/>
        <v>1.9342531029891199</v>
      </c>
      <c r="N97" s="6"/>
    </row>
    <row r="98" spans="1:14" x14ac:dyDescent="0.2">
      <c r="A98" s="65">
        <v>89</v>
      </c>
      <c r="B98" s="2">
        <v>371</v>
      </c>
      <c r="C98" s="2">
        <v>2721.2</v>
      </c>
      <c r="D98" s="2">
        <v>2561.6</v>
      </c>
      <c r="E98" s="11">
        <v>0.49640000000000001</v>
      </c>
      <c r="F98" s="4">
        <f t="shared" si="10"/>
        <v>0.14045581888392522</v>
      </c>
      <c r="G98" s="4">
        <f t="shared" si="7"/>
        <v>0.13117719047168491</v>
      </c>
      <c r="H98" s="2">
        <f t="shared" si="13"/>
        <v>30631.900652302182</v>
      </c>
      <c r="I98" s="2">
        <f t="shared" si="11"/>
        <v>4018.2066663767728</v>
      </c>
      <c r="J98" s="2">
        <f t="shared" si="8"/>
        <v>28608.331775114839</v>
      </c>
      <c r="K98" s="2">
        <f>K99+J98</f>
        <v>33979.095014786515</v>
      </c>
      <c r="L98" s="15">
        <f t="shared" si="12"/>
        <v>1.1092715205784258</v>
      </c>
      <c r="N98" s="6"/>
    </row>
    <row r="99" spans="1:14" x14ac:dyDescent="0.2">
      <c r="A99" s="65" t="s">
        <v>76</v>
      </c>
      <c r="B99" s="8">
        <v>1805</v>
      </c>
      <c r="C99" s="2">
        <v>8677</v>
      </c>
      <c r="D99" s="2">
        <v>9211.6</v>
      </c>
      <c r="E99" s="7"/>
      <c r="F99" s="4">
        <f t="shared" si="10"/>
        <v>0.20180450119070248</v>
      </c>
      <c r="G99" s="4">
        <v>1</v>
      </c>
      <c r="H99" s="2">
        <f t="shared" si="13"/>
        <v>26613.693985925409</v>
      </c>
      <c r="I99" s="2">
        <f t="shared" si="11"/>
        <v>26613.693985925409</v>
      </c>
      <c r="J99" s="8">
        <f>H99*F99</f>
        <v>5370.7632396716754</v>
      </c>
      <c r="K99" s="2">
        <f>J99</f>
        <v>5370.7632396716754</v>
      </c>
      <c r="L99" s="15">
        <f t="shared" si="12"/>
        <v>0.20180450119070248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.85546875" style="1" customWidth="1"/>
    <col min="3" max="7" width="14.85546875" customWidth="1"/>
    <col min="8" max="11" width="14.85546875" style="1" customWidth="1"/>
    <col min="12" max="12" width="14.85546875" customWidth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customHeight="1" x14ac:dyDescent="0.25">
      <c r="A4" s="12" t="s">
        <v>19</v>
      </c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31413</v>
      </c>
      <c r="D7" s="74">
        <v>31778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204</v>
      </c>
      <c r="C9" s="2">
        <v>27190.288859999997</v>
      </c>
      <c r="D9" s="2">
        <v>26416.601639999997</v>
      </c>
      <c r="E9" s="11">
        <v>0.1416</v>
      </c>
      <c r="F9" s="4">
        <f>B9/((C9+D9)/2)</f>
        <v>7.6109618781190084E-3</v>
      </c>
      <c r="G9" s="4">
        <f t="shared" ref="G9:G72" si="0">F9/((1+(1-E9)*F9))</f>
        <v>7.5615603166289957E-3</v>
      </c>
      <c r="H9" s="2">
        <v>100000</v>
      </c>
      <c r="I9" s="2">
        <f>H9*G9</f>
        <v>756.15603166289952</v>
      </c>
      <c r="J9" s="2">
        <f t="shared" ref="J9:J72" si="1">H10+I9*E9</f>
        <v>99350.915662420564</v>
      </c>
      <c r="K9" s="2">
        <f t="shared" ref="K9:K72" si="2">K10+J9</f>
        <v>8019126.3380343067</v>
      </c>
      <c r="L9" s="64">
        <f>K9/H9</f>
        <v>80.191263380343059</v>
      </c>
      <c r="M9" s="5"/>
      <c r="N9" s="6"/>
    </row>
    <row r="10" spans="1:14" x14ac:dyDescent="0.2">
      <c r="A10" s="65">
        <v>1</v>
      </c>
      <c r="B10" s="2">
        <v>13</v>
      </c>
      <c r="C10" s="2">
        <v>25850.400000000001</v>
      </c>
      <c r="D10" s="2">
        <v>26803.716644999997</v>
      </c>
      <c r="E10" s="11">
        <v>0.55569999999999997</v>
      </c>
      <c r="F10" s="4">
        <f t="shared" ref="F10:F73" si="3">B10/((C10+D10)/2)</f>
        <v>4.937885517156224E-4</v>
      </c>
      <c r="G10" s="4">
        <f t="shared" si="0"/>
        <v>4.9368024308193124E-4</v>
      </c>
      <c r="H10" s="2">
        <f>H9-I9</f>
        <v>99243.843968337096</v>
      </c>
      <c r="I10" s="2">
        <f t="shared" ref="I10:I73" si="4">H10*G10</f>
        <v>48.994725014673911</v>
      </c>
      <c r="J10" s="2">
        <f t="shared" si="1"/>
        <v>99222.075612013068</v>
      </c>
      <c r="K10" s="2">
        <f t="shared" si="2"/>
        <v>7919775.4223718857</v>
      </c>
      <c r="L10" s="15">
        <f t="shared" ref="L10:L73" si="5">K10/H10</f>
        <v>79.801175626556969</v>
      </c>
      <c r="N10" s="6"/>
    </row>
    <row r="11" spans="1:14" x14ac:dyDescent="0.2">
      <c r="A11" s="65">
        <v>2</v>
      </c>
      <c r="B11" s="2">
        <v>10</v>
      </c>
      <c r="C11" s="2">
        <v>26615.200000000001</v>
      </c>
      <c r="D11" s="2">
        <v>26087.8</v>
      </c>
      <c r="E11" s="11">
        <v>0.40489999999999998</v>
      </c>
      <c r="F11" s="4">
        <f t="shared" si="3"/>
        <v>3.7948503880234522E-4</v>
      </c>
      <c r="G11" s="4">
        <f t="shared" si="0"/>
        <v>3.7939935845844879E-4</v>
      </c>
      <c r="H11" s="2">
        <f t="shared" ref="H11:H74" si="6">H10-I10</f>
        <v>99194.849243322416</v>
      </c>
      <c r="I11" s="2">
        <f t="shared" si="4"/>
        <v>37.63446216529907</v>
      </c>
      <c r="J11" s="2">
        <f t="shared" si="1"/>
        <v>99172.452974887856</v>
      </c>
      <c r="K11" s="2">
        <f t="shared" si="2"/>
        <v>7820553.3467598725</v>
      </c>
      <c r="L11" s="15">
        <f t="shared" si="5"/>
        <v>78.840316875488725</v>
      </c>
      <c r="N11" s="6"/>
    </row>
    <row r="12" spans="1:14" x14ac:dyDescent="0.2">
      <c r="A12" s="65">
        <v>3</v>
      </c>
      <c r="B12" s="8">
        <v>6</v>
      </c>
      <c r="C12" s="2">
        <v>27886</v>
      </c>
      <c r="D12" s="2">
        <v>26912.400000000001</v>
      </c>
      <c r="E12" s="11">
        <v>0.56389999999999996</v>
      </c>
      <c r="F12" s="4">
        <f t="shared" si="3"/>
        <v>2.1898449589769043E-4</v>
      </c>
      <c r="G12" s="4">
        <f t="shared" si="0"/>
        <v>2.189635850639187E-4</v>
      </c>
      <c r="H12" s="2">
        <f t="shared" si="6"/>
        <v>99157.214781157119</v>
      </c>
      <c r="I12" s="2">
        <f t="shared" si="4"/>
        <v>21.711819233435154</v>
      </c>
      <c r="J12" s="2">
        <f t="shared" si="1"/>
        <v>99147.746256789425</v>
      </c>
      <c r="K12" s="2">
        <f t="shared" si="2"/>
        <v>7721380.8937849849</v>
      </c>
      <c r="L12" s="15">
        <f t="shared" si="5"/>
        <v>77.870086516914569</v>
      </c>
      <c r="N12" s="6"/>
    </row>
    <row r="13" spans="1:14" x14ac:dyDescent="0.2">
      <c r="A13" s="65">
        <v>4</v>
      </c>
      <c r="B13" s="2">
        <v>5</v>
      </c>
      <c r="C13" s="2">
        <v>30258.6</v>
      </c>
      <c r="D13" s="2">
        <v>28065</v>
      </c>
      <c r="E13" s="11">
        <v>0.39229999999999998</v>
      </c>
      <c r="F13" s="4">
        <f t="shared" si="3"/>
        <v>1.7145718028379592E-4</v>
      </c>
      <c r="G13" s="4">
        <f t="shared" si="0"/>
        <v>1.7143931724497631E-4</v>
      </c>
      <c r="H13" s="2">
        <f t="shared" si="6"/>
        <v>99135.502961923688</v>
      </c>
      <c r="I13" s="2">
        <f t="shared" si="4"/>
        <v>16.995722942529525</v>
      </c>
      <c r="J13" s="2">
        <f t="shared" si="1"/>
        <v>99125.174661091514</v>
      </c>
      <c r="K13" s="2">
        <f t="shared" si="2"/>
        <v>7622233.1475281958</v>
      </c>
      <c r="L13" s="15">
        <f t="shared" si="5"/>
        <v>76.887017463922788</v>
      </c>
      <c r="N13" s="6"/>
    </row>
    <row r="14" spans="1:14" x14ac:dyDescent="0.2">
      <c r="A14" s="65">
        <v>5</v>
      </c>
      <c r="B14" s="2">
        <v>7</v>
      </c>
      <c r="C14" s="2">
        <v>31945</v>
      </c>
      <c r="D14" s="2">
        <v>30418.2</v>
      </c>
      <c r="E14" s="11">
        <v>0.52990000000000004</v>
      </c>
      <c r="F14" s="4">
        <f t="shared" si="3"/>
        <v>2.2449136670344051E-4</v>
      </c>
      <c r="G14" s="4">
        <f t="shared" si="0"/>
        <v>2.2446767786811584E-4</v>
      </c>
      <c r="H14" s="2">
        <f t="shared" si="6"/>
        <v>99118.507238981154</v>
      </c>
      <c r="I14" s="2">
        <f t="shared" si="4"/>
        <v>22.248901153688131</v>
      </c>
      <c r="J14" s="2">
        <f t="shared" si="1"/>
        <v>99108.048030548816</v>
      </c>
      <c r="K14" s="2">
        <f t="shared" si="2"/>
        <v>7523107.9728671042</v>
      </c>
      <c r="L14" s="15">
        <f t="shared" si="5"/>
        <v>75.900133914733019</v>
      </c>
      <c r="N14" s="6"/>
    </row>
    <row r="15" spans="1:14" x14ac:dyDescent="0.2">
      <c r="A15" s="65">
        <v>6</v>
      </c>
      <c r="B15" s="2">
        <v>7</v>
      </c>
      <c r="C15" s="2">
        <v>34151</v>
      </c>
      <c r="D15" s="2">
        <v>32106</v>
      </c>
      <c r="E15" s="11">
        <v>0.31859999999999999</v>
      </c>
      <c r="F15" s="4">
        <f t="shared" si="3"/>
        <v>2.1129842884525408E-4</v>
      </c>
      <c r="G15" s="4">
        <f t="shared" si="0"/>
        <v>2.1126801074127614E-4</v>
      </c>
      <c r="H15" s="2">
        <f t="shared" si="6"/>
        <v>99096.258337827472</v>
      </c>
      <c r="I15" s="2">
        <f t="shared" si="4"/>
        <v>20.935869370936409</v>
      </c>
      <c r="J15" s="2">
        <f t="shared" si="1"/>
        <v>99081.99263643811</v>
      </c>
      <c r="K15" s="2">
        <f t="shared" si="2"/>
        <v>7423999.9248365555</v>
      </c>
      <c r="L15" s="15">
        <f t="shared" si="5"/>
        <v>74.917055894557748</v>
      </c>
      <c r="N15" s="6"/>
    </row>
    <row r="16" spans="1:14" x14ac:dyDescent="0.2">
      <c r="A16" s="65">
        <v>7</v>
      </c>
      <c r="B16" s="2">
        <v>8</v>
      </c>
      <c r="C16" s="2">
        <v>36531.800000000003</v>
      </c>
      <c r="D16" s="2">
        <v>34279</v>
      </c>
      <c r="E16" s="11">
        <v>0.59140000000000004</v>
      </c>
      <c r="F16" s="4">
        <f t="shared" si="3"/>
        <v>2.259542329701119E-4</v>
      </c>
      <c r="G16" s="4">
        <f t="shared" si="0"/>
        <v>2.2593337369407118E-4</v>
      </c>
      <c r="H16" s="2">
        <f t="shared" si="6"/>
        <v>99075.322468456536</v>
      </c>
      <c r="I16" s="2">
        <f t="shared" si="4"/>
        <v>22.384421855126398</v>
      </c>
      <c r="J16" s="2">
        <f t="shared" si="1"/>
        <v>99066.176193686537</v>
      </c>
      <c r="K16" s="2">
        <f t="shared" si="2"/>
        <v>7324917.932200117</v>
      </c>
      <c r="L16" s="15">
        <f t="shared" si="5"/>
        <v>73.932819492282903</v>
      </c>
      <c r="N16" s="6"/>
    </row>
    <row r="17" spans="1:14" x14ac:dyDescent="0.2">
      <c r="A17" s="65">
        <v>8</v>
      </c>
      <c r="B17" s="8">
        <v>7</v>
      </c>
      <c r="C17" s="2">
        <v>38493.800000000003</v>
      </c>
      <c r="D17" s="2">
        <v>36585.599999999999</v>
      </c>
      <c r="E17" s="11">
        <v>0.52329999999999999</v>
      </c>
      <c r="F17" s="4">
        <f t="shared" si="3"/>
        <v>1.8646925787899212E-4</v>
      </c>
      <c r="G17" s="4">
        <f t="shared" si="0"/>
        <v>1.8645268411943521E-4</v>
      </c>
      <c r="H17" s="2">
        <f t="shared" si="6"/>
        <v>99052.938046601412</v>
      </c>
      <c r="I17" s="2">
        <f t="shared" si="4"/>
        <v>18.468686168704959</v>
      </c>
      <c r="J17" s="2">
        <f t="shared" si="1"/>
        <v>99044.134023904786</v>
      </c>
      <c r="K17" s="2">
        <f t="shared" si="2"/>
        <v>7225851.7560064308</v>
      </c>
      <c r="L17" s="15">
        <f t="shared" si="5"/>
        <v>72.949393511244324</v>
      </c>
      <c r="N17" s="6"/>
    </row>
    <row r="18" spans="1:14" x14ac:dyDescent="0.2">
      <c r="A18" s="65">
        <v>9</v>
      </c>
      <c r="B18" s="8">
        <v>4</v>
      </c>
      <c r="C18" s="2">
        <v>39724.400000000001</v>
      </c>
      <c r="D18" s="2">
        <v>38659.599999999999</v>
      </c>
      <c r="E18" s="11">
        <v>0.3836</v>
      </c>
      <c r="F18" s="4">
        <f t="shared" si="3"/>
        <v>1.0206164523372117E-4</v>
      </c>
      <c r="G18" s="4">
        <f t="shared" si="0"/>
        <v>1.0205522485807283E-4</v>
      </c>
      <c r="H18" s="2">
        <f t="shared" si="6"/>
        <v>99034.469360432704</v>
      </c>
      <c r="I18" s="2">
        <f t="shared" si="4"/>
        <v>10.106985039278884</v>
      </c>
      <c r="J18" s="2">
        <f t="shared" si="1"/>
        <v>99028.239414854484</v>
      </c>
      <c r="K18" s="2">
        <f t="shared" si="2"/>
        <v>7126807.621982526</v>
      </c>
      <c r="L18" s="15">
        <f t="shared" si="5"/>
        <v>71.962900069113743</v>
      </c>
      <c r="N18" s="6"/>
    </row>
    <row r="19" spans="1:14" x14ac:dyDescent="0.2">
      <c r="A19" s="65">
        <v>10</v>
      </c>
      <c r="B19" s="2">
        <v>7</v>
      </c>
      <c r="C19" s="2">
        <v>42425.599999999999</v>
      </c>
      <c r="D19" s="2">
        <v>39946.800000000003</v>
      </c>
      <c r="E19" s="11">
        <v>0.47910000000000003</v>
      </c>
      <c r="F19" s="4">
        <f t="shared" si="3"/>
        <v>1.6995984091758892E-4</v>
      </c>
      <c r="G19" s="4">
        <f t="shared" si="0"/>
        <v>1.6994479535117861E-4</v>
      </c>
      <c r="H19" s="2">
        <f t="shared" si="6"/>
        <v>99024.362375393423</v>
      </c>
      <c r="I19" s="2">
        <f t="shared" si="4"/>
        <v>16.828674998667186</v>
      </c>
      <c r="J19" s="2">
        <f t="shared" si="1"/>
        <v>99015.596318586613</v>
      </c>
      <c r="K19" s="2">
        <f t="shared" si="2"/>
        <v>7027779.3825676711</v>
      </c>
      <c r="L19" s="15">
        <f t="shared" si="5"/>
        <v>70.970205856271235</v>
      </c>
      <c r="N19" s="6"/>
    </row>
    <row r="20" spans="1:14" x14ac:dyDescent="0.2">
      <c r="A20" s="65">
        <v>11</v>
      </c>
      <c r="B20" s="2">
        <v>4</v>
      </c>
      <c r="C20" s="2">
        <v>42763.199999999997</v>
      </c>
      <c r="D20" s="2">
        <v>42604.2</v>
      </c>
      <c r="E20" s="11">
        <v>0.42949999999999999</v>
      </c>
      <c r="F20" s="4">
        <f t="shared" si="3"/>
        <v>9.3712588177688439E-5</v>
      </c>
      <c r="G20" s="4">
        <f t="shared" si="0"/>
        <v>9.3707578286473533E-5</v>
      </c>
      <c r="H20" s="2">
        <f t="shared" si="6"/>
        <v>99007.53370039475</v>
      </c>
      <c r="I20" s="2">
        <f t="shared" si="4"/>
        <v>9.2777562151804069</v>
      </c>
      <c r="J20" s="2">
        <f t="shared" si="1"/>
        <v>99002.240740473993</v>
      </c>
      <c r="K20" s="2">
        <f t="shared" si="2"/>
        <v>6928763.7862490844</v>
      </c>
      <c r="L20" s="15">
        <f t="shared" si="5"/>
        <v>69.982187489046183</v>
      </c>
      <c r="N20" s="6"/>
    </row>
    <row r="21" spans="1:14" x14ac:dyDescent="0.2">
      <c r="A21" s="65">
        <v>12</v>
      </c>
      <c r="B21" s="2">
        <v>9</v>
      </c>
      <c r="C21" s="2">
        <v>42648.800000000003</v>
      </c>
      <c r="D21" s="2">
        <v>42939.4</v>
      </c>
      <c r="E21" s="11">
        <v>0.52969999999999995</v>
      </c>
      <c r="F21" s="4">
        <f t="shared" si="3"/>
        <v>2.103093650760268E-4</v>
      </c>
      <c r="G21" s="4">
        <f t="shared" si="0"/>
        <v>2.1028856575059989E-4</v>
      </c>
      <c r="H21" s="2">
        <f t="shared" si="6"/>
        <v>98998.255944179575</v>
      </c>
      <c r="I21" s="2">
        <f t="shared" si="4"/>
        <v>20.818201254312324</v>
      </c>
      <c r="J21" s="2">
        <f t="shared" si="1"/>
        <v>98988.465144129674</v>
      </c>
      <c r="K21" s="2">
        <f t="shared" si="2"/>
        <v>6829761.5455086101</v>
      </c>
      <c r="L21" s="15">
        <f t="shared" si="5"/>
        <v>68.988705713761149</v>
      </c>
      <c r="N21" s="6"/>
    </row>
    <row r="22" spans="1:14" x14ac:dyDescent="0.2">
      <c r="A22" s="65">
        <v>13</v>
      </c>
      <c r="B22" s="2">
        <v>10</v>
      </c>
      <c r="C22" s="2">
        <v>41760</v>
      </c>
      <c r="D22" s="2">
        <v>42883.6</v>
      </c>
      <c r="E22" s="11">
        <v>0.42820000000000003</v>
      </c>
      <c r="F22" s="4">
        <f t="shared" si="3"/>
        <v>2.362848461076797E-4</v>
      </c>
      <c r="G22" s="4">
        <f t="shared" si="0"/>
        <v>2.3625292652406404E-4</v>
      </c>
      <c r="H22" s="2">
        <f t="shared" si="6"/>
        <v>98977.437742925264</v>
      </c>
      <c r="I22" s="2">
        <f t="shared" si="4"/>
        <v>23.383709326619446</v>
      </c>
      <c r="J22" s="2">
        <f t="shared" si="1"/>
        <v>98964.066937932308</v>
      </c>
      <c r="K22" s="2">
        <f t="shared" si="2"/>
        <v>6730773.0803644806</v>
      </c>
      <c r="L22" s="15">
        <f t="shared" si="5"/>
        <v>68.003104887867082</v>
      </c>
      <c r="N22" s="6"/>
    </row>
    <row r="23" spans="1:14" x14ac:dyDescent="0.2">
      <c r="A23" s="65">
        <v>14</v>
      </c>
      <c r="B23" s="2">
        <v>5</v>
      </c>
      <c r="C23" s="2">
        <v>41872.6</v>
      </c>
      <c r="D23" s="2">
        <v>42155</v>
      </c>
      <c r="E23" s="11">
        <v>0.40110000000000001</v>
      </c>
      <c r="F23" s="4">
        <f t="shared" si="3"/>
        <v>1.190085162494228E-4</v>
      </c>
      <c r="G23" s="4">
        <f t="shared" si="0"/>
        <v>1.1900003461711005E-4</v>
      </c>
      <c r="H23" s="2">
        <f t="shared" si="6"/>
        <v>98954.054033598644</v>
      </c>
      <c r="I23" s="2">
        <f t="shared" si="4"/>
        <v>11.775535855501618</v>
      </c>
      <c r="J23" s="2">
        <f t="shared" si="1"/>
        <v>98947.001665174786</v>
      </c>
      <c r="K23" s="2">
        <f t="shared" si="2"/>
        <v>6631809.0134265479</v>
      </c>
      <c r="L23" s="15">
        <f t="shared" si="5"/>
        <v>67.019073429521114</v>
      </c>
      <c r="N23" s="6"/>
    </row>
    <row r="24" spans="1:14" x14ac:dyDescent="0.2">
      <c r="A24" s="65">
        <v>15</v>
      </c>
      <c r="B24" s="2">
        <v>18</v>
      </c>
      <c r="C24" s="2">
        <v>41638.6</v>
      </c>
      <c r="D24" s="2">
        <v>42273.2</v>
      </c>
      <c r="E24" s="11">
        <v>0.58189999999999997</v>
      </c>
      <c r="F24" s="4">
        <f t="shared" si="3"/>
        <v>4.290219015680751E-4</v>
      </c>
      <c r="G24" s="4">
        <f t="shared" si="0"/>
        <v>4.2894495997035592E-4</v>
      </c>
      <c r="H24" s="2">
        <f t="shared" si="6"/>
        <v>98942.278497743144</v>
      </c>
      <c r="I24" s="2">
        <f t="shared" si="4"/>
        <v>42.440791689590242</v>
      </c>
      <c r="J24" s="2">
        <f t="shared" si="1"/>
        <v>98924.534002737724</v>
      </c>
      <c r="K24" s="2">
        <f t="shared" si="2"/>
        <v>6532862.0117613729</v>
      </c>
      <c r="L24" s="15">
        <f t="shared" si="5"/>
        <v>66.027001914155292</v>
      </c>
      <c r="N24" s="6"/>
    </row>
    <row r="25" spans="1:14" x14ac:dyDescent="0.2">
      <c r="A25" s="65">
        <v>16</v>
      </c>
      <c r="B25" s="2">
        <v>12</v>
      </c>
      <c r="C25" s="2">
        <v>40536.400000000001</v>
      </c>
      <c r="D25" s="2">
        <v>42022.2</v>
      </c>
      <c r="E25" s="11">
        <v>0.55820000000000003</v>
      </c>
      <c r="F25" s="4">
        <f t="shared" si="3"/>
        <v>2.9070260396857502E-4</v>
      </c>
      <c r="G25" s="4">
        <f t="shared" si="0"/>
        <v>2.9066527312691806E-4</v>
      </c>
      <c r="H25" s="2">
        <f t="shared" si="6"/>
        <v>98899.837706053557</v>
      </c>
      <c r="I25" s="2">
        <f t="shared" si="4"/>
        <v>28.746748339037929</v>
      </c>
      <c r="J25" s="2">
        <f t="shared" si="1"/>
        <v>98887.137392637378</v>
      </c>
      <c r="K25" s="2">
        <f t="shared" si="2"/>
        <v>6433937.4777586348</v>
      </c>
      <c r="L25" s="15">
        <f t="shared" si="5"/>
        <v>65.055086307435062</v>
      </c>
      <c r="N25" s="6"/>
    </row>
    <row r="26" spans="1:14" x14ac:dyDescent="0.2">
      <c r="A26" s="65">
        <v>17</v>
      </c>
      <c r="B26" s="2">
        <v>13</v>
      </c>
      <c r="C26" s="2">
        <v>40439.800000000003</v>
      </c>
      <c r="D26" s="2">
        <v>40999.800000000003</v>
      </c>
      <c r="E26" s="11">
        <v>0.50790000000000002</v>
      </c>
      <c r="F26" s="4">
        <f t="shared" si="3"/>
        <v>3.1925500616407739E-4</v>
      </c>
      <c r="G26" s="4">
        <f t="shared" si="0"/>
        <v>3.1920485736093996E-4</v>
      </c>
      <c r="H26" s="2">
        <f t="shared" si="6"/>
        <v>98871.090957714521</v>
      </c>
      <c r="I26" s="2">
        <f t="shared" si="4"/>
        <v>31.560132486277784</v>
      </c>
      <c r="J26" s="2">
        <f t="shared" si="1"/>
        <v>98855.560216518017</v>
      </c>
      <c r="K26" s="2">
        <f t="shared" si="2"/>
        <v>6335050.3403659975</v>
      </c>
      <c r="L26" s="15">
        <f t="shared" si="5"/>
        <v>64.073838763197131</v>
      </c>
      <c r="N26" s="6"/>
    </row>
    <row r="27" spans="1:14" x14ac:dyDescent="0.2">
      <c r="A27" s="65">
        <v>18</v>
      </c>
      <c r="B27" s="2">
        <v>11</v>
      </c>
      <c r="C27" s="2">
        <v>40572.800000000003</v>
      </c>
      <c r="D27" s="2">
        <v>40841.599999999999</v>
      </c>
      <c r="E27" s="11">
        <v>0.55020000000000002</v>
      </c>
      <c r="F27" s="4">
        <f t="shared" si="3"/>
        <v>2.7022246678720229E-4</v>
      </c>
      <c r="G27" s="4">
        <f t="shared" si="0"/>
        <v>2.7018962630117005E-4</v>
      </c>
      <c r="H27" s="2">
        <f t="shared" si="6"/>
        <v>98839.530825228241</v>
      </c>
      <c r="I27" s="2">
        <f t="shared" si="4"/>
        <v>26.705415897451395</v>
      </c>
      <c r="J27" s="2">
        <f t="shared" si="1"/>
        <v>98827.518729157571</v>
      </c>
      <c r="K27" s="2">
        <f t="shared" si="2"/>
        <v>6236194.7801494794</v>
      </c>
      <c r="L27" s="15">
        <f t="shared" si="5"/>
        <v>63.094135798525315</v>
      </c>
      <c r="N27" s="6"/>
    </row>
    <row r="28" spans="1:14" x14ac:dyDescent="0.2">
      <c r="A28" s="65">
        <v>19</v>
      </c>
      <c r="B28" s="2">
        <v>14</v>
      </c>
      <c r="C28" s="2">
        <v>40943.800000000003</v>
      </c>
      <c r="D28" s="2">
        <v>40850.6</v>
      </c>
      <c r="E28" s="11">
        <v>0.4204</v>
      </c>
      <c r="F28" s="4">
        <f t="shared" si="3"/>
        <v>3.4232172373658832E-4</v>
      </c>
      <c r="G28" s="4">
        <f t="shared" si="0"/>
        <v>3.4225381726927888E-4</v>
      </c>
      <c r="H28" s="2">
        <f t="shared" si="6"/>
        <v>98812.825409330791</v>
      </c>
      <c r="I28" s="2">
        <f t="shared" si="4"/>
        <v>33.819066691506258</v>
      </c>
      <c r="J28" s="2">
        <f t="shared" si="1"/>
        <v>98793.223878276403</v>
      </c>
      <c r="K28" s="2">
        <f t="shared" si="2"/>
        <v>6137367.2614203217</v>
      </c>
      <c r="L28" s="15">
        <f t="shared" si="5"/>
        <v>62.111039088259652</v>
      </c>
      <c r="N28" s="6"/>
    </row>
    <row r="29" spans="1:14" x14ac:dyDescent="0.2">
      <c r="A29" s="65">
        <v>20</v>
      </c>
      <c r="B29" s="2">
        <v>19</v>
      </c>
      <c r="C29" s="2">
        <v>40603.599999999999</v>
      </c>
      <c r="D29" s="2">
        <v>41216.6</v>
      </c>
      <c r="E29" s="11">
        <v>0.50239999999999996</v>
      </c>
      <c r="F29" s="4">
        <f t="shared" si="3"/>
        <v>4.6443298843072982E-4</v>
      </c>
      <c r="G29" s="4">
        <f t="shared" si="0"/>
        <v>4.6432568190429754E-4</v>
      </c>
      <c r="H29" s="2">
        <f t="shared" si="6"/>
        <v>98779.006342639288</v>
      </c>
      <c r="I29" s="2">
        <f t="shared" si="4"/>
        <v>45.865629477874919</v>
      </c>
      <c r="J29" s="2">
        <f t="shared" si="1"/>
        <v>98756.18360541109</v>
      </c>
      <c r="K29" s="2">
        <f t="shared" si="2"/>
        <v>6038574.0375420451</v>
      </c>
      <c r="L29" s="15">
        <f t="shared" si="5"/>
        <v>61.132160173749526</v>
      </c>
      <c r="N29" s="6"/>
    </row>
    <row r="30" spans="1:14" x14ac:dyDescent="0.2">
      <c r="A30" s="65">
        <v>21</v>
      </c>
      <c r="B30" s="2">
        <v>17</v>
      </c>
      <c r="C30" s="2">
        <v>40701.4</v>
      </c>
      <c r="D30" s="2">
        <v>40840.199999999997</v>
      </c>
      <c r="E30" s="11">
        <v>0.58420000000000005</v>
      </c>
      <c r="F30" s="4">
        <f t="shared" si="3"/>
        <v>4.1696508285341466E-4</v>
      </c>
      <c r="G30" s="4">
        <f t="shared" si="0"/>
        <v>4.1689280444638047E-4</v>
      </c>
      <c r="H30" s="2">
        <f t="shared" si="6"/>
        <v>98733.140713161411</v>
      </c>
      <c r="I30" s="2">
        <f t="shared" si="4"/>
        <v>41.161135923708969</v>
      </c>
      <c r="J30" s="2">
        <f t="shared" si="1"/>
        <v>98716.025912844329</v>
      </c>
      <c r="K30" s="2">
        <f t="shared" si="2"/>
        <v>5939817.853936634</v>
      </c>
      <c r="L30" s="15">
        <f t="shared" si="5"/>
        <v>60.160325206233807</v>
      </c>
      <c r="N30" s="6"/>
    </row>
    <row r="31" spans="1:14" x14ac:dyDescent="0.2">
      <c r="A31" s="65">
        <v>22</v>
      </c>
      <c r="B31" s="2">
        <v>14</v>
      </c>
      <c r="C31" s="2">
        <v>41147.599999999999</v>
      </c>
      <c r="D31" s="2">
        <v>41023.800000000003</v>
      </c>
      <c r="E31" s="11">
        <v>0.50160000000000005</v>
      </c>
      <c r="F31" s="4">
        <f t="shared" si="3"/>
        <v>3.4075116159637054E-4</v>
      </c>
      <c r="G31" s="4">
        <f t="shared" si="0"/>
        <v>3.4069330152387053E-4</v>
      </c>
      <c r="H31" s="2">
        <f t="shared" si="6"/>
        <v>98691.979577237697</v>
      </c>
      <c r="I31" s="2">
        <f t="shared" si="4"/>
        <v>33.623696356095515</v>
      </c>
      <c r="J31" s="2">
        <f t="shared" si="1"/>
        <v>98675.221526973823</v>
      </c>
      <c r="K31" s="2">
        <f t="shared" si="2"/>
        <v>5841101.8280237895</v>
      </c>
      <c r="L31" s="15">
        <f t="shared" si="5"/>
        <v>59.185172422774876</v>
      </c>
      <c r="N31" s="6"/>
    </row>
    <row r="32" spans="1:14" x14ac:dyDescent="0.2">
      <c r="A32" s="65">
        <v>23</v>
      </c>
      <c r="B32" s="2">
        <v>13</v>
      </c>
      <c r="C32" s="2">
        <v>39625.199999999997</v>
      </c>
      <c r="D32" s="2">
        <v>41390.199999999997</v>
      </c>
      <c r="E32" s="11">
        <v>0.44</v>
      </c>
      <c r="F32" s="4">
        <f t="shared" si="3"/>
        <v>3.2092663863907356E-4</v>
      </c>
      <c r="G32" s="4">
        <f t="shared" si="0"/>
        <v>3.2086897241464764E-4</v>
      </c>
      <c r="H32" s="2">
        <f t="shared" si="6"/>
        <v>98658.355880881601</v>
      </c>
      <c r="I32" s="2">
        <f t="shared" si="4"/>
        <v>31.656405271617089</v>
      </c>
      <c r="J32" s="2">
        <f t="shared" si="1"/>
        <v>98640.628293929505</v>
      </c>
      <c r="K32" s="2">
        <f t="shared" si="2"/>
        <v>5742426.6064968156</v>
      </c>
      <c r="L32" s="15">
        <f t="shared" si="5"/>
        <v>58.205172336645489</v>
      </c>
      <c r="N32" s="6"/>
    </row>
    <row r="33" spans="1:14" x14ac:dyDescent="0.2">
      <c r="A33" s="65">
        <v>24</v>
      </c>
      <c r="B33" s="2">
        <v>22</v>
      </c>
      <c r="C33" s="2">
        <v>38824.800000000003</v>
      </c>
      <c r="D33" s="2">
        <v>39913.4</v>
      </c>
      <c r="E33" s="11">
        <v>0.52180000000000004</v>
      </c>
      <c r="F33" s="4">
        <f t="shared" si="3"/>
        <v>5.5881389211335781E-4</v>
      </c>
      <c r="G33" s="4">
        <f t="shared" si="0"/>
        <v>5.5866460307474157E-4</v>
      </c>
      <c r="H33" s="2">
        <f t="shared" si="6"/>
        <v>98626.699475609988</v>
      </c>
      <c r="I33" s="2">
        <f t="shared" si="4"/>
        <v>55.099245915113478</v>
      </c>
      <c r="J33" s="2">
        <f t="shared" si="1"/>
        <v>98600.351016213375</v>
      </c>
      <c r="K33" s="2">
        <f t="shared" si="2"/>
        <v>5643785.9782028859</v>
      </c>
      <c r="L33" s="15">
        <f t="shared" si="5"/>
        <v>57.223713337366348</v>
      </c>
      <c r="N33" s="6"/>
    </row>
    <row r="34" spans="1:14" x14ac:dyDescent="0.2">
      <c r="A34" s="65">
        <v>25</v>
      </c>
      <c r="B34" s="2">
        <v>18</v>
      </c>
      <c r="C34" s="2">
        <v>38288.6</v>
      </c>
      <c r="D34" s="2">
        <v>39082.6</v>
      </c>
      <c r="E34" s="11">
        <v>0.48449999999999999</v>
      </c>
      <c r="F34" s="4">
        <f t="shared" si="3"/>
        <v>4.6528941001302811E-4</v>
      </c>
      <c r="G34" s="4">
        <f t="shared" si="0"/>
        <v>4.6517783399710336E-4</v>
      </c>
      <c r="H34" s="2">
        <f t="shared" si="6"/>
        <v>98571.600229694872</v>
      </c>
      <c r="I34" s="2">
        <f t="shared" si="4"/>
        <v>45.853323488477834</v>
      </c>
      <c r="J34" s="2">
        <f t="shared" si="1"/>
        <v>98547.962841436558</v>
      </c>
      <c r="K34" s="2">
        <f t="shared" si="2"/>
        <v>5545185.6271866728</v>
      </c>
      <c r="L34" s="15">
        <f t="shared" si="5"/>
        <v>56.255408396182006</v>
      </c>
      <c r="N34" s="6"/>
    </row>
    <row r="35" spans="1:14" x14ac:dyDescent="0.2">
      <c r="A35" s="65">
        <v>26</v>
      </c>
      <c r="B35" s="2">
        <v>16</v>
      </c>
      <c r="C35" s="2">
        <v>38799.599999999999</v>
      </c>
      <c r="D35" s="2">
        <v>38566.199999999997</v>
      </c>
      <c r="E35" s="11">
        <v>0.44540000000000002</v>
      </c>
      <c r="F35" s="4">
        <f t="shared" si="3"/>
        <v>4.1361945459104677E-4</v>
      </c>
      <c r="G35" s="4">
        <f t="shared" si="0"/>
        <v>4.1352459479913851E-4</v>
      </c>
      <c r="H35" s="2">
        <f t="shared" si="6"/>
        <v>98525.74690620639</v>
      </c>
      <c r="I35" s="2">
        <f t="shared" si="4"/>
        <v>40.742819566671471</v>
      </c>
      <c r="J35" s="2">
        <f t="shared" si="1"/>
        <v>98503.150938474719</v>
      </c>
      <c r="K35" s="2">
        <f t="shared" si="2"/>
        <v>5446637.6643452365</v>
      </c>
      <c r="L35" s="15">
        <f t="shared" si="5"/>
        <v>55.281363860456445</v>
      </c>
      <c r="N35" s="6"/>
    </row>
    <row r="36" spans="1:14" x14ac:dyDescent="0.2">
      <c r="A36" s="65">
        <v>27</v>
      </c>
      <c r="B36" s="2">
        <v>13</v>
      </c>
      <c r="C36" s="2">
        <v>38265.199999999997</v>
      </c>
      <c r="D36" s="2">
        <v>39118.199999999997</v>
      </c>
      <c r="E36" s="11">
        <v>0.54290000000000005</v>
      </c>
      <c r="F36" s="4">
        <f t="shared" si="3"/>
        <v>3.3598937239769772E-4</v>
      </c>
      <c r="G36" s="4">
        <f t="shared" si="0"/>
        <v>3.3593777882431875E-4</v>
      </c>
      <c r="H36" s="2">
        <f t="shared" si="6"/>
        <v>98485.004086639718</v>
      </c>
      <c r="I36" s="2">
        <f t="shared" si="4"/>
        <v>33.084833520369699</v>
      </c>
      <c r="J36" s="2">
        <f t="shared" si="1"/>
        <v>98469.881009237564</v>
      </c>
      <c r="K36" s="2">
        <f t="shared" si="2"/>
        <v>5348134.5134067619</v>
      </c>
      <c r="L36" s="15">
        <f t="shared" si="5"/>
        <v>54.304049261163399</v>
      </c>
      <c r="N36" s="6"/>
    </row>
    <row r="37" spans="1:14" x14ac:dyDescent="0.2">
      <c r="A37" s="65">
        <v>28</v>
      </c>
      <c r="B37" s="2">
        <v>20</v>
      </c>
      <c r="C37" s="2">
        <v>38058.800000000003</v>
      </c>
      <c r="D37" s="2">
        <v>38504.400000000001</v>
      </c>
      <c r="E37" s="11">
        <v>0.45850000000000002</v>
      </c>
      <c r="F37" s="4">
        <f t="shared" si="3"/>
        <v>5.2244420295912385E-4</v>
      </c>
      <c r="G37" s="4">
        <f t="shared" si="0"/>
        <v>5.2229644344848301E-4</v>
      </c>
      <c r="H37" s="2">
        <f t="shared" si="6"/>
        <v>98451.919253119355</v>
      </c>
      <c r="I37" s="2">
        <f t="shared" si="4"/>
        <v>51.421087276581467</v>
      </c>
      <c r="J37" s="2">
        <f t="shared" si="1"/>
        <v>98424.074734359077</v>
      </c>
      <c r="K37" s="2">
        <f t="shared" si="2"/>
        <v>5249664.6323975241</v>
      </c>
      <c r="L37" s="15">
        <f t="shared" si="5"/>
        <v>53.322115731443127</v>
      </c>
      <c r="N37" s="6"/>
    </row>
    <row r="38" spans="1:14" x14ac:dyDescent="0.2">
      <c r="A38" s="65">
        <v>29</v>
      </c>
      <c r="B38" s="2">
        <v>16</v>
      </c>
      <c r="C38" s="2">
        <v>38186.400000000001</v>
      </c>
      <c r="D38" s="2">
        <v>38253.599999999999</v>
      </c>
      <c r="E38" s="11">
        <v>0.5464</v>
      </c>
      <c r="F38" s="4">
        <f t="shared" si="3"/>
        <v>4.1862899005756148E-4</v>
      </c>
      <c r="G38" s="4">
        <f t="shared" si="0"/>
        <v>4.1854951164480085E-4</v>
      </c>
      <c r="H38" s="2">
        <f t="shared" si="6"/>
        <v>98400.498165842771</v>
      </c>
      <c r="I38" s="2">
        <f t="shared" si="4"/>
        <v>41.185480452918611</v>
      </c>
      <c r="J38" s="2">
        <f t="shared" si="1"/>
        <v>98381.816431909334</v>
      </c>
      <c r="K38" s="2">
        <f t="shared" si="2"/>
        <v>5151240.557663165</v>
      </c>
      <c r="L38" s="15">
        <f t="shared" si="5"/>
        <v>52.349740638318103</v>
      </c>
      <c r="N38" s="6"/>
    </row>
    <row r="39" spans="1:14" x14ac:dyDescent="0.2">
      <c r="A39" s="65">
        <v>30</v>
      </c>
      <c r="B39" s="2">
        <v>13</v>
      </c>
      <c r="C39" s="2">
        <v>36107.199999999997</v>
      </c>
      <c r="D39" s="2">
        <v>38367.800000000003</v>
      </c>
      <c r="E39" s="11">
        <v>0.4476</v>
      </c>
      <c r="F39" s="4">
        <f t="shared" si="3"/>
        <v>3.4911043974488083E-4</v>
      </c>
      <c r="G39" s="4">
        <f t="shared" si="0"/>
        <v>3.4904312726403465E-4</v>
      </c>
      <c r="H39" s="2">
        <f t="shared" si="6"/>
        <v>98359.312685389858</v>
      </c>
      <c r="I39" s="2">
        <f t="shared" si="4"/>
        <v>34.331642095249506</v>
      </c>
      <c r="J39" s="2">
        <f t="shared" si="1"/>
        <v>98340.34788629644</v>
      </c>
      <c r="K39" s="2">
        <f t="shared" si="2"/>
        <v>5052858.7412312552</v>
      </c>
      <c r="L39" s="15">
        <f t="shared" si="5"/>
        <v>51.371431980144358</v>
      </c>
      <c r="N39" s="6"/>
    </row>
    <row r="40" spans="1:14" x14ac:dyDescent="0.2">
      <c r="A40" s="65">
        <v>31</v>
      </c>
      <c r="B40" s="2">
        <v>15</v>
      </c>
      <c r="C40" s="2">
        <v>35651.599999999999</v>
      </c>
      <c r="D40" s="2">
        <v>36182.400000000001</v>
      </c>
      <c r="E40" s="11">
        <v>0.53439999999999999</v>
      </c>
      <c r="F40" s="4">
        <f t="shared" si="3"/>
        <v>4.1762953476069827E-4</v>
      </c>
      <c r="G40" s="4">
        <f t="shared" si="0"/>
        <v>4.1754834319044352E-4</v>
      </c>
      <c r="H40" s="2">
        <f t="shared" si="6"/>
        <v>98324.981043294611</v>
      </c>
      <c r="I40" s="2">
        <f t="shared" si="4"/>
        <v>41.055432928859432</v>
      </c>
      <c r="J40" s="2">
        <f t="shared" si="1"/>
        <v>98305.865633722933</v>
      </c>
      <c r="K40" s="2">
        <f t="shared" si="2"/>
        <v>4954518.3933449592</v>
      </c>
      <c r="L40" s="15">
        <f t="shared" si="5"/>
        <v>50.389212799983945</v>
      </c>
      <c r="N40" s="6"/>
    </row>
    <row r="41" spans="1:14" x14ac:dyDescent="0.2">
      <c r="A41" s="65">
        <v>32</v>
      </c>
      <c r="B41" s="2">
        <v>17</v>
      </c>
      <c r="C41" s="2">
        <v>34515.199999999997</v>
      </c>
      <c r="D41" s="2">
        <v>35824.199999999997</v>
      </c>
      <c r="E41" s="11">
        <v>0.50439999999999996</v>
      </c>
      <c r="F41" s="4">
        <f t="shared" si="3"/>
        <v>4.8337062869458657E-4</v>
      </c>
      <c r="G41" s="4">
        <f t="shared" si="0"/>
        <v>4.8325486089292787E-4</v>
      </c>
      <c r="H41" s="2">
        <f t="shared" si="6"/>
        <v>98283.925610365754</v>
      </c>
      <c r="I41" s="2">
        <f t="shared" si="4"/>
        <v>47.496184798848176</v>
      </c>
      <c r="J41" s="2">
        <f t="shared" si="1"/>
        <v>98260.386501179441</v>
      </c>
      <c r="K41" s="2">
        <f t="shared" si="2"/>
        <v>4856212.5277112359</v>
      </c>
      <c r="L41" s="15">
        <f t="shared" si="5"/>
        <v>49.410038290117541</v>
      </c>
      <c r="N41" s="6"/>
    </row>
    <row r="42" spans="1:14" x14ac:dyDescent="0.2">
      <c r="A42" s="65">
        <v>33</v>
      </c>
      <c r="B42" s="2">
        <v>22</v>
      </c>
      <c r="C42" s="2">
        <v>34905.800000000003</v>
      </c>
      <c r="D42" s="2">
        <v>34613.4</v>
      </c>
      <c r="E42" s="11">
        <v>0.39629999999999999</v>
      </c>
      <c r="F42" s="4">
        <f t="shared" si="3"/>
        <v>6.3291867570397812E-4</v>
      </c>
      <c r="G42" s="4">
        <f t="shared" si="0"/>
        <v>6.3267693427326963E-4</v>
      </c>
      <c r="H42" s="2">
        <f t="shared" si="6"/>
        <v>98236.429425566908</v>
      </c>
      <c r="I42" s="2">
        <f t="shared" si="4"/>
        <v>62.151923002920086</v>
      </c>
      <c r="J42" s="2">
        <f t="shared" si="1"/>
        <v>98198.90830965004</v>
      </c>
      <c r="K42" s="2">
        <f t="shared" si="2"/>
        <v>4757952.1412100568</v>
      </c>
      <c r="L42" s="15">
        <f t="shared" si="5"/>
        <v>48.433683604259308</v>
      </c>
      <c r="N42" s="6"/>
    </row>
    <row r="43" spans="1:14" x14ac:dyDescent="0.2">
      <c r="A43" s="65">
        <v>34</v>
      </c>
      <c r="B43" s="2">
        <v>15</v>
      </c>
      <c r="C43" s="2">
        <v>35211.800000000003</v>
      </c>
      <c r="D43" s="2">
        <v>34986.6</v>
      </c>
      <c r="E43" s="11">
        <v>0.62760000000000005</v>
      </c>
      <c r="F43" s="4">
        <f t="shared" si="3"/>
        <v>4.2736016775311121E-4</v>
      </c>
      <c r="G43" s="4">
        <f t="shared" si="0"/>
        <v>4.2729216466381542E-4</v>
      </c>
      <c r="H43" s="2">
        <f t="shared" si="6"/>
        <v>98174.277502563986</v>
      </c>
      <c r="I43" s="2">
        <f t="shared" si="4"/>
        <v>41.94909954837668</v>
      </c>
      <c r="J43" s="2">
        <f t="shared" si="1"/>
        <v>98158.655657892174</v>
      </c>
      <c r="K43" s="2">
        <f t="shared" si="2"/>
        <v>4659753.2329004072</v>
      </c>
      <c r="L43" s="15">
        <f t="shared" si="5"/>
        <v>47.464094989430507</v>
      </c>
      <c r="N43" s="6"/>
    </row>
    <row r="44" spans="1:14" x14ac:dyDescent="0.2">
      <c r="A44" s="65">
        <v>35</v>
      </c>
      <c r="B44" s="2">
        <v>24</v>
      </c>
      <c r="C44" s="2">
        <v>33402.6</v>
      </c>
      <c r="D44" s="2">
        <v>35298.6</v>
      </c>
      <c r="E44" s="11">
        <v>0.48609999999999998</v>
      </c>
      <c r="F44" s="4">
        <f t="shared" si="3"/>
        <v>6.9867775235367066E-4</v>
      </c>
      <c r="G44" s="4">
        <f t="shared" si="0"/>
        <v>6.9842698179878326E-4</v>
      </c>
      <c r="H44" s="2">
        <f t="shared" si="6"/>
        <v>98132.328403015606</v>
      </c>
      <c r="I44" s="2">
        <f t="shared" si="4"/>
        <v>68.538265943405207</v>
      </c>
      <c r="J44" s="2">
        <f t="shared" si="1"/>
        <v>98097.10658814729</v>
      </c>
      <c r="K44" s="2">
        <f t="shared" si="2"/>
        <v>4561594.577242515</v>
      </c>
      <c r="L44" s="15">
        <f t="shared" si="5"/>
        <v>46.484116411756695</v>
      </c>
      <c r="N44" s="6"/>
    </row>
    <row r="45" spans="1:14" x14ac:dyDescent="0.2">
      <c r="A45" s="65">
        <v>36</v>
      </c>
      <c r="B45" s="2">
        <v>19</v>
      </c>
      <c r="C45" s="2">
        <v>33891.4</v>
      </c>
      <c r="D45" s="2">
        <v>33440.199999999997</v>
      </c>
      <c r="E45" s="11">
        <v>0.58240000000000003</v>
      </c>
      <c r="F45" s="4">
        <f t="shared" si="3"/>
        <v>5.6437096400501396E-4</v>
      </c>
      <c r="G45" s="4">
        <f t="shared" si="0"/>
        <v>5.6423798365529663E-4</v>
      </c>
      <c r="H45" s="2">
        <f t="shared" si="6"/>
        <v>98063.790137072196</v>
      </c>
      <c r="I45" s="2">
        <f t="shared" si="4"/>
        <v>55.331315216537782</v>
      </c>
      <c r="J45" s="2">
        <f t="shared" si="1"/>
        <v>98040.683779837767</v>
      </c>
      <c r="K45" s="2">
        <f t="shared" si="2"/>
        <v>4463497.4706543675</v>
      </c>
      <c r="L45" s="15">
        <f t="shared" si="5"/>
        <v>45.516265121053891</v>
      </c>
      <c r="N45" s="6"/>
    </row>
    <row r="46" spans="1:14" x14ac:dyDescent="0.2">
      <c r="A46" s="65">
        <v>37</v>
      </c>
      <c r="B46" s="2">
        <v>23</v>
      </c>
      <c r="C46" s="2">
        <v>35681.4</v>
      </c>
      <c r="D46" s="2">
        <v>34146.800000000003</v>
      </c>
      <c r="E46" s="11">
        <v>0.57020000000000004</v>
      </c>
      <c r="F46" s="4">
        <f t="shared" si="3"/>
        <v>6.5875964152018796E-4</v>
      </c>
      <c r="G46" s="4">
        <f t="shared" si="0"/>
        <v>6.5857317647372493E-4</v>
      </c>
      <c r="H46" s="2">
        <f t="shared" si="6"/>
        <v>98008.45882185566</v>
      </c>
      <c r="I46" s="2">
        <f t="shared" si="4"/>
        <v>64.545742047603753</v>
      </c>
      <c r="J46" s="2">
        <f t="shared" si="1"/>
        <v>97980.717061923599</v>
      </c>
      <c r="K46" s="2">
        <f t="shared" si="2"/>
        <v>4365456.7868745299</v>
      </c>
      <c r="L46" s="15">
        <f t="shared" si="5"/>
        <v>44.541632827931409</v>
      </c>
      <c r="N46" s="6"/>
    </row>
    <row r="47" spans="1:14" x14ac:dyDescent="0.2">
      <c r="A47" s="65">
        <v>38</v>
      </c>
      <c r="B47" s="2">
        <v>24</v>
      </c>
      <c r="C47" s="2">
        <v>37999.800000000003</v>
      </c>
      <c r="D47" s="2">
        <v>35729.800000000003</v>
      </c>
      <c r="E47" s="11">
        <v>0.48859999999999998</v>
      </c>
      <c r="F47" s="4">
        <f t="shared" si="3"/>
        <v>6.5102753846487706E-4</v>
      </c>
      <c r="G47" s="4">
        <f t="shared" si="0"/>
        <v>6.5081086043660471E-4</v>
      </c>
      <c r="H47" s="2">
        <f t="shared" si="6"/>
        <v>97943.913079808059</v>
      </c>
      <c r="I47" s="2">
        <f t="shared" si="4"/>
        <v>63.742962345997903</v>
      </c>
      <c r="J47" s="2">
        <f t="shared" si="1"/>
        <v>97911.314928864304</v>
      </c>
      <c r="K47" s="2">
        <f t="shared" si="2"/>
        <v>4267476.0698126061</v>
      </c>
      <c r="L47" s="15">
        <f t="shared" si="5"/>
        <v>43.570610317920625</v>
      </c>
      <c r="N47" s="6"/>
    </row>
    <row r="48" spans="1:14" x14ac:dyDescent="0.2">
      <c r="A48" s="65">
        <v>39</v>
      </c>
      <c r="B48" s="2">
        <v>28</v>
      </c>
      <c r="C48" s="2">
        <v>34444</v>
      </c>
      <c r="D48" s="2">
        <v>38050.6</v>
      </c>
      <c r="E48" s="11">
        <v>0.50090000000000001</v>
      </c>
      <c r="F48" s="4">
        <f t="shared" si="3"/>
        <v>7.7247132889898004E-4</v>
      </c>
      <c r="G48" s="4">
        <f t="shared" si="0"/>
        <v>7.7217362473974574E-4</v>
      </c>
      <c r="H48" s="2">
        <f t="shared" si="6"/>
        <v>97880.170117462054</v>
      </c>
      <c r="I48" s="2">
        <f t="shared" si="4"/>
        <v>75.580485749743616</v>
      </c>
      <c r="J48" s="2">
        <f t="shared" si="1"/>
        <v>97842.447897024365</v>
      </c>
      <c r="K48" s="2">
        <f t="shared" si="2"/>
        <v>4169564.754883742</v>
      </c>
      <c r="L48" s="15">
        <f t="shared" si="5"/>
        <v>42.598666817599671</v>
      </c>
      <c r="N48" s="6"/>
    </row>
    <row r="49" spans="1:14" x14ac:dyDescent="0.2">
      <c r="A49" s="65">
        <v>40</v>
      </c>
      <c r="B49" s="2">
        <v>33</v>
      </c>
      <c r="C49" s="2">
        <v>32645.599999999999</v>
      </c>
      <c r="D49" s="2">
        <v>34498</v>
      </c>
      <c r="E49" s="11">
        <v>0.48110000000000003</v>
      </c>
      <c r="F49" s="4">
        <f t="shared" si="3"/>
        <v>9.8296784801529856E-4</v>
      </c>
      <c r="G49" s="4">
        <f t="shared" si="0"/>
        <v>9.8246672905449471E-4</v>
      </c>
      <c r="H49" s="2">
        <f t="shared" si="6"/>
        <v>97804.589631712312</v>
      </c>
      <c r="I49" s="2">
        <f t="shared" si="4"/>
        <v>96.089755261985545</v>
      </c>
      <c r="J49" s="2">
        <f t="shared" si="1"/>
        <v>97754.728657706873</v>
      </c>
      <c r="K49" s="2">
        <f t="shared" si="2"/>
        <v>4071722.3069867175</v>
      </c>
      <c r="L49" s="15">
        <f t="shared" si="5"/>
        <v>41.631198723076039</v>
      </c>
      <c r="N49" s="6"/>
    </row>
    <row r="50" spans="1:14" x14ac:dyDescent="0.2">
      <c r="A50" s="65">
        <v>41</v>
      </c>
      <c r="B50" s="2">
        <v>38</v>
      </c>
      <c r="C50" s="2">
        <v>35102.800000000003</v>
      </c>
      <c r="D50" s="2">
        <v>32658.2</v>
      </c>
      <c r="E50" s="11">
        <v>0.52800000000000002</v>
      </c>
      <c r="F50" s="4">
        <f t="shared" si="3"/>
        <v>1.1215891146824869E-3</v>
      </c>
      <c r="G50" s="4">
        <f t="shared" si="0"/>
        <v>1.1209956707147195E-3</v>
      </c>
      <c r="H50" s="2">
        <f t="shared" si="6"/>
        <v>97708.499876450325</v>
      </c>
      <c r="I50" s="2">
        <f t="shared" si="4"/>
        <v>109.53080535353052</v>
      </c>
      <c r="J50" s="2">
        <f t="shared" si="1"/>
        <v>97656.801336323464</v>
      </c>
      <c r="K50" s="2">
        <f t="shared" si="2"/>
        <v>3973967.5783290109</v>
      </c>
      <c r="L50" s="15">
        <f t="shared" si="5"/>
        <v>40.671667084787735</v>
      </c>
      <c r="N50" s="6"/>
    </row>
    <row r="51" spans="1:14" x14ac:dyDescent="0.2">
      <c r="A51" s="65">
        <v>42</v>
      </c>
      <c r="B51" s="2">
        <v>43</v>
      </c>
      <c r="C51" s="2">
        <v>34118.6</v>
      </c>
      <c r="D51" s="2">
        <v>35193.599999999999</v>
      </c>
      <c r="E51" s="11">
        <v>0.4294</v>
      </c>
      <c r="F51" s="4">
        <f t="shared" si="3"/>
        <v>1.2407628094332601E-3</v>
      </c>
      <c r="G51" s="4">
        <f t="shared" si="0"/>
        <v>1.2398849965720641E-3</v>
      </c>
      <c r="H51" s="2">
        <f t="shared" si="6"/>
        <v>97598.969071096799</v>
      </c>
      <c r="I51" s="2">
        <f t="shared" si="4"/>
        <v>121.01149743215385</v>
      </c>
      <c r="J51" s="2">
        <f t="shared" si="1"/>
        <v>97529.919910662022</v>
      </c>
      <c r="K51" s="2">
        <f t="shared" si="2"/>
        <v>3876310.7769926875</v>
      </c>
      <c r="L51" s="15">
        <f t="shared" si="5"/>
        <v>39.716718464197669</v>
      </c>
      <c r="N51" s="6"/>
    </row>
    <row r="52" spans="1:14" x14ac:dyDescent="0.2">
      <c r="A52" s="65">
        <v>43</v>
      </c>
      <c r="B52" s="2">
        <v>32</v>
      </c>
      <c r="C52" s="2">
        <v>32823.4</v>
      </c>
      <c r="D52" s="2">
        <v>34100.199999999997</v>
      </c>
      <c r="E52" s="11">
        <v>0.57530000000000003</v>
      </c>
      <c r="F52" s="4">
        <f t="shared" si="3"/>
        <v>9.5631436443945029E-4</v>
      </c>
      <c r="G52" s="4">
        <f t="shared" si="0"/>
        <v>9.55926118190992E-4</v>
      </c>
      <c r="H52" s="2">
        <f t="shared" si="6"/>
        <v>97477.957573664651</v>
      </c>
      <c r="I52" s="2">
        <f t="shared" si="4"/>
        <v>93.181725592579454</v>
      </c>
      <c r="J52" s="2">
        <f t="shared" si="1"/>
        <v>97438.383294805477</v>
      </c>
      <c r="K52" s="2">
        <f t="shared" si="2"/>
        <v>3778780.8570820256</v>
      </c>
      <c r="L52" s="15">
        <f t="shared" si="5"/>
        <v>38.765490692871559</v>
      </c>
      <c r="N52" s="6"/>
    </row>
    <row r="53" spans="1:14" x14ac:dyDescent="0.2">
      <c r="A53" s="65">
        <v>44</v>
      </c>
      <c r="B53" s="2">
        <v>39</v>
      </c>
      <c r="C53" s="2">
        <v>27995.8</v>
      </c>
      <c r="D53" s="2">
        <v>32810.800000000003</v>
      </c>
      <c r="E53" s="11">
        <v>0.5353</v>
      </c>
      <c r="F53" s="4">
        <f t="shared" si="3"/>
        <v>1.2827554903579543E-3</v>
      </c>
      <c r="G53" s="4">
        <f t="shared" si="0"/>
        <v>1.2819912998613709E-3</v>
      </c>
      <c r="H53" s="2">
        <f t="shared" si="6"/>
        <v>97384.775848072066</v>
      </c>
      <c r="I53" s="2">
        <f t="shared" si="4"/>
        <v>124.84643537617815</v>
      </c>
      <c r="J53" s="2">
        <f t="shared" si="1"/>
        <v>97326.75970955276</v>
      </c>
      <c r="K53" s="2">
        <f t="shared" si="2"/>
        <v>3681342.4737872202</v>
      </c>
      <c r="L53" s="15">
        <f t="shared" si="5"/>
        <v>37.802032625000905</v>
      </c>
      <c r="N53" s="6"/>
    </row>
    <row r="54" spans="1:14" x14ac:dyDescent="0.2">
      <c r="A54" s="65">
        <v>45</v>
      </c>
      <c r="B54" s="2">
        <v>35</v>
      </c>
      <c r="C54" s="2">
        <v>25191.8</v>
      </c>
      <c r="D54" s="2">
        <v>28028.6</v>
      </c>
      <c r="E54" s="11">
        <v>0.42549999999999999</v>
      </c>
      <c r="F54" s="4">
        <f t="shared" si="3"/>
        <v>1.3152851162336247E-3</v>
      </c>
      <c r="G54" s="4">
        <f t="shared" si="0"/>
        <v>1.3142919960650098E-3</v>
      </c>
      <c r="H54" s="2">
        <f t="shared" si="6"/>
        <v>97259.929412695885</v>
      </c>
      <c r="I54" s="2">
        <f t="shared" si="4"/>
        <v>127.82794676495402</v>
      </c>
      <c r="J54" s="2">
        <f t="shared" si="1"/>
        <v>97186.492257279417</v>
      </c>
      <c r="K54" s="2">
        <f t="shared" si="2"/>
        <v>3584015.7140776673</v>
      </c>
      <c r="L54" s="15">
        <f t="shared" si="5"/>
        <v>36.849869578558689</v>
      </c>
      <c r="N54" s="6"/>
    </row>
    <row r="55" spans="1:14" x14ac:dyDescent="0.2">
      <c r="A55" s="65">
        <v>46</v>
      </c>
      <c r="B55" s="2">
        <v>42</v>
      </c>
      <c r="C55" s="2">
        <v>33685.800000000003</v>
      </c>
      <c r="D55" s="2">
        <v>25166.6</v>
      </c>
      <c r="E55" s="11">
        <v>0.51139999999999997</v>
      </c>
      <c r="F55" s="4">
        <f t="shared" si="3"/>
        <v>1.4272994814145217E-3</v>
      </c>
      <c r="G55" s="4">
        <f t="shared" si="0"/>
        <v>1.4263048070696576E-3</v>
      </c>
      <c r="H55" s="2">
        <f t="shared" si="6"/>
        <v>97132.101465930929</v>
      </c>
      <c r="I55" s="2">
        <f t="shared" si="4"/>
        <v>138.53998324163501</v>
      </c>
      <c r="J55" s="2">
        <f t="shared" si="1"/>
        <v>97064.410830119072</v>
      </c>
      <c r="K55" s="2">
        <f t="shared" si="2"/>
        <v>3486829.221820388</v>
      </c>
      <c r="L55" s="15">
        <f t="shared" si="5"/>
        <v>35.89780483688385</v>
      </c>
      <c r="N55" s="6"/>
    </row>
    <row r="56" spans="1:14" x14ac:dyDescent="0.2">
      <c r="A56" s="65">
        <v>47</v>
      </c>
      <c r="B56" s="2">
        <v>38</v>
      </c>
      <c r="C56" s="2">
        <v>21432.799999999999</v>
      </c>
      <c r="D56" s="2">
        <v>33804.6</v>
      </c>
      <c r="E56" s="11">
        <v>0.45050000000000001</v>
      </c>
      <c r="F56" s="4">
        <f t="shared" si="3"/>
        <v>1.3758793860681351E-3</v>
      </c>
      <c r="G56" s="4">
        <f t="shared" si="0"/>
        <v>1.3748399442089952E-3</v>
      </c>
      <c r="H56" s="2">
        <f t="shared" si="6"/>
        <v>96993.5614826893</v>
      </c>
      <c r="I56" s="2">
        <f t="shared" si="4"/>
        <v>133.35062265749229</v>
      </c>
      <c r="J56" s="2">
        <f t="shared" si="1"/>
        <v>96920.285315539004</v>
      </c>
      <c r="K56" s="2">
        <f t="shared" si="2"/>
        <v>3389764.8109902688</v>
      </c>
      <c r="L56" s="15">
        <f t="shared" si="5"/>
        <v>34.948348727201335</v>
      </c>
      <c r="N56" s="6"/>
    </row>
    <row r="57" spans="1:14" x14ac:dyDescent="0.2">
      <c r="A57" s="65">
        <v>48</v>
      </c>
      <c r="B57" s="2">
        <v>51</v>
      </c>
      <c r="C57" s="2">
        <v>25222.2</v>
      </c>
      <c r="D57" s="2">
        <v>21364.6</v>
      </c>
      <c r="E57" s="11">
        <v>0.4985</v>
      </c>
      <c r="F57" s="4">
        <f t="shared" si="3"/>
        <v>2.1894613924974453E-3</v>
      </c>
      <c r="G57" s="4">
        <f t="shared" si="0"/>
        <v>2.1870599680907949E-3</v>
      </c>
      <c r="H57" s="2">
        <f t="shared" si="6"/>
        <v>96860.210860031802</v>
      </c>
      <c r="I57" s="2">
        <f t="shared" si="4"/>
        <v>211.83908967280883</v>
      </c>
      <c r="J57" s="2">
        <f t="shared" si="1"/>
        <v>96753.973556560886</v>
      </c>
      <c r="K57" s="2">
        <f t="shared" si="2"/>
        <v>3292844.5256747296</v>
      </c>
      <c r="L57" s="15">
        <f t="shared" si="5"/>
        <v>33.995843044705595</v>
      </c>
      <c r="N57" s="6"/>
    </row>
    <row r="58" spans="1:14" x14ac:dyDescent="0.2">
      <c r="A58" s="65">
        <v>49</v>
      </c>
      <c r="B58" s="2">
        <v>60</v>
      </c>
      <c r="C58" s="2">
        <v>27512.799999999999</v>
      </c>
      <c r="D58" s="2">
        <v>25148.400000000001</v>
      </c>
      <c r="E58" s="11">
        <v>0.51980000000000004</v>
      </c>
      <c r="F58" s="4">
        <f t="shared" si="3"/>
        <v>2.2787175377697432E-3</v>
      </c>
      <c r="G58" s="4">
        <f t="shared" si="0"/>
        <v>2.276226798989295E-3</v>
      </c>
      <c r="H58" s="2">
        <f t="shared" si="6"/>
        <v>96648.371770358994</v>
      </c>
      <c r="I58" s="2">
        <f t="shared" si="4"/>
        <v>219.99361390237161</v>
      </c>
      <c r="J58" s="2">
        <f t="shared" si="1"/>
        <v>96542.730836963063</v>
      </c>
      <c r="K58" s="2">
        <f t="shared" si="2"/>
        <v>3196090.5521181687</v>
      </c>
      <c r="L58" s="15">
        <f t="shared" si="5"/>
        <v>33.069264319446866</v>
      </c>
      <c r="N58" s="6"/>
    </row>
    <row r="59" spans="1:14" x14ac:dyDescent="0.2">
      <c r="A59" s="65">
        <v>50</v>
      </c>
      <c r="B59" s="2">
        <v>62</v>
      </c>
      <c r="C59" s="2">
        <v>30775</v>
      </c>
      <c r="D59" s="2">
        <v>27419.599999999999</v>
      </c>
      <c r="E59" s="11">
        <v>0.48099999999999998</v>
      </c>
      <c r="F59" s="4">
        <f t="shared" si="3"/>
        <v>2.1307818938526941E-3</v>
      </c>
      <c r="G59" s="4">
        <f t="shared" si="0"/>
        <v>2.1284281167002032E-3</v>
      </c>
      <c r="H59" s="2">
        <f t="shared" si="6"/>
        <v>96428.378156456616</v>
      </c>
      <c r="I59" s="2">
        <f t="shared" si="4"/>
        <v>205.24087131600197</v>
      </c>
      <c r="J59" s="2">
        <f t="shared" si="1"/>
        <v>96321.858144243612</v>
      </c>
      <c r="K59" s="2">
        <f t="shared" si="2"/>
        <v>3099547.8212812054</v>
      </c>
      <c r="L59" s="15">
        <f t="shared" si="5"/>
        <v>32.143523312734125</v>
      </c>
      <c r="N59" s="6"/>
    </row>
    <row r="60" spans="1:14" x14ac:dyDescent="0.2">
      <c r="A60" s="65">
        <v>51</v>
      </c>
      <c r="B60" s="2">
        <v>69</v>
      </c>
      <c r="C60" s="2">
        <v>28845.599999999999</v>
      </c>
      <c r="D60" s="2">
        <v>30648</v>
      </c>
      <c r="E60" s="11">
        <v>0.42580000000000001</v>
      </c>
      <c r="F60" s="4">
        <f t="shared" si="3"/>
        <v>2.3195772318367019E-3</v>
      </c>
      <c r="G60" s="4">
        <f t="shared" si="0"/>
        <v>2.3164918933963321E-3</v>
      </c>
      <c r="H60" s="2">
        <f t="shared" si="6"/>
        <v>96223.137285140619</v>
      </c>
      <c r="I60" s="2">
        <f t="shared" si="4"/>
        <v>222.90011747819059</v>
      </c>
      <c r="J60" s="2">
        <f t="shared" si="1"/>
        <v>96095.148037684645</v>
      </c>
      <c r="K60" s="2">
        <f t="shared" si="2"/>
        <v>3003225.9631369617</v>
      </c>
      <c r="L60" s="15">
        <f t="shared" si="5"/>
        <v>31.211058461307712</v>
      </c>
      <c r="N60" s="6"/>
    </row>
    <row r="61" spans="1:14" x14ac:dyDescent="0.2">
      <c r="A61" s="65">
        <v>52</v>
      </c>
      <c r="B61" s="2">
        <v>59</v>
      </c>
      <c r="C61" s="2">
        <v>29005.200000000001</v>
      </c>
      <c r="D61" s="2">
        <v>28781.200000000001</v>
      </c>
      <c r="E61" s="11">
        <v>0.5202</v>
      </c>
      <c r="F61" s="4">
        <f t="shared" si="3"/>
        <v>2.0420029626348067E-3</v>
      </c>
      <c r="G61" s="4">
        <f t="shared" si="0"/>
        <v>2.0400042622950071E-3</v>
      </c>
      <c r="H61" s="2">
        <f t="shared" si="6"/>
        <v>96000.237167662432</v>
      </c>
      <c r="I61" s="2">
        <f t="shared" si="4"/>
        <v>195.84089300336291</v>
      </c>
      <c r="J61" s="2">
        <f t="shared" si="1"/>
        <v>95906.272707199416</v>
      </c>
      <c r="K61" s="2">
        <f t="shared" si="2"/>
        <v>2907130.8150992771</v>
      </c>
      <c r="L61" s="15">
        <f t="shared" si="5"/>
        <v>30.282537844380876</v>
      </c>
      <c r="N61" s="6"/>
    </row>
    <row r="62" spans="1:14" x14ac:dyDescent="0.2">
      <c r="A62" s="65">
        <v>53</v>
      </c>
      <c r="B62" s="2">
        <v>67</v>
      </c>
      <c r="C62" s="2">
        <v>29863.4</v>
      </c>
      <c r="D62" s="2">
        <v>28860.400000000001</v>
      </c>
      <c r="E62" s="11">
        <v>0.49730000000000002</v>
      </c>
      <c r="F62" s="4">
        <f t="shared" si="3"/>
        <v>2.2818686801603437E-3</v>
      </c>
      <c r="G62" s="4">
        <f t="shared" si="0"/>
        <v>2.2792541582330149E-3</v>
      </c>
      <c r="H62" s="2">
        <f t="shared" si="6"/>
        <v>95804.39627465907</v>
      </c>
      <c r="I62" s="2">
        <f t="shared" si="4"/>
        <v>218.36256858602025</v>
      </c>
      <c r="J62" s="2">
        <f t="shared" si="1"/>
        <v>95694.625411430883</v>
      </c>
      <c r="K62" s="2">
        <f t="shared" si="2"/>
        <v>2811224.5423920779</v>
      </c>
      <c r="L62" s="15">
        <f t="shared" si="5"/>
        <v>29.343377253092363</v>
      </c>
      <c r="N62" s="6"/>
    </row>
    <row r="63" spans="1:14" x14ac:dyDescent="0.2">
      <c r="A63" s="65">
        <v>54</v>
      </c>
      <c r="B63" s="2">
        <v>101</v>
      </c>
      <c r="C63" s="2">
        <v>29406.2</v>
      </c>
      <c r="D63" s="2">
        <v>29764.799999999999</v>
      </c>
      <c r="E63" s="11">
        <v>0.503</v>
      </c>
      <c r="F63" s="4">
        <f t="shared" si="3"/>
        <v>3.4138344797282451E-3</v>
      </c>
      <c r="G63" s="4">
        <f t="shared" si="0"/>
        <v>3.4080521203871126E-3</v>
      </c>
      <c r="H63" s="2">
        <f t="shared" si="6"/>
        <v>95586.033706073053</v>
      </c>
      <c r="I63" s="2">
        <f t="shared" si="4"/>
        <v>325.76218485137628</v>
      </c>
      <c r="J63" s="2">
        <f t="shared" si="1"/>
        <v>95424.129900201908</v>
      </c>
      <c r="K63" s="2">
        <f t="shared" si="2"/>
        <v>2715529.916980647</v>
      </c>
      <c r="L63" s="15">
        <f t="shared" si="5"/>
        <v>28.40927499231633</v>
      </c>
      <c r="N63" s="6"/>
    </row>
    <row r="64" spans="1:14" x14ac:dyDescent="0.2">
      <c r="A64" s="65">
        <v>55</v>
      </c>
      <c r="B64" s="2">
        <v>72</v>
      </c>
      <c r="C64" s="2">
        <v>27967.8</v>
      </c>
      <c r="D64" s="2">
        <v>29254.400000000001</v>
      </c>
      <c r="E64" s="11">
        <v>0.4864</v>
      </c>
      <c r="F64" s="4">
        <f t="shared" si="3"/>
        <v>2.5165058316527502E-3</v>
      </c>
      <c r="G64" s="4">
        <f t="shared" si="0"/>
        <v>2.5132575031417814E-3</v>
      </c>
      <c r="H64" s="2">
        <f t="shared" si="6"/>
        <v>95260.271521221672</v>
      </c>
      <c r="I64" s="2">
        <f t="shared" si="4"/>
        <v>239.41359215203371</v>
      </c>
      <c r="J64" s="2">
        <f t="shared" si="1"/>
        <v>95137.308700292386</v>
      </c>
      <c r="K64" s="2">
        <f t="shared" si="2"/>
        <v>2620105.7870804453</v>
      </c>
      <c r="L64" s="15">
        <f t="shared" si="5"/>
        <v>27.50470626673313</v>
      </c>
      <c r="N64" s="6"/>
    </row>
    <row r="65" spans="1:14" x14ac:dyDescent="0.2">
      <c r="A65" s="65">
        <v>56</v>
      </c>
      <c r="B65" s="2">
        <v>105</v>
      </c>
      <c r="C65" s="2">
        <v>28924.400000000001</v>
      </c>
      <c r="D65" s="2">
        <v>27847.599999999999</v>
      </c>
      <c r="E65" s="11">
        <v>0.4955</v>
      </c>
      <c r="F65" s="4">
        <f t="shared" si="3"/>
        <v>3.699006552525893E-3</v>
      </c>
      <c r="G65" s="4">
        <f t="shared" si="0"/>
        <v>3.6921165137031582E-3</v>
      </c>
      <c r="H65" s="2">
        <f t="shared" si="6"/>
        <v>95020.857929069636</v>
      </c>
      <c r="I65" s="2">
        <f t="shared" si="4"/>
        <v>350.82807870615966</v>
      </c>
      <c r="J65" s="2">
        <f t="shared" si="1"/>
        <v>94843.865163362367</v>
      </c>
      <c r="K65" s="2">
        <f t="shared" si="2"/>
        <v>2524968.478380153</v>
      </c>
      <c r="L65" s="15">
        <f t="shared" si="5"/>
        <v>26.572781317813085</v>
      </c>
      <c r="N65" s="6"/>
    </row>
    <row r="66" spans="1:14" x14ac:dyDescent="0.2">
      <c r="A66" s="65">
        <v>57</v>
      </c>
      <c r="B66" s="2">
        <v>106</v>
      </c>
      <c r="C66" s="2">
        <v>27896.6</v>
      </c>
      <c r="D66" s="2">
        <v>28836.799999999999</v>
      </c>
      <c r="E66" s="11">
        <v>0.4864</v>
      </c>
      <c r="F66" s="4">
        <f t="shared" si="3"/>
        <v>3.7367758674784171E-3</v>
      </c>
      <c r="G66" s="4">
        <f t="shared" si="0"/>
        <v>3.7296179545440928E-3</v>
      </c>
      <c r="H66" s="2">
        <f t="shared" si="6"/>
        <v>94670.029850363469</v>
      </c>
      <c r="I66" s="2">
        <f t="shared" si="4"/>
        <v>353.08304308714082</v>
      </c>
      <c r="J66" s="2">
        <f t="shared" si="1"/>
        <v>94488.686399433907</v>
      </c>
      <c r="K66" s="2">
        <f t="shared" si="2"/>
        <v>2430124.6132167904</v>
      </c>
      <c r="L66" s="15">
        <f t="shared" si="5"/>
        <v>25.669418474440889</v>
      </c>
      <c r="N66" s="6"/>
    </row>
    <row r="67" spans="1:14" x14ac:dyDescent="0.2">
      <c r="A67" s="65">
        <v>58</v>
      </c>
      <c r="B67" s="2">
        <v>126</v>
      </c>
      <c r="C67" s="2">
        <v>28032.6</v>
      </c>
      <c r="D67" s="2">
        <v>27713.200000000001</v>
      </c>
      <c r="E67" s="11">
        <v>0.48039999999999999</v>
      </c>
      <c r="F67" s="4">
        <f t="shared" si="3"/>
        <v>4.5205199315464118E-3</v>
      </c>
      <c r="G67" s="4">
        <f t="shared" si="0"/>
        <v>4.5099267353095641E-3</v>
      </c>
      <c r="H67" s="2">
        <f t="shared" si="6"/>
        <v>94316.946807276327</v>
      </c>
      <c r="I67" s="2">
        <f t="shared" si="4"/>
        <v>425.36251999890555</v>
      </c>
      <c r="J67" s="2">
        <f t="shared" si="1"/>
        <v>94095.928441884898</v>
      </c>
      <c r="K67" s="2">
        <f t="shared" si="2"/>
        <v>2335635.9268173566</v>
      </c>
      <c r="L67" s="15">
        <f t="shared" si="5"/>
        <v>24.763693120706151</v>
      </c>
      <c r="N67" s="6"/>
    </row>
    <row r="68" spans="1:14" x14ac:dyDescent="0.2">
      <c r="A68" s="65">
        <v>59</v>
      </c>
      <c r="B68" s="2">
        <v>117</v>
      </c>
      <c r="C68" s="2">
        <v>25858.400000000001</v>
      </c>
      <c r="D68" s="2">
        <v>27795.200000000001</v>
      </c>
      <c r="E68" s="11">
        <v>0.48199999999999998</v>
      </c>
      <c r="F68" s="4">
        <f t="shared" si="3"/>
        <v>4.3613103314595848E-3</v>
      </c>
      <c r="G68" s="4">
        <f t="shared" si="0"/>
        <v>4.3514796481296854E-3</v>
      </c>
      <c r="H68" s="2">
        <f t="shared" si="6"/>
        <v>93891.584287277423</v>
      </c>
      <c r="I68" s="2">
        <f t="shared" si="4"/>
        <v>408.56731815674067</v>
      </c>
      <c r="J68" s="2">
        <f t="shared" si="1"/>
        <v>93679.94641647223</v>
      </c>
      <c r="K68" s="2">
        <f t="shared" si="2"/>
        <v>2241539.9983754717</v>
      </c>
      <c r="L68" s="15">
        <f t="shared" si="5"/>
        <v>23.873705139718329</v>
      </c>
      <c r="N68" s="6"/>
    </row>
    <row r="69" spans="1:14" x14ac:dyDescent="0.2">
      <c r="A69" s="65">
        <v>60</v>
      </c>
      <c r="B69" s="2">
        <v>132</v>
      </c>
      <c r="C69" s="2">
        <v>25869.200000000001</v>
      </c>
      <c r="D69" s="2">
        <v>25632.799999999999</v>
      </c>
      <c r="E69" s="11">
        <v>0.53449999999999998</v>
      </c>
      <c r="F69" s="4">
        <f t="shared" si="3"/>
        <v>5.1260145237078175E-3</v>
      </c>
      <c r="G69" s="4">
        <f t="shared" si="0"/>
        <v>5.1138121509290528E-3</v>
      </c>
      <c r="H69" s="2">
        <f t="shared" si="6"/>
        <v>93483.016969120683</v>
      </c>
      <c r="I69" s="2">
        <f t="shared" si="4"/>
        <v>478.05458808219618</v>
      </c>
      <c r="J69" s="2">
        <f t="shared" si="1"/>
        <v>93260.482558368414</v>
      </c>
      <c r="K69" s="2">
        <f t="shared" si="2"/>
        <v>2147860.0519589996</v>
      </c>
      <c r="L69" s="15">
        <f t="shared" si="5"/>
        <v>22.975938535108263</v>
      </c>
      <c r="N69" s="6"/>
    </row>
    <row r="70" spans="1:14" x14ac:dyDescent="0.2">
      <c r="A70" s="65">
        <v>61</v>
      </c>
      <c r="B70" s="2">
        <v>154</v>
      </c>
      <c r="C70" s="2">
        <v>24581</v>
      </c>
      <c r="D70" s="2">
        <v>25639.4</v>
      </c>
      <c r="E70" s="11">
        <v>0.50749999999999995</v>
      </c>
      <c r="F70" s="4">
        <f t="shared" si="3"/>
        <v>6.1329658863728681E-3</v>
      </c>
      <c r="G70" s="4">
        <f t="shared" si="0"/>
        <v>6.1144971352191267E-3</v>
      </c>
      <c r="H70" s="2">
        <f t="shared" si="6"/>
        <v>93004.96238103848</v>
      </c>
      <c r="I70" s="2">
        <f t="shared" si="4"/>
        <v>568.67857604002245</v>
      </c>
      <c r="J70" s="2">
        <f t="shared" si="1"/>
        <v>92724.888182338764</v>
      </c>
      <c r="K70" s="2">
        <f t="shared" si="2"/>
        <v>2054599.5694006311</v>
      </c>
      <c r="L70" s="15">
        <f t="shared" si="5"/>
        <v>22.09128972046674</v>
      </c>
      <c r="N70" s="6"/>
    </row>
    <row r="71" spans="1:14" x14ac:dyDescent="0.2">
      <c r="A71" s="65">
        <v>62</v>
      </c>
      <c r="B71" s="2">
        <v>147</v>
      </c>
      <c r="C71" s="2">
        <v>24248.6</v>
      </c>
      <c r="D71" s="2">
        <v>24429</v>
      </c>
      <c r="E71" s="11">
        <v>0.50629999999999997</v>
      </c>
      <c r="F71" s="4">
        <f t="shared" si="3"/>
        <v>6.0397390175357868E-3</v>
      </c>
      <c r="G71" s="4">
        <f t="shared" si="0"/>
        <v>6.0217831492065266E-3</v>
      </c>
      <c r="H71" s="2">
        <f t="shared" si="6"/>
        <v>92436.283804998457</v>
      </c>
      <c r="I71" s="2">
        <f t="shared" si="4"/>
        <v>556.63125619221182</v>
      </c>
      <c r="J71" s="2">
        <f t="shared" si="1"/>
        <v>92161.47495381636</v>
      </c>
      <c r="K71" s="2">
        <f t="shared" si="2"/>
        <v>1961874.6812182923</v>
      </c>
      <c r="L71" s="15">
        <f t="shared" si="5"/>
        <v>21.224075660127358</v>
      </c>
      <c r="N71" s="6"/>
    </row>
    <row r="72" spans="1:14" x14ac:dyDescent="0.2">
      <c r="A72" s="65">
        <v>63</v>
      </c>
      <c r="B72" s="2">
        <v>159</v>
      </c>
      <c r="C72" s="2">
        <v>23395.599999999999</v>
      </c>
      <c r="D72" s="2">
        <v>24026.2</v>
      </c>
      <c r="E72" s="11">
        <v>0.49869999999999998</v>
      </c>
      <c r="F72" s="4">
        <f t="shared" si="3"/>
        <v>6.7057766681146644E-3</v>
      </c>
      <c r="G72" s="4">
        <f t="shared" si="0"/>
        <v>6.6833100141157819E-3</v>
      </c>
      <c r="H72" s="2">
        <f t="shared" si="6"/>
        <v>91879.652548806247</v>
      </c>
      <c r="I72" s="2">
        <f t="shared" si="4"/>
        <v>614.06020197291537</v>
      </c>
      <c r="J72" s="2">
        <f t="shared" si="1"/>
        <v>91571.824169557221</v>
      </c>
      <c r="K72" s="2">
        <f t="shared" si="2"/>
        <v>1869713.2062644761</v>
      </c>
      <c r="L72" s="15">
        <f t="shared" si="5"/>
        <v>20.349589429186064</v>
      </c>
      <c r="N72" s="6"/>
    </row>
    <row r="73" spans="1:14" x14ac:dyDescent="0.2">
      <c r="A73" s="65">
        <v>64</v>
      </c>
      <c r="B73" s="2">
        <v>156</v>
      </c>
      <c r="C73" s="2">
        <v>23745.8</v>
      </c>
      <c r="D73" s="2">
        <v>23201.200000000001</v>
      </c>
      <c r="E73" s="11">
        <v>0.4486</v>
      </c>
      <c r="F73" s="4">
        <f t="shared" si="3"/>
        <v>6.6457920633906323E-3</v>
      </c>
      <c r="G73" s="4">
        <f t="shared" ref="G73:G98" si="7">F73/((1+(1-E73)*F73))</f>
        <v>6.6215275436190581E-3</v>
      </c>
      <c r="H73" s="2">
        <f t="shared" si="6"/>
        <v>91265.592346833335</v>
      </c>
      <c r="I73" s="2">
        <f t="shared" si="4"/>
        <v>604.31763350926565</v>
      </c>
      <c r="J73" s="2">
        <f t="shared" ref="J73:J98" si="8">H74+I73*E73</f>
        <v>90932.371603716325</v>
      </c>
      <c r="K73" s="2">
        <f t="shared" ref="K73:K97" si="9">K74+J73</f>
        <v>1778141.3820949188</v>
      </c>
      <c r="L73" s="15">
        <f t="shared" si="5"/>
        <v>19.483151715462629</v>
      </c>
      <c r="N73" s="6"/>
    </row>
    <row r="74" spans="1:14" x14ac:dyDescent="0.2">
      <c r="A74" s="65">
        <v>65</v>
      </c>
      <c r="B74" s="2">
        <v>177</v>
      </c>
      <c r="C74" s="2">
        <v>21359.200000000001</v>
      </c>
      <c r="D74" s="2">
        <v>23483.599999999999</v>
      </c>
      <c r="E74" s="11">
        <v>0.5252</v>
      </c>
      <c r="F74" s="4">
        <f t="shared" ref="F74:F99" si="10">B74/((C74+D74)/2)</f>
        <v>7.8942438919960382E-3</v>
      </c>
      <c r="G74" s="4">
        <f t="shared" si="7"/>
        <v>7.864765281012329E-3</v>
      </c>
      <c r="H74" s="2">
        <f t="shared" si="6"/>
        <v>90661.274713324063</v>
      </c>
      <c r="I74" s="2">
        <f t="shared" ref="I74:I99" si="11">H74*G74</f>
        <v>713.02964569767209</v>
      </c>
      <c r="J74" s="2">
        <f t="shared" si="8"/>
        <v>90322.728237546806</v>
      </c>
      <c r="K74" s="2">
        <f t="shared" si="9"/>
        <v>1687209.0104912024</v>
      </c>
      <c r="L74" s="15">
        <f t="shared" ref="L74:L99" si="12">K74/H74</f>
        <v>18.610029649662991</v>
      </c>
      <c r="N74" s="6"/>
    </row>
    <row r="75" spans="1:14" x14ac:dyDescent="0.2">
      <c r="A75" s="65">
        <v>66</v>
      </c>
      <c r="B75" s="2">
        <v>175</v>
      </c>
      <c r="C75" s="2">
        <v>21109.8</v>
      </c>
      <c r="D75" s="2">
        <v>21155.4</v>
      </c>
      <c r="E75" s="11">
        <v>0.48349999999999999</v>
      </c>
      <c r="F75" s="4">
        <f t="shared" si="10"/>
        <v>8.2810444526466229E-3</v>
      </c>
      <c r="G75" s="4">
        <f t="shared" si="7"/>
        <v>8.2457759540215548E-3</v>
      </c>
      <c r="H75" s="2">
        <f t="shared" ref="H75:H99" si="13">H74-I74</f>
        <v>89948.245067626383</v>
      </c>
      <c r="I75" s="2">
        <f t="shared" si="11"/>
        <v>741.69307628507158</v>
      </c>
      <c r="J75" s="2">
        <f t="shared" si="8"/>
        <v>89565.160593725144</v>
      </c>
      <c r="K75" s="2">
        <f t="shared" si="9"/>
        <v>1596886.2822536556</v>
      </c>
      <c r="L75" s="15">
        <f t="shared" si="12"/>
        <v>17.753390086188542</v>
      </c>
      <c r="N75" s="6"/>
    </row>
    <row r="76" spans="1:14" x14ac:dyDescent="0.2">
      <c r="A76" s="65">
        <v>67</v>
      </c>
      <c r="B76" s="2">
        <v>208</v>
      </c>
      <c r="C76" s="2">
        <v>18129.599999999999</v>
      </c>
      <c r="D76" s="2">
        <v>20913.599999999999</v>
      </c>
      <c r="E76" s="11">
        <v>0.49969999999999998</v>
      </c>
      <c r="F76" s="4">
        <f t="shared" si="10"/>
        <v>1.0654864355380708E-2</v>
      </c>
      <c r="G76" s="4">
        <f t="shared" si="7"/>
        <v>1.0598368389339053E-2</v>
      </c>
      <c r="H76" s="2">
        <f t="shared" si="13"/>
        <v>89206.551991341315</v>
      </c>
      <c r="I76" s="2">
        <f t="shared" si="11"/>
        <v>945.44390074696253</v>
      </c>
      <c r="J76" s="2">
        <f t="shared" si="8"/>
        <v>88733.546407797607</v>
      </c>
      <c r="K76" s="2">
        <f t="shared" si="9"/>
        <v>1507321.1216599306</v>
      </c>
      <c r="L76" s="15">
        <f t="shared" si="12"/>
        <v>16.896977722065035</v>
      </c>
      <c r="N76" s="6"/>
    </row>
    <row r="77" spans="1:14" x14ac:dyDescent="0.2">
      <c r="A77" s="65">
        <v>68</v>
      </c>
      <c r="B77" s="2">
        <v>244</v>
      </c>
      <c r="C77" s="2">
        <v>18199.2</v>
      </c>
      <c r="D77" s="2">
        <v>17878.2</v>
      </c>
      <c r="E77" s="11">
        <v>0.52529999999999999</v>
      </c>
      <c r="F77" s="4">
        <f t="shared" si="10"/>
        <v>1.3526473637235499E-2</v>
      </c>
      <c r="G77" s="4">
        <f t="shared" si="7"/>
        <v>1.344017405069462E-2</v>
      </c>
      <c r="H77" s="2">
        <f t="shared" si="13"/>
        <v>88261.108090594353</v>
      </c>
      <c r="I77" s="2">
        <f t="shared" si="11"/>
        <v>1186.2446546447591</v>
      </c>
      <c r="J77" s="2">
        <f t="shared" si="8"/>
        <v>87697.997753034477</v>
      </c>
      <c r="K77" s="2">
        <f t="shared" si="9"/>
        <v>1418587.575252133</v>
      </c>
      <c r="L77" s="15">
        <f t="shared" si="12"/>
        <v>16.072623672433888</v>
      </c>
      <c r="N77" s="6"/>
    </row>
    <row r="78" spans="1:14" x14ac:dyDescent="0.2">
      <c r="A78" s="65">
        <v>69</v>
      </c>
      <c r="B78" s="2">
        <v>212</v>
      </c>
      <c r="C78" s="2">
        <v>17976.8</v>
      </c>
      <c r="D78" s="2">
        <v>17945.400000000001</v>
      </c>
      <c r="E78" s="11">
        <v>0.50900000000000001</v>
      </c>
      <c r="F78" s="4">
        <f t="shared" si="10"/>
        <v>1.1803285990278993E-2</v>
      </c>
      <c r="G78" s="4">
        <f t="shared" si="7"/>
        <v>1.1735275218774315E-2</v>
      </c>
      <c r="H78" s="2">
        <f t="shared" si="13"/>
        <v>87074.863435949592</v>
      </c>
      <c r="I78" s="2">
        <f t="shared" si="11"/>
        <v>1021.8474870580569</v>
      </c>
      <c r="J78" s="2">
        <f t="shared" si="8"/>
        <v>86573.136319804093</v>
      </c>
      <c r="K78" s="2">
        <f t="shared" si="9"/>
        <v>1330889.5774990984</v>
      </c>
      <c r="L78" s="15">
        <f t="shared" si="12"/>
        <v>15.284429110567279</v>
      </c>
      <c r="N78" s="6"/>
    </row>
    <row r="79" spans="1:14" x14ac:dyDescent="0.2">
      <c r="A79" s="65">
        <v>70</v>
      </c>
      <c r="B79" s="2">
        <v>246</v>
      </c>
      <c r="C79" s="2">
        <v>17187.599999999999</v>
      </c>
      <c r="D79" s="2">
        <v>17663.599999999999</v>
      </c>
      <c r="E79" s="11">
        <v>0.49569999999999997</v>
      </c>
      <c r="F79" s="4">
        <f t="shared" si="10"/>
        <v>1.4117160958589663E-2</v>
      </c>
      <c r="G79" s="4">
        <f t="shared" si="7"/>
        <v>1.4017367335789307E-2</v>
      </c>
      <c r="H79" s="2">
        <f t="shared" si="13"/>
        <v>86053.015948891538</v>
      </c>
      <c r="I79" s="2">
        <f t="shared" si="11"/>
        <v>1206.2367349081485</v>
      </c>
      <c r="J79" s="2">
        <f t="shared" si="8"/>
        <v>85444.710763477357</v>
      </c>
      <c r="K79" s="2">
        <f t="shared" si="9"/>
        <v>1244316.4411792944</v>
      </c>
      <c r="L79" s="15">
        <f t="shared" si="12"/>
        <v>14.459881823529772</v>
      </c>
      <c r="N79" s="6"/>
    </row>
    <row r="80" spans="1:14" x14ac:dyDescent="0.2">
      <c r="A80" s="65">
        <v>71</v>
      </c>
      <c r="B80" s="2">
        <v>286</v>
      </c>
      <c r="C80" s="2">
        <v>17362.599999999999</v>
      </c>
      <c r="D80" s="2">
        <v>16854.2</v>
      </c>
      <c r="E80" s="11">
        <v>0.4914</v>
      </c>
      <c r="F80" s="4">
        <f t="shared" si="10"/>
        <v>1.6716934371419887E-2</v>
      </c>
      <c r="G80" s="4">
        <f t="shared" si="7"/>
        <v>1.6576001348706928E-2</v>
      </c>
      <c r="H80" s="2">
        <f t="shared" si="13"/>
        <v>84846.779213983391</v>
      </c>
      <c r="I80" s="2">
        <f t="shared" si="11"/>
        <v>1406.4203266844277</v>
      </c>
      <c r="J80" s="2">
        <f t="shared" si="8"/>
        <v>84131.473835831697</v>
      </c>
      <c r="K80" s="2">
        <f t="shared" si="9"/>
        <v>1158871.7304158171</v>
      </c>
      <c r="L80" s="15">
        <f t="shared" si="12"/>
        <v>13.658405671394375</v>
      </c>
      <c r="N80" s="6"/>
    </row>
    <row r="81" spans="1:14" x14ac:dyDescent="0.2">
      <c r="A81" s="65">
        <v>72</v>
      </c>
      <c r="B81" s="2">
        <v>323</v>
      </c>
      <c r="C81" s="2">
        <v>16829.2</v>
      </c>
      <c r="D81" s="2">
        <v>17042.2</v>
      </c>
      <c r="E81" s="11">
        <v>0.48320000000000002</v>
      </c>
      <c r="F81" s="4">
        <f t="shared" si="10"/>
        <v>1.9072137555577861E-2</v>
      </c>
      <c r="G81" s="4">
        <f t="shared" si="7"/>
        <v>1.8885988177815775E-2</v>
      </c>
      <c r="H81" s="2">
        <f t="shared" si="13"/>
        <v>83440.358887298964</v>
      </c>
      <c r="I81" s="2">
        <f t="shared" si="11"/>
        <v>1575.8536314982337</v>
      </c>
      <c r="J81" s="2">
        <f t="shared" si="8"/>
        <v>82625.957730540671</v>
      </c>
      <c r="K81" s="2">
        <f t="shared" si="9"/>
        <v>1074740.2565799854</v>
      </c>
      <c r="L81" s="15">
        <f t="shared" si="12"/>
        <v>12.880340771683558</v>
      </c>
      <c r="N81" s="6"/>
    </row>
    <row r="82" spans="1:14" x14ac:dyDescent="0.2">
      <c r="A82" s="65">
        <v>73</v>
      </c>
      <c r="B82" s="2">
        <v>331</v>
      </c>
      <c r="C82" s="2">
        <v>16527.400000000001</v>
      </c>
      <c r="D82" s="2">
        <v>16430.400000000001</v>
      </c>
      <c r="E82" s="11">
        <v>0.51819999999999999</v>
      </c>
      <c r="F82" s="4">
        <f t="shared" si="10"/>
        <v>2.0086292167559725E-2</v>
      </c>
      <c r="G82" s="4">
        <f t="shared" si="7"/>
        <v>1.9893768717497051E-2</v>
      </c>
      <c r="H82" s="2">
        <f t="shared" si="13"/>
        <v>81864.50525580073</v>
      </c>
      <c r="I82" s="2">
        <f t="shared" si="11"/>
        <v>1628.5935337312214</v>
      </c>
      <c r="J82" s="2">
        <f t="shared" si="8"/>
        <v>81079.848891249028</v>
      </c>
      <c r="K82" s="2">
        <f t="shared" si="9"/>
        <v>992114.2988494446</v>
      </c>
      <c r="L82" s="15">
        <f t="shared" si="12"/>
        <v>12.118979962676139</v>
      </c>
      <c r="N82" s="6"/>
    </row>
    <row r="83" spans="1:14" x14ac:dyDescent="0.2">
      <c r="A83" s="65">
        <v>74</v>
      </c>
      <c r="B83" s="2">
        <v>346</v>
      </c>
      <c r="C83" s="2">
        <v>15872.2</v>
      </c>
      <c r="D83" s="2">
        <v>16114.8</v>
      </c>
      <c r="E83" s="11">
        <v>0.4995</v>
      </c>
      <c r="F83" s="4">
        <f t="shared" si="10"/>
        <v>2.1633788726670211E-2</v>
      </c>
      <c r="G83" s="4">
        <f t="shared" si="7"/>
        <v>2.1402053471360497E-2</v>
      </c>
      <c r="H83" s="2">
        <f t="shared" si="13"/>
        <v>80235.911722069504</v>
      </c>
      <c r="I83" s="2">
        <f t="shared" si="11"/>
        <v>1717.2132729990919</v>
      </c>
      <c r="J83" s="2">
        <f t="shared" si="8"/>
        <v>79376.446478933445</v>
      </c>
      <c r="K83" s="2">
        <f t="shared" si="9"/>
        <v>911034.44995819556</v>
      </c>
      <c r="L83" s="15">
        <f t="shared" si="12"/>
        <v>11.354447533592474</v>
      </c>
      <c r="N83" s="6"/>
    </row>
    <row r="84" spans="1:14" x14ac:dyDescent="0.2">
      <c r="A84" s="65">
        <v>75</v>
      </c>
      <c r="B84" s="2">
        <v>406</v>
      </c>
      <c r="C84" s="2">
        <v>14510.2</v>
      </c>
      <c r="D84" s="2">
        <v>15432.4</v>
      </c>
      <c r="E84" s="11">
        <v>0.50229999999999997</v>
      </c>
      <c r="F84" s="4">
        <f t="shared" si="10"/>
        <v>2.7118553499028142E-2</v>
      </c>
      <c r="G84" s="4">
        <f t="shared" si="7"/>
        <v>2.6757411285572217E-2</v>
      </c>
      <c r="H84" s="2">
        <f t="shared" si="13"/>
        <v>78518.698449070405</v>
      </c>
      <c r="I84" s="2">
        <f t="shared" si="11"/>
        <v>2100.9571080095984</v>
      </c>
      <c r="J84" s="2">
        <f t="shared" si="8"/>
        <v>77473.052096414031</v>
      </c>
      <c r="K84" s="2">
        <f t="shared" si="9"/>
        <v>831658.00347926212</v>
      </c>
      <c r="L84" s="15">
        <f t="shared" si="12"/>
        <v>10.591846527088075</v>
      </c>
      <c r="N84" s="6"/>
    </row>
    <row r="85" spans="1:14" x14ac:dyDescent="0.2">
      <c r="A85" s="65">
        <v>76</v>
      </c>
      <c r="B85" s="2">
        <v>449</v>
      </c>
      <c r="C85" s="2">
        <v>14202.8</v>
      </c>
      <c r="D85" s="2">
        <v>14066.4</v>
      </c>
      <c r="E85" s="11">
        <v>0.49519999999999997</v>
      </c>
      <c r="F85" s="4">
        <f t="shared" si="10"/>
        <v>3.1766020969818745E-2</v>
      </c>
      <c r="G85" s="4">
        <f t="shared" si="7"/>
        <v>3.1264676641913583E-2</v>
      </c>
      <c r="H85" s="2">
        <f t="shared" si="13"/>
        <v>76417.741341060813</v>
      </c>
      <c r="I85" s="2">
        <f t="shared" si="11"/>
        <v>2389.175972733658</v>
      </c>
      <c r="J85" s="2">
        <f t="shared" si="8"/>
        <v>75211.685310024855</v>
      </c>
      <c r="K85" s="2">
        <f t="shared" si="9"/>
        <v>754184.95138284808</v>
      </c>
      <c r="L85" s="15">
        <f t="shared" si="12"/>
        <v>9.8692389770699638</v>
      </c>
      <c r="N85" s="6"/>
    </row>
    <row r="86" spans="1:14" x14ac:dyDescent="0.2">
      <c r="A86" s="65">
        <v>77</v>
      </c>
      <c r="B86" s="2">
        <v>486</v>
      </c>
      <c r="C86" s="2">
        <v>12910.6</v>
      </c>
      <c r="D86" s="2">
        <v>13695.6</v>
      </c>
      <c r="E86" s="11">
        <v>0.4839</v>
      </c>
      <c r="F86" s="4">
        <f t="shared" si="10"/>
        <v>3.6532838210642633E-2</v>
      </c>
      <c r="G86" s="4">
        <f t="shared" si="7"/>
        <v>3.5856773174022236E-2</v>
      </c>
      <c r="H86" s="2">
        <f t="shared" si="13"/>
        <v>74028.565368327152</v>
      </c>
      <c r="I86" s="2">
        <f t="shared" si="11"/>
        <v>2654.4254768103847</v>
      </c>
      <c r="J86" s="2">
        <f t="shared" si="8"/>
        <v>72658.616379745305</v>
      </c>
      <c r="K86" s="2">
        <f t="shared" si="9"/>
        <v>678973.2660728232</v>
      </c>
      <c r="L86" s="15">
        <f t="shared" si="12"/>
        <v>9.171773932057306</v>
      </c>
      <c r="N86" s="6"/>
    </row>
    <row r="87" spans="1:14" x14ac:dyDescent="0.2">
      <c r="A87" s="65">
        <v>78</v>
      </c>
      <c r="B87" s="2">
        <v>471</v>
      </c>
      <c r="C87" s="2">
        <v>11805.6</v>
      </c>
      <c r="D87" s="2">
        <v>12395.2</v>
      </c>
      <c r="E87" s="11">
        <v>0.51419999999999999</v>
      </c>
      <c r="F87" s="4">
        <f t="shared" si="10"/>
        <v>3.8924333079898184E-2</v>
      </c>
      <c r="G87" s="4">
        <f t="shared" si="7"/>
        <v>3.8201955456714592E-2</v>
      </c>
      <c r="H87" s="2">
        <f t="shared" si="13"/>
        <v>71374.139891516767</v>
      </c>
      <c r="I87" s="2">
        <f t="shared" si="11"/>
        <v>2726.6317128970395</v>
      </c>
      <c r="J87" s="2">
        <f t="shared" si="8"/>
        <v>70049.542205391379</v>
      </c>
      <c r="K87" s="2">
        <f t="shared" si="9"/>
        <v>606314.6496930779</v>
      </c>
      <c r="L87" s="15">
        <f t="shared" si="12"/>
        <v>8.4948785458518987</v>
      </c>
      <c r="N87" s="6"/>
    </row>
    <row r="88" spans="1:14" x14ac:dyDescent="0.2">
      <c r="A88" s="65">
        <v>79</v>
      </c>
      <c r="B88" s="2">
        <v>507</v>
      </c>
      <c r="C88" s="2">
        <v>10900.8</v>
      </c>
      <c r="D88" s="2">
        <v>11265.2</v>
      </c>
      <c r="E88" s="11">
        <v>0.51200000000000001</v>
      </c>
      <c r="F88" s="4">
        <f t="shared" si="10"/>
        <v>4.5745736713886133E-2</v>
      </c>
      <c r="G88" s="4">
        <f t="shared" si="7"/>
        <v>4.4746812473610856E-2</v>
      </c>
      <c r="H88" s="2">
        <f t="shared" si="13"/>
        <v>68647.508178619726</v>
      </c>
      <c r="I88" s="2">
        <f t="shared" si="11"/>
        <v>3071.7571752493645</v>
      </c>
      <c r="J88" s="2">
        <f t="shared" si="8"/>
        <v>67148.490677098031</v>
      </c>
      <c r="K88" s="2">
        <f t="shared" si="9"/>
        <v>536265.10748768656</v>
      </c>
      <c r="L88" s="15">
        <f t="shared" si="12"/>
        <v>7.8118655973984268</v>
      </c>
      <c r="N88" s="6"/>
    </row>
    <row r="89" spans="1:14" x14ac:dyDescent="0.2">
      <c r="A89" s="65">
        <v>80</v>
      </c>
      <c r="B89" s="2">
        <v>528</v>
      </c>
      <c r="C89" s="2">
        <v>10156.6</v>
      </c>
      <c r="D89" s="2">
        <v>10325.6</v>
      </c>
      <c r="E89" s="11">
        <v>0.5141</v>
      </c>
      <c r="F89" s="4">
        <f t="shared" si="10"/>
        <v>5.1556961654509764E-2</v>
      </c>
      <c r="G89" s="4">
        <f t="shared" si="7"/>
        <v>5.0296946312353631E-2</v>
      </c>
      <c r="H89" s="2">
        <f t="shared" si="13"/>
        <v>65575.751003370358</v>
      </c>
      <c r="I89" s="2">
        <f t="shared" si="11"/>
        <v>3298.2600276087887</v>
      </c>
      <c r="J89" s="2">
        <f t="shared" si="8"/>
        <v>63973.126455955244</v>
      </c>
      <c r="K89" s="2">
        <f t="shared" si="9"/>
        <v>469116.61681058857</v>
      </c>
      <c r="L89" s="15">
        <f t="shared" si="12"/>
        <v>7.1538123411880967</v>
      </c>
      <c r="N89" s="6"/>
    </row>
    <row r="90" spans="1:14" x14ac:dyDescent="0.2">
      <c r="A90" s="65">
        <v>81</v>
      </c>
      <c r="B90" s="2">
        <v>528</v>
      </c>
      <c r="C90" s="2">
        <v>9379.4</v>
      </c>
      <c r="D90" s="2">
        <v>9571.2000000000007</v>
      </c>
      <c r="E90" s="11">
        <v>0.48649999999999999</v>
      </c>
      <c r="F90" s="4">
        <f t="shared" si="10"/>
        <v>5.5723829324665186E-2</v>
      </c>
      <c r="G90" s="4">
        <f t="shared" si="7"/>
        <v>5.4173693172514074E-2</v>
      </c>
      <c r="H90" s="2">
        <f t="shared" si="13"/>
        <v>62277.490975761568</v>
      </c>
      <c r="I90" s="2">
        <f t="shared" si="11"/>
        <v>3373.8016876749211</v>
      </c>
      <c r="J90" s="2">
        <f t="shared" si="8"/>
        <v>60545.043809140494</v>
      </c>
      <c r="K90" s="2">
        <f t="shared" si="9"/>
        <v>405143.49035463331</v>
      </c>
      <c r="L90" s="15">
        <f t="shared" si="12"/>
        <v>6.5054562090870904</v>
      </c>
      <c r="N90" s="6"/>
    </row>
    <row r="91" spans="1:14" x14ac:dyDescent="0.2">
      <c r="A91" s="65">
        <v>82</v>
      </c>
      <c r="B91" s="2">
        <v>559</v>
      </c>
      <c r="C91" s="2">
        <v>8046.4</v>
      </c>
      <c r="D91" s="2">
        <v>8786.7999999999993</v>
      </c>
      <c r="E91" s="11">
        <v>0.49509999999999998</v>
      </c>
      <c r="F91" s="4">
        <f t="shared" si="10"/>
        <v>6.6416367654397276E-2</v>
      </c>
      <c r="G91" s="4">
        <f t="shared" si="7"/>
        <v>6.4261448404074994E-2</v>
      </c>
      <c r="H91" s="2">
        <f t="shared" si="13"/>
        <v>58903.689288086644</v>
      </c>
      <c r="I91" s="2">
        <f t="shared" si="11"/>
        <v>3785.2363899960446</v>
      </c>
      <c r="J91" s="2">
        <f t="shared" si="8"/>
        <v>56992.523434777635</v>
      </c>
      <c r="K91" s="2">
        <f t="shared" si="9"/>
        <v>344598.4465454928</v>
      </c>
      <c r="L91" s="15">
        <f t="shared" si="12"/>
        <v>5.850201417098476</v>
      </c>
      <c r="N91" s="6"/>
    </row>
    <row r="92" spans="1:14" x14ac:dyDescent="0.2">
      <c r="A92" s="65">
        <v>83</v>
      </c>
      <c r="B92" s="2">
        <v>581</v>
      </c>
      <c r="C92" s="2">
        <v>7443.2</v>
      </c>
      <c r="D92" s="2">
        <v>7472.8</v>
      </c>
      <c r="E92" s="11">
        <v>0.51200000000000001</v>
      </c>
      <c r="F92" s="4">
        <f t="shared" si="10"/>
        <v>7.7902923035666399E-2</v>
      </c>
      <c r="G92" s="4">
        <f t="shared" si="7"/>
        <v>7.5049783453602442E-2</v>
      </c>
      <c r="H92" s="2">
        <f t="shared" si="13"/>
        <v>55118.452898090596</v>
      </c>
      <c r="I92" s="2">
        <f t="shared" si="11"/>
        <v>4136.6279542992852</v>
      </c>
      <c r="J92" s="2">
        <f t="shared" si="8"/>
        <v>53099.778456392545</v>
      </c>
      <c r="K92" s="2">
        <f t="shared" si="9"/>
        <v>287605.92311071517</v>
      </c>
      <c r="L92" s="15">
        <f t="shared" si="12"/>
        <v>5.2179607370779157</v>
      </c>
      <c r="N92" s="6"/>
    </row>
    <row r="93" spans="1:14" x14ac:dyDescent="0.2">
      <c r="A93" s="65">
        <v>84</v>
      </c>
      <c r="B93" s="2">
        <v>554</v>
      </c>
      <c r="C93" s="2">
        <v>6679.8</v>
      </c>
      <c r="D93" s="2">
        <v>6855.4</v>
      </c>
      <c r="E93" s="11">
        <v>0.50180000000000002</v>
      </c>
      <c r="F93" s="4">
        <f t="shared" si="10"/>
        <v>8.1860630060878292E-2</v>
      </c>
      <c r="G93" s="4">
        <f t="shared" si="7"/>
        <v>7.865293028732398E-2</v>
      </c>
      <c r="H93" s="2">
        <f t="shared" si="13"/>
        <v>50981.824943791311</v>
      </c>
      <c r="I93" s="2">
        <f t="shared" si="11"/>
        <v>4009.8699232245726</v>
      </c>
      <c r="J93" s="2">
        <f t="shared" si="8"/>
        <v>48984.107748040828</v>
      </c>
      <c r="K93" s="2">
        <f t="shared" si="9"/>
        <v>234506.14465432265</v>
      </c>
      <c r="L93" s="15">
        <f t="shared" si="12"/>
        <v>4.5997989462493996</v>
      </c>
      <c r="N93" s="6"/>
    </row>
    <row r="94" spans="1:14" x14ac:dyDescent="0.2">
      <c r="A94" s="65">
        <v>85</v>
      </c>
      <c r="B94" s="2">
        <v>582</v>
      </c>
      <c r="C94" s="2">
        <v>5194.6000000000004</v>
      </c>
      <c r="D94" s="2">
        <v>6110.6</v>
      </c>
      <c r="E94" s="11">
        <v>0.49940000000000001</v>
      </c>
      <c r="F94" s="4">
        <f t="shared" si="10"/>
        <v>0.10296146905848635</v>
      </c>
      <c r="G94" s="4">
        <f t="shared" si="7"/>
        <v>9.791469954016431E-2</v>
      </c>
      <c r="H94" s="2">
        <f t="shared" si="13"/>
        <v>46971.95502056674</v>
      </c>
      <c r="I94" s="2">
        <f t="shared" si="11"/>
        <v>4599.2448626529049</v>
      </c>
      <c r="J94" s="2">
        <f t="shared" si="8"/>
        <v>44669.573042322692</v>
      </c>
      <c r="K94" s="2">
        <f t="shared" si="9"/>
        <v>185522.03690628184</v>
      </c>
      <c r="L94" s="15">
        <f t="shared" si="12"/>
        <v>3.9496341343478409</v>
      </c>
      <c r="N94" s="6"/>
    </row>
    <row r="95" spans="1:14" x14ac:dyDescent="0.2">
      <c r="A95" s="65">
        <v>86</v>
      </c>
      <c r="B95" s="2">
        <v>572</v>
      </c>
      <c r="C95" s="2">
        <v>5669.2</v>
      </c>
      <c r="D95" s="2">
        <v>4698.2</v>
      </c>
      <c r="E95" s="11">
        <v>0.47010000000000002</v>
      </c>
      <c r="F95" s="4">
        <f t="shared" si="10"/>
        <v>0.11034589193047438</v>
      </c>
      <c r="G95" s="4">
        <f t="shared" si="7"/>
        <v>0.10425014728067138</v>
      </c>
      <c r="H95" s="2">
        <f t="shared" si="13"/>
        <v>42372.710157913833</v>
      </c>
      <c r="I95" s="2">
        <f t="shared" si="11"/>
        <v>4417.3612746437175</v>
      </c>
      <c r="J95" s="2">
        <f t="shared" si="8"/>
        <v>40031.950418480126</v>
      </c>
      <c r="K95" s="2">
        <f t="shared" si="9"/>
        <v>140852.46386395916</v>
      </c>
      <c r="L95" s="15">
        <f t="shared" si="12"/>
        <v>3.3241315775892737</v>
      </c>
      <c r="N95" s="6"/>
    </row>
    <row r="96" spans="1:14" x14ac:dyDescent="0.2">
      <c r="A96" s="65">
        <v>87</v>
      </c>
      <c r="B96" s="2">
        <v>434</v>
      </c>
      <c r="C96" s="2">
        <v>3365.2</v>
      </c>
      <c r="D96" s="2">
        <v>5036.3999999999996</v>
      </c>
      <c r="E96" s="11">
        <v>0.48259999999999997</v>
      </c>
      <c r="F96" s="4">
        <f t="shared" si="10"/>
        <v>0.10331365454199203</v>
      </c>
      <c r="G96" s="4">
        <f t="shared" si="7"/>
        <v>9.8071303532130671E-2</v>
      </c>
      <c r="H96" s="2">
        <f t="shared" si="13"/>
        <v>37955.348883270111</v>
      </c>
      <c r="I96" s="2">
        <f t="shared" si="11"/>
        <v>3722.3305409990999</v>
      </c>
      <c r="J96" s="2">
        <f t="shared" si="8"/>
        <v>36029.415061357176</v>
      </c>
      <c r="K96" s="2">
        <f t="shared" si="9"/>
        <v>100820.51344547904</v>
      </c>
      <c r="L96" s="15">
        <f t="shared" si="12"/>
        <v>2.6562926283604398</v>
      </c>
      <c r="N96" s="6"/>
    </row>
    <row r="97" spans="1:14" x14ac:dyDescent="0.2">
      <c r="A97" s="65">
        <v>88</v>
      </c>
      <c r="B97" s="2">
        <v>446</v>
      </c>
      <c r="C97" s="2">
        <v>3137.6</v>
      </c>
      <c r="D97" s="2">
        <v>2963.4</v>
      </c>
      <c r="E97" s="11">
        <v>0.50580000000000003</v>
      </c>
      <c r="F97" s="4">
        <f t="shared" si="10"/>
        <v>0.14620554007539749</v>
      </c>
      <c r="G97" s="4">
        <f t="shared" si="7"/>
        <v>0.1363533584443635</v>
      </c>
      <c r="H97" s="2">
        <f t="shared" si="13"/>
        <v>34233.018342271011</v>
      </c>
      <c r="I97" s="2">
        <f t="shared" si="11"/>
        <v>4667.7870206561493</v>
      </c>
      <c r="J97" s="2">
        <f t="shared" si="8"/>
        <v>31926.19799666274</v>
      </c>
      <c r="K97" s="2">
        <f t="shared" si="9"/>
        <v>64791.098384121869</v>
      </c>
      <c r="L97" s="15">
        <f t="shared" si="12"/>
        <v>1.8926493053087776</v>
      </c>
      <c r="N97" s="6"/>
    </row>
    <row r="98" spans="1:14" x14ac:dyDescent="0.2">
      <c r="A98" s="65">
        <v>89</v>
      </c>
      <c r="B98" s="2">
        <v>393</v>
      </c>
      <c r="C98" s="2">
        <v>2445.8000000000002</v>
      </c>
      <c r="D98" s="2">
        <v>2721.2</v>
      </c>
      <c r="E98" s="11">
        <v>0.52410000000000001</v>
      </c>
      <c r="F98" s="4">
        <f t="shared" si="10"/>
        <v>0.15211921811496032</v>
      </c>
      <c r="G98" s="4">
        <f t="shared" si="7"/>
        <v>0.1418501818804476</v>
      </c>
      <c r="H98" s="2">
        <f t="shared" si="13"/>
        <v>29565.231321614861</v>
      </c>
      <c r="I98" s="2">
        <f t="shared" si="11"/>
        <v>4193.8334403085737</v>
      </c>
      <c r="J98" s="2">
        <f t="shared" si="8"/>
        <v>27569.38598737201</v>
      </c>
      <c r="K98" s="2">
        <f>K99+J98</f>
        <v>32864.900387459129</v>
      </c>
      <c r="L98" s="15">
        <f t="shared" si="12"/>
        <v>1.1116064011118327</v>
      </c>
      <c r="N98" s="6"/>
    </row>
    <row r="99" spans="1:14" x14ac:dyDescent="0.2">
      <c r="A99" s="65" t="s">
        <v>76</v>
      </c>
      <c r="B99" s="8">
        <v>1755</v>
      </c>
      <c r="C99" s="2">
        <v>8139.8</v>
      </c>
      <c r="D99" s="2">
        <v>8677</v>
      </c>
      <c r="E99" s="7"/>
      <c r="F99" s="4">
        <f t="shared" si="10"/>
        <v>0.20871985157699444</v>
      </c>
      <c r="G99" s="4">
        <v>1</v>
      </c>
      <c r="H99" s="2">
        <f t="shared" si="13"/>
        <v>25371.397881306286</v>
      </c>
      <c r="I99" s="2">
        <f t="shared" si="11"/>
        <v>25371.397881306286</v>
      </c>
      <c r="J99" s="8">
        <f>H99*F99</f>
        <v>5295.5144000871187</v>
      </c>
      <c r="K99" s="2">
        <f>J99</f>
        <v>5295.5144000871187</v>
      </c>
      <c r="L99" s="15">
        <f t="shared" si="12"/>
        <v>0.20871985157699441</v>
      </c>
      <c r="N99" s="6"/>
    </row>
    <row r="100" spans="1:14" x14ac:dyDescent="0.2">
      <c r="A100" s="24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">
      <c r="A101" s="8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">
      <c r="A102" s="85" t="s">
        <v>29</v>
      </c>
      <c r="C102" s="1"/>
      <c r="D102" s="1"/>
      <c r="L102" s="7"/>
    </row>
    <row r="103" spans="1:14" x14ac:dyDescent="0.2">
      <c r="A103" s="8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">
      <c r="A104" s="8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">
      <c r="A105" s="8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">
      <c r="A106" s="8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">
      <c r="A107" s="8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">
      <c r="A108" s="8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">
      <c r="A109" s="8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zoomScaleNormal="100" workbookViewId="0"/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72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44197</v>
      </c>
      <c r="D7" s="63">
        <v>44562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64</v>
      </c>
      <c r="C9" s="62">
        <v>24871</v>
      </c>
      <c r="D9" s="62">
        <v>24147</v>
      </c>
      <c r="E9" s="3">
        <v>0.12230000000000001</v>
      </c>
      <c r="F9" s="4">
        <f>B9/((C9+D9)/2)</f>
        <v>2.6112856501693256E-3</v>
      </c>
      <c r="G9" s="4">
        <f t="shared" ref="G9:G72" si="0">F9/((1+(1-E9)*F9))</f>
        <v>2.605314463735423E-3</v>
      </c>
      <c r="H9" s="2">
        <v>100000</v>
      </c>
      <c r="I9" s="2">
        <f>H9*G9</f>
        <v>260.53144637354228</v>
      </c>
      <c r="J9" s="2">
        <f t="shared" ref="J9:J72" si="1">H10+I9*E9</f>
        <v>99771.331549517941</v>
      </c>
      <c r="K9" s="2">
        <f t="shared" ref="K9:K72" si="2">K10+J9</f>
        <v>8708559.0484303292</v>
      </c>
      <c r="L9" s="64">
        <f>K9/H9</f>
        <v>87.085590484303296</v>
      </c>
      <c r="M9" s="5"/>
      <c r="N9" s="6"/>
    </row>
    <row r="10" spans="1:14" x14ac:dyDescent="0.2">
      <c r="A10" s="65">
        <v>1</v>
      </c>
      <c r="B10" s="62">
        <v>3</v>
      </c>
      <c r="C10" s="62">
        <v>26889</v>
      </c>
      <c r="D10" s="62">
        <v>25382</v>
      </c>
      <c r="E10" s="3">
        <v>0.45629999999999998</v>
      </c>
      <c r="F10" s="4">
        <f t="shared" ref="F10:F73" si="3">B10/((C10+D10)/2)</f>
        <v>1.1478640163761933E-4</v>
      </c>
      <c r="G10" s="4">
        <f t="shared" si="0"/>
        <v>1.1477923833805922E-4</v>
      </c>
      <c r="H10" s="2">
        <f>H9-I9</f>
        <v>99739.468553626459</v>
      </c>
      <c r="I10" s="2">
        <f t="shared" ref="I10:I73" si="4">H10*G10</f>
        <v>11.448020232828053</v>
      </c>
      <c r="J10" s="2">
        <f t="shared" si="1"/>
        <v>99733.244265025874</v>
      </c>
      <c r="K10" s="2">
        <f t="shared" si="2"/>
        <v>8608787.7168808114</v>
      </c>
      <c r="L10" s="15">
        <f t="shared" ref="L10:L73" si="5">K10/H10</f>
        <v>86.312749022240524</v>
      </c>
      <c r="N10" s="6"/>
    </row>
    <row r="11" spans="1:14" x14ac:dyDescent="0.2">
      <c r="A11" s="65">
        <v>2</v>
      </c>
      <c r="B11" s="62">
        <v>2</v>
      </c>
      <c r="C11" s="62">
        <v>28052</v>
      </c>
      <c r="D11" s="62">
        <v>26563</v>
      </c>
      <c r="E11" s="3">
        <v>0.68440000000000001</v>
      </c>
      <c r="F11" s="4">
        <f t="shared" si="3"/>
        <v>7.3239952394030944E-5</v>
      </c>
      <c r="G11" s="4">
        <f t="shared" si="0"/>
        <v>7.3238259526159006E-5</v>
      </c>
      <c r="H11" s="2">
        <f t="shared" ref="H11:H74" si="6">H10-I10</f>
        <v>99728.020533393632</v>
      </c>
      <c r="I11" s="2">
        <f t="shared" si="4"/>
        <v>7.3039066498547971</v>
      </c>
      <c r="J11" s="2">
        <f t="shared" si="1"/>
        <v>99725.71542045493</v>
      </c>
      <c r="K11" s="2">
        <f t="shared" si="2"/>
        <v>8509054.4726157859</v>
      </c>
      <c r="L11" s="15">
        <f>K11/H11</f>
        <v>85.3226046912919</v>
      </c>
      <c r="N11" s="6"/>
    </row>
    <row r="12" spans="1:14" x14ac:dyDescent="0.2">
      <c r="A12" s="65">
        <v>3</v>
      </c>
      <c r="B12" s="62">
        <v>1</v>
      </c>
      <c r="C12" s="62">
        <v>29686</v>
      </c>
      <c r="D12" s="62">
        <v>27986</v>
      </c>
      <c r="E12" s="3">
        <v>0.87160000000000004</v>
      </c>
      <c r="F12" s="4">
        <f t="shared" si="3"/>
        <v>3.4678873630184493E-5</v>
      </c>
      <c r="G12" s="4">
        <f t="shared" si="0"/>
        <v>3.4678719213915002E-5</v>
      </c>
      <c r="H12" s="2">
        <f t="shared" si="6"/>
        <v>99720.716626743771</v>
      </c>
      <c r="I12" s="2">
        <f t="shared" si="4"/>
        <v>3.4581867317092323</v>
      </c>
      <c r="J12" s="2">
        <f t="shared" si="1"/>
        <v>99720.272595567425</v>
      </c>
      <c r="K12" s="2">
        <f t="shared" si="2"/>
        <v>8409328.7571953312</v>
      </c>
      <c r="L12" s="15">
        <f t="shared" si="5"/>
        <v>84.328803900112177</v>
      </c>
      <c r="N12" s="6"/>
    </row>
    <row r="13" spans="1:14" x14ac:dyDescent="0.2">
      <c r="A13" s="65">
        <v>4</v>
      </c>
      <c r="B13" s="62">
        <v>2</v>
      </c>
      <c r="C13" s="62">
        <v>31578</v>
      </c>
      <c r="D13" s="62">
        <v>29700</v>
      </c>
      <c r="E13" s="3">
        <v>0.88519999999999999</v>
      </c>
      <c r="F13" s="4">
        <f t="shared" si="3"/>
        <v>6.527628186298509E-5</v>
      </c>
      <c r="G13" s="4">
        <f t="shared" si="0"/>
        <v>6.5275792704657301E-5</v>
      </c>
      <c r="H13" s="2">
        <f t="shared" si="6"/>
        <v>99717.258440012069</v>
      </c>
      <c r="I13" s="2">
        <f t="shared" si="4"/>
        <v>6.5091230910069662</v>
      </c>
      <c r="J13" s="2">
        <f t="shared" si="1"/>
        <v>99716.511192681224</v>
      </c>
      <c r="K13" s="2">
        <f t="shared" si="2"/>
        <v>8309608.4845997645</v>
      </c>
      <c r="L13" s="15">
        <f t="shared" si="5"/>
        <v>83.331698189422852</v>
      </c>
      <c r="N13" s="6"/>
    </row>
    <row r="14" spans="1:14" x14ac:dyDescent="0.2">
      <c r="A14" s="65">
        <v>5</v>
      </c>
      <c r="B14" s="62">
        <v>4</v>
      </c>
      <c r="C14" s="62">
        <v>32431</v>
      </c>
      <c r="D14" s="62">
        <v>31379</v>
      </c>
      <c r="E14" s="3">
        <v>0.77049999999999996</v>
      </c>
      <c r="F14" s="4">
        <f t="shared" si="3"/>
        <v>1.2537219871493497E-4</v>
      </c>
      <c r="G14" s="4">
        <f t="shared" si="0"/>
        <v>1.253685914945309E-4</v>
      </c>
      <c r="H14" s="2">
        <f t="shared" si="6"/>
        <v>99710.749316921065</v>
      </c>
      <c r="I14" s="2">
        <f t="shared" si="4"/>
        <v>12.500596198726653</v>
      </c>
      <c r="J14" s="2">
        <f t="shared" si="1"/>
        <v>99707.880430093457</v>
      </c>
      <c r="K14" s="2">
        <f t="shared" si="2"/>
        <v>8209891.9734070832</v>
      </c>
      <c r="L14" s="15">
        <f t="shared" si="5"/>
        <v>82.337080301269509</v>
      </c>
      <c r="N14" s="6"/>
    </row>
    <row r="15" spans="1:14" x14ac:dyDescent="0.2">
      <c r="A15" s="65">
        <v>6</v>
      </c>
      <c r="B15" s="62">
        <v>3</v>
      </c>
      <c r="C15" s="62">
        <v>32467</v>
      </c>
      <c r="D15" s="62">
        <v>32312</v>
      </c>
      <c r="E15" s="3">
        <v>0.2077</v>
      </c>
      <c r="F15" s="4">
        <f t="shared" si="3"/>
        <v>9.262260917890057E-5</v>
      </c>
      <c r="G15" s="4">
        <f t="shared" si="0"/>
        <v>9.2615812577381094E-5</v>
      </c>
      <c r="H15" s="2">
        <f t="shared" si="6"/>
        <v>99698.248720722331</v>
      </c>
      <c r="I15" s="2">
        <f t="shared" si="4"/>
        <v>9.2336343178115445</v>
      </c>
      <c r="J15" s="2">
        <f t="shared" si="1"/>
        <v>99690.93291225232</v>
      </c>
      <c r="K15" s="2">
        <f t="shared" si="2"/>
        <v>8110184.0929769902</v>
      </c>
      <c r="L15" s="15">
        <f t="shared" si="5"/>
        <v>81.347307470720736</v>
      </c>
      <c r="N15" s="6"/>
    </row>
    <row r="16" spans="1:14" x14ac:dyDescent="0.2">
      <c r="A16" s="65">
        <v>7</v>
      </c>
      <c r="B16" s="62">
        <v>5</v>
      </c>
      <c r="C16" s="62">
        <v>32251</v>
      </c>
      <c r="D16" s="62">
        <v>32453</v>
      </c>
      <c r="E16" s="3">
        <v>0.59840000000000004</v>
      </c>
      <c r="F16" s="4">
        <f t="shared" si="3"/>
        <v>1.5454995054401581E-4</v>
      </c>
      <c r="G16" s="4">
        <f t="shared" si="0"/>
        <v>1.5454035864737373E-4</v>
      </c>
      <c r="H16" s="2">
        <f t="shared" si="6"/>
        <v>99689.015086404514</v>
      </c>
      <c r="I16" s="2">
        <f t="shared" si="4"/>
        <v>15.405976144656403</v>
      </c>
      <c r="J16" s="2">
        <f t="shared" si="1"/>
        <v>99682.82804638482</v>
      </c>
      <c r="K16" s="2">
        <f t="shared" si="2"/>
        <v>8010493.1600647382</v>
      </c>
      <c r="L16" s="15">
        <f t="shared" si="5"/>
        <v>80.354822977453622</v>
      </c>
      <c r="N16" s="6"/>
    </row>
    <row r="17" spans="1:14" x14ac:dyDescent="0.2">
      <c r="A17" s="65">
        <v>8</v>
      </c>
      <c r="B17" s="62">
        <v>4</v>
      </c>
      <c r="C17" s="62">
        <v>33823</v>
      </c>
      <c r="D17" s="62">
        <v>32258</v>
      </c>
      <c r="E17" s="3">
        <v>0</v>
      </c>
      <c r="F17" s="4">
        <f t="shared" si="3"/>
        <v>1.2106354322725141E-4</v>
      </c>
      <c r="G17" s="4">
        <f t="shared" si="0"/>
        <v>1.2104888861989137E-4</v>
      </c>
      <c r="H17" s="2">
        <f t="shared" si="6"/>
        <v>99673.609110259858</v>
      </c>
      <c r="I17" s="2">
        <f t="shared" si="4"/>
        <v>12.065379607530435</v>
      </c>
      <c r="J17" s="2">
        <f t="shared" si="1"/>
        <v>99661.543730652324</v>
      </c>
      <c r="K17" s="2">
        <f t="shared" si="2"/>
        <v>7910810.332018353</v>
      </c>
      <c r="L17" s="15">
        <f t="shared" si="5"/>
        <v>79.367150468759917</v>
      </c>
      <c r="N17" s="6"/>
    </row>
    <row r="18" spans="1:14" x14ac:dyDescent="0.2">
      <c r="A18" s="65">
        <v>9</v>
      </c>
      <c r="B18" s="62">
        <v>2</v>
      </c>
      <c r="C18" s="62">
        <v>34548</v>
      </c>
      <c r="D18" s="62">
        <v>33886</v>
      </c>
      <c r="E18" s="3">
        <v>0.61750000000000005</v>
      </c>
      <c r="F18" s="4">
        <f t="shared" si="3"/>
        <v>5.845047783265628E-5</v>
      </c>
      <c r="G18" s="4">
        <f t="shared" si="0"/>
        <v>5.844917106654979E-5</v>
      </c>
      <c r="H18" s="2">
        <f t="shared" si="6"/>
        <v>99661.543730652324</v>
      </c>
      <c r="I18" s="2">
        <f t="shared" si="4"/>
        <v>5.8251346182693302</v>
      </c>
      <c r="J18" s="2">
        <f t="shared" si="1"/>
        <v>99659.315616660839</v>
      </c>
      <c r="K18" s="2">
        <f t="shared" si="2"/>
        <v>7811148.7882877011</v>
      </c>
      <c r="L18" s="15">
        <f t="shared" si="5"/>
        <v>78.37675893721152</v>
      </c>
      <c r="N18" s="6"/>
    </row>
    <row r="19" spans="1:14" x14ac:dyDescent="0.2">
      <c r="A19" s="65">
        <v>10</v>
      </c>
      <c r="B19" s="62">
        <v>3</v>
      </c>
      <c r="C19" s="62">
        <v>35067</v>
      </c>
      <c r="D19" s="62">
        <v>34594</v>
      </c>
      <c r="E19" s="3">
        <v>0.69669999999999999</v>
      </c>
      <c r="F19" s="4">
        <f t="shared" si="3"/>
        <v>8.6131407817860786E-5</v>
      </c>
      <c r="G19" s="4">
        <f t="shared" si="0"/>
        <v>8.6129157809371366E-5</v>
      </c>
      <c r="H19" s="2">
        <f t="shared" si="6"/>
        <v>99655.718596034058</v>
      </c>
      <c r="I19" s="2">
        <f t="shared" si="4"/>
        <v>8.5832631135641222</v>
      </c>
      <c r="J19" s="2">
        <f t="shared" si="1"/>
        <v>99653.115292331713</v>
      </c>
      <c r="K19" s="2">
        <f t="shared" si="2"/>
        <v>7711489.4726710403</v>
      </c>
      <c r="L19" s="15">
        <f t="shared" si="5"/>
        <v>77.381304167104062</v>
      </c>
      <c r="N19" s="6"/>
    </row>
    <row r="20" spans="1:14" x14ac:dyDescent="0.2">
      <c r="A20" s="65">
        <v>11</v>
      </c>
      <c r="B20" s="62">
        <v>4</v>
      </c>
      <c r="C20" s="62">
        <v>35330</v>
      </c>
      <c r="D20" s="62">
        <v>35082</v>
      </c>
      <c r="E20" s="3">
        <v>0.52459999999999996</v>
      </c>
      <c r="F20" s="4">
        <f t="shared" si="3"/>
        <v>1.1361699710276657E-4</v>
      </c>
      <c r="G20" s="4">
        <f t="shared" si="0"/>
        <v>1.1361086058022839E-4</v>
      </c>
      <c r="H20" s="2">
        <f t="shared" si="6"/>
        <v>99647.135332920487</v>
      </c>
      <c r="I20" s="2">
        <f t="shared" si="4"/>
        <v>11.320996799527579</v>
      </c>
      <c r="J20" s="2">
        <f t="shared" si="1"/>
        <v>99641.753331041997</v>
      </c>
      <c r="K20" s="2">
        <f t="shared" si="2"/>
        <v>7611836.3573787082</v>
      </c>
      <c r="L20" s="15">
        <f t="shared" si="5"/>
        <v>76.38790951639109</v>
      </c>
      <c r="N20" s="6"/>
    </row>
    <row r="21" spans="1:14" x14ac:dyDescent="0.2">
      <c r="A21" s="65">
        <v>12</v>
      </c>
      <c r="B21" s="62">
        <v>2</v>
      </c>
      <c r="C21" s="62">
        <v>36556</v>
      </c>
      <c r="D21" s="62">
        <v>35482</v>
      </c>
      <c r="E21" s="3">
        <v>8.2000000000000003E-2</v>
      </c>
      <c r="F21" s="4">
        <f t="shared" si="3"/>
        <v>5.5526250034703909E-5</v>
      </c>
      <c r="G21" s="4">
        <f t="shared" si="0"/>
        <v>5.5523419834009412E-5</v>
      </c>
      <c r="H21" s="2">
        <f t="shared" si="6"/>
        <v>99635.814336120966</v>
      </c>
      <c r="I21" s="2">
        <f t="shared" si="4"/>
        <v>5.5321211498878577</v>
      </c>
      <c r="J21" s="2">
        <f t="shared" si="1"/>
        <v>99630.735848905373</v>
      </c>
      <c r="K21" s="2">
        <f t="shared" si="2"/>
        <v>7512194.6040476663</v>
      </c>
      <c r="L21" s="15">
        <f t="shared" si="5"/>
        <v>75.396529391583158</v>
      </c>
      <c r="N21" s="6"/>
    </row>
    <row r="22" spans="1:14" x14ac:dyDescent="0.2">
      <c r="A22" s="65">
        <v>13</v>
      </c>
      <c r="B22" s="62">
        <v>4</v>
      </c>
      <c r="C22" s="62">
        <v>35003</v>
      </c>
      <c r="D22" s="62">
        <v>36582</v>
      </c>
      <c r="E22" s="3">
        <v>0.43169999999999997</v>
      </c>
      <c r="F22" s="4">
        <f t="shared" si="3"/>
        <v>1.1175525598938325E-4</v>
      </c>
      <c r="G22" s="4">
        <f t="shared" si="0"/>
        <v>1.1174815880660475E-4</v>
      </c>
      <c r="H22" s="2">
        <f t="shared" si="6"/>
        <v>99630.282214971085</v>
      </c>
      <c r="I22" s="2">
        <f t="shared" si="4"/>
        <v>11.133500598905437</v>
      </c>
      <c r="J22" s="2">
        <f t="shared" si="1"/>
        <v>99623.955046580726</v>
      </c>
      <c r="K22" s="2">
        <f t="shared" si="2"/>
        <v>7412563.8681987608</v>
      </c>
      <c r="L22" s="15">
        <f t="shared" si="5"/>
        <v>74.400711344014454</v>
      </c>
      <c r="N22" s="6"/>
    </row>
    <row r="23" spans="1:14" x14ac:dyDescent="0.2">
      <c r="A23" s="65">
        <v>14</v>
      </c>
      <c r="B23" s="62">
        <v>4</v>
      </c>
      <c r="C23" s="62">
        <v>34480</v>
      </c>
      <c r="D23" s="62">
        <v>35063</v>
      </c>
      <c r="E23" s="3">
        <v>0.42349999999999999</v>
      </c>
      <c r="F23" s="4">
        <f t="shared" si="3"/>
        <v>1.150367398587924E-4</v>
      </c>
      <c r="G23" s="4">
        <f t="shared" si="0"/>
        <v>1.1502911127990994E-4</v>
      </c>
      <c r="H23" s="2">
        <f t="shared" si="6"/>
        <v>99619.148714372175</v>
      </c>
      <c r="I23" s="2">
        <f t="shared" si="4"/>
        <v>11.459102143075414</v>
      </c>
      <c r="J23" s="2">
        <f t="shared" si="1"/>
        <v>99612.542541986681</v>
      </c>
      <c r="K23" s="2">
        <f t="shared" si="2"/>
        <v>7312939.9131521797</v>
      </c>
      <c r="L23" s="15">
        <f t="shared" si="5"/>
        <v>73.40897816864333</v>
      </c>
      <c r="N23" s="6"/>
    </row>
    <row r="24" spans="1:14" x14ac:dyDescent="0.2">
      <c r="A24" s="65">
        <v>15</v>
      </c>
      <c r="B24" s="62">
        <v>5</v>
      </c>
      <c r="C24" s="62">
        <v>33984</v>
      </c>
      <c r="D24" s="62">
        <v>34672</v>
      </c>
      <c r="E24" s="3">
        <v>0.73019999999999996</v>
      </c>
      <c r="F24" s="4">
        <f t="shared" si="3"/>
        <v>1.4565369377767421E-4</v>
      </c>
      <c r="G24" s="4">
        <f t="shared" si="0"/>
        <v>1.4564797019599759E-4</v>
      </c>
      <c r="H24" s="2">
        <f t="shared" si="6"/>
        <v>99607.689612229093</v>
      </c>
      <c r="I24" s="2">
        <f t="shared" si="4"/>
        <v>14.507657807934121</v>
      </c>
      <c r="J24" s="2">
        <f t="shared" si="1"/>
        <v>99603.775446152518</v>
      </c>
      <c r="K24" s="2">
        <f t="shared" si="2"/>
        <v>7213327.3706101933</v>
      </c>
      <c r="L24" s="15">
        <f t="shared" si="5"/>
        <v>72.417374589166201</v>
      </c>
      <c r="N24" s="6"/>
    </row>
    <row r="25" spans="1:14" x14ac:dyDescent="0.2">
      <c r="A25" s="65">
        <v>16</v>
      </c>
      <c r="B25" s="62">
        <v>3</v>
      </c>
      <c r="C25" s="62">
        <v>34121</v>
      </c>
      <c r="D25" s="62">
        <v>34097</v>
      </c>
      <c r="E25" s="3">
        <v>0.53369999999999995</v>
      </c>
      <c r="F25" s="4">
        <f t="shared" si="3"/>
        <v>8.7953326101615414E-5</v>
      </c>
      <c r="G25" s="4">
        <f t="shared" si="0"/>
        <v>8.7949719051805058E-5</v>
      </c>
      <c r="H25" s="2">
        <f t="shared" si="6"/>
        <v>99593.181954421161</v>
      </c>
      <c r="I25" s="2">
        <f t="shared" si="4"/>
        <v>8.7591923723666429</v>
      </c>
      <c r="J25" s="2">
        <f t="shared" si="1"/>
        <v>99589.097543017924</v>
      </c>
      <c r="K25" s="2">
        <f t="shared" si="2"/>
        <v>7113723.595164041</v>
      </c>
      <c r="L25" s="15">
        <f t="shared" si="5"/>
        <v>71.427817201579501</v>
      </c>
      <c r="N25" s="6"/>
    </row>
    <row r="26" spans="1:14" x14ac:dyDescent="0.2">
      <c r="A26" s="65">
        <v>17</v>
      </c>
      <c r="B26" s="62">
        <v>3</v>
      </c>
      <c r="C26" s="62">
        <v>33870</v>
      </c>
      <c r="D26" s="62">
        <v>34327</v>
      </c>
      <c r="E26" s="3">
        <v>0.48630000000000001</v>
      </c>
      <c r="F26" s="4">
        <f t="shared" si="3"/>
        <v>8.7980409695441155E-5</v>
      </c>
      <c r="G26" s="4">
        <f t="shared" si="0"/>
        <v>8.7976433553330823E-5</v>
      </c>
      <c r="H26" s="2">
        <f t="shared" si="6"/>
        <v>99584.422762048795</v>
      </c>
      <c r="I26" s="2">
        <f t="shared" si="4"/>
        <v>8.7610823520721919</v>
      </c>
      <c r="J26" s="2">
        <f t="shared" si="1"/>
        <v>99579.922194044542</v>
      </c>
      <c r="K26" s="2">
        <f t="shared" si="2"/>
        <v>7014134.4976210231</v>
      </c>
      <c r="L26" s="15">
        <f t="shared" si="5"/>
        <v>70.434052867694888</v>
      </c>
      <c r="N26" s="6"/>
    </row>
    <row r="27" spans="1:14" x14ac:dyDescent="0.2">
      <c r="A27" s="65">
        <v>18</v>
      </c>
      <c r="B27" s="62">
        <v>2</v>
      </c>
      <c r="C27" s="62">
        <v>33089</v>
      </c>
      <c r="D27" s="62">
        <v>34697</v>
      </c>
      <c r="E27" s="3">
        <v>0.27729999999999999</v>
      </c>
      <c r="F27" s="4">
        <f t="shared" si="3"/>
        <v>5.9009234945268932E-5</v>
      </c>
      <c r="G27" s="4">
        <f t="shared" si="0"/>
        <v>5.9006718546278376E-5</v>
      </c>
      <c r="H27" s="2">
        <f t="shared" si="6"/>
        <v>99575.661679696728</v>
      </c>
      <c r="I27" s="2">
        <f t="shared" si="4"/>
        <v>5.8756330427933019</v>
      </c>
      <c r="J27" s="2">
        <f t="shared" si="1"/>
        <v>99571.415359696693</v>
      </c>
      <c r="K27" s="2">
        <f t="shared" si="2"/>
        <v>6914554.575426979</v>
      </c>
      <c r="L27" s="15">
        <f t="shared" si="5"/>
        <v>69.440207162960206</v>
      </c>
      <c r="N27" s="6"/>
    </row>
    <row r="28" spans="1:14" x14ac:dyDescent="0.2">
      <c r="A28" s="65">
        <v>19</v>
      </c>
      <c r="B28" s="62">
        <v>5</v>
      </c>
      <c r="C28" s="62">
        <v>33431</v>
      </c>
      <c r="D28" s="62">
        <v>34126</v>
      </c>
      <c r="E28" s="3">
        <v>0.52</v>
      </c>
      <c r="F28" s="4">
        <f t="shared" si="3"/>
        <v>1.4802315082078837E-4</v>
      </c>
      <c r="G28" s="4">
        <f t="shared" si="0"/>
        <v>1.4801263435846882E-4</v>
      </c>
      <c r="H28" s="2">
        <f t="shared" si="6"/>
        <v>99569.786046653928</v>
      </c>
      <c r="I28" s="2">
        <f t="shared" si="4"/>
        <v>14.737586335274358</v>
      </c>
      <c r="J28" s="2">
        <f t="shared" si="1"/>
        <v>99562.71200521299</v>
      </c>
      <c r="K28" s="2">
        <f t="shared" si="2"/>
        <v>6814983.1600672826</v>
      </c>
      <c r="L28" s="15">
        <f t="shared" si="5"/>
        <v>68.444288479982148</v>
      </c>
      <c r="N28" s="6"/>
    </row>
    <row r="29" spans="1:14" x14ac:dyDescent="0.2">
      <c r="A29" s="65">
        <v>20</v>
      </c>
      <c r="B29" s="62">
        <v>2</v>
      </c>
      <c r="C29" s="62">
        <v>34076</v>
      </c>
      <c r="D29" s="62">
        <v>34274</v>
      </c>
      <c r="E29" s="3">
        <v>0.42549999999999999</v>
      </c>
      <c r="F29" s="4">
        <f t="shared" si="3"/>
        <v>5.8522311631309435E-5</v>
      </c>
      <c r="G29" s="4">
        <f t="shared" si="0"/>
        <v>5.8520344114838677E-5</v>
      </c>
      <c r="H29" s="2">
        <f t="shared" si="6"/>
        <v>99555.048460318649</v>
      </c>
      <c r="I29" s="2">
        <f t="shared" si="4"/>
        <v>5.8259956942672879</v>
      </c>
      <c r="J29" s="2">
        <f t="shared" si="1"/>
        <v>99551.7014257923</v>
      </c>
      <c r="K29" s="2">
        <f t="shared" si="2"/>
        <v>6715420.4480620697</v>
      </c>
      <c r="L29" s="15">
        <f t="shared" si="5"/>
        <v>67.454343621144929</v>
      </c>
      <c r="N29" s="6"/>
    </row>
    <row r="30" spans="1:14" x14ac:dyDescent="0.2">
      <c r="A30" s="65">
        <v>21</v>
      </c>
      <c r="B30" s="62">
        <v>1</v>
      </c>
      <c r="C30" s="62">
        <v>33769</v>
      </c>
      <c r="D30" s="62">
        <v>34676</v>
      </c>
      <c r="E30" s="3">
        <v>0.44950000000000001</v>
      </c>
      <c r="F30" s="4">
        <f t="shared" si="3"/>
        <v>2.9220542041054861E-5</v>
      </c>
      <c r="G30" s="4">
        <f t="shared" si="0"/>
        <v>2.922007200965326E-5</v>
      </c>
      <c r="H30" s="2">
        <f t="shared" si="6"/>
        <v>99549.222464624385</v>
      </c>
      <c r="I30" s="2">
        <f t="shared" si="4"/>
        <v>2.9088354489213164</v>
      </c>
      <c r="J30" s="2">
        <f t="shared" si="1"/>
        <v>99547.621150709747</v>
      </c>
      <c r="K30" s="2">
        <f t="shared" si="2"/>
        <v>6615868.7466362771</v>
      </c>
      <c r="L30" s="15">
        <f t="shared" si="5"/>
        <v>66.458266401701721</v>
      </c>
      <c r="N30" s="6"/>
    </row>
    <row r="31" spans="1:14" x14ac:dyDescent="0.2">
      <c r="A31" s="65">
        <v>22</v>
      </c>
      <c r="B31" s="62">
        <v>4</v>
      </c>
      <c r="C31" s="62">
        <v>33564</v>
      </c>
      <c r="D31" s="62">
        <v>34746</v>
      </c>
      <c r="E31" s="3">
        <v>0.2213</v>
      </c>
      <c r="F31" s="4">
        <f t="shared" si="3"/>
        <v>1.1711316059142146E-4</v>
      </c>
      <c r="G31" s="4">
        <f t="shared" si="0"/>
        <v>1.1710248131141008E-4</v>
      </c>
      <c r="H31" s="2">
        <f t="shared" si="6"/>
        <v>99546.313629175464</v>
      </c>
      <c r="I31" s="2">
        <f t="shared" si="4"/>
        <v>11.657120331380288</v>
      </c>
      <c r="J31" s="2">
        <f t="shared" si="1"/>
        <v>99537.23622957342</v>
      </c>
      <c r="K31" s="2">
        <f t="shared" si="2"/>
        <v>6516321.1254855674</v>
      </c>
      <c r="L31" s="15">
        <f t="shared" si="5"/>
        <v>65.460195238970016</v>
      </c>
      <c r="N31" s="6"/>
    </row>
    <row r="32" spans="1:14" x14ac:dyDescent="0.2">
      <c r="A32" s="65">
        <v>23</v>
      </c>
      <c r="B32" s="62">
        <v>2</v>
      </c>
      <c r="C32" s="62">
        <v>35092</v>
      </c>
      <c r="D32" s="62">
        <v>34480</v>
      </c>
      <c r="E32" s="3">
        <v>0</v>
      </c>
      <c r="F32" s="4">
        <f t="shared" si="3"/>
        <v>5.7494394296556087E-5</v>
      </c>
      <c r="G32" s="4">
        <f t="shared" si="0"/>
        <v>5.7491088881223408E-5</v>
      </c>
      <c r="H32" s="2">
        <f t="shared" si="6"/>
        <v>99534.656508844084</v>
      </c>
      <c r="I32" s="2">
        <f t="shared" si="4"/>
        <v>5.722355784111997</v>
      </c>
      <c r="J32" s="2">
        <f t="shared" si="1"/>
        <v>99528.934153059978</v>
      </c>
      <c r="K32" s="2">
        <f t="shared" si="2"/>
        <v>6416783.889255994</v>
      </c>
      <c r="L32" s="15">
        <f t="shared" si="5"/>
        <v>64.467835770205681</v>
      </c>
      <c r="N32" s="6"/>
    </row>
    <row r="33" spans="1:14" x14ac:dyDescent="0.2">
      <c r="A33" s="65">
        <v>24</v>
      </c>
      <c r="B33" s="62">
        <v>3</v>
      </c>
      <c r="C33" s="62">
        <v>36269</v>
      </c>
      <c r="D33" s="62">
        <v>36131</v>
      </c>
      <c r="E33" s="3">
        <v>0.64339999999999997</v>
      </c>
      <c r="F33" s="4">
        <f t="shared" si="3"/>
        <v>8.2872928176795584E-5</v>
      </c>
      <c r="G33" s="4">
        <f t="shared" si="0"/>
        <v>8.2870479148105183E-5</v>
      </c>
      <c r="H33" s="2">
        <f t="shared" si="6"/>
        <v>99528.934153059978</v>
      </c>
      <c r="I33" s="2">
        <f t="shared" si="4"/>
        <v>8.2480104623642898</v>
      </c>
      <c r="J33" s="2">
        <f t="shared" si="1"/>
        <v>99525.992912529095</v>
      </c>
      <c r="K33" s="2">
        <f t="shared" si="2"/>
        <v>6317254.9551029336</v>
      </c>
      <c r="L33" s="15">
        <f t="shared" si="5"/>
        <v>63.47154230937489</v>
      </c>
      <c r="N33" s="6"/>
    </row>
    <row r="34" spans="1:14" x14ac:dyDescent="0.2">
      <c r="A34" s="65">
        <v>25</v>
      </c>
      <c r="B34" s="62">
        <v>1</v>
      </c>
      <c r="C34" s="62">
        <v>37173</v>
      </c>
      <c r="D34" s="62">
        <v>37191</v>
      </c>
      <c r="E34" s="3">
        <v>0.54759999999999998</v>
      </c>
      <c r="F34" s="4">
        <f t="shared" si="3"/>
        <v>2.6894734011080629E-5</v>
      </c>
      <c r="G34" s="4">
        <f t="shared" si="0"/>
        <v>2.6894406782055072E-5</v>
      </c>
      <c r="H34" s="2">
        <f t="shared" si="6"/>
        <v>99520.686142597609</v>
      </c>
      <c r="I34" s="2">
        <f t="shared" si="4"/>
        <v>2.6765498163482513</v>
      </c>
      <c r="J34" s="2">
        <f t="shared" si="1"/>
        <v>99519.475271460702</v>
      </c>
      <c r="K34" s="2">
        <f t="shared" si="2"/>
        <v>6217728.9621904045</v>
      </c>
      <c r="L34" s="15">
        <f t="shared" si="5"/>
        <v>62.476749339141108</v>
      </c>
      <c r="N34" s="6"/>
    </row>
    <row r="35" spans="1:14" x14ac:dyDescent="0.2">
      <c r="A35" s="65">
        <v>26</v>
      </c>
      <c r="B35" s="62">
        <v>6</v>
      </c>
      <c r="C35" s="62">
        <v>38926</v>
      </c>
      <c r="D35" s="62">
        <v>37910</v>
      </c>
      <c r="E35" s="3">
        <v>0.60499999999999998</v>
      </c>
      <c r="F35" s="4">
        <f t="shared" si="3"/>
        <v>1.5617679212868969E-4</v>
      </c>
      <c r="G35" s="4">
        <f t="shared" si="0"/>
        <v>1.5616715820279711E-4</v>
      </c>
      <c r="H35" s="2">
        <f t="shared" si="6"/>
        <v>99518.009592781265</v>
      </c>
      <c r="I35" s="2">
        <f t="shared" si="4"/>
        <v>15.541444748103352</v>
      </c>
      <c r="J35" s="2">
        <f t="shared" si="1"/>
        <v>99511.87072210577</v>
      </c>
      <c r="K35" s="2">
        <f t="shared" si="2"/>
        <v>6118209.4869189439</v>
      </c>
      <c r="L35" s="15">
        <f t="shared" si="5"/>
        <v>61.478414931670223</v>
      </c>
      <c r="N35" s="6"/>
    </row>
    <row r="36" spans="1:14" x14ac:dyDescent="0.2">
      <c r="A36" s="65">
        <v>27</v>
      </c>
      <c r="B36" s="62">
        <v>8</v>
      </c>
      <c r="C36" s="62">
        <v>40786</v>
      </c>
      <c r="D36" s="62">
        <v>39489</v>
      </c>
      <c r="E36" s="3">
        <v>0.26960000000000001</v>
      </c>
      <c r="F36" s="4">
        <f t="shared" si="3"/>
        <v>1.9931485518530053E-4</v>
      </c>
      <c r="G36" s="4">
        <f t="shared" si="0"/>
        <v>1.9928584323788953E-4</v>
      </c>
      <c r="H36" s="2">
        <f t="shared" si="6"/>
        <v>99502.468148033164</v>
      </c>
      <c r="I36" s="2">
        <f t="shared" si="4"/>
        <v>19.829433269132032</v>
      </c>
      <c r="J36" s="2">
        <f t="shared" si="1"/>
        <v>99487.984729973396</v>
      </c>
      <c r="K36" s="2">
        <f t="shared" si="2"/>
        <v>6018697.6161968382</v>
      </c>
      <c r="L36" s="15">
        <f t="shared" si="5"/>
        <v>60.487922844713957</v>
      </c>
      <c r="N36" s="6"/>
    </row>
    <row r="37" spans="1:14" x14ac:dyDescent="0.2">
      <c r="A37" s="65">
        <v>28</v>
      </c>
      <c r="B37" s="62">
        <v>7</v>
      </c>
      <c r="C37" s="62">
        <v>42169</v>
      </c>
      <c r="D37" s="62">
        <v>40955</v>
      </c>
      <c r="E37" s="3">
        <v>0.48530000000000001</v>
      </c>
      <c r="F37" s="4">
        <f t="shared" si="3"/>
        <v>1.6842307877387998E-4</v>
      </c>
      <c r="G37" s="4">
        <f t="shared" si="0"/>
        <v>1.6840847988758512E-4</v>
      </c>
      <c r="H37" s="2">
        <f t="shared" si="6"/>
        <v>99482.638714764034</v>
      </c>
      <c r="I37" s="2">
        <f t="shared" si="4"/>
        <v>16.753719961159234</v>
      </c>
      <c r="J37" s="2">
        <f t="shared" si="1"/>
        <v>99474.015575100027</v>
      </c>
      <c r="K37" s="2">
        <f t="shared" si="2"/>
        <v>5919209.6314668646</v>
      </c>
      <c r="L37" s="15">
        <f t="shared" si="5"/>
        <v>59.499925895998629</v>
      </c>
      <c r="N37" s="6"/>
    </row>
    <row r="38" spans="1:14" x14ac:dyDescent="0.2">
      <c r="A38" s="65">
        <v>29</v>
      </c>
      <c r="B38" s="62">
        <v>2</v>
      </c>
      <c r="C38" s="62">
        <v>41526</v>
      </c>
      <c r="D38" s="62">
        <v>42334</v>
      </c>
      <c r="E38" s="3">
        <v>0.71519999999999995</v>
      </c>
      <c r="F38" s="4">
        <f t="shared" si="3"/>
        <v>4.7698545194371572E-5</v>
      </c>
      <c r="G38" s="4">
        <f t="shared" si="0"/>
        <v>4.7697897240108078E-5</v>
      </c>
      <c r="H38" s="2">
        <f t="shared" si="6"/>
        <v>99465.88499480288</v>
      </c>
      <c r="I38" s="2">
        <f t="shared" si="4"/>
        <v>4.7443135613785161</v>
      </c>
      <c r="J38" s="2">
        <f t="shared" si="1"/>
        <v>99464.533814300608</v>
      </c>
      <c r="K38" s="2">
        <f t="shared" si="2"/>
        <v>5819735.6158917649</v>
      </c>
      <c r="L38" s="15">
        <f t="shared" si="5"/>
        <v>58.509866133457194</v>
      </c>
      <c r="N38" s="6"/>
    </row>
    <row r="39" spans="1:14" x14ac:dyDescent="0.2">
      <c r="A39" s="65">
        <v>30</v>
      </c>
      <c r="B39" s="62">
        <v>7</v>
      </c>
      <c r="C39" s="62">
        <v>42488</v>
      </c>
      <c r="D39" s="62">
        <v>41555</v>
      </c>
      <c r="E39" s="3">
        <v>0.61070000000000002</v>
      </c>
      <c r="F39" s="4">
        <f t="shared" si="3"/>
        <v>1.6658139285841771E-4</v>
      </c>
      <c r="G39" s="4">
        <f t="shared" si="0"/>
        <v>1.6657059073291517E-4</v>
      </c>
      <c r="H39" s="2">
        <f t="shared" si="6"/>
        <v>99461.140681241508</v>
      </c>
      <c r="I39" s="2">
        <f t="shared" si="4"/>
        <v>16.56730095824398</v>
      </c>
      <c r="J39" s="2">
        <f t="shared" si="1"/>
        <v>99454.691030978473</v>
      </c>
      <c r="K39" s="2">
        <f t="shared" si="2"/>
        <v>5720271.0820774641</v>
      </c>
      <c r="L39" s="15">
        <f t="shared" si="5"/>
        <v>57.512622948997752</v>
      </c>
      <c r="N39" s="6"/>
    </row>
    <row r="40" spans="1:14" x14ac:dyDescent="0.2">
      <c r="A40" s="65">
        <v>31</v>
      </c>
      <c r="B40" s="62">
        <v>9</v>
      </c>
      <c r="C40" s="62">
        <v>43504</v>
      </c>
      <c r="D40" s="62">
        <v>42429</v>
      </c>
      <c r="E40" s="3">
        <v>0.49730000000000002</v>
      </c>
      <c r="F40" s="4">
        <f t="shared" si="3"/>
        <v>2.0946551383054239E-4</v>
      </c>
      <c r="G40" s="4">
        <f t="shared" si="0"/>
        <v>2.094434597873898E-4</v>
      </c>
      <c r="H40" s="2">
        <f t="shared" si="6"/>
        <v>99444.573380283269</v>
      </c>
      <c r="I40" s="2">
        <f t="shared" si="4"/>
        <v>20.828015505847493</v>
      </c>
      <c r="J40" s="2">
        <f t="shared" si="1"/>
        <v>99434.103136888487</v>
      </c>
      <c r="K40" s="2">
        <f t="shared" si="2"/>
        <v>5620816.3910464859</v>
      </c>
      <c r="L40" s="15">
        <f t="shared" si="5"/>
        <v>56.522102714967424</v>
      </c>
      <c r="N40" s="6"/>
    </row>
    <row r="41" spans="1:14" x14ac:dyDescent="0.2">
      <c r="A41" s="65">
        <v>32</v>
      </c>
      <c r="B41" s="62">
        <v>10</v>
      </c>
      <c r="C41" s="62">
        <v>43875</v>
      </c>
      <c r="D41" s="62">
        <v>43339</v>
      </c>
      <c r="E41" s="3">
        <v>0.50329999999999997</v>
      </c>
      <c r="F41" s="4">
        <f t="shared" si="3"/>
        <v>2.2932098057651295E-4</v>
      </c>
      <c r="G41" s="4">
        <f t="shared" si="0"/>
        <v>2.2929486303610203E-4</v>
      </c>
      <c r="H41" s="2">
        <f t="shared" si="6"/>
        <v>99423.745364777424</v>
      </c>
      <c r="I41" s="2">
        <f t="shared" si="4"/>
        <v>22.797354075952924</v>
      </c>
      <c r="J41" s="2">
        <f t="shared" si="1"/>
        <v>99412.421919007902</v>
      </c>
      <c r="K41" s="2">
        <f t="shared" si="2"/>
        <v>5521382.2879095972</v>
      </c>
      <c r="L41" s="15">
        <f t="shared" si="5"/>
        <v>55.533839201612317</v>
      </c>
      <c r="N41" s="6"/>
    </row>
    <row r="42" spans="1:14" x14ac:dyDescent="0.2">
      <c r="A42" s="65">
        <v>33</v>
      </c>
      <c r="B42" s="62">
        <v>5</v>
      </c>
      <c r="C42" s="62">
        <v>44514</v>
      </c>
      <c r="D42" s="62">
        <v>43567</v>
      </c>
      <c r="E42" s="3">
        <v>0.65620000000000001</v>
      </c>
      <c r="F42" s="4">
        <f t="shared" si="3"/>
        <v>1.135318627172716E-4</v>
      </c>
      <c r="G42" s="4">
        <f t="shared" si="0"/>
        <v>1.1352743148568423E-4</v>
      </c>
      <c r="H42" s="2">
        <f t="shared" si="6"/>
        <v>99400.948010701468</v>
      </c>
      <c r="I42" s="2">
        <f t="shared" si="4"/>
        <v>11.284734314896971</v>
      </c>
      <c r="J42" s="2">
        <f t="shared" si="1"/>
        <v>99397.068319044003</v>
      </c>
      <c r="K42" s="2">
        <f t="shared" si="2"/>
        <v>5421969.8659905894</v>
      </c>
      <c r="L42" s="15">
        <f t="shared" si="5"/>
        <v>54.54646031551794</v>
      </c>
      <c r="N42" s="6"/>
    </row>
    <row r="43" spans="1:14" x14ac:dyDescent="0.2">
      <c r="A43" s="65">
        <v>34</v>
      </c>
      <c r="B43" s="62">
        <v>14</v>
      </c>
      <c r="C43" s="62">
        <v>45646</v>
      </c>
      <c r="D43" s="62">
        <v>44192</v>
      </c>
      <c r="E43" s="3">
        <v>0.57779999999999998</v>
      </c>
      <c r="F43" s="4">
        <f t="shared" si="3"/>
        <v>3.1167212092878292E-4</v>
      </c>
      <c r="G43" s="4">
        <f t="shared" si="0"/>
        <v>3.1163111402326927E-4</v>
      </c>
      <c r="H43" s="2">
        <f t="shared" si="6"/>
        <v>99389.663276386564</v>
      </c>
      <c r="I43" s="2">
        <f t="shared" si="4"/>
        <v>30.97291148921796</v>
      </c>
      <c r="J43" s="2">
        <f t="shared" si="1"/>
        <v>99376.586513155809</v>
      </c>
      <c r="K43" s="2">
        <f t="shared" si="2"/>
        <v>5322572.7976715453</v>
      </c>
      <c r="L43" s="15">
        <f t="shared" si="5"/>
        <v>53.552579032995936</v>
      </c>
      <c r="N43" s="6"/>
    </row>
    <row r="44" spans="1:14" x14ac:dyDescent="0.2">
      <c r="A44" s="65">
        <v>35</v>
      </c>
      <c r="B44" s="62">
        <v>10</v>
      </c>
      <c r="C44" s="62">
        <v>47028</v>
      </c>
      <c r="D44" s="62">
        <v>45257</v>
      </c>
      <c r="E44" s="3">
        <v>0.58109999999999995</v>
      </c>
      <c r="F44" s="4">
        <f t="shared" si="3"/>
        <v>2.1671994365281464E-4</v>
      </c>
      <c r="G44" s="4">
        <f t="shared" si="0"/>
        <v>2.1670027073881722E-4</v>
      </c>
      <c r="H44" s="2">
        <f t="shared" si="6"/>
        <v>99358.690364897338</v>
      </c>
      <c r="I44" s="2">
        <f t="shared" si="4"/>
        <v>21.531055102327564</v>
      </c>
      <c r="J44" s="2">
        <f t="shared" si="1"/>
        <v>99349.671005914977</v>
      </c>
      <c r="K44" s="2">
        <f t="shared" si="2"/>
        <v>5223196.2111583892</v>
      </c>
      <c r="L44" s="15">
        <f t="shared" si="5"/>
        <v>52.569092768594949</v>
      </c>
      <c r="N44" s="6"/>
    </row>
    <row r="45" spans="1:14" x14ac:dyDescent="0.2">
      <c r="A45" s="65">
        <v>36</v>
      </c>
      <c r="B45" s="62">
        <v>19</v>
      </c>
      <c r="C45" s="62">
        <v>48640</v>
      </c>
      <c r="D45" s="62">
        <v>46648</v>
      </c>
      <c r="E45" s="3">
        <v>0.50349999999999995</v>
      </c>
      <c r="F45" s="4">
        <f t="shared" si="3"/>
        <v>3.9879103349844681E-4</v>
      </c>
      <c r="G45" s="4">
        <f t="shared" si="0"/>
        <v>3.9871208860532573E-4</v>
      </c>
      <c r="H45" s="2">
        <f t="shared" si="6"/>
        <v>99337.15930979501</v>
      </c>
      <c r="I45" s="2">
        <f t="shared" si="4"/>
        <v>39.606926264528347</v>
      </c>
      <c r="J45" s="2">
        <f t="shared" si="1"/>
        <v>99317.494470904669</v>
      </c>
      <c r="K45" s="2">
        <f t="shared" si="2"/>
        <v>5123846.5401524743</v>
      </c>
      <c r="L45" s="15">
        <f t="shared" si="5"/>
        <v>51.580361022536749</v>
      </c>
      <c r="N45" s="6"/>
    </row>
    <row r="46" spans="1:14" x14ac:dyDescent="0.2">
      <c r="A46" s="65">
        <v>37</v>
      </c>
      <c r="B46" s="62">
        <v>18</v>
      </c>
      <c r="C46" s="62">
        <v>49484</v>
      </c>
      <c r="D46" s="62">
        <v>48318</v>
      </c>
      <c r="E46" s="3">
        <v>0.56740000000000002</v>
      </c>
      <c r="F46" s="4">
        <f t="shared" si="3"/>
        <v>3.6809063209341321E-4</v>
      </c>
      <c r="G46" s="4">
        <f t="shared" si="0"/>
        <v>3.6803202814264042E-4</v>
      </c>
      <c r="H46" s="2">
        <f t="shared" si="6"/>
        <v>99297.552383530478</v>
      </c>
      <c r="I46" s="2">
        <f t="shared" si="4"/>
        <v>36.544679593310796</v>
      </c>
      <c r="J46" s="2">
        <f t="shared" si="1"/>
        <v>99281.743155138407</v>
      </c>
      <c r="K46" s="2">
        <f t="shared" si="2"/>
        <v>5024529.0456815697</v>
      </c>
      <c r="L46" s="15">
        <f t="shared" si="5"/>
        <v>50.600734107469698</v>
      </c>
      <c r="N46" s="6"/>
    </row>
    <row r="47" spans="1:14" x14ac:dyDescent="0.2">
      <c r="A47" s="65">
        <v>38</v>
      </c>
      <c r="B47" s="62">
        <v>18</v>
      </c>
      <c r="C47" s="62">
        <v>52277</v>
      </c>
      <c r="D47" s="62">
        <v>49150</v>
      </c>
      <c r="E47" s="3">
        <v>0.51559999999999995</v>
      </c>
      <c r="F47" s="4">
        <f t="shared" si="3"/>
        <v>3.5493507645893105E-4</v>
      </c>
      <c r="G47" s="4">
        <f t="shared" si="0"/>
        <v>3.5487406276577107E-4</v>
      </c>
      <c r="H47" s="2">
        <f t="shared" si="6"/>
        <v>99261.007703937168</v>
      </c>
      <c r="I47" s="2">
        <f t="shared" si="4"/>
        <v>35.225157078120688</v>
      </c>
      <c r="J47" s="2">
        <f t="shared" si="1"/>
        <v>99243.94463784853</v>
      </c>
      <c r="K47" s="2">
        <f t="shared" si="2"/>
        <v>4925247.3025264312</v>
      </c>
      <c r="L47" s="15">
        <f t="shared" si="5"/>
        <v>49.61915475628475</v>
      </c>
      <c r="N47" s="6"/>
    </row>
    <row r="48" spans="1:14" x14ac:dyDescent="0.2">
      <c r="A48" s="65">
        <v>39</v>
      </c>
      <c r="B48" s="62">
        <v>16</v>
      </c>
      <c r="C48" s="62">
        <v>53894</v>
      </c>
      <c r="D48" s="62">
        <v>51795</v>
      </c>
      <c r="E48" s="3">
        <v>0.58830000000000005</v>
      </c>
      <c r="F48" s="4">
        <f t="shared" si="3"/>
        <v>3.0277512323893688E-4</v>
      </c>
      <c r="G48" s="4">
        <f t="shared" si="0"/>
        <v>3.027373862613748E-4</v>
      </c>
      <c r="H48" s="2">
        <f t="shared" si="6"/>
        <v>99225.782546859045</v>
      </c>
      <c r="I48" s="2">
        <f t="shared" si="4"/>
        <v>30.03935405797565</v>
      </c>
      <c r="J48" s="2">
        <f t="shared" si="1"/>
        <v>99213.415344793364</v>
      </c>
      <c r="K48" s="2">
        <f t="shared" si="2"/>
        <v>4826003.3578885831</v>
      </c>
      <c r="L48" s="15">
        <f t="shared" si="5"/>
        <v>48.636586520338291</v>
      </c>
      <c r="N48" s="6"/>
    </row>
    <row r="49" spans="1:14" x14ac:dyDescent="0.2">
      <c r="A49" s="65">
        <v>40</v>
      </c>
      <c r="B49" s="62">
        <v>18</v>
      </c>
      <c r="C49" s="62">
        <v>55217</v>
      </c>
      <c r="D49" s="62">
        <v>53550</v>
      </c>
      <c r="E49" s="3">
        <v>0.50019999999999998</v>
      </c>
      <c r="F49" s="4">
        <f t="shared" si="3"/>
        <v>3.3098274292754236E-4</v>
      </c>
      <c r="G49" s="4">
        <f t="shared" si="0"/>
        <v>3.30927999105406E-4</v>
      </c>
      <c r="H49" s="2">
        <f t="shared" si="6"/>
        <v>99195.743192801063</v>
      </c>
      <c r="I49" s="2">
        <f t="shared" si="4"/>
        <v>32.826648814567356</v>
      </c>
      <c r="J49" s="2">
        <f t="shared" si="1"/>
        <v>99179.33643372354</v>
      </c>
      <c r="K49" s="2">
        <f t="shared" si="2"/>
        <v>4726789.9425437897</v>
      </c>
      <c r="L49" s="15">
        <f t="shared" si="5"/>
        <v>47.651136937969198</v>
      </c>
      <c r="N49" s="6"/>
    </row>
    <row r="50" spans="1:14" x14ac:dyDescent="0.2">
      <c r="A50" s="65">
        <v>41</v>
      </c>
      <c r="B50" s="62">
        <v>21</v>
      </c>
      <c r="C50" s="62">
        <v>57153</v>
      </c>
      <c r="D50" s="62">
        <v>54815</v>
      </c>
      <c r="E50" s="3">
        <v>0.45850000000000002</v>
      </c>
      <c r="F50" s="4">
        <f t="shared" si="3"/>
        <v>3.751071734781366E-4</v>
      </c>
      <c r="G50" s="4">
        <f t="shared" si="0"/>
        <v>3.7503099698159872E-4</v>
      </c>
      <c r="H50" s="2">
        <f t="shared" si="6"/>
        <v>99162.916543986488</v>
      </c>
      <c r="I50" s="2">
        <f t="shared" si="4"/>
        <v>37.189167455094321</v>
      </c>
      <c r="J50" s="2">
        <f t="shared" si="1"/>
        <v>99142.778609809553</v>
      </c>
      <c r="K50" s="2">
        <f t="shared" si="2"/>
        <v>4627610.6061100662</v>
      </c>
      <c r="L50" s="15">
        <f t="shared" si="5"/>
        <v>46.666745668552011</v>
      </c>
      <c r="N50" s="6"/>
    </row>
    <row r="51" spans="1:14" x14ac:dyDescent="0.2">
      <c r="A51" s="65">
        <v>42</v>
      </c>
      <c r="B51" s="62">
        <v>26</v>
      </c>
      <c r="C51" s="62">
        <v>59509</v>
      </c>
      <c r="D51" s="62">
        <v>56755</v>
      </c>
      <c r="E51" s="3">
        <v>0.44450000000000001</v>
      </c>
      <c r="F51" s="4">
        <f t="shared" si="3"/>
        <v>4.4725796463221634E-4</v>
      </c>
      <c r="G51" s="4">
        <f t="shared" si="0"/>
        <v>4.4714687018774298E-4</v>
      </c>
      <c r="H51" s="2">
        <f t="shared" si="6"/>
        <v>99125.727376531388</v>
      </c>
      <c r="I51" s="2">
        <f t="shared" si="4"/>
        <v>44.323758751499483</v>
      </c>
      <c r="J51" s="2">
        <f t="shared" si="1"/>
        <v>99101.105528544926</v>
      </c>
      <c r="K51" s="2">
        <f t="shared" si="2"/>
        <v>4528467.8275002567</v>
      </c>
      <c r="L51" s="15">
        <f t="shared" si="5"/>
        <v>45.684081694540971</v>
      </c>
      <c r="N51" s="6"/>
    </row>
    <row r="52" spans="1:14" x14ac:dyDescent="0.2">
      <c r="A52" s="65">
        <v>43</v>
      </c>
      <c r="B52" s="62">
        <v>25</v>
      </c>
      <c r="C52" s="62">
        <v>59924</v>
      </c>
      <c r="D52" s="62">
        <v>59318</v>
      </c>
      <c r="E52" s="3">
        <v>0.4894</v>
      </c>
      <c r="F52" s="4">
        <f t="shared" si="3"/>
        <v>4.1931534190972977E-4</v>
      </c>
      <c r="G52" s="4">
        <f t="shared" si="0"/>
        <v>4.1922558470021133E-4</v>
      </c>
      <c r="H52" s="2">
        <f t="shared" si="6"/>
        <v>99081.403617779884</v>
      </c>
      <c r="I52" s="2">
        <f t="shared" si="4"/>
        <v>41.537459364581409</v>
      </c>
      <c r="J52" s="2">
        <f t="shared" si="1"/>
        <v>99060.194591028325</v>
      </c>
      <c r="K52" s="2">
        <f t="shared" si="2"/>
        <v>4429366.7219717121</v>
      </c>
      <c r="L52" s="15">
        <f t="shared" si="5"/>
        <v>44.704319481167246</v>
      </c>
      <c r="N52" s="6"/>
    </row>
    <row r="53" spans="1:14" x14ac:dyDescent="0.2">
      <c r="A53" s="65">
        <v>44</v>
      </c>
      <c r="B53" s="62">
        <v>39</v>
      </c>
      <c r="C53" s="62">
        <v>62000</v>
      </c>
      <c r="D53" s="62">
        <v>59691</v>
      </c>
      <c r="E53" s="3">
        <v>0.3841</v>
      </c>
      <c r="F53" s="4">
        <f t="shared" si="3"/>
        <v>6.4096769687158463E-4</v>
      </c>
      <c r="G53" s="4">
        <f t="shared" si="0"/>
        <v>6.4071476062121935E-4</v>
      </c>
      <c r="H53" s="2">
        <f t="shared" si="6"/>
        <v>99039.866158415301</v>
      </c>
      <c r="I53" s="2">
        <f t="shared" si="4"/>
        <v>63.456304137646661</v>
      </c>
      <c r="J53" s="2">
        <f t="shared" si="1"/>
        <v>99000.783420696913</v>
      </c>
      <c r="K53" s="2">
        <f t="shared" si="2"/>
        <v>4330306.5273806835</v>
      </c>
      <c r="L53" s="15">
        <f t="shared" si="5"/>
        <v>43.722863280674396</v>
      </c>
      <c r="N53" s="6"/>
    </row>
    <row r="54" spans="1:14" x14ac:dyDescent="0.2">
      <c r="A54" s="65">
        <v>45</v>
      </c>
      <c r="B54" s="62">
        <v>53</v>
      </c>
      <c r="C54" s="62">
        <v>61022</v>
      </c>
      <c r="D54" s="62">
        <v>61736</v>
      </c>
      <c r="E54" s="3">
        <v>0.52239999999999998</v>
      </c>
      <c r="F54" s="4">
        <f t="shared" si="3"/>
        <v>8.634875120155102E-4</v>
      </c>
      <c r="G54" s="4">
        <f t="shared" si="0"/>
        <v>8.631315551503087E-4</v>
      </c>
      <c r="H54" s="2">
        <f t="shared" si="6"/>
        <v>98976.409854277648</v>
      </c>
      <c r="I54" s="2">
        <f t="shared" si="4"/>
        <v>85.429662560717006</v>
      </c>
      <c r="J54" s="2">
        <f t="shared" si="1"/>
        <v>98935.608647438639</v>
      </c>
      <c r="K54" s="2">
        <f t="shared" si="2"/>
        <v>4231305.7439599866</v>
      </c>
      <c r="L54" s="15">
        <f t="shared" si="5"/>
        <v>42.750648868651751</v>
      </c>
      <c r="N54" s="6"/>
    </row>
    <row r="55" spans="1:14" x14ac:dyDescent="0.2">
      <c r="A55" s="65">
        <v>46</v>
      </c>
      <c r="B55" s="62">
        <v>49</v>
      </c>
      <c r="C55" s="62">
        <v>61015</v>
      </c>
      <c r="D55" s="62">
        <v>60840</v>
      </c>
      <c r="E55" s="3">
        <v>0.52959999999999996</v>
      </c>
      <c r="F55" s="4">
        <f t="shared" si="3"/>
        <v>8.0423454105289077E-4</v>
      </c>
      <c r="G55" s="4">
        <f t="shared" si="0"/>
        <v>8.0393040459146245E-4</v>
      </c>
      <c r="H55" s="2">
        <f t="shared" si="6"/>
        <v>98890.980191716924</v>
      </c>
      <c r="I55" s="2">
        <f t="shared" si="4"/>
        <v>79.501465715973282</v>
      </c>
      <c r="J55" s="2">
        <f t="shared" si="1"/>
        <v>98853.582702244123</v>
      </c>
      <c r="K55" s="2">
        <f t="shared" si="2"/>
        <v>4132370.1353125484</v>
      </c>
      <c r="L55" s="15">
        <f t="shared" si="5"/>
        <v>41.787128889826441</v>
      </c>
      <c r="N55" s="6"/>
    </row>
    <row r="56" spans="1:14" x14ac:dyDescent="0.2">
      <c r="A56" s="65">
        <v>47</v>
      </c>
      <c r="B56" s="62">
        <v>32</v>
      </c>
      <c r="C56" s="62">
        <v>58798</v>
      </c>
      <c r="D56" s="62">
        <v>60793</v>
      </c>
      <c r="E56" s="3">
        <v>0.49509999999999998</v>
      </c>
      <c r="F56" s="4">
        <f t="shared" si="3"/>
        <v>5.3515732789256713E-4</v>
      </c>
      <c r="G56" s="4">
        <f t="shared" si="0"/>
        <v>5.3501276694278095E-4</v>
      </c>
      <c r="H56" s="2">
        <f t="shared" si="6"/>
        <v>98811.478726000947</v>
      </c>
      <c r="I56" s="2">
        <f t="shared" si="4"/>
        <v>52.865402638905501</v>
      </c>
      <c r="J56" s="2">
        <f t="shared" si="1"/>
        <v>98784.786984208564</v>
      </c>
      <c r="K56" s="2">
        <f t="shared" si="2"/>
        <v>4033516.5526103042</v>
      </c>
      <c r="L56" s="15">
        <f t="shared" si="5"/>
        <v>40.820323758083148</v>
      </c>
      <c r="N56" s="6"/>
    </row>
    <row r="57" spans="1:14" x14ac:dyDescent="0.2">
      <c r="A57" s="65">
        <v>48</v>
      </c>
      <c r="B57" s="62">
        <v>50</v>
      </c>
      <c r="C57" s="62">
        <v>57695</v>
      </c>
      <c r="D57" s="62">
        <v>58613</v>
      </c>
      <c r="E57" s="3">
        <v>0.51439999999999997</v>
      </c>
      <c r="F57" s="4">
        <f t="shared" si="3"/>
        <v>8.5978608522199675E-4</v>
      </c>
      <c r="G57" s="4">
        <f t="shared" si="0"/>
        <v>8.5942726392048709E-4</v>
      </c>
      <c r="H57" s="2">
        <f t="shared" si="6"/>
        <v>98758.613323362035</v>
      </c>
      <c r="I57" s="2">
        <f t="shared" si="4"/>
        <v>84.87584483707839</v>
      </c>
      <c r="J57" s="2">
        <f t="shared" si="1"/>
        <v>98717.397613109148</v>
      </c>
      <c r="K57" s="2">
        <f t="shared" si="2"/>
        <v>3934731.7656260957</v>
      </c>
      <c r="L57" s="15">
        <f t="shared" si="5"/>
        <v>39.841909816440364</v>
      </c>
      <c r="N57" s="6"/>
    </row>
    <row r="58" spans="1:14" x14ac:dyDescent="0.2">
      <c r="A58" s="65">
        <v>49</v>
      </c>
      <c r="B58" s="62">
        <v>56</v>
      </c>
      <c r="C58" s="62">
        <v>57224</v>
      </c>
      <c r="D58" s="62">
        <v>57444</v>
      </c>
      <c r="E58" s="3">
        <v>0.49719999999999998</v>
      </c>
      <c r="F58" s="4">
        <f t="shared" si="3"/>
        <v>9.7673282868803845E-4</v>
      </c>
      <c r="G58" s="4">
        <f t="shared" si="0"/>
        <v>9.7625338941230324E-4</v>
      </c>
      <c r="H58" s="2">
        <f t="shared" si="6"/>
        <v>98673.737478524956</v>
      </c>
      <c r="I58" s="2">
        <f t="shared" si="4"/>
        <v>96.330570659389807</v>
      </c>
      <c r="J58" s="2">
        <f t="shared" si="1"/>
        <v>98625.302467597401</v>
      </c>
      <c r="K58" s="2">
        <f t="shared" si="2"/>
        <v>3836014.3680129866</v>
      </c>
      <c r="L58" s="15">
        <f t="shared" si="5"/>
        <v>38.875738023482135</v>
      </c>
      <c r="N58" s="6"/>
    </row>
    <row r="59" spans="1:14" x14ac:dyDescent="0.2">
      <c r="A59" s="65">
        <v>50</v>
      </c>
      <c r="B59" s="62">
        <v>72</v>
      </c>
      <c r="C59" s="62">
        <v>55117</v>
      </c>
      <c r="D59" s="62">
        <v>57081</v>
      </c>
      <c r="E59" s="3">
        <v>0.55230000000000001</v>
      </c>
      <c r="F59" s="4">
        <f t="shared" si="3"/>
        <v>1.2834453377065546E-3</v>
      </c>
      <c r="G59" s="4">
        <f t="shared" si="0"/>
        <v>1.282708295472654E-3</v>
      </c>
      <c r="H59" s="2">
        <f t="shared" si="6"/>
        <v>98577.406907865559</v>
      </c>
      <c r="I59" s="2">
        <f t="shared" si="4"/>
        <v>126.44605758690246</v>
      </c>
      <c r="J59" s="2">
        <f t="shared" si="1"/>
        <v>98520.797007883899</v>
      </c>
      <c r="K59" s="2">
        <f t="shared" si="2"/>
        <v>3737389.0655453894</v>
      </c>
      <c r="L59" s="15">
        <f t="shared" si="5"/>
        <v>37.913241814511359</v>
      </c>
      <c r="N59" s="6"/>
    </row>
    <row r="60" spans="1:14" x14ac:dyDescent="0.2">
      <c r="A60" s="65">
        <v>51</v>
      </c>
      <c r="B60" s="62">
        <v>59</v>
      </c>
      <c r="C60" s="62">
        <v>54413</v>
      </c>
      <c r="D60" s="62">
        <v>54911</v>
      </c>
      <c r="E60" s="3">
        <v>0.52839999999999998</v>
      </c>
      <c r="F60" s="4">
        <f t="shared" si="3"/>
        <v>1.0793604332077129E-3</v>
      </c>
      <c r="G60" s="4">
        <f t="shared" si="0"/>
        <v>1.0788112898018375E-3</v>
      </c>
      <c r="H60" s="2">
        <f t="shared" si="6"/>
        <v>98450.960850278658</v>
      </c>
      <c r="I60" s="2">
        <f t="shared" si="4"/>
        <v>106.21000805711932</v>
      </c>
      <c r="J60" s="2">
        <f t="shared" si="1"/>
        <v>98400.872210478919</v>
      </c>
      <c r="K60" s="2">
        <f t="shared" si="2"/>
        <v>3638868.2685375055</v>
      </c>
      <c r="L60" s="15">
        <f t="shared" si="5"/>
        <v>36.961226554928089</v>
      </c>
      <c r="N60" s="6"/>
    </row>
    <row r="61" spans="1:14" x14ac:dyDescent="0.2">
      <c r="A61" s="65">
        <v>52</v>
      </c>
      <c r="B61" s="62">
        <v>63</v>
      </c>
      <c r="C61" s="62">
        <v>54032</v>
      </c>
      <c r="D61" s="62">
        <v>54214</v>
      </c>
      <c r="E61" s="3">
        <v>0.53090000000000004</v>
      </c>
      <c r="F61" s="4">
        <f t="shared" si="3"/>
        <v>1.16401529848678E-3</v>
      </c>
      <c r="G61" s="4">
        <f t="shared" si="0"/>
        <v>1.1633800469386176E-3</v>
      </c>
      <c r="H61" s="2">
        <f t="shared" si="6"/>
        <v>98344.750842221532</v>
      </c>
      <c r="I61" s="2">
        <f t="shared" si="4"/>
        <v>114.41232085099034</v>
      </c>
      <c r="J61" s="2">
        <f t="shared" si="1"/>
        <v>98291.080022510345</v>
      </c>
      <c r="K61" s="2">
        <f t="shared" si="2"/>
        <v>3540467.3963270267</v>
      </c>
      <c r="L61" s="15">
        <f t="shared" si="5"/>
        <v>36.000573147082775</v>
      </c>
      <c r="N61" s="6"/>
    </row>
    <row r="62" spans="1:14" x14ac:dyDescent="0.2">
      <c r="A62" s="65">
        <v>53</v>
      </c>
      <c r="B62" s="62">
        <v>106</v>
      </c>
      <c r="C62" s="62">
        <v>53477</v>
      </c>
      <c r="D62" s="62">
        <v>53819</v>
      </c>
      <c r="E62" s="3">
        <v>0.52890000000000004</v>
      </c>
      <c r="F62" s="4">
        <f t="shared" si="3"/>
        <v>1.9758425290784371E-3</v>
      </c>
      <c r="G62" s="4">
        <f t="shared" si="0"/>
        <v>1.9740050868174326E-3</v>
      </c>
      <c r="H62" s="2">
        <f t="shared" si="6"/>
        <v>98230.338521370548</v>
      </c>
      <c r="I62" s="2">
        <f t="shared" si="4"/>
        <v>193.90718792098386</v>
      </c>
      <c r="J62" s="2">
        <f t="shared" si="1"/>
        <v>98138.988845140979</v>
      </c>
      <c r="K62" s="2">
        <f t="shared" si="2"/>
        <v>3442176.3163045165</v>
      </c>
      <c r="L62" s="15">
        <f t="shared" si="5"/>
        <v>35.041885919548697</v>
      </c>
      <c r="N62" s="6"/>
    </row>
    <row r="63" spans="1:14" x14ac:dyDescent="0.2">
      <c r="A63" s="65">
        <v>54</v>
      </c>
      <c r="B63" s="62">
        <v>104</v>
      </c>
      <c r="C63" s="62">
        <v>51669</v>
      </c>
      <c r="D63" s="62">
        <v>53281</v>
      </c>
      <c r="E63" s="3">
        <v>0.51700000000000002</v>
      </c>
      <c r="F63" s="4">
        <f t="shared" si="3"/>
        <v>1.9818961410195332E-3</v>
      </c>
      <c r="G63" s="4">
        <f t="shared" si="0"/>
        <v>1.9800007737233796E-3</v>
      </c>
      <c r="H63" s="2">
        <f t="shared" si="6"/>
        <v>98036.431333449567</v>
      </c>
      <c r="I63" s="2">
        <f t="shared" si="4"/>
        <v>194.11220989330911</v>
      </c>
      <c r="J63" s="2">
        <f t="shared" si="1"/>
        <v>97942.675136071091</v>
      </c>
      <c r="K63" s="2">
        <f t="shared" si="2"/>
        <v>3344037.3274593754</v>
      </c>
      <c r="L63" s="15">
        <f t="shared" si="5"/>
        <v>34.110149481934535</v>
      </c>
      <c r="N63" s="6"/>
    </row>
    <row r="64" spans="1:14" x14ac:dyDescent="0.2">
      <c r="A64" s="65">
        <v>55</v>
      </c>
      <c r="B64" s="62">
        <v>95</v>
      </c>
      <c r="C64" s="62">
        <v>51297</v>
      </c>
      <c r="D64" s="62">
        <v>51427</v>
      </c>
      <c r="E64" s="3">
        <v>0.50339999999999996</v>
      </c>
      <c r="F64" s="4">
        <f t="shared" si="3"/>
        <v>1.849616447957634E-3</v>
      </c>
      <c r="G64" s="4">
        <f t="shared" si="0"/>
        <v>1.8479190981796889E-3</v>
      </c>
      <c r="H64" s="2">
        <f t="shared" si="6"/>
        <v>97842.319123556255</v>
      </c>
      <c r="I64" s="2">
        <f t="shared" si="4"/>
        <v>180.8046901186114</v>
      </c>
      <c r="J64" s="2">
        <f t="shared" si="1"/>
        <v>97752.531514443341</v>
      </c>
      <c r="K64" s="2">
        <f t="shared" si="2"/>
        <v>3246094.6523233042</v>
      </c>
      <c r="L64" s="15">
        <f t="shared" si="5"/>
        <v>33.176795903867564</v>
      </c>
      <c r="N64" s="6"/>
    </row>
    <row r="65" spans="1:14" x14ac:dyDescent="0.2">
      <c r="A65" s="65">
        <v>56</v>
      </c>
      <c r="B65" s="62">
        <v>109</v>
      </c>
      <c r="C65" s="62">
        <v>51612</v>
      </c>
      <c r="D65" s="62">
        <v>50979</v>
      </c>
      <c r="E65" s="3">
        <v>0.48759999999999998</v>
      </c>
      <c r="F65" s="4">
        <f t="shared" si="3"/>
        <v>2.1249427337680692E-3</v>
      </c>
      <c r="G65" s="4">
        <f t="shared" si="0"/>
        <v>2.1226315686693627E-3</v>
      </c>
      <c r="H65" s="2">
        <f t="shared" si="6"/>
        <v>97661.514433437638</v>
      </c>
      <c r="I65" s="2">
        <f t="shared" si="4"/>
        <v>207.29941358047336</v>
      </c>
      <c r="J65" s="2">
        <f t="shared" si="1"/>
        <v>97555.294213918998</v>
      </c>
      <c r="K65" s="2">
        <f t="shared" si="2"/>
        <v>3148342.1208088608</v>
      </c>
      <c r="L65" s="15">
        <f t="shared" si="5"/>
        <v>32.237285475996288</v>
      </c>
      <c r="N65" s="6"/>
    </row>
    <row r="66" spans="1:14" x14ac:dyDescent="0.2">
      <c r="A66" s="65">
        <v>57</v>
      </c>
      <c r="B66" s="62">
        <v>136</v>
      </c>
      <c r="C66" s="62">
        <v>49241</v>
      </c>
      <c r="D66" s="62">
        <v>51366</v>
      </c>
      <c r="E66" s="3">
        <v>0.51380000000000003</v>
      </c>
      <c r="F66" s="4">
        <f t="shared" si="3"/>
        <v>2.7035892134742116E-3</v>
      </c>
      <c r="G66" s="4">
        <f t="shared" si="0"/>
        <v>2.7000400511235116E-3</v>
      </c>
      <c r="H66" s="2">
        <f t="shared" si="6"/>
        <v>97454.215019857162</v>
      </c>
      <c r="I66" s="2">
        <f t="shared" si="4"/>
        <v>263.1302837044168</v>
      </c>
      <c r="J66" s="2">
        <f t="shared" si="1"/>
        <v>97326.281075920066</v>
      </c>
      <c r="K66" s="2">
        <f t="shared" si="2"/>
        <v>3050786.8265949418</v>
      </c>
      <c r="L66" s="15">
        <f t="shared" si="5"/>
        <v>31.3048217152364</v>
      </c>
      <c r="N66" s="6"/>
    </row>
    <row r="67" spans="1:14" x14ac:dyDescent="0.2">
      <c r="A67" s="65">
        <v>58</v>
      </c>
      <c r="B67" s="62">
        <v>133</v>
      </c>
      <c r="C67" s="62">
        <v>47303</v>
      </c>
      <c r="D67" s="62">
        <v>48859</v>
      </c>
      <c r="E67" s="3">
        <v>0.54869999999999997</v>
      </c>
      <c r="F67" s="4">
        <f t="shared" si="3"/>
        <v>2.7661654291716064E-3</v>
      </c>
      <c r="G67" s="4">
        <f t="shared" si="0"/>
        <v>2.762716535464393E-3</v>
      </c>
      <c r="H67" s="2">
        <f t="shared" si="6"/>
        <v>97191.084736152741</v>
      </c>
      <c r="I67" s="2">
        <f t="shared" si="4"/>
        <v>268.51141690029016</v>
      </c>
      <c r="J67" s="2">
        <f t="shared" si="1"/>
        <v>97069.905533705634</v>
      </c>
      <c r="K67" s="2">
        <f t="shared" si="2"/>
        <v>2953460.5455190218</v>
      </c>
      <c r="L67" s="15">
        <f t="shared" si="5"/>
        <v>30.388183788017809</v>
      </c>
      <c r="N67" s="6"/>
    </row>
    <row r="68" spans="1:14" x14ac:dyDescent="0.2">
      <c r="A68" s="65">
        <v>59</v>
      </c>
      <c r="B68" s="62">
        <v>143</v>
      </c>
      <c r="C68" s="62">
        <v>45280</v>
      </c>
      <c r="D68" s="62">
        <v>46958</v>
      </c>
      <c r="E68" s="3">
        <v>0.4481</v>
      </c>
      <c r="F68" s="4">
        <f t="shared" si="3"/>
        <v>3.1006743424618921E-3</v>
      </c>
      <c r="G68" s="4">
        <f t="shared" si="0"/>
        <v>3.0953773403187531E-3</v>
      </c>
      <c r="H68" s="2">
        <f t="shared" si="6"/>
        <v>96922.573319252449</v>
      </c>
      <c r="I68" s="2">
        <f t="shared" si="4"/>
        <v>300.01193721779697</v>
      </c>
      <c r="J68" s="2">
        <f t="shared" si="1"/>
        <v>96756.996731101943</v>
      </c>
      <c r="K68" s="2">
        <f t="shared" si="2"/>
        <v>2856390.639985316</v>
      </c>
      <c r="L68" s="15">
        <f t="shared" si="5"/>
        <v>29.470850207171811</v>
      </c>
      <c r="N68" s="6"/>
    </row>
    <row r="69" spans="1:14" x14ac:dyDescent="0.2">
      <c r="A69" s="65">
        <v>60</v>
      </c>
      <c r="B69" s="62">
        <v>130</v>
      </c>
      <c r="C69" s="62">
        <v>45131</v>
      </c>
      <c r="D69" s="62">
        <v>44952</v>
      </c>
      <c r="E69" s="3">
        <v>0.49440000000000001</v>
      </c>
      <c r="F69" s="4">
        <f t="shared" si="3"/>
        <v>2.8862271460763961E-3</v>
      </c>
      <c r="G69" s="4">
        <f t="shared" si="0"/>
        <v>2.8820214800164617E-3</v>
      </c>
      <c r="H69" s="2">
        <f t="shared" si="6"/>
        <v>96622.561382034648</v>
      </c>
      <c r="I69" s="2">
        <f t="shared" si="4"/>
        <v>278.46829735723293</v>
      </c>
      <c r="J69" s="2">
        <f t="shared" si="1"/>
        <v>96481.767810890829</v>
      </c>
      <c r="K69" s="2">
        <f t="shared" si="2"/>
        <v>2759633.643254214</v>
      </c>
      <c r="L69" s="15">
        <f t="shared" si="5"/>
        <v>28.560965511387508</v>
      </c>
      <c r="N69" s="6"/>
    </row>
    <row r="70" spans="1:14" x14ac:dyDescent="0.2">
      <c r="A70" s="65">
        <v>61</v>
      </c>
      <c r="B70" s="62">
        <v>174</v>
      </c>
      <c r="C70" s="62">
        <v>43707</v>
      </c>
      <c r="D70" s="62">
        <v>44756</v>
      </c>
      <c r="E70" s="3">
        <v>0.47470000000000001</v>
      </c>
      <c r="F70" s="4">
        <f t="shared" si="3"/>
        <v>3.9338480494670088E-3</v>
      </c>
      <c r="G70" s="4">
        <f t="shared" si="0"/>
        <v>3.9257357114128684E-3</v>
      </c>
      <c r="H70" s="2">
        <f t="shared" si="6"/>
        <v>96344.093084677414</v>
      </c>
      <c r="I70" s="2">
        <f t="shared" si="4"/>
        <v>378.22144680620369</v>
      </c>
      <c r="J70" s="2">
        <f t="shared" si="1"/>
        <v>96145.413358670121</v>
      </c>
      <c r="K70" s="2">
        <f t="shared" si="2"/>
        <v>2663151.875443323</v>
      </c>
      <c r="L70" s="15">
        <f t="shared" si="5"/>
        <v>27.642087752101862</v>
      </c>
      <c r="N70" s="6"/>
    </row>
    <row r="71" spans="1:14" x14ac:dyDescent="0.2">
      <c r="A71" s="65">
        <v>62</v>
      </c>
      <c r="B71" s="62">
        <v>171</v>
      </c>
      <c r="C71" s="62">
        <v>42526</v>
      </c>
      <c r="D71" s="62">
        <v>43345</v>
      </c>
      <c r="E71" s="3">
        <v>0.50339999999999996</v>
      </c>
      <c r="F71" s="4">
        <f t="shared" si="3"/>
        <v>3.9827182634416744E-3</v>
      </c>
      <c r="G71" s="4">
        <f t="shared" si="0"/>
        <v>3.9748567207107564E-3</v>
      </c>
      <c r="H71" s="2">
        <f t="shared" si="6"/>
        <v>95965.871637871212</v>
      </c>
      <c r="I71" s="2">
        <f t="shared" si="4"/>
        <v>381.45058983865817</v>
      </c>
      <c r="J71" s="2">
        <f t="shared" si="1"/>
        <v>95776.443274957332</v>
      </c>
      <c r="K71" s="2">
        <f t="shared" si="2"/>
        <v>2567006.4620846529</v>
      </c>
      <c r="L71" s="15">
        <f t="shared" si="5"/>
        <v>26.749160074023958</v>
      </c>
      <c r="N71" s="6"/>
    </row>
    <row r="72" spans="1:14" x14ac:dyDescent="0.2">
      <c r="A72" s="65">
        <v>63</v>
      </c>
      <c r="B72" s="62">
        <v>195</v>
      </c>
      <c r="C72" s="62">
        <v>41862</v>
      </c>
      <c r="D72" s="62">
        <v>42119</v>
      </c>
      <c r="E72" s="3">
        <v>0.50290000000000001</v>
      </c>
      <c r="F72" s="4">
        <f t="shared" si="3"/>
        <v>4.6439075505173791E-3</v>
      </c>
      <c r="G72" s="4">
        <f t="shared" si="0"/>
        <v>4.6332118437867722E-3</v>
      </c>
      <c r="H72" s="2">
        <f t="shared" si="6"/>
        <v>95584.421048032556</v>
      </c>
      <c r="I72" s="2">
        <f t="shared" si="4"/>
        <v>442.86287168124608</v>
      </c>
      <c r="J72" s="2">
        <f t="shared" si="1"/>
        <v>95364.273914519799</v>
      </c>
      <c r="K72" s="2">
        <f t="shared" si="2"/>
        <v>2471230.0188096957</v>
      </c>
      <c r="L72" s="15">
        <f t="shared" si="5"/>
        <v>25.853899534191527</v>
      </c>
      <c r="N72" s="6"/>
    </row>
    <row r="73" spans="1:14" x14ac:dyDescent="0.2">
      <c r="A73" s="65">
        <v>64</v>
      </c>
      <c r="B73" s="62">
        <v>181</v>
      </c>
      <c r="C73" s="62">
        <v>38970</v>
      </c>
      <c r="D73" s="62">
        <v>41474</v>
      </c>
      <c r="E73" s="3">
        <v>0.50919999999999999</v>
      </c>
      <c r="F73" s="4">
        <f t="shared" si="3"/>
        <v>4.5000248620158121E-3</v>
      </c>
      <c r="G73" s="4">
        <f t="shared" ref="G73:G108" si="7">F73/((1+(1-E73)*F73))</f>
        <v>4.4901079547973047E-3</v>
      </c>
      <c r="H73" s="2">
        <f t="shared" si="6"/>
        <v>95141.558176351304</v>
      </c>
      <c r="I73" s="2">
        <f t="shared" si="4"/>
        <v>427.19586719944556</v>
      </c>
      <c r="J73" s="2">
        <f t="shared" ref="J73:J108" si="8">H74+I73*E73</f>
        <v>94931.890444729812</v>
      </c>
      <c r="K73" s="2">
        <f t="shared" ref="K73:K97" si="9">K74+J73</f>
        <v>2375865.744895176</v>
      </c>
      <c r="L73" s="15">
        <f t="shared" si="5"/>
        <v>24.971902819705228</v>
      </c>
      <c r="N73" s="6"/>
    </row>
    <row r="74" spans="1:14" x14ac:dyDescent="0.2">
      <c r="A74" s="65">
        <v>65</v>
      </c>
      <c r="B74" s="62">
        <v>194</v>
      </c>
      <c r="C74" s="62">
        <v>37782</v>
      </c>
      <c r="D74" s="62">
        <v>38606</v>
      </c>
      <c r="E74" s="3">
        <v>0.52149999999999996</v>
      </c>
      <c r="F74" s="4">
        <f t="shared" ref="F74:F109" si="10">B74/((C74+D74)/2)</f>
        <v>5.0793318322249568E-3</v>
      </c>
      <c r="G74" s="4">
        <f t="shared" si="7"/>
        <v>5.0670166495115077E-3</v>
      </c>
      <c r="H74" s="2">
        <f t="shared" si="6"/>
        <v>94714.362309151853</v>
      </c>
      <c r="I74" s="2">
        <f t="shared" ref="I74:I109" si="11">H74*G74</f>
        <v>479.91925076833763</v>
      </c>
      <c r="J74" s="2">
        <f t="shared" si="8"/>
        <v>94484.720947659211</v>
      </c>
      <c r="K74" s="2">
        <f t="shared" si="9"/>
        <v>2280933.8544504461</v>
      </c>
      <c r="L74" s="15">
        <f t="shared" ref="L74:L109" si="12">K74/H74</f>
        <v>24.082238414965804</v>
      </c>
      <c r="N74" s="6"/>
    </row>
    <row r="75" spans="1:14" x14ac:dyDescent="0.2">
      <c r="A75" s="65">
        <v>66</v>
      </c>
      <c r="B75" s="62">
        <v>203</v>
      </c>
      <c r="C75" s="62">
        <v>35975</v>
      </c>
      <c r="D75" s="62">
        <v>37356</v>
      </c>
      <c r="E75" s="3">
        <v>0.48909999999999998</v>
      </c>
      <c r="F75" s="4">
        <f t="shared" si="10"/>
        <v>5.536539798993604E-3</v>
      </c>
      <c r="G75" s="4">
        <f t="shared" si="7"/>
        <v>5.5209232151984576E-3</v>
      </c>
      <c r="H75" s="2">
        <f t="shared" ref="H75:H109" si="13">H74-I74</f>
        <v>94234.44305838352</v>
      </c>
      <c r="I75" s="2">
        <f t="shared" si="11"/>
        <v>520.26112435232676</v>
      </c>
      <c r="J75" s="2">
        <f t="shared" si="8"/>
        <v>93968.641649951911</v>
      </c>
      <c r="K75" s="2">
        <f t="shared" si="9"/>
        <v>2186449.133502787</v>
      </c>
      <c r="L75" s="15">
        <f t="shared" si="12"/>
        <v>23.202229063402637</v>
      </c>
      <c r="N75" s="6"/>
    </row>
    <row r="76" spans="1:14" x14ac:dyDescent="0.2">
      <c r="A76" s="65">
        <v>67</v>
      </c>
      <c r="B76" s="62">
        <v>210</v>
      </c>
      <c r="C76" s="62">
        <v>35641</v>
      </c>
      <c r="D76" s="62">
        <v>35548</v>
      </c>
      <c r="E76" s="3">
        <v>0.49709999999999999</v>
      </c>
      <c r="F76" s="4">
        <f t="shared" si="10"/>
        <v>5.8997878885782918E-3</v>
      </c>
      <c r="G76" s="4">
        <f t="shared" si="7"/>
        <v>5.8823349811060804E-3</v>
      </c>
      <c r="H76" s="2">
        <f t="shared" si="13"/>
        <v>93714.181934031192</v>
      </c>
      <c r="I76" s="2">
        <f t="shared" si="11"/>
        <v>551.25821061629119</v>
      </c>
      <c r="J76" s="2">
        <f t="shared" si="8"/>
        <v>93436.954179912267</v>
      </c>
      <c r="K76" s="2">
        <f t="shared" si="9"/>
        <v>2092480.4918528351</v>
      </c>
      <c r="L76" s="15">
        <f t="shared" si="12"/>
        <v>22.328322657992231</v>
      </c>
      <c r="N76" s="6"/>
    </row>
    <row r="77" spans="1:14" x14ac:dyDescent="0.2">
      <c r="A77" s="65">
        <v>68</v>
      </c>
      <c r="B77" s="62">
        <v>207</v>
      </c>
      <c r="C77" s="62">
        <v>35086</v>
      </c>
      <c r="D77" s="62">
        <v>35211</v>
      </c>
      <c r="E77" s="3">
        <v>0.46160000000000001</v>
      </c>
      <c r="F77" s="4">
        <f t="shared" si="10"/>
        <v>5.8892982630837729E-3</v>
      </c>
      <c r="G77" s="4">
        <f t="shared" si="7"/>
        <v>5.8706835104649947E-3</v>
      </c>
      <c r="H77" s="2">
        <f t="shared" si="13"/>
        <v>93162.923723414904</v>
      </c>
      <c r="I77" s="2">
        <f t="shared" si="11"/>
        <v>546.93004008975993</v>
      </c>
      <c r="J77" s="2">
        <f t="shared" si="8"/>
        <v>92868.456589830574</v>
      </c>
      <c r="K77" s="2">
        <f t="shared" si="9"/>
        <v>1999043.5376729227</v>
      </c>
      <c r="L77" s="15">
        <f t="shared" si="12"/>
        <v>21.457501093543904</v>
      </c>
      <c r="N77" s="6"/>
    </row>
    <row r="78" spans="1:14" x14ac:dyDescent="0.2">
      <c r="A78" s="65">
        <v>69</v>
      </c>
      <c r="B78" s="62">
        <v>244</v>
      </c>
      <c r="C78" s="62">
        <v>33165</v>
      </c>
      <c r="D78" s="62">
        <v>34681</v>
      </c>
      <c r="E78" s="3">
        <v>0.51090000000000002</v>
      </c>
      <c r="F78" s="4">
        <f t="shared" si="10"/>
        <v>7.1927600742858824E-3</v>
      </c>
      <c r="G78" s="4">
        <f t="shared" si="7"/>
        <v>7.1675448025306744E-3</v>
      </c>
      <c r="H78" s="2">
        <f t="shared" si="13"/>
        <v>92615.993683325141</v>
      </c>
      <c r="I78" s="2">
        <f t="shared" si="11"/>
        <v>663.82928415613094</v>
      </c>
      <c r="J78" s="2">
        <f t="shared" si="8"/>
        <v>92291.314780444372</v>
      </c>
      <c r="K78" s="2">
        <f t="shared" si="9"/>
        <v>1906175.0810830921</v>
      </c>
      <c r="L78" s="15">
        <f t="shared" si="12"/>
        <v>20.581489279278614</v>
      </c>
      <c r="N78" s="6"/>
    </row>
    <row r="79" spans="1:14" x14ac:dyDescent="0.2">
      <c r="A79" s="65">
        <v>70</v>
      </c>
      <c r="B79" s="62">
        <v>261</v>
      </c>
      <c r="C79" s="62">
        <v>32557</v>
      </c>
      <c r="D79" s="62">
        <v>32821</v>
      </c>
      <c r="E79" s="3">
        <v>0.51290000000000002</v>
      </c>
      <c r="F79" s="4">
        <f t="shared" si="10"/>
        <v>7.9843372388265169E-3</v>
      </c>
      <c r="G79" s="4">
        <f t="shared" si="7"/>
        <v>7.9534050890353071E-3</v>
      </c>
      <c r="H79" s="2">
        <f t="shared" si="13"/>
        <v>91952.164399169007</v>
      </c>
      <c r="I79" s="2">
        <f t="shared" si="11"/>
        <v>731.33281228016199</v>
      </c>
      <c r="J79" s="2">
        <f t="shared" si="8"/>
        <v>91595.932186307342</v>
      </c>
      <c r="K79" s="2">
        <f t="shared" si="9"/>
        <v>1813883.7663026478</v>
      </c>
      <c r="L79" s="15">
        <f t="shared" si="12"/>
        <v>19.726384671365498</v>
      </c>
      <c r="N79" s="6"/>
    </row>
    <row r="80" spans="1:14" x14ac:dyDescent="0.2">
      <c r="A80" s="65">
        <v>71</v>
      </c>
      <c r="B80" s="62">
        <v>271</v>
      </c>
      <c r="C80" s="62">
        <v>33937</v>
      </c>
      <c r="D80" s="62">
        <v>32178</v>
      </c>
      <c r="E80" s="3">
        <v>0.49659999999999999</v>
      </c>
      <c r="F80" s="4">
        <f t="shared" si="10"/>
        <v>8.1978371020192085E-3</v>
      </c>
      <c r="G80" s="4">
        <f t="shared" si="7"/>
        <v>8.1641453787379258E-3</v>
      </c>
      <c r="H80" s="2">
        <f t="shared" si="13"/>
        <v>91220.831586888846</v>
      </c>
      <c r="I80" s="2">
        <f t="shared" si="11"/>
        <v>744.74013064472922</v>
      </c>
      <c r="J80" s="2">
        <f t="shared" si="8"/>
        <v>90845.929405122297</v>
      </c>
      <c r="K80" s="2">
        <f t="shared" si="9"/>
        <v>1722287.8341163404</v>
      </c>
      <c r="L80" s="15">
        <f t="shared" si="12"/>
        <v>18.88042242276472</v>
      </c>
      <c r="N80" s="6"/>
    </row>
    <row r="81" spans="1:14" x14ac:dyDescent="0.2">
      <c r="A81" s="65">
        <v>72</v>
      </c>
      <c r="B81" s="62">
        <v>313</v>
      </c>
      <c r="C81" s="62">
        <v>35456</v>
      </c>
      <c r="D81" s="62">
        <v>33534</v>
      </c>
      <c r="E81" s="3">
        <v>0.51170000000000004</v>
      </c>
      <c r="F81" s="4">
        <f t="shared" si="10"/>
        <v>9.0737788085229736E-3</v>
      </c>
      <c r="G81" s="4">
        <f t="shared" si="7"/>
        <v>9.0337527237161295E-3</v>
      </c>
      <c r="H81" s="2">
        <f t="shared" si="13"/>
        <v>90476.091456244118</v>
      </c>
      <c r="I81" s="2">
        <f t="shared" si="11"/>
        <v>817.33863762403496</v>
      </c>
      <c r="J81" s="2">
        <f t="shared" si="8"/>
        <v>90076.984999492299</v>
      </c>
      <c r="K81" s="2">
        <f t="shared" si="9"/>
        <v>1631441.9047112181</v>
      </c>
      <c r="L81" s="15">
        <f t="shared" si="12"/>
        <v>18.031746049730863</v>
      </c>
      <c r="N81" s="6"/>
    </row>
    <row r="82" spans="1:14" x14ac:dyDescent="0.2">
      <c r="A82" s="65">
        <v>73</v>
      </c>
      <c r="B82" s="62">
        <v>355</v>
      </c>
      <c r="C82" s="62">
        <v>31701</v>
      </c>
      <c r="D82" s="62">
        <v>34999</v>
      </c>
      <c r="E82" s="3">
        <v>0.51170000000000004</v>
      </c>
      <c r="F82" s="4">
        <f t="shared" si="10"/>
        <v>1.0644677661169416E-2</v>
      </c>
      <c r="G82" s="4">
        <f t="shared" si="7"/>
        <v>1.0589634898174622E-2</v>
      </c>
      <c r="H82" s="2">
        <f t="shared" si="13"/>
        <v>89658.75281862008</v>
      </c>
      <c r="I82" s="2">
        <f t="shared" si="11"/>
        <v>949.45345777487148</v>
      </c>
      <c r="J82" s="2">
        <f t="shared" si="8"/>
        <v>89195.134695188608</v>
      </c>
      <c r="K82" s="2">
        <f t="shared" si="9"/>
        <v>1541364.9197117258</v>
      </c>
      <c r="L82" s="15">
        <f t="shared" si="12"/>
        <v>17.191460635526703</v>
      </c>
      <c r="N82" s="6"/>
    </row>
    <row r="83" spans="1:14" x14ac:dyDescent="0.2">
      <c r="A83" s="65">
        <v>74</v>
      </c>
      <c r="B83" s="62">
        <v>302</v>
      </c>
      <c r="C83" s="62">
        <v>29662</v>
      </c>
      <c r="D83" s="62">
        <v>31294</v>
      </c>
      <c r="E83" s="3">
        <v>0.5343</v>
      </c>
      <c r="F83" s="4">
        <f t="shared" si="10"/>
        <v>9.9087866657917179E-3</v>
      </c>
      <c r="G83" s="4">
        <f t="shared" si="7"/>
        <v>9.8632723788979089E-3</v>
      </c>
      <c r="H83" s="2">
        <f t="shared" si="13"/>
        <v>88709.299360845209</v>
      </c>
      <c r="I83" s="2">
        <f t="shared" si="11"/>
        <v>874.96398213721045</v>
      </c>
      <c r="J83" s="2">
        <f t="shared" si="8"/>
        <v>88301.828634363905</v>
      </c>
      <c r="K83" s="2">
        <f t="shared" si="9"/>
        <v>1452169.7850165372</v>
      </c>
      <c r="L83" s="15">
        <f t="shared" si="12"/>
        <v>16.369983704972203</v>
      </c>
      <c r="N83" s="6"/>
    </row>
    <row r="84" spans="1:14" x14ac:dyDescent="0.2">
      <c r="A84" s="65">
        <v>75</v>
      </c>
      <c r="B84" s="62">
        <v>384</v>
      </c>
      <c r="C84" s="62">
        <v>30682</v>
      </c>
      <c r="D84" s="62">
        <v>29244</v>
      </c>
      <c r="E84" s="3">
        <v>0.50590000000000002</v>
      </c>
      <c r="F84" s="4">
        <f t="shared" si="10"/>
        <v>1.2815806160931816E-2</v>
      </c>
      <c r="G84" s="4">
        <f t="shared" si="7"/>
        <v>1.27351634152291E-2</v>
      </c>
      <c r="H84" s="2">
        <f t="shared" si="13"/>
        <v>87834.335378707998</v>
      </c>
      <c r="I84" s="2">
        <f t="shared" si="11"/>
        <v>1118.5846145158851</v>
      </c>
      <c r="J84" s="2">
        <f t="shared" si="8"/>
        <v>87281.642720675693</v>
      </c>
      <c r="K84" s="2">
        <f t="shared" si="9"/>
        <v>1363867.9563821733</v>
      </c>
      <c r="L84" s="15">
        <f t="shared" si="12"/>
        <v>15.527731273899864</v>
      </c>
      <c r="N84" s="6"/>
    </row>
    <row r="85" spans="1:14" x14ac:dyDescent="0.2">
      <c r="A85" s="65">
        <v>76</v>
      </c>
      <c r="B85" s="62">
        <v>428</v>
      </c>
      <c r="C85" s="62">
        <v>29511</v>
      </c>
      <c r="D85" s="62">
        <v>30213</v>
      </c>
      <c r="E85" s="3">
        <v>0.49270000000000003</v>
      </c>
      <c r="F85" s="4">
        <f t="shared" si="10"/>
        <v>1.4332596611077624E-2</v>
      </c>
      <c r="G85" s="4">
        <f t="shared" si="7"/>
        <v>1.4229137600827236E-2</v>
      </c>
      <c r="H85" s="2">
        <f t="shared" si="13"/>
        <v>86715.750764192111</v>
      </c>
      <c r="I85" s="2">
        <f t="shared" si="11"/>
        <v>1233.8903497827291</v>
      </c>
      <c r="J85" s="2">
        <f t="shared" si="8"/>
        <v>86089.798189747336</v>
      </c>
      <c r="K85" s="2">
        <f t="shared" si="9"/>
        <v>1276586.3136614976</v>
      </c>
      <c r="L85" s="15">
        <f t="shared" si="12"/>
        <v>14.721504483458196</v>
      </c>
      <c r="N85" s="6"/>
    </row>
    <row r="86" spans="1:14" x14ac:dyDescent="0.2">
      <c r="A86" s="65">
        <v>77</v>
      </c>
      <c r="B86" s="62">
        <v>467</v>
      </c>
      <c r="C86" s="62">
        <v>28112</v>
      </c>
      <c r="D86" s="62">
        <v>29007</v>
      </c>
      <c r="E86" s="3">
        <v>0.48759999999999998</v>
      </c>
      <c r="F86" s="4">
        <f t="shared" si="10"/>
        <v>1.6351826887725626E-2</v>
      </c>
      <c r="G86" s="4">
        <f t="shared" si="7"/>
        <v>1.6215958622818289E-2</v>
      </c>
      <c r="H86" s="2">
        <f t="shared" si="13"/>
        <v>85481.860414409384</v>
      </c>
      <c r="I86" s="2">
        <f t="shared" si="11"/>
        <v>1386.1703114815912</v>
      </c>
      <c r="J86" s="2">
        <f t="shared" si="8"/>
        <v>84771.586746806221</v>
      </c>
      <c r="K86" s="2">
        <f t="shared" si="9"/>
        <v>1190496.5154717502</v>
      </c>
      <c r="L86" s="15">
        <f t="shared" si="12"/>
        <v>13.926890567195379</v>
      </c>
      <c r="N86" s="6"/>
    </row>
    <row r="87" spans="1:14" x14ac:dyDescent="0.2">
      <c r="A87" s="65">
        <v>78</v>
      </c>
      <c r="B87" s="62">
        <v>476</v>
      </c>
      <c r="C87" s="62">
        <v>23397</v>
      </c>
      <c r="D87" s="62">
        <v>27607</v>
      </c>
      <c r="E87" s="3">
        <v>0.50529999999999997</v>
      </c>
      <c r="F87" s="4">
        <f t="shared" si="10"/>
        <v>1.8665202729197711E-2</v>
      </c>
      <c r="G87" s="4">
        <f t="shared" si="7"/>
        <v>1.8494431148053627E-2</v>
      </c>
      <c r="H87" s="2">
        <f t="shared" si="13"/>
        <v>84095.690102927794</v>
      </c>
      <c r="I87" s="2">
        <f t="shared" si="11"/>
        <v>1555.301950456653</v>
      </c>
      <c r="J87" s="2">
        <f t="shared" si="8"/>
        <v>83326.2822280369</v>
      </c>
      <c r="K87" s="2">
        <f t="shared" si="9"/>
        <v>1105724.9287249439</v>
      </c>
      <c r="L87" s="15">
        <f t="shared" si="12"/>
        <v>13.148413757846647</v>
      </c>
      <c r="N87" s="6"/>
    </row>
    <row r="88" spans="1:14" x14ac:dyDescent="0.2">
      <c r="A88" s="65">
        <v>79</v>
      </c>
      <c r="B88" s="62">
        <v>410</v>
      </c>
      <c r="C88" s="62">
        <v>20904</v>
      </c>
      <c r="D88" s="62">
        <v>22905</v>
      </c>
      <c r="E88" s="3">
        <v>0.55989999999999995</v>
      </c>
      <c r="F88" s="4">
        <f t="shared" si="10"/>
        <v>1.8717615101919698E-2</v>
      </c>
      <c r="G88" s="4">
        <f t="shared" si="7"/>
        <v>1.8564686226691753E-2</v>
      </c>
      <c r="H88" s="2">
        <f t="shared" si="13"/>
        <v>82540.388152471147</v>
      </c>
      <c r="I88" s="2">
        <f t="shared" si="11"/>
        <v>1532.3364070799721</v>
      </c>
      <c r="J88" s="2">
        <f t="shared" si="8"/>
        <v>81866.006899715256</v>
      </c>
      <c r="K88" s="2">
        <f t="shared" si="9"/>
        <v>1022398.646496907</v>
      </c>
      <c r="L88" s="15">
        <f t="shared" si="12"/>
        <v>12.386646941958896</v>
      </c>
      <c r="N88" s="6"/>
    </row>
    <row r="89" spans="1:14" x14ac:dyDescent="0.2">
      <c r="A89" s="65">
        <v>80</v>
      </c>
      <c r="B89" s="62">
        <v>502</v>
      </c>
      <c r="C89" s="62">
        <v>26561</v>
      </c>
      <c r="D89" s="62">
        <v>20383</v>
      </c>
      <c r="E89" s="3">
        <v>0.46850000000000003</v>
      </c>
      <c r="F89" s="4">
        <f t="shared" si="10"/>
        <v>2.1387184730743011E-2</v>
      </c>
      <c r="G89" s="4">
        <f t="shared" si="7"/>
        <v>2.114680291723095E-2</v>
      </c>
      <c r="H89" s="2">
        <f t="shared" si="13"/>
        <v>81008.051745391174</v>
      </c>
      <c r="I89" s="2">
        <f t="shared" si="11"/>
        <v>1713.0613049686337</v>
      </c>
      <c r="J89" s="2">
        <f t="shared" si="8"/>
        <v>80097.559661800347</v>
      </c>
      <c r="K89" s="2">
        <f t="shared" si="9"/>
        <v>940532.63959719171</v>
      </c>
      <c r="L89" s="15">
        <f t="shared" si="12"/>
        <v>11.610359949814518</v>
      </c>
      <c r="N89" s="6"/>
    </row>
    <row r="90" spans="1:14" x14ac:dyDescent="0.2">
      <c r="A90" s="65">
        <v>81</v>
      </c>
      <c r="B90" s="62">
        <v>610</v>
      </c>
      <c r="C90" s="62">
        <v>16254</v>
      </c>
      <c r="D90" s="62">
        <v>25764</v>
      </c>
      <c r="E90" s="3">
        <v>0.52129999999999999</v>
      </c>
      <c r="F90" s="4">
        <f t="shared" si="10"/>
        <v>2.9035175401018611E-2</v>
      </c>
      <c r="G90" s="4">
        <f t="shared" si="7"/>
        <v>2.8637143774470381E-2</v>
      </c>
      <c r="H90" s="2">
        <f t="shared" si="13"/>
        <v>79294.990440422538</v>
      </c>
      <c r="I90" s="2">
        <f t="shared" si="11"/>
        <v>2270.7820418376346</v>
      </c>
      <c r="J90" s="2">
        <f t="shared" si="8"/>
        <v>78207.967076994857</v>
      </c>
      <c r="K90" s="2">
        <f t="shared" si="9"/>
        <v>860435.07993539132</v>
      </c>
      <c r="L90" s="15">
        <f t="shared" si="12"/>
        <v>10.851064804426331</v>
      </c>
      <c r="N90" s="6"/>
    </row>
    <row r="91" spans="1:14" x14ac:dyDescent="0.2">
      <c r="A91" s="65">
        <v>82</v>
      </c>
      <c r="B91" s="62">
        <v>584</v>
      </c>
      <c r="C91" s="62">
        <v>18350</v>
      </c>
      <c r="D91" s="62">
        <v>15704</v>
      </c>
      <c r="E91" s="3">
        <v>0.51990000000000003</v>
      </c>
      <c r="F91" s="4">
        <f t="shared" si="10"/>
        <v>3.4298467140424033E-2</v>
      </c>
      <c r="G91" s="4">
        <f t="shared" si="7"/>
        <v>3.3742834212257128E-2</v>
      </c>
      <c r="H91" s="2">
        <f t="shared" si="13"/>
        <v>77024.208398584902</v>
      </c>
      <c r="I91" s="2">
        <f t="shared" si="11"/>
        <v>2599.0150943237936</v>
      </c>
      <c r="J91" s="2">
        <f t="shared" si="8"/>
        <v>75776.421251800042</v>
      </c>
      <c r="K91" s="2">
        <f t="shared" si="9"/>
        <v>782227.11285839649</v>
      </c>
      <c r="L91" s="15">
        <f t="shared" si="12"/>
        <v>10.155600805535414</v>
      </c>
      <c r="N91" s="6"/>
    </row>
    <row r="92" spans="1:14" x14ac:dyDescent="0.2">
      <c r="A92" s="65">
        <v>83</v>
      </c>
      <c r="B92" s="62">
        <v>649</v>
      </c>
      <c r="C92" s="62">
        <v>19672</v>
      </c>
      <c r="D92" s="62">
        <v>17700</v>
      </c>
      <c r="E92" s="3">
        <v>0.50019999999999998</v>
      </c>
      <c r="F92" s="4">
        <f t="shared" si="10"/>
        <v>3.4731884833565235E-2</v>
      </c>
      <c r="G92" s="4">
        <f t="shared" si="7"/>
        <v>3.4139261527900172E-2</v>
      </c>
      <c r="H92" s="2">
        <f t="shared" si="13"/>
        <v>74425.193304261105</v>
      </c>
      <c r="I92" s="2">
        <f t="shared" si="11"/>
        <v>2540.8211384786946</v>
      </c>
      <c r="J92" s="2">
        <f t="shared" si="8"/>
        <v>73155.290899249449</v>
      </c>
      <c r="K92" s="2">
        <f t="shared" si="9"/>
        <v>706450.69160659646</v>
      </c>
      <c r="L92" s="15">
        <f t="shared" si="12"/>
        <v>9.4920907859590287</v>
      </c>
      <c r="N92" s="6"/>
    </row>
    <row r="93" spans="1:14" x14ac:dyDescent="0.2">
      <c r="A93" s="65">
        <v>84</v>
      </c>
      <c r="B93" s="62">
        <v>822</v>
      </c>
      <c r="C93" s="62">
        <v>20462</v>
      </c>
      <c r="D93" s="62">
        <v>18824</v>
      </c>
      <c r="E93" s="3">
        <v>0.50870000000000004</v>
      </c>
      <c r="F93" s="4">
        <f t="shared" si="10"/>
        <v>4.1846968385684469E-2</v>
      </c>
      <c r="G93" s="4">
        <f t="shared" si="7"/>
        <v>4.1003951114790181E-2</v>
      </c>
      <c r="H93" s="2">
        <f t="shared" si="13"/>
        <v>71884.372165782406</v>
      </c>
      <c r="I93" s="2">
        <f t="shared" si="11"/>
        <v>2947.5432822031257</v>
      </c>
      <c r="J93" s="2">
        <f t="shared" si="8"/>
        <v>70436.244151236009</v>
      </c>
      <c r="K93" s="2">
        <f t="shared" si="9"/>
        <v>633295.40070734697</v>
      </c>
      <c r="L93" s="15">
        <f t="shared" si="12"/>
        <v>8.8099176723254615</v>
      </c>
      <c r="N93" s="6"/>
    </row>
    <row r="94" spans="1:14" x14ac:dyDescent="0.2">
      <c r="A94" s="65">
        <v>85</v>
      </c>
      <c r="B94" s="62">
        <v>911</v>
      </c>
      <c r="C94" s="62">
        <v>18436</v>
      </c>
      <c r="D94" s="62">
        <v>19455</v>
      </c>
      <c r="E94" s="3">
        <v>0.49380000000000002</v>
      </c>
      <c r="F94" s="4">
        <f t="shared" si="10"/>
        <v>4.8085297300150431E-2</v>
      </c>
      <c r="G94" s="4">
        <f t="shared" si="7"/>
        <v>4.694267606706036E-2</v>
      </c>
      <c r="H94" s="2">
        <f t="shared" si="13"/>
        <v>68936.828883579277</v>
      </c>
      <c r="I94" s="2">
        <f t="shared" si="11"/>
        <v>3236.0792273722323</v>
      </c>
      <c r="J94" s="2">
        <f t="shared" si="8"/>
        <v>67298.725578683458</v>
      </c>
      <c r="K94" s="2">
        <f t="shared" si="9"/>
        <v>562859.15655611095</v>
      </c>
      <c r="L94" s="15">
        <f t="shared" si="12"/>
        <v>8.1648541958126497</v>
      </c>
      <c r="N94" s="6"/>
    </row>
    <row r="95" spans="1:14" x14ac:dyDescent="0.2">
      <c r="A95" s="65">
        <v>86</v>
      </c>
      <c r="B95" s="62">
        <v>951</v>
      </c>
      <c r="C95" s="62">
        <v>17382</v>
      </c>
      <c r="D95" s="62">
        <v>17482</v>
      </c>
      <c r="E95" s="3">
        <v>0.50229999999999997</v>
      </c>
      <c r="F95" s="4">
        <f t="shared" si="10"/>
        <v>5.4554841670491051E-2</v>
      </c>
      <c r="G95" s="4">
        <f t="shared" si="7"/>
        <v>5.3112727821838047E-2</v>
      </c>
      <c r="H95" s="2">
        <f t="shared" si="13"/>
        <v>65700.749656207045</v>
      </c>
      <c r="I95" s="2">
        <f t="shared" si="11"/>
        <v>3489.5460341808443</v>
      </c>
      <c r="J95" s="2">
        <f t="shared" si="8"/>
        <v>63964.00259499524</v>
      </c>
      <c r="K95" s="2">
        <f t="shared" si="9"/>
        <v>495560.43097742752</v>
      </c>
      <c r="L95" s="15">
        <f t="shared" si="12"/>
        <v>7.5426906629003696</v>
      </c>
      <c r="N95" s="6"/>
    </row>
    <row r="96" spans="1:14" x14ac:dyDescent="0.2">
      <c r="A96" s="65">
        <v>87</v>
      </c>
      <c r="B96" s="62">
        <v>1104</v>
      </c>
      <c r="C96" s="62">
        <v>16584</v>
      </c>
      <c r="D96" s="62">
        <v>16248</v>
      </c>
      <c r="E96" s="3">
        <v>0.4884</v>
      </c>
      <c r="F96" s="4">
        <f t="shared" si="10"/>
        <v>6.725146198830409E-2</v>
      </c>
      <c r="G96" s="4">
        <f t="shared" si="7"/>
        <v>6.501458022629597E-2</v>
      </c>
      <c r="H96" s="2">
        <f t="shared" si="13"/>
        <v>62211.203622026202</v>
      </c>
      <c r="I96" s="2">
        <f t="shared" si="11"/>
        <v>4044.6352888586571</v>
      </c>
      <c r="J96" s="2">
        <f t="shared" si="8"/>
        <v>60141.968208246115</v>
      </c>
      <c r="K96" s="2">
        <f t="shared" si="9"/>
        <v>431596.42838243226</v>
      </c>
      <c r="L96" s="15">
        <f t="shared" si="12"/>
        <v>6.9375997128212337</v>
      </c>
      <c r="N96" s="6"/>
    </row>
    <row r="97" spans="1:14" x14ac:dyDescent="0.2">
      <c r="A97" s="65">
        <v>88</v>
      </c>
      <c r="B97" s="62">
        <v>1111</v>
      </c>
      <c r="C97" s="62">
        <v>14901</v>
      </c>
      <c r="D97" s="62">
        <v>15400</v>
      </c>
      <c r="E97" s="3">
        <v>0.5141</v>
      </c>
      <c r="F97" s="4">
        <f t="shared" si="10"/>
        <v>7.3330913171182469E-2</v>
      </c>
      <c r="G97" s="4">
        <f t="shared" si="7"/>
        <v>7.0807921378402194E-2</v>
      </c>
      <c r="H97" s="2">
        <f t="shared" si="13"/>
        <v>58166.568333167546</v>
      </c>
      <c r="I97" s="2">
        <f t="shared" si="11"/>
        <v>4118.653797386386</v>
      </c>
      <c r="J97" s="2">
        <f t="shared" si="8"/>
        <v>56165.314453017498</v>
      </c>
      <c r="K97" s="2">
        <f t="shared" si="9"/>
        <v>371454.46017418616</v>
      </c>
      <c r="L97" s="15">
        <f t="shared" si="12"/>
        <v>6.3860473605140742</v>
      </c>
      <c r="N97" s="6"/>
    </row>
    <row r="98" spans="1:14" x14ac:dyDescent="0.2">
      <c r="A98" s="65">
        <v>89</v>
      </c>
      <c r="B98" s="62">
        <v>1184</v>
      </c>
      <c r="C98" s="62">
        <v>12907</v>
      </c>
      <c r="D98" s="62">
        <v>13635</v>
      </c>
      <c r="E98" s="3">
        <v>0.50280000000000002</v>
      </c>
      <c r="F98" s="4">
        <f t="shared" si="10"/>
        <v>8.9217089895260338E-2</v>
      </c>
      <c r="G98" s="4">
        <f t="shared" si="7"/>
        <v>8.5427628195411762E-2</v>
      </c>
      <c r="H98" s="2">
        <f t="shared" si="13"/>
        <v>54047.914535781158</v>
      </c>
      <c r="I98" s="2">
        <f t="shared" si="11"/>
        <v>4617.1851477001037</v>
      </c>
      <c r="J98" s="2">
        <f t="shared" si="8"/>
        <v>51752.250080344667</v>
      </c>
      <c r="K98" s="2">
        <f>K99+J98</f>
        <v>315289.14572116866</v>
      </c>
      <c r="L98" s="15">
        <f t="shared" si="12"/>
        <v>5.8335117724558803</v>
      </c>
      <c r="N98" s="6"/>
    </row>
    <row r="99" spans="1:14" x14ac:dyDescent="0.2">
      <c r="A99" s="65">
        <v>90</v>
      </c>
      <c r="B99" s="62">
        <v>1180</v>
      </c>
      <c r="C99" s="62">
        <v>11552</v>
      </c>
      <c r="D99" s="62">
        <v>11736</v>
      </c>
      <c r="E99" s="3">
        <v>0.48060000000000003</v>
      </c>
      <c r="F99" s="4">
        <f t="shared" si="10"/>
        <v>0.10133974579182412</v>
      </c>
      <c r="G99" s="4">
        <f t="shared" si="7"/>
        <v>9.6272366599950462E-2</v>
      </c>
      <c r="H99" s="2">
        <f t="shared" si="13"/>
        <v>49430.729388081054</v>
      </c>
      <c r="I99" s="2">
        <f t="shared" si="11"/>
        <v>4758.8133009522844</v>
      </c>
      <c r="J99" s="2">
        <f t="shared" si="8"/>
        <v>46959.001759566439</v>
      </c>
      <c r="K99" s="2">
        <f t="shared" ref="K99:K108" si="14">K100+J99</f>
        <v>263536.89564082399</v>
      </c>
      <c r="L99" s="15">
        <f t="shared" si="12"/>
        <v>5.3314385383997411</v>
      </c>
      <c r="N99" s="6"/>
    </row>
    <row r="100" spans="1:14" x14ac:dyDescent="0.2">
      <c r="A100" s="65">
        <v>91</v>
      </c>
      <c r="B100" s="62">
        <v>1173</v>
      </c>
      <c r="C100" s="62">
        <v>9752</v>
      </c>
      <c r="D100" s="62">
        <v>10304</v>
      </c>
      <c r="E100" s="3">
        <v>0.50260000000000005</v>
      </c>
      <c r="F100" s="4">
        <f t="shared" si="10"/>
        <v>0.11697247706422019</v>
      </c>
      <c r="G100" s="4">
        <f t="shared" si="7"/>
        <v>0.11054097016824338</v>
      </c>
      <c r="H100" s="2">
        <f t="shared" si="13"/>
        <v>44671.916087128768</v>
      </c>
      <c r="I100" s="2">
        <f t="shared" si="11"/>
        <v>4938.0769435455722</v>
      </c>
      <c r="J100" s="2">
        <f t="shared" si="8"/>
        <v>42215.716615409197</v>
      </c>
      <c r="K100" s="2">
        <f t="shared" si="14"/>
        <v>216577.89388125757</v>
      </c>
      <c r="L100" s="15">
        <f t="shared" si="12"/>
        <v>4.8481890380265051</v>
      </c>
      <c r="N100" s="6"/>
    </row>
    <row r="101" spans="1:14" x14ac:dyDescent="0.2">
      <c r="A101" s="65">
        <v>92</v>
      </c>
      <c r="B101" s="62">
        <v>1192</v>
      </c>
      <c r="C101" s="62">
        <v>8189</v>
      </c>
      <c r="D101" s="62">
        <v>8520</v>
      </c>
      <c r="E101" s="3">
        <v>0.48259999999999997</v>
      </c>
      <c r="F101" s="4">
        <f t="shared" si="10"/>
        <v>0.14267759889879705</v>
      </c>
      <c r="G101" s="4">
        <f t="shared" si="7"/>
        <v>0.1328690229784045</v>
      </c>
      <c r="H101" s="2">
        <f t="shared" si="13"/>
        <v>39733.839143583195</v>
      </c>
      <c r="I101" s="2">
        <f t="shared" si="11"/>
        <v>5279.3963861889833</v>
      </c>
      <c r="J101" s="2">
        <f t="shared" si="8"/>
        <v>37002.27945336901</v>
      </c>
      <c r="K101" s="2">
        <f t="shared" si="14"/>
        <v>174362.17726584838</v>
      </c>
      <c r="L101" s="15">
        <f t="shared" si="12"/>
        <v>4.3882539675003178</v>
      </c>
      <c r="N101" s="6"/>
    </row>
    <row r="102" spans="1:14" x14ac:dyDescent="0.2">
      <c r="A102" s="65">
        <v>93</v>
      </c>
      <c r="B102" s="62">
        <v>1003</v>
      </c>
      <c r="C102" s="62">
        <v>6557</v>
      </c>
      <c r="D102" s="62">
        <v>7062</v>
      </c>
      <c r="E102" s="3">
        <v>0.48470000000000002</v>
      </c>
      <c r="F102" s="4">
        <f t="shared" si="10"/>
        <v>0.14729422130846612</v>
      </c>
      <c r="G102" s="4">
        <f t="shared" si="7"/>
        <v>0.13690317297194499</v>
      </c>
      <c r="H102" s="2">
        <f t="shared" si="13"/>
        <v>34454.442757394208</v>
      </c>
      <c r="I102" s="2">
        <f t="shared" si="11"/>
        <v>4716.9225364675167</v>
      </c>
      <c r="J102" s="2">
        <f t="shared" si="8"/>
        <v>32023.812574352498</v>
      </c>
      <c r="K102" s="2">
        <f t="shared" si="14"/>
        <v>137359.89781247938</v>
      </c>
      <c r="L102" s="15">
        <f t="shared" si="12"/>
        <v>3.9867107641147617</v>
      </c>
      <c r="N102" s="6"/>
    </row>
    <row r="103" spans="1:14" x14ac:dyDescent="0.2">
      <c r="A103" s="65">
        <v>94</v>
      </c>
      <c r="B103" s="62">
        <v>937</v>
      </c>
      <c r="C103" s="62">
        <v>5235</v>
      </c>
      <c r="D103" s="62">
        <v>5556</v>
      </c>
      <c r="E103" s="3">
        <v>0.49509999999999998</v>
      </c>
      <c r="F103" s="4">
        <f t="shared" si="10"/>
        <v>0.17366323788342136</v>
      </c>
      <c r="G103" s="4">
        <f t="shared" si="7"/>
        <v>0.15966352947427093</v>
      </c>
      <c r="H103" s="2">
        <f t="shared" si="13"/>
        <v>29737.520220926694</v>
      </c>
      <c r="I103" s="2">
        <f t="shared" si="11"/>
        <v>4747.9974362856565</v>
      </c>
      <c r="J103" s="2">
        <f t="shared" si="8"/>
        <v>27340.256315346065</v>
      </c>
      <c r="K103" s="2">
        <f t="shared" si="14"/>
        <v>105336.08523812688</v>
      </c>
      <c r="L103" s="15">
        <f t="shared" si="12"/>
        <v>3.5421946569707736</v>
      </c>
      <c r="N103" s="6"/>
    </row>
    <row r="104" spans="1:14" x14ac:dyDescent="0.2">
      <c r="A104" s="65">
        <v>95</v>
      </c>
      <c r="B104" s="62">
        <v>805</v>
      </c>
      <c r="C104" s="62">
        <v>3938</v>
      </c>
      <c r="D104" s="62">
        <v>4328</v>
      </c>
      <c r="E104" s="3">
        <v>0.48549999999999999</v>
      </c>
      <c r="F104" s="4">
        <f t="shared" si="10"/>
        <v>0.19477377207839341</v>
      </c>
      <c r="G104" s="4">
        <f t="shared" si="7"/>
        <v>0.17703309034350467</v>
      </c>
      <c r="H104" s="2">
        <f t="shared" si="13"/>
        <v>24989.522784641038</v>
      </c>
      <c r="I104" s="2">
        <f t="shared" si="11"/>
        <v>4423.9724447744256</v>
      </c>
      <c r="J104" s="2">
        <f t="shared" si="8"/>
        <v>22713.388961804594</v>
      </c>
      <c r="K104" s="2">
        <f t="shared" si="14"/>
        <v>77995.828922780813</v>
      </c>
      <c r="L104" s="15">
        <f t="shared" si="12"/>
        <v>3.1211411916484577</v>
      </c>
      <c r="N104" s="6"/>
    </row>
    <row r="105" spans="1:14" x14ac:dyDescent="0.2">
      <c r="A105" s="65">
        <v>96</v>
      </c>
      <c r="B105" s="62">
        <v>665</v>
      </c>
      <c r="C105" s="62">
        <v>3014</v>
      </c>
      <c r="D105" s="62">
        <v>3219</v>
      </c>
      <c r="E105" s="3">
        <v>0.49459999999999998</v>
      </c>
      <c r="F105" s="4">
        <f t="shared" si="10"/>
        <v>0.21338039467351194</v>
      </c>
      <c r="G105" s="4">
        <f t="shared" si="7"/>
        <v>0.19260897105970559</v>
      </c>
      <c r="H105" s="2">
        <f t="shared" si="13"/>
        <v>20565.550339866611</v>
      </c>
      <c r="I105" s="2">
        <f t="shared" si="11"/>
        <v>3961.1094902382865</v>
      </c>
      <c r="J105" s="2">
        <f t="shared" si="8"/>
        <v>18563.605603500182</v>
      </c>
      <c r="K105" s="2">
        <f t="shared" si="14"/>
        <v>55282.439960976219</v>
      </c>
      <c r="L105" s="15">
        <f t="shared" si="12"/>
        <v>2.6881089514930423</v>
      </c>
      <c r="N105" s="6"/>
    </row>
    <row r="106" spans="1:14" x14ac:dyDescent="0.2">
      <c r="A106" s="65">
        <v>97</v>
      </c>
      <c r="B106" s="62">
        <v>578</v>
      </c>
      <c r="C106" s="62">
        <v>2127</v>
      </c>
      <c r="D106" s="62">
        <v>2348</v>
      </c>
      <c r="E106" s="3">
        <v>0.49609999999999999</v>
      </c>
      <c r="F106" s="4">
        <f t="shared" si="10"/>
        <v>0.2583240223463687</v>
      </c>
      <c r="G106" s="4">
        <f t="shared" si="7"/>
        <v>0.22857104893785246</v>
      </c>
      <c r="H106" s="2">
        <f t="shared" si="13"/>
        <v>16604.440849628325</v>
      </c>
      <c r="I106" s="2">
        <f t="shared" si="11"/>
        <v>3795.2944620260723</v>
      </c>
      <c r="J106" s="2">
        <f t="shared" si="8"/>
        <v>14691.991970213388</v>
      </c>
      <c r="K106" s="2">
        <f t="shared" si="14"/>
        <v>36718.834357476037</v>
      </c>
      <c r="L106" s="15">
        <f t="shared" si="12"/>
        <v>2.2113863809089334</v>
      </c>
      <c r="N106" s="6"/>
    </row>
    <row r="107" spans="1:14" x14ac:dyDescent="0.2">
      <c r="A107" s="65">
        <v>98</v>
      </c>
      <c r="B107" s="62">
        <v>462</v>
      </c>
      <c r="C107" s="62">
        <v>1662</v>
      </c>
      <c r="D107" s="62">
        <v>1630</v>
      </c>
      <c r="E107" s="3">
        <v>0.49709999999999999</v>
      </c>
      <c r="F107" s="4">
        <f t="shared" si="10"/>
        <v>0.28068043742405835</v>
      </c>
      <c r="G107" s="4">
        <f t="shared" si="7"/>
        <v>0.24596188612944261</v>
      </c>
      <c r="H107" s="2">
        <f t="shared" si="13"/>
        <v>12809.146387602254</v>
      </c>
      <c r="I107" s="2">
        <f t="shared" si="11"/>
        <v>3150.5618052027867</v>
      </c>
      <c r="J107" s="2">
        <f t="shared" si="8"/>
        <v>11224.728855765774</v>
      </c>
      <c r="K107" s="2">
        <f t="shared" si="14"/>
        <v>22026.842387262644</v>
      </c>
      <c r="L107" s="15">
        <f t="shared" si="12"/>
        <v>1.7196182884272473</v>
      </c>
      <c r="N107" s="6"/>
    </row>
    <row r="108" spans="1:14" x14ac:dyDescent="0.2">
      <c r="A108" s="65">
        <v>99</v>
      </c>
      <c r="B108" s="62">
        <v>328</v>
      </c>
      <c r="C108" s="62">
        <v>1060</v>
      </c>
      <c r="D108" s="62">
        <v>1227</v>
      </c>
      <c r="E108" s="3">
        <v>0.47260000000000002</v>
      </c>
      <c r="F108" s="4">
        <f t="shared" si="10"/>
        <v>0.28683865325754265</v>
      </c>
      <c r="G108" s="4">
        <f t="shared" si="7"/>
        <v>0.24914788385333334</v>
      </c>
      <c r="H108" s="2">
        <f t="shared" si="13"/>
        <v>9658.5845823994678</v>
      </c>
      <c r="I108" s="2">
        <f t="shared" si="11"/>
        <v>2406.4159097232587</v>
      </c>
      <c r="J108" s="2">
        <f t="shared" si="8"/>
        <v>8389.4408316114204</v>
      </c>
      <c r="K108" s="2">
        <f t="shared" si="14"/>
        <v>10802.113531496871</v>
      </c>
      <c r="L108" s="15">
        <f t="shared" si="12"/>
        <v>1.1183950856713747</v>
      </c>
      <c r="N108" s="6"/>
    </row>
    <row r="109" spans="1:14" x14ac:dyDescent="0.2">
      <c r="A109" s="66" t="s">
        <v>52</v>
      </c>
      <c r="B109" s="62">
        <v>682</v>
      </c>
      <c r="C109" s="2">
        <v>1967</v>
      </c>
      <c r="D109" s="2">
        <v>2133</v>
      </c>
      <c r="E109" s="3"/>
      <c r="F109" s="4">
        <f t="shared" si="10"/>
        <v>0.33268292682926831</v>
      </c>
      <c r="G109" s="4">
        <v>1</v>
      </c>
      <c r="H109" s="2">
        <f t="shared" si="13"/>
        <v>7252.1686726762091</v>
      </c>
      <c r="I109" s="2">
        <f t="shared" si="11"/>
        <v>7252.1686726762091</v>
      </c>
      <c r="J109" s="2">
        <f>H109*F109</f>
        <v>2412.672699885451</v>
      </c>
      <c r="K109" s="29">
        <f>J109</f>
        <v>2412.672699885451</v>
      </c>
      <c r="L109" s="15">
        <f t="shared" si="12"/>
        <v>0.33268292682926831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7" topLeftCell="A8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70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43831</v>
      </c>
      <c r="D7" s="63">
        <v>44197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51</v>
      </c>
      <c r="C9" s="62">
        <v>26604</v>
      </c>
      <c r="D9" s="62">
        <v>24871</v>
      </c>
      <c r="E9" s="3">
        <v>0.12230000000000001</v>
      </c>
      <c r="F9" s="4">
        <f>B9/((C9+D9)/2)</f>
        <v>1.9815444390480818E-3</v>
      </c>
      <c r="G9" s="4">
        <f t="shared" ref="G9:G72" si="0">F9/((1+(1-E9)*F9))</f>
        <v>1.9781041172930104E-3</v>
      </c>
      <c r="H9" s="2">
        <v>100000</v>
      </c>
      <c r="I9" s="2">
        <f>H9*G9</f>
        <v>197.81041172930105</v>
      </c>
      <c r="J9" s="2">
        <f t="shared" ref="J9:J72" si="1">H10+I9*E9</f>
        <v>99826.38180162519</v>
      </c>
      <c r="K9" s="2">
        <f t="shared" ref="K9:K72" si="2">K10+J9</f>
        <v>8496619.6608119328</v>
      </c>
      <c r="L9" s="64">
        <f>K9/H9</f>
        <v>84.966196608119333</v>
      </c>
      <c r="M9" s="5"/>
      <c r="N9" s="6"/>
    </row>
    <row r="10" spans="1:14" x14ac:dyDescent="0.2">
      <c r="A10" s="65">
        <v>1</v>
      </c>
      <c r="B10" s="62">
        <v>1</v>
      </c>
      <c r="C10" s="62">
        <v>28500</v>
      </c>
      <c r="D10" s="62">
        <v>26889</v>
      </c>
      <c r="E10" s="3">
        <v>0.45629999999999998</v>
      </c>
      <c r="F10" s="4">
        <f t="shared" ref="F10:F73" si="3">B10/((C10+D10)/2)</f>
        <v>3.6108252541118274E-5</v>
      </c>
      <c r="G10" s="4">
        <f t="shared" si="0"/>
        <v>3.6107543675766074E-5</v>
      </c>
      <c r="H10" s="2">
        <f>H9-I9</f>
        <v>99802.189588270703</v>
      </c>
      <c r="I10" s="2">
        <f t="shared" ref="I10:I73" si="4">H10*G10</f>
        <v>3.6036119194955707</v>
      </c>
      <c r="J10" s="2">
        <f t="shared" si="1"/>
        <v>99800.230304470082</v>
      </c>
      <c r="K10" s="2">
        <f t="shared" si="2"/>
        <v>8396793.279010307</v>
      </c>
      <c r="L10" s="15">
        <f t="shared" ref="L10:L73" si="5">K10/H10</f>
        <v>84.134359312665254</v>
      </c>
      <c r="N10" s="6"/>
    </row>
    <row r="11" spans="1:14" x14ac:dyDescent="0.2">
      <c r="A11" s="65">
        <v>2</v>
      </c>
      <c r="B11" s="62">
        <v>2</v>
      </c>
      <c r="C11" s="62">
        <v>29813</v>
      </c>
      <c r="D11" s="62">
        <v>28052</v>
      </c>
      <c r="E11" s="3">
        <v>0.68440000000000001</v>
      </c>
      <c r="F11" s="4">
        <f t="shared" si="3"/>
        <v>6.9126414931305625E-5</v>
      </c>
      <c r="G11" s="4">
        <f t="shared" si="0"/>
        <v>6.9124906881837933E-5</v>
      </c>
      <c r="H11" s="2">
        <f t="shared" ref="H11:H74" si="6">H10-I10</f>
        <v>99798.585976351213</v>
      </c>
      <c r="I11" s="2">
        <f t="shared" si="4"/>
        <v>6.8985679625543748</v>
      </c>
      <c r="J11" s="2">
        <f t="shared" si="1"/>
        <v>99796.408788302244</v>
      </c>
      <c r="K11" s="2">
        <f t="shared" si="2"/>
        <v>8296993.0487058368</v>
      </c>
      <c r="L11" s="15">
        <f>K11/H11</f>
        <v>83.137380830946185</v>
      </c>
      <c r="N11" s="6"/>
    </row>
    <row r="12" spans="1:14" x14ac:dyDescent="0.2">
      <c r="A12" s="65">
        <v>3</v>
      </c>
      <c r="B12" s="62">
        <v>1</v>
      </c>
      <c r="C12" s="62">
        <v>31799</v>
      </c>
      <c r="D12" s="62">
        <v>29686</v>
      </c>
      <c r="E12" s="3">
        <v>0.87160000000000004</v>
      </c>
      <c r="F12" s="4">
        <f t="shared" si="3"/>
        <v>3.2528258924941042E-5</v>
      </c>
      <c r="G12" s="4">
        <f t="shared" si="0"/>
        <v>3.2528123067056943E-5</v>
      </c>
      <c r="H12" s="2">
        <f t="shared" si="6"/>
        <v>99791.687408388665</v>
      </c>
      <c r="I12" s="2">
        <f t="shared" si="4"/>
        <v>3.2460362890893433</v>
      </c>
      <c r="J12" s="2">
        <f t="shared" si="1"/>
        <v>99791.270617329152</v>
      </c>
      <c r="K12" s="2">
        <f t="shared" si="2"/>
        <v>8197196.6399175348</v>
      </c>
      <c r="L12" s="15">
        <f t="shared" si="5"/>
        <v>82.143080779576678</v>
      </c>
      <c r="N12" s="6"/>
    </row>
    <row r="13" spans="1:14" x14ac:dyDescent="0.2">
      <c r="A13" s="65">
        <v>4</v>
      </c>
      <c r="B13" s="62">
        <v>1</v>
      </c>
      <c r="C13" s="62">
        <v>32641</v>
      </c>
      <c r="D13" s="62">
        <v>31578</v>
      </c>
      <c r="E13" s="3">
        <v>0.88519999999999999</v>
      </c>
      <c r="F13" s="4">
        <f t="shared" si="3"/>
        <v>3.1143431071801183E-5</v>
      </c>
      <c r="G13" s="4">
        <f t="shared" si="0"/>
        <v>3.1143319726152553E-5</v>
      </c>
      <c r="H13" s="2">
        <f t="shared" si="6"/>
        <v>99788.44137209958</v>
      </c>
      <c r="I13" s="2">
        <f t="shared" si="4"/>
        <v>3.1077433346257264</v>
      </c>
      <c r="J13" s="2">
        <f t="shared" si="1"/>
        <v>99788.084603164767</v>
      </c>
      <c r="K13" s="2">
        <f t="shared" si="2"/>
        <v>8097405.3693002053</v>
      </c>
      <c r="L13" s="15">
        <f t="shared" si="5"/>
        <v>81.14572447429974</v>
      </c>
      <c r="N13" s="6"/>
    </row>
    <row r="14" spans="1:14" x14ac:dyDescent="0.2">
      <c r="A14" s="65">
        <v>5</v>
      </c>
      <c r="B14" s="62">
        <v>1</v>
      </c>
      <c r="C14" s="62">
        <v>32765</v>
      </c>
      <c r="D14" s="62">
        <v>32431</v>
      </c>
      <c r="E14" s="3">
        <v>0.77049999999999996</v>
      </c>
      <c r="F14" s="4">
        <f t="shared" si="3"/>
        <v>3.0676728633658504E-5</v>
      </c>
      <c r="G14" s="4">
        <f t="shared" si="0"/>
        <v>3.0676512661523533E-5</v>
      </c>
      <c r="H14" s="2">
        <f t="shared" si="6"/>
        <v>99785.333628764958</v>
      </c>
      <c r="I14" s="2">
        <f t="shared" si="4"/>
        <v>3.0610660504971583</v>
      </c>
      <c r="J14" s="2">
        <f t="shared" si="1"/>
        <v>99784.631114106378</v>
      </c>
      <c r="K14" s="2">
        <f t="shared" si="2"/>
        <v>7997617.2846970409</v>
      </c>
      <c r="L14" s="15">
        <f t="shared" si="5"/>
        <v>80.148224131322451</v>
      </c>
      <c r="N14" s="6"/>
    </row>
    <row r="15" spans="1:14" x14ac:dyDescent="0.2">
      <c r="A15" s="65">
        <v>6</v>
      </c>
      <c r="B15" s="62">
        <v>1</v>
      </c>
      <c r="C15" s="62">
        <v>32396</v>
      </c>
      <c r="D15" s="62">
        <v>32467</v>
      </c>
      <c r="E15" s="3">
        <v>0.2077</v>
      </c>
      <c r="F15" s="4">
        <f t="shared" si="3"/>
        <v>3.0834219817153076E-5</v>
      </c>
      <c r="G15" s="4">
        <f t="shared" si="0"/>
        <v>3.0833466557033961E-5</v>
      </c>
      <c r="H15" s="2">
        <f t="shared" si="6"/>
        <v>99782.272562714468</v>
      </c>
      <c r="I15" s="2">
        <f t="shared" si="4"/>
        <v>3.076633364047304</v>
      </c>
      <c r="J15" s="2">
        <f t="shared" si="1"/>
        <v>99779.834946100134</v>
      </c>
      <c r="K15" s="2">
        <f t="shared" si="2"/>
        <v>7897832.6535829343</v>
      </c>
      <c r="L15" s="15">
        <f t="shared" si="5"/>
        <v>79.150659237782364</v>
      </c>
      <c r="N15" s="6"/>
    </row>
    <row r="16" spans="1:14" x14ac:dyDescent="0.2">
      <c r="A16" s="65">
        <v>7</v>
      </c>
      <c r="B16" s="62">
        <v>2</v>
      </c>
      <c r="C16" s="62">
        <v>33989</v>
      </c>
      <c r="D16" s="62">
        <v>32251</v>
      </c>
      <c r="E16" s="3">
        <v>0.59840000000000004</v>
      </c>
      <c r="F16" s="4">
        <f t="shared" si="3"/>
        <v>6.0386473429951689E-5</v>
      </c>
      <c r="G16" s="4">
        <f t="shared" si="0"/>
        <v>6.0385009020554179E-5</v>
      </c>
      <c r="H16" s="2">
        <f t="shared" si="6"/>
        <v>99779.195929350419</v>
      </c>
      <c r="I16" s="2">
        <f t="shared" si="4"/>
        <v>6.0251676462574677</v>
      </c>
      <c r="J16" s="2">
        <f t="shared" si="1"/>
        <v>99776.776222023691</v>
      </c>
      <c r="K16" s="2">
        <f t="shared" si="2"/>
        <v>7798052.8186368337</v>
      </c>
      <c r="L16" s="15">
        <f t="shared" si="5"/>
        <v>78.153093397929538</v>
      </c>
      <c r="N16" s="6"/>
    </row>
    <row r="17" spans="1:14" x14ac:dyDescent="0.2">
      <c r="A17" s="65">
        <v>8</v>
      </c>
      <c r="B17" s="62">
        <v>0</v>
      </c>
      <c r="C17" s="62">
        <v>34594</v>
      </c>
      <c r="D17" s="62">
        <v>33823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99773.170761704168</v>
      </c>
      <c r="I17" s="2">
        <f t="shared" si="4"/>
        <v>0</v>
      </c>
      <c r="J17" s="2">
        <f t="shared" si="1"/>
        <v>99773.170761704168</v>
      </c>
      <c r="K17" s="2">
        <f t="shared" si="2"/>
        <v>7698276.0424148096</v>
      </c>
      <c r="L17" s="15">
        <f t="shared" si="5"/>
        <v>77.157776821598532</v>
      </c>
      <c r="N17" s="6"/>
    </row>
    <row r="18" spans="1:14" x14ac:dyDescent="0.2">
      <c r="A18" s="65">
        <v>9</v>
      </c>
      <c r="B18" s="62">
        <v>1</v>
      </c>
      <c r="C18" s="62">
        <v>35167</v>
      </c>
      <c r="D18" s="62">
        <v>34548</v>
      </c>
      <c r="E18" s="3">
        <v>0.61750000000000005</v>
      </c>
      <c r="F18" s="4">
        <f t="shared" si="3"/>
        <v>2.8688230653374452E-5</v>
      </c>
      <c r="G18" s="4">
        <f t="shared" si="0"/>
        <v>2.8687915853752732E-5</v>
      </c>
      <c r="H18" s="2">
        <f t="shared" si="6"/>
        <v>99773.170761704168</v>
      </c>
      <c r="I18" s="2">
        <f t="shared" si="4"/>
        <v>2.8622843272738714</v>
      </c>
      <c r="J18" s="2">
        <f t="shared" si="1"/>
        <v>99772.07593794899</v>
      </c>
      <c r="K18" s="2">
        <f t="shared" si="2"/>
        <v>7598502.8716531051</v>
      </c>
      <c r="L18" s="15">
        <f t="shared" si="5"/>
        <v>76.157776821598517</v>
      </c>
      <c r="N18" s="6"/>
    </row>
    <row r="19" spans="1:14" x14ac:dyDescent="0.2">
      <c r="A19" s="65">
        <v>10</v>
      </c>
      <c r="B19" s="62">
        <v>2</v>
      </c>
      <c r="C19" s="62">
        <v>35386</v>
      </c>
      <c r="D19" s="62">
        <v>35067</v>
      </c>
      <c r="E19" s="3">
        <v>0.69669999999999999</v>
      </c>
      <c r="F19" s="4">
        <f t="shared" si="3"/>
        <v>5.6775438945112345E-5</v>
      </c>
      <c r="G19" s="4">
        <f t="shared" si="0"/>
        <v>5.6774461289420801E-5</v>
      </c>
      <c r="H19" s="2">
        <f t="shared" si="6"/>
        <v>99770.308477376893</v>
      </c>
      <c r="I19" s="2">
        <f t="shared" si="4"/>
        <v>5.6644055164824065</v>
      </c>
      <c r="J19" s="2">
        <f t="shared" si="1"/>
        <v>99768.590463183747</v>
      </c>
      <c r="K19" s="2">
        <f t="shared" si="2"/>
        <v>7498730.795715156</v>
      </c>
      <c r="L19" s="15">
        <f t="shared" si="5"/>
        <v>75.159943976874715</v>
      </c>
      <c r="N19" s="6"/>
    </row>
    <row r="20" spans="1:14" x14ac:dyDescent="0.2">
      <c r="A20" s="65">
        <v>11</v>
      </c>
      <c r="B20" s="62">
        <v>1</v>
      </c>
      <c r="C20" s="62">
        <v>36568</v>
      </c>
      <c r="D20" s="62">
        <v>35330</v>
      </c>
      <c r="E20" s="3">
        <v>0.52459999999999996</v>
      </c>
      <c r="F20" s="4">
        <f t="shared" si="3"/>
        <v>2.7817185457175443E-5</v>
      </c>
      <c r="G20" s="4">
        <f t="shared" si="0"/>
        <v>2.7816817599513563E-5</v>
      </c>
      <c r="H20" s="2">
        <f t="shared" si="6"/>
        <v>99764.644071860414</v>
      </c>
      <c r="I20" s="2">
        <f t="shared" si="4"/>
        <v>2.7751349070273332</v>
      </c>
      <c r="J20" s="2">
        <f t="shared" si="1"/>
        <v>99763.324772725609</v>
      </c>
      <c r="K20" s="2">
        <f t="shared" si="2"/>
        <v>7398962.2052519722</v>
      </c>
      <c r="L20" s="15">
        <f t="shared" si="5"/>
        <v>74.164171827471307</v>
      </c>
      <c r="N20" s="6"/>
    </row>
    <row r="21" spans="1:14" x14ac:dyDescent="0.2">
      <c r="A21" s="65">
        <v>12</v>
      </c>
      <c r="B21" s="62">
        <v>1</v>
      </c>
      <c r="C21" s="62">
        <v>35031</v>
      </c>
      <c r="D21" s="62">
        <v>36556</v>
      </c>
      <c r="E21" s="3">
        <v>8.2000000000000003E-2</v>
      </c>
      <c r="F21" s="4">
        <f t="shared" si="3"/>
        <v>2.7938033441826029E-5</v>
      </c>
      <c r="G21" s="4">
        <f t="shared" si="0"/>
        <v>2.7937316930254322E-5</v>
      </c>
      <c r="H21" s="2">
        <f t="shared" si="6"/>
        <v>99761.868936953382</v>
      </c>
      <c r="I21" s="2">
        <f t="shared" si="4"/>
        <v>2.7870789500461606</v>
      </c>
      <c r="J21" s="2">
        <f t="shared" si="1"/>
        <v>99759.310398477246</v>
      </c>
      <c r="K21" s="2">
        <f t="shared" si="2"/>
        <v>7299198.8804792464</v>
      </c>
      <c r="L21" s="15">
        <f t="shared" si="5"/>
        <v>73.166220302991007</v>
      </c>
      <c r="N21" s="6"/>
    </row>
    <row r="22" spans="1:14" x14ac:dyDescent="0.2">
      <c r="A22" s="65">
        <v>13</v>
      </c>
      <c r="B22" s="62">
        <v>3</v>
      </c>
      <c r="C22" s="62">
        <v>34467</v>
      </c>
      <c r="D22" s="62">
        <v>35003</v>
      </c>
      <c r="E22" s="3">
        <v>0.43169999999999997</v>
      </c>
      <c r="F22" s="4">
        <f t="shared" si="3"/>
        <v>8.6368216496329352E-5</v>
      </c>
      <c r="G22" s="4">
        <f t="shared" si="0"/>
        <v>8.636397748826199E-5</v>
      </c>
      <c r="H22" s="2">
        <f t="shared" si="6"/>
        <v>99759.081858003337</v>
      </c>
      <c r="I22" s="2">
        <f t="shared" si="4"/>
        <v>8.6155910998342851</v>
      </c>
      <c r="J22" s="2">
        <f t="shared" si="1"/>
        <v>99754.185617581301</v>
      </c>
      <c r="K22" s="2">
        <f t="shared" si="2"/>
        <v>7199439.5700807692</v>
      </c>
      <c r="L22" s="15">
        <f t="shared" si="5"/>
        <v>72.168262137059571</v>
      </c>
      <c r="N22" s="6"/>
    </row>
    <row r="23" spans="1:14" x14ac:dyDescent="0.2">
      <c r="A23" s="65">
        <v>14</v>
      </c>
      <c r="B23" s="62">
        <v>7</v>
      </c>
      <c r="C23" s="62">
        <v>34032</v>
      </c>
      <c r="D23" s="62">
        <v>34480</v>
      </c>
      <c r="E23" s="3">
        <v>0.42349999999999999</v>
      </c>
      <c r="F23" s="4">
        <f t="shared" si="3"/>
        <v>2.0434376459598318E-4</v>
      </c>
      <c r="G23" s="4">
        <f t="shared" si="0"/>
        <v>2.043196948818106E-4</v>
      </c>
      <c r="H23" s="2">
        <f t="shared" si="6"/>
        <v>99750.466266903502</v>
      </c>
      <c r="I23" s="2">
        <f t="shared" si="4"/>
        <v>20.380984831972064</v>
      </c>
      <c r="J23" s="2">
        <f t="shared" si="1"/>
        <v>99738.716629147879</v>
      </c>
      <c r="K23" s="2">
        <f t="shared" si="2"/>
        <v>7099685.3844631882</v>
      </c>
      <c r="L23" s="15">
        <f t="shared" si="5"/>
        <v>71.174458127007412</v>
      </c>
      <c r="N23" s="6"/>
    </row>
    <row r="24" spans="1:14" x14ac:dyDescent="0.2">
      <c r="A24" s="65">
        <v>15</v>
      </c>
      <c r="B24" s="62">
        <v>4</v>
      </c>
      <c r="C24" s="62">
        <v>34078</v>
      </c>
      <c r="D24" s="62">
        <v>33984</v>
      </c>
      <c r="E24" s="3">
        <v>0.73019999999999996</v>
      </c>
      <c r="F24" s="4">
        <f t="shared" si="3"/>
        <v>1.1753989010020276E-4</v>
      </c>
      <c r="G24" s="4">
        <f t="shared" si="0"/>
        <v>1.1753616276257374E-4</v>
      </c>
      <c r="H24" s="2">
        <f t="shared" si="6"/>
        <v>99730.085282071537</v>
      </c>
      <c r="I24" s="2">
        <f t="shared" si="4"/>
        <v>11.721891536038921</v>
      </c>
      <c r="J24" s="2">
        <f t="shared" si="1"/>
        <v>99726.922715735112</v>
      </c>
      <c r="K24" s="2">
        <f t="shared" si="2"/>
        <v>6999946.6678340407</v>
      </c>
      <c r="L24" s="15">
        <f t="shared" si="5"/>
        <v>70.188916895395664</v>
      </c>
      <c r="N24" s="6"/>
    </row>
    <row r="25" spans="1:14" x14ac:dyDescent="0.2">
      <c r="A25" s="65">
        <v>16</v>
      </c>
      <c r="B25" s="62">
        <v>3</v>
      </c>
      <c r="C25" s="62">
        <v>33775</v>
      </c>
      <c r="D25" s="62">
        <v>34121</v>
      </c>
      <c r="E25" s="3">
        <v>0.53369999999999995</v>
      </c>
      <c r="F25" s="4">
        <f t="shared" si="3"/>
        <v>8.8370448921880527E-5</v>
      </c>
      <c r="G25" s="4">
        <f t="shared" si="0"/>
        <v>8.836680757843994E-5</v>
      </c>
      <c r="H25" s="2">
        <f t="shared" si="6"/>
        <v>99718.363390535495</v>
      </c>
      <c r="I25" s="2">
        <f t="shared" si="4"/>
        <v>8.8117934297684002</v>
      </c>
      <c r="J25" s="2">
        <f t="shared" si="1"/>
        <v>99714.254451259199</v>
      </c>
      <c r="K25" s="2">
        <f t="shared" si="2"/>
        <v>6900219.745118306</v>
      </c>
      <c r="L25" s="15">
        <f t="shared" si="5"/>
        <v>69.197081766117535</v>
      </c>
      <c r="N25" s="6"/>
    </row>
    <row r="26" spans="1:14" x14ac:dyDescent="0.2">
      <c r="A26" s="65">
        <v>17</v>
      </c>
      <c r="B26" s="62">
        <v>2</v>
      </c>
      <c r="C26" s="62">
        <v>32585</v>
      </c>
      <c r="D26" s="62">
        <v>33870</v>
      </c>
      <c r="E26" s="3">
        <v>0.48630000000000001</v>
      </c>
      <c r="F26" s="4">
        <f t="shared" si="3"/>
        <v>6.0191106763975624E-5</v>
      </c>
      <c r="G26" s="4">
        <f t="shared" si="0"/>
        <v>6.0189245702173365E-5</v>
      </c>
      <c r="H26" s="2">
        <f t="shared" si="6"/>
        <v>99709.551597105732</v>
      </c>
      <c r="I26" s="2">
        <f t="shared" si="4"/>
        <v>6.0014426999317294</v>
      </c>
      <c r="J26" s="2">
        <f t="shared" si="1"/>
        <v>99706.468655990786</v>
      </c>
      <c r="K26" s="2">
        <f t="shared" si="2"/>
        <v>6800505.490667047</v>
      </c>
      <c r="L26" s="15">
        <f t="shared" si="5"/>
        <v>68.203149866180368</v>
      </c>
      <c r="N26" s="6"/>
    </row>
    <row r="27" spans="1:14" x14ac:dyDescent="0.2">
      <c r="A27" s="65">
        <v>18</v>
      </c>
      <c r="B27" s="62">
        <v>2</v>
      </c>
      <c r="C27" s="62">
        <v>32801</v>
      </c>
      <c r="D27" s="62">
        <v>33089</v>
      </c>
      <c r="E27" s="3">
        <v>0.27729999999999999</v>
      </c>
      <c r="F27" s="4">
        <f t="shared" si="3"/>
        <v>6.0707239338291089E-5</v>
      </c>
      <c r="G27" s="4">
        <f t="shared" si="0"/>
        <v>6.0704576039028482E-5</v>
      </c>
      <c r="H27" s="2">
        <f t="shared" si="6"/>
        <v>99703.550154405806</v>
      </c>
      <c r="I27" s="2">
        <f t="shared" si="4"/>
        <v>6.0524617417092168</v>
      </c>
      <c r="J27" s="2">
        <f t="shared" si="1"/>
        <v>99699.176040305072</v>
      </c>
      <c r="K27" s="2">
        <f t="shared" si="2"/>
        <v>6700799.0220110565</v>
      </c>
      <c r="L27" s="15">
        <f t="shared" si="5"/>
        <v>67.20722593763081</v>
      </c>
      <c r="N27" s="6"/>
    </row>
    <row r="28" spans="1:14" x14ac:dyDescent="0.2">
      <c r="A28" s="65">
        <v>19</v>
      </c>
      <c r="B28" s="62">
        <v>3</v>
      </c>
      <c r="C28" s="62">
        <v>33538</v>
      </c>
      <c r="D28" s="62">
        <v>33431</v>
      </c>
      <c r="E28" s="3">
        <v>0.52</v>
      </c>
      <c r="F28" s="4">
        <f t="shared" si="3"/>
        <v>8.9593692604040669E-5</v>
      </c>
      <c r="G28" s="4">
        <f t="shared" si="0"/>
        <v>8.9589839795448459E-5</v>
      </c>
      <c r="H28" s="2">
        <f t="shared" si="6"/>
        <v>99697.497692664096</v>
      </c>
      <c r="I28" s="2">
        <f t="shared" si="4"/>
        <v>8.9318828462928685</v>
      </c>
      <c r="J28" s="2">
        <f t="shared" si="1"/>
        <v>99693.210388897889</v>
      </c>
      <c r="K28" s="2">
        <f t="shared" si="2"/>
        <v>6601099.8459707517</v>
      </c>
      <c r="L28" s="15">
        <f t="shared" si="5"/>
        <v>66.211289137063986</v>
      </c>
      <c r="N28" s="6"/>
    </row>
    <row r="29" spans="1:14" x14ac:dyDescent="0.2">
      <c r="A29" s="65">
        <v>20</v>
      </c>
      <c r="B29" s="62">
        <v>4</v>
      </c>
      <c r="C29" s="62">
        <v>33308</v>
      </c>
      <c r="D29" s="62">
        <v>34076</v>
      </c>
      <c r="E29" s="3">
        <v>0.42549999999999999</v>
      </c>
      <c r="F29" s="4">
        <f t="shared" si="3"/>
        <v>1.1872254541137362E-4</v>
      </c>
      <c r="G29" s="4">
        <f t="shared" si="0"/>
        <v>1.1871444836155957E-4</v>
      </c>
      <c r="H29" s="2">
        <f t="shared" si="6"/>
        <v>99688.56580981781</v>
      </c>
      <c r="I29" s="2">
        <f t="shared" si="4"/>
        <v>11.83447309806755</v>
      </c>
      <c r="J29" s="2">
        <f t="shared" si="1"/>
        <v>99681.766905022974</v>
      </c>
      <c r="K29" s="2">
        <f t="shared" si="2"/>
        <v>6501406.6355818538</v>
      </c>
      <c r="L29" s="15">
        <f t="shared" si="5"/>
        <v>65.217174936441552</v>
      </c>
      <c r="N29" s="6"/>
    </row>
    <row r="30" spans="1:14" x14ac:dyDescent="0.2">
      <c r="A30" s="65">
        <v>21</v>
      </c>
      <c r="B30" s="62">
        <v>2</v>
      </c>
      <c r="C30" s="62">
        <v>32941</v>
      </c>
      <c r="D30" s="62">
        <v>33769</v>
      </c>
      <c r="E30" s="3">
        <v>0.44950000000000001</v>
      </c>
      <c r="F30" s="4">
        <f t="shared" si="3"/>
        <v>5.9961025333533201E-5</v>
      </c>
      <c r="G30" s="4">
        <f t="shared" si="0"/>
        <v>5.9959046172692656E-5</v>
      </c>
      <c r="H30" s="2">
        <f t="shared" si="6"/>
        <v>99676.731336719749</v>
      </c>
      <c r="I30" s="2">
        <f t="shared" si="4"/>
        <v>5.9765217365614607</v>
      </c>
      <c r="J30" s="2">
        <f t="shared" si="1"/>
        <v>99673.441261503773</v>
      </c>
      <c r="K30" s="2">
        <f t="shared" si="2"/>
        <v>6401724.868676831</v>
      </c>
      <c r="L30" s="15">
        <f t="shared" si="5"/>
        <v>64.224867557615326</v>
      </c>
      <c r="N30" s="6"/>
    </row>
    <row r="31" spans="1:14" x14ac:dyDescent="0.2">
      <c r="A31" s="65">
        <v>22</v>
      </c>
      <c r="B31" s="62">
        <v>1</v>
      </c>
      <c r="C31" s="62">
        <v>34158</v>
      </c>
      <c r="D31" s="62">
        <v>33564</v>
      </c>
      <c r="E31" s="3">
        <v>0.2213</v>
      </c>
      <c r="F31" s="4">
        <f t="shared" si="3"/>
        <v>2.9532500516818758E-5</v>
      </c>
      <c r="G31" s="4">
        <f t="shared" si="0"/>
        <v>2.9531821374758436E-5</v>
      </c>
      <c r="H31" s="2">
        <f t="shared" si="6"/>
        <v>99670.754814983185</v>
      </c>
      <c r="I31" s="2">
        <f t="shared" si="4"/>
        <v>2.943458927483428</v>
      </c>
      <c r="J31" s="2">
        <f t="shared" si="1"/>
        <v>99668.462743516342</v>
      </c>
      <c r="K31" s="2">
        <f t="shared" si="2"/>
        <v>6302051.4274153272</v>
      </c>
      <c r="L31" s="15">
        <f t="shared" si="5"/>
        <v>63.228691697115153</v>
      </c>
      <c r="N31" s="6"/>
    </row>
    <row r="32" spans="1:14" x14ac:dyDescent="0.2">
      <c r="A32" s="65">
        <v>23</v>
      </c>
      <c r="B32" s="62">
        <v>0</v>
      </c>
      <c r="C32" s="62">
        <v>35398</v>
      </c>
      <c r="D32" s="62">
        <v>35092</v>
      </c>
      <c r="E32" s="3">
        <v>0</v>
      </c>
      <c r="F32" s="4">
        <f t="shared" si="3"/>
        <v>0</v>
      </c>
      <c r="G32" s="4">
        <f t="shared" si="0"/>
        <v>0</v>
      </c>
      <c r="H32" s="2">
        <f t="shared" si="6"/>
        <v>99667.811356055696</v>
      </c>
      <c r="I32" s="2">
        <f t="shared" si="4"/>
        <v>0</v>
      </c>
      <c r="J32" s="2">
        <f t="shared" si="1"/>
        <v>99667.811356055696</v>
      </c>
      <c r="K32" s="2">
        <f t="shared" si="2"/>
        <v>6202382.9646718111</v>
      </c>
      <c r="L32" s="15">
        <f t="shared" si="5"/>
        <v>62.230552475104211</v>
      </c>
      <c r="N32" s="6"/>
    </row>
    <row r="33" spans="1:14" x14ac:dyDescent="0.2">
      <c r="A33" s="65">
        <v>24</v>
      </c>
      <c r="B33" s="62">
        <v>4</v>
      </c>
      <c r="C33" s="62">
        <v>36326</v>
      </c>
      <c r="D33" s="62">
        <v>36269</v>
      </c>
      <c r="E33" s="3">
        <v>0.64339999999999997</v>
      </c>
      <c r="F33" s="4">
        <f t="shared" si="3"/>
        <v>1.1020042702665473E-4</v>
      </c>
      <c r="G33" s="4">
        <f t="shared" si="0"/>
        <v>1.1019609659860355E-4</v>
      </c>
      <c r="H33" s="2">
        <f t="shared" si="6"/>
        <v>99667.811356055696</v>
      </c>
      <c r="I33" s="2">
        <f t="shared" si="4"/>
        <v>10.983003767963309</v>
      </c>
      <c r="J33" s="2">
        <f t="shared" si="1"/>
        <v>99663.894816912041</v>
      </c>
      <c r="K33" s="2">
        <f t="shared" si="2"/>
        <v>6102715.1533157555</v>
      </c>
      <c r="L33" s="15">
        <f t="shared" si="5"/>
        <v>61.230552475104211</v>
      </c>
      <c r="N33" s="6"/>
    </row>
    <row r="34" spans="1:14" x14ac:dyDescent="0.2">
      <c r="A34" s="65">
        <v>25</v>
      </c>
      <c r="B34" s="62">
        <v>7</v>
      </c>
      <c r="C34" s="62">
        <v>38143</v>
      </c>
      <c r="D34" s="62">
        <v>37173</v>
      </c>
      <c r="E34" s="3">
        <v>0.54759999999999998</v>
      </c>
      <c r="F34" s="4">
        <f t="shared" si="3"/>
        <v>1.8588347761431834E-4</v>
      </c>
      <c r="G34" s="4">
        <f t="shared" si="0"/>
        <v>1.8586784730206503E-4</v>
      </c>
      <c r="H34" s="2">
        <f t="shared" si="6"/>
        <v>99656.828352287732</v>
      </c>
      <c r="I34" s="2">
        <f t="shared" si="4"/>
        <v>18.52300015479112</v>
      </c>
      <c r="J34" s="2">
        <f t="shared" si="1"/>
        <v>99648.448547017702</v>
      </c>
      <c r="K34" s="2">
        <f t="shared" si="2"/>
        <v>6003051.2584988438</v>
      </c>
      <c r="L34" s="15">
        <f t="shared" si="5"/>
        <v>60.237229678612756</v>
      </c>
      <c r="N34" s="6"/>
    </row>
    <row r="35" spans="1:14" x14ac:dyDescent="0.2">
      <c r="A35" s="65">
        <v>26</v>
      </c>
      <c r="B35" s="62">
        <v>9</v>
      </c>
      <c r="C35" s="62">
        <v>40216</v>
      </c>
      <c r="D35" s="62">
        <v>38926</v>
      </c>
      <c r="E35" s="3">
        <v>0.60499999999999998</v>
      </c>
      <c r="F35" s="4">
        <f t="shared" si="3"/>
        <v>2.2743928634606152E-4</v>
      </c>
      <c r="G35" s="4">
        <f t="shared" si="0"/>
        <v>2.2741885537310526E-4</v>
      </c>
      <c r="H35" s="2">
        <f t="shared" si="6"/>
        <v>99638.305352132942</v>
      </c>
      <c r="I35" s="2">
        <f t="shared" si="4"/>
        <v>22.659629354498019</v>
      </c>
      <c r="J35" s="2">
        <f t="shared" si="1"/>
        <v>99629.354798537912</v>
      </c>
      <c r="K35" s="2">
        <f t="shared" si="2"/>
        <v>5903402.809951826</v>
      </c>
      <c r="L35" s="15">
        <f t="shared" si="5"/>
        <v>59.248326124059801</v>
      </c>
      <c r="N35" s="6"/>
    </row>
    <row r="36" spans="1:14" x14ac:dyDescent="0.2">
      <c r="A36" s="65">
        <v>27</v>
      </c>
      <c r="B36" s="62">
        <v>3</v>
      </c>
      <c r="C36" s="62">
        <v>41777</v>
      </c>
      <c r="D36" s="62">
        <v>40786</v>
      </c>
      <c r="E36" s="3">
        <v>0.26960000000000001</v>
      </c>
      <c r="F36" s="4">
        <f t="shared" si="3"/>
        <v>7.2671777915046693E-5</v>
      </c>
      <c r="G36" s="4">
        <f t="shared" si="0"/>
        <v>7.2667920740575635E-5</v>
      </c>
      <c r="H36" s="2">
        <f t="shared" si="6"/>
        <v>99615.645722778441</v>
      </c>
      <c r="I36" s="2">
        <f t="shared" si="4"/>
        <v>7.2388618479041256</v>
      </c>
      <c r="J36" s="2">
        <f t="shared" si="1"/>
        <v>99610.358458084738</v>
      </c>
      <c r="K36" s="2">
        <f t="shared" si="2"/>
        <v>5803773.4551532883</v>
      </c>
      <c r="L36" s="15">
        <f t="shared" si="5"/>
        <v>58.261665755846003</v>
      </c>
      <c r="N36" s="6"/>
    </row>
    <row r="37" spans="1:14" x14ac:dyDescent="0.2">
      <c r="A37" s="65">
        <v>28</v>
      </c>
      <c r="B37" s="62">
        <v>8</v>
      </c>
      <c r="C37" s="62">
        <v>41323</v>
      </c>
      <c r="D37" s="62">
        <v>42169</v>
      </c>
      <c r="E37" s="3">
        <v>0.48530000000000001</v>
      </c>
      <c r="F37" s="4">
        <f t="shared" si="3"/>
        <v>1.9163512671872756E-4</v>
      </c>
      <c r="G37" s="4">
        <f t="shared" si="0"/>
        <v>1.9161622672890391E-4</v>
      </c>
      <c r="H37" s="2">
        <f t="shared" si="6"/>
        <v>99608.40686093054</v>
      </c>
      <c r="I37" s="2">
        <f t="shared" si="4"/>
        <v>19.086587073168975</v>
      </c>
      <c r="J37" s="2">
        <f t="shared" si="1"/>
        <v>99598.582994563985</v>
      </c>
      <c r="K37" s="2">
        <f t="shared" si="2"/>
        <v>5704163.0966952033</v>
      </c>
      <c r="L37" s="15">
        <f t="shared" si="5"/>
        <v>57.265880224940638</v>
      </c>
      <c r="N37" s="6"/>
    </row>
    <row r="38" spans="1:14" x14ac:dyDescent="0.2">
      <c r="A38" s="65">
        <v>29</v>
      </c>
      <c r="B38" s="62">
        <v>4</v>
      </c>
      <c r="C38" s="62">
        <v>42417</v>
      </c>
      <c r="D38" s="62">
        <v>41526</v>
      </c>
      <c r="E38" s="3">
        <v>0.71519999999999995</v>
      </c>
      <c r="F38" s="4">
        <f t="shared" si="3"/>
        <v>9.5302764971468741E-5</v>
      </c>
      <c r="G38" s="4">
        <f t="shared" si="0"/>
        <v>9.5300178312351645E-5</v>
      </c>
      <c r="H38" s="2">
        <f t="shared" si="6"/>
        <v>99589.320273857375</v>
      </c>
      <c r="I38" s="2">
        <f t="shared" si="4"/>
        <v>9.4908799801045038</v>
      </c>
      <c r="J38" s="2">
        <f t="shared" si="1"/>
        <v>99586.61727123904</v>
      </c>
      <c r="K38" s="2">
        <f t="shared" si="2"/>
        <v>5604564.5137006389</v>
      </c>
      <c r="L38" s="15">
        <f t="shared" si="5"/>
        <v>56.276762390674349</v>
      </c>
      <c r="N38" s="6"/>
    </row>
    <row r="39" spans="1:14" x14ac:dyDescent="0.2">
      <c r="A39" s="65">
        <v>30</v>
      </c>
      <c r="B39" s="62">
        <v>10</v>
      </c>
      <c r="C39" s="62">
        <v>43534</v>
      </c>
      <c r="D39" s="62">
        <v>42488</v>
      </c>
      <c r="E39" s="3">
        <v>0.61070000000000002</v>
      </c>
      <c r="F39" s="4">
        <f t="shared" si="3"/>
        <v>2.3249866313268698E-4</v>
      </c>
      <c r="G39" s="4">
        <f t="shared" si="0"/>
        <v>2.3247762118111046E-4</v>
      </c>
      <c r="H39" s="2">
        <f t="shared" si="6"/>
        <v>99579.829393877269</v>
      </c>
      <c r="I39" s="2">
        <f t="shared" si="4"/>
        <v>23.150081855109409</v>
      </c>
      <c r="J39" s="2">
        <f t="shared" si="1"/>
        <v>99570.81706701107</v>
      </c>
      <c r="K39" s="2">
        <f t="shared" si="2"/>
        <v>5504977.8964294</v>
      </c>
      <c r="L39" s="15">
        <f t="shared" si="5"/>
        <v>55.282057922142585</v>
      </c>
      <c r="N39" s="6"/>
    </row>
    <row r="40" spans="1:14" x14ac:dyDescent="0.2">
      <c r="A40" s="65">
        <v>31</v>
      </c>
      <c r="B40" s="62">
        <v>9</v>
      </c>
      <c r="C40" s="62">
        <v>43812</v>
      </c>
      <c r="D40" s="62">
        <v>43504</v>
      </c>
      <c r="E40" s="3">
        <v>0.49730000000000002</v>
      </c>
      <c r="F40" s="4">
        <f t="shared" si="3"/>
        <v>2.0614778505657612E-4</v>
      </c>
      <c r="G40" s="4">
        <f t="shared" si="0"/>
        <v>2.0612642407392829E-4</v>
      </c>
      <c r="H40" s="2">
        <f t="shared" si="6"/>
        <v>99556.679312022156</v>
      </c>
      <c r="I40" s="2">
        <f t="shared" si="4"/>
        <v>20.521262299261963</v>
      </c>
      <c r="J40" s="2">
        <f t="shared" si="1"/>
        <v>99546.363273464318</v>
      </c>
      <c r="K40" s="2">
        <f t="shared" si="2"/>
        <v>5405407.0793623887</v>
      </c>
      <c r="L40" s="15">
        <f t="shared" si="5"/>
        <v>54.29477074482584</v>
      </c>
      <c r="N40" s="6"/>
    </row>
    <row r="41" spans="1:14" x14ac:dyDescent="0.2">
      <c r="A41" s="65">
        <v>32</v>
      </c>
      <c r="B41" s="62">
        <v>10</v>
      </c>
      <c r="C41" s="62">
        <v>44736</v>
      </c>
      <c r="D41" s="62">
        <v>43875</v>
      </c>
      <c r="E41" s="3">
        <v>0.50329999999999997</v>
      </c>
      <c r="F41" s="4">
        <f t="shared" si="3"/>
        <v>2.257056121700466E-4</v>
      </c>
      <c r="G41" s="4">
        <f t="shared" si="0"/>
        <v>2.2568031160673618E-4</v>
      </c>
      <c r="H41" s="2">
        <f t="shared" si="6"/>
        <v>99536.158049722901</v>
      </c>
      <c r="I41" s="2">
        <f t="shared" si="4"/>
        <v>22.463351164798805</v>
      </c>
      <c r="J41" s="2">
        <f t="shared" si="1"/>
        <v>99525.00050319935</v>
      </c>
      <c r="K41" s="2">
        <f t="shared" si="2"/>
        <v>5305860.7160889246</v>
      </c>
      <c r="L41" s="15">
        <f t="shared" si="5"/>
        <v>53.305862111318405</v>
      </c>
      <c r="N41" s="6"/>
    </row>
    <row r="42" spans="1:14" x14ac:dyDescent="0.2">
      <c r="A42" s="65">
        <v>33</v>
      </c>
      <c r="B42" s="62">
        <v>13</v>
      </c>
      <c r="C42" s="62">
        <v>45828</v>
      </c>
      <c r="D42" s="62">
        <v>44514</v>
      </c>
      <c r="E42" s="3">
        <v>0.65620000000000001</v>
      </c>
      <c r="F42" s="4">
        <f t="shared" si="3"/>
        <v>2.8779526687476478E-4</v>
      </c>
      <c r="G42" s="4">
        <f t="shared" si="0"/>
        <v>2.8776679407342253E-4</v>
      </c>
      <c r="H42" s="2">
        <f t="shared" si="6"/>
        <v>99513.694698558102</v>
      </c>
      <c r="I42" s="2">
        <f t="shared" si="4"/>
        <v>28.636736889805409</v>
      </c>
      <c r="J42" s="2">
        <f t="shared" si="1"/>
        <v>99503.849388415387</v>
      </c>
      <c r="K42" s="2">
        <f t="shared" si="2"/>
        <v>5206335.7155857254</v>
      </c>
      <c r="L42" s="15">
        <f t="shared" si="5"/>
        <v>52.317781299915524</v>
      </c>
      <c r="N42" s="6"/>
    </row>
    <row r="43" spans="1:14" x14ac:dyDescent="0.2">
      <c r="A43" s="65">
        <v>34</v>
      </c>
      <c r="B43" s="62">
        <v>13</v>
      </c>
      <c r="C43" s="62">
        <v>47357</v>
      </c>
      <c r="D43" s="62">
        <v>45646</v>
      </c>
      <c r="E43" s="3">
        <v>0.57779999999999998</v>
      </c>
      <c r="F43" s="4">
        <f t="shared" si="3"/>
        <v>2.7956087438039631E-4</v>
      </c>
      <c r="G43" s="4">
        <f t="shared" si="0"/>
        <v>2.7952788153649659E-4</v>
      </c>
      <c r="H43" s="2">
        <f t="shared" si="6"/>
        <v>99485.057961668295</v>
      </c>
      <c r="I43" s="2">
        <f t="shared" si="4"/>
        <v>27.808847496560713</v>
      </c>
      <c r="J43" s="2">
        <f t="shared" si="1"/>
        <v>99473.317066255244</v>
      </c>
      <c r="K43" s="2">
        <f t="shared" si="2"/>
        <v>5106831.8661973104</v>
      </c>
      <c r="L43" s="15">
        <f t="shared" si="5"/>
        <v>51.332652066855893</v>
      </c>
      <c r="N43" s="6"/>
    </row>
    <row r="44" spans="1:14" x14ac:dyDescent="0.2">
      <c r="A44" s="65">
        <v>35</v>
      </c>
      <c r="B44" s="62">
        <v>13</v>
      </c>
      <c r="C44" s="62">
        <v>49037</v>
      </c>
      <c r="D44" s="62">
        <v>47028</v>
      </c>
      <c r="E44" s="3">
        <v>0.58109999999999995</v>
      </c>
      <c r="F44" s="4">
        <f t="shared" si="3"/>
        <v>2.7065008067454326E-4</v>
      </c>
      <c r="G44" s="4">
        <f t="shared" si="0"/>
        <v>2.7061939911389676E-4</v>
      </c>
      <c r="H44" s="2">
        <f t="shared" si="6"/>
        <v>99457.249114171733</v>
      </c>
      <c r="I44" s="2">
        <f t="shared" si="4"/>
        <v>26.915060992798296</v>
      </c>
      <c r="J44" s="2">
        <f t="shared" si="1"/>
        <v>99445.974395121841</v>
      </c>
      <c r="K44" s="2">
        <f t="shared" si="2"/>
        <v>5007358.5491310554</v>
      </c>
      <c r="L44" s="15">
        <f t="shared" si="5"/>
        <v>50.346843430013521</v>
      </c>
      <c r="N44" s="6"/>
    </row>
    <row r="45" spans="1:14" x14ac:dyDescent="0.2">
      <c r="A45" s="65">
        <v>36</v>
      </c>
      <c r="B45" s="62">
        <v>22</v>
      </c>
      <c r="C45" s="62">
        <v>49669</v>
      </c>
      <c r="D45" s="62">
        <v>48640</v>
      </c>
      <c r="E45" s="3">
        <v>0.50349999999999995</v>
      </c>
      <c r="F45" s="4">
        <f t="shared" si="3"/>
        <v>4.4756838132826087E-4</v>
      </c>
      <c r="G45" s="4">
        <f t="shared" si="0"/>
        <v>4.4746894580770713E-4</v>
      </c>
      <c r="H45" s="2">
        <f t="shared" si="6"/>
        <v>99430.334053178929</v>
      </c>
      <c r="I45" s="2">
        <f t="shared" si="4"/>
        <v>44.491986760084139</v>
      </c>
      <c r="J45" s="2">
        <f t="shared" si="1"/>
        <v>99408.24378175255</v>
      </c>
      <c r="K45" s="2">
        <f t="shared" si="2"/>
        <v>4907912.5747359339</v>
      </c>
      <c r="L45" s="15">
        <f t="shared" si="5"/>
        <v>49.360314651170789</v>
      </c>
      <c r="N45" s="6"/>
    </row>
    <row r="46" spans="1:14" x14ac:dyDescent="0.2">
      <c r="A46" s="65">
        <v>37</v>
      </c>
      <c r="B46" s="62">
        <v>23</v>
      </c>
      <c r="C46" s="62">
        <v>52585</v>
      </c>
      <c r="D46" s="62">
        <v>49484</v>
      </c>
      <c r="E46" s="3">
        <v>0.56740000000000002</v>
      </c>
      <c r="F46" s="4">
        <f t="shared" si="3"/>
        <v>4.5067552342043128E-4</v>
      </c>
      <c r="G46" s="4">
        <f t="shared" si="0"/>
        <v>4.5058767584169355E-4</v>
      </c>
      <c r="H46" s="2">
        <f t="shared" si="6"/>
        <v>99385.842066418845</v>
      </c>
      <c r="I46" s="2">
        <f t="shared" si="4"/>
        <v>44.782035588277289</v>
      </c>
      <c r="J46" s="2">
        <f t="shared" si="1"/>
        <v>99366.469357823356</v>
      </c>
      <c r="K46" s="2">
        <f t="shared" si="2"/>
        <v>4808504.330954181</v>
      </c>
      <c r="L46" s="15">
        <f t="shared" si="5"/>
        <v>48.382186345422241</v>
      </c>
      <c r="N46" s="6"/>
    </row>
    <row r="47" spans="1:14" x14ac:dyDescent="0.2">
      <c r="A47" s="65">
        <v>38</v>
      </c>
      <c r="B47" s="62">
        <v>22</v>
      </c>
      <c r="C47" s="62">
        <v>54343</v>
      </c>
      <c r="D47" s="62">
        <v>52277</v>
      </c>
      <c r="E47" s="3">
        <v>0.51559999999999995</v>
      </c>
      <c r="F47" s="4">
        <f t="shared" si="3"/>
        <v>4.126805477396361E-4</v>
      </c>
      <c r="G47" s="4">
        <f t="shared" si="0"/>
        <v>4.1259806837188093E-4</v>
      </c>
      <c r="H47" s="2">
        <f t="shared" si="6"/>
        <v>99341.060030830573</v>
      </c>
      <c r="I47" s="2">
        <f t="shared" si="4"/>
        <v>40.987929478735758</v>
      </c>
      <c r="J47" s="2">
        <f t="shared" si="1"/>
        <v>99321.205477791067</v>
      </c>
      <c r="K47" s="2">
        <f t="shared" si="2"/>
        <v>4709137.861596358</v>
      </c>
      <c r="L47" s="15">
        <f t="shared" si="5"/>
        <v>47.403740811049062</v>
      </c>
      <c r="N47" s="6"/>
    </row>
    <row r="48" spans="1:14" x14ac:dyDescent="0.2">
      <c r="A48" s="65">
        <v>39</v>
      </c>
      <c r="B48" s="62">
        <v>23</v>
      </c>
      <c r="C48" s="62">
        <v>55573</v>
      </c>
      <c r="D48" s="62">
        <v>53894</v>
      </c>
      <c r="E48" s="3">
        <v>0.58830000000000005</v>
      </c>
      <c r="F48" s="4">
        <f t="shared" si="3"/>
        <v>4.2021796523153095E-4</v>
      </c>
      <c r="G48" s="4">
        <f t="shared" si="0"/>
        <v>4.201452785285626E-4</v>
      </c>
      <c r="H48" s="2">
        <f t="shared" si="6"/>
        <v>99300.072101351834</v>
      </c>
      <c r="I48" s="2">
        <f t="shared" si="4"/>
        <v>41.720456450928815</v>
      </c>
      <c r="J48" s="2">
        <f t="shared" si="1"/>
        <v>99282.895789430986</v>
      </c>
      <c r="K48" s="2">
        <f t="shared" si="2"/>
        <v>4609816.6561185671</v>
      </c>
      <c r="L48" s="15">
        <f t="shared" si="5"/>
        <v>46.423094752776223</v>
      </c>
      <c r="N48" s="6"/>
    </row>
    <row r="49" spans="1:14" x14ac:dyDescent="0.2">
      <c r="A49" s="65">
        <v>40</v>
      </c>
      <c r="B49" s="62">
        <v>32</v>
      </c>
      <c r="C49" s="62">
        <v>57497</v>
      </c>
      <c r="D49" s="62">
        <v>55217</v>
      </c>
      <c r="E49" s="3">
        <v>0.50019999999999998</v>
      </c>
      <c r="F49" s="4">
        <f t="shared" si="3"/>
        <v>5.678087903898362E-4</v>
      </c>
      <c r="G49" s="4">
        <f t="shared" si="0"/>
        <v>5.676476971767559E-4</v>
      </c>
      <c r="H49" s="2">
        <f t="shared" si="6"/>
        <v>99258.351644900904</v>
      </c>
      <c r="I49" s="2">
        <f t="shared" si="4"/>
        <v>56.34377473678866</v>
      </c>
      <c r="J49" s="2">
        <f t="shared" si="1"/>
        <v>99230.191026287459</v>
      </c>
      <c r="K49" s="2">
        <f t="shared" si="2"/>
        <v>4510533.7603291357</v>
      </c>
      <c r="L49" s="15">
        <f t="shared" si="5"/>
        <v>45.442360119636852</v>
      </c>
      <c r="N49" s="6"/>
    </row>
    <row r="50" spans="1:14" x14ac:dyDescent="0.2">
      <c r="A50" s="65">
        <v>41</v>
      </c>
      <c r="B50" s="62">
        <v>22</v>
      </c>
      <c r="C50" s="62">
        <v>59832</v>
      </c>
      <c r="D50" s="62">
        <v>57153</v>
      </c>
      <c r="E50" s="3">
        <v>0.45850000000000002</v>
      </c>
      <c r="F50" s="4">
        <f t="shared" si="3"/>
        <v>3.7611659614480487E-4</v>
      </c>
      <c r="G50" s="4">
        <f t="shared" si="0"/>
        <v>3.7604000915281383E-4</v>
      </c>
      <c r="H50" s="2">
        <f t="shared" si="6"/>
        <v>99202.007870164118</v>
      </c>
      <c r="I50" s="2">
        <f t="shared" si="4"/>
        <v>37.303923947474026</v>
      </c>
      <c r="J50" s="2">
        <f t="shared" si="1"/>
        <v>99181.807795346554</v>
      </c>
      <c r="K50" s="2">
        <f t="shared" si="2"/>
        <v>4411303.5693028485</v>
      </c>
      <c r="L50" s="15">
        <f t="shared" si="5"/>
        <v>44.467885922998413</v>
      </c>
      <c r="N50" s="6"/>
    </row>
    <row r="51" spans="1:14" x14ac:dyDescent="0.2">
      <c r="A51" s="65">
        <v>42</v>
      </c>
      <c r="B51" s="62">
        <v>32</v>
      </c>
      <c r="C51" s="62">
        <v>60300</v>
      </c>
      <c r="D51" s="62">
        <v>59509</v>
      </c>
      <c r="E51" s="3">
        <v>0.44450000000000001</v>
      </c>
      <c r="F51" s="4">
        <f t="shared" si="3"/>
        <v>5.3418357552437634E-4</v>
      </c>
      <c r="G51" s="4">
        <f t="shared" si="0"/>
        <v>5.3402510946012796E-4</v>
      </c>
      <c r="H51" s="2">
        <f t="shared" si="6"/>
        <v>99164.703946216643</v>
      </c>
      <c r="I51" s="2">
        <f t="shared" si="4"/>
        <v>52.956441879459526</v>
      </c>
      <c r="J51" s="2">
        <f t="shared" si="1"/>
        <v>99135.286642752602</v>
      </c>
      <c r="K51" s="2">
        <f t="shared" si="2"/>
        <v>4312121.7615075018</v>
      </c>
      <c r="L51" s="15">
        <f t="shared" si="5"/>
        <v>43.484441438419871</v>
      </c>
      <c r="N51" s="6"/>
    </row>
    <row r="52" spans="1:14" x14ac:dyDescent="0.2">
      <c r="A52" s="65">
        <v>43</v>
      </c>
      <c r="B52" s="62">
        <v>31</v>
      </c>
      <c r="C52" s="62">
        <v>62270</v>
      </c>
      <c r="D52" s="62">
        <v>59924</v>
      </c>
      <c r="E52" s="3">
        <v>0.4894</v>
      </c>
      <c r="F52" s="4">
        <f t="shared" si="3"/>
        <v>5.0738988821055048E-4</v>
      </c>
      <c r="G52" s="4">
        <f t="shared" si="0"/>
        <v>5.0725847109619798E-4</v>
      </c>
      <c r="H52" s="2">
        <f t="shared" si="6"/>
        <v>99111.747504337181</v>
      </c>
      <c r="I52" s="2">
        <f t="shared" si="4"/>
        <v>50.275273506722492</v>
      </c>
      <c r="J52" s="2">
        <f t="shared" si="1"/>
        <v>99086.076949684648</v>
      </c>
      <c r="K52" s="2">
        <f t="shared" si="2"/>
        <v>4212986.4748647492</v>
      </c>
      <c r="L52" s="15">
        <f t="shared" si="5"/>
        <v>42.507438128667715</v>
      </c>
      <c r="N52" s="6"/>
    </row>
    <row r="53" spans="1:14" x14ac:dyDescent="0.2">
      <c r="A53" s="65">
        <v>44</v>
      </c>
      <c r="B53" s="62">
        <v>41</v>
      </c>
      <c r="C53" s="62">
        <v>61303</v>
      </c>
      <c r="D53" s="62">
        <v>62000</v>
      </c>
      <c r="E53" s="3">
        <v>0.3841</v>
      </c>
      <c r="F53" s="4">
        <f t="shared" si="3"/>
        <v>6.6502842591015634E-4</v>
      </c>
      <c r="G53" s="4">
        <f t="shared" si="0"/>
        <v>6.6475614776983745E-4</v>
      </c>
      <c r="H53" s="2">
        <f t="shared" si="6"/>
        <v>99061.472230830463</v>
      </c>
      <c r="I53" s="2">
        <f t="shared" si="4"/>
        <v>65.85172267257559</v>
      </c>
      <c r="J53" s="2">
        <f t="shared" si="1"/>
        <v>99020.914154836413</v>
      </c>
      <c r="K53" s="2">
        <f t="shared" si="2"/>
        <v>4113900.3979150648</v>
      </c>
      <c r="L53" s="15">
        <f t="shared" si="5"/>
        <v>41.528762951644424</v>
      </c>
      <c r="N53" s="6"/>
    </row>
    <row r="54" spans="1:14" x14ac:dyDescent="0.2">
      <c r="A54" s="65">
        <v>45</v>
      </c>
      <c r="B54" s="62">
        <v>54</v>
      </c>
      <c r="C54" s="62">
        <v>61279</v>
      </c>
      <c r="D54" s="62">
        <v>61022</v>
      </c>
      <c r="E54" s="3">
        <v>0.52239999999999998</v>
      </c>
      <c r="F54" s="4">
        <f t="shared" si="3"/>
        <v>8.8306718669512103E-4</v>
      </c>
      <c r="G54" s="4">
        <f t="shared" si="0"/>
        <v>8.8269490756830843E-4</v>
      </c>
      <c r="H54" s="2">
        <f t="shared" si="6"/>
        <v>98995.620508157881</v>
      </c>
      <c r="I54" s="2">
        <f t="shared" si="4"/>
        <v>87.382930094115764</v>
      </c>
      <c r="J54" s="2">
        <f t="shared" si="1"/>
        <v>98953.886420744937</v>
      </c>
      <c r="K54" s="2">
        <f t="shared" si="2"/>
        <v>4014879.4837602284</v>
      </c>
      <c r="L54" s="15">
        <f t="shared" si="5"/>
        <v>40.55613231324083</v>
      </c>
      <c r="N54" s="6"/>
    </row>
    <row r="55" spans="1:14" x14ac:dyDescent="0.2">
      <c r="A55" s="65">
        <v>46</v>
      </c>
      <c r="B55" s="62">
        <v>46</v>
      </c>
      <c r="C55" s="62">
        <v>59056</v>
      </c>
      <c r="D55" s="62">
        <v>61015</v>
      </c>
      <c r="E55" s="3">
        <v>0.52959999999999996</v>
      </c>
      <c r="F55" s="4">
        <f t="shared" si="3"/>
        <v>7.6621332378342809E-4</v>
      </c>
      <c r="G55" s="4">
        <f t="shared" si="0"/>
        <v>7.6593725950818855E-4</v>
      </c>
      <c r="H55" s="2">
        <f t="shared" si="6"/>
        <v>98908.237578063767</v>
      </c>
      <c r="I55" s="2">
        <f t="shared" si="4"/>
        <v>75.757504433327</v>
      </c>
      <c r="J55" s="2">
        <f t="shared" si="1"/>
        <v>98872.601247978339</v>
      </c>
      <c r="K55" s="2">
        <f t="shared" si="2"/>
        <v>3915925.5973394834</v>
      </c>
      <c r="L55" s="15">
        <f t="shared" si="5"/>
        <v>39.591501104736821</v>
      </c>
      <c r="N55" s="6"/>
    </row>
    <row r="56" spans="1:14" x14ac:dyDescent="0.2">
      <c r="A56" s="65">
        <v>47</v>
      </c>
      <c r="B56" s="62">
        <v>58</v>
      </c>
      <c r="C56" s="62">
        <v>57969</v>
      </c>
      <c r="D56" s="62">
        <v>58798</v>
      </c>
      <c r="E56" s="3">
        <v>0.49509999999999998</v>
      </c>
      <c r="F56" s="4">
        <f t="shared" si="3"/>
        <v>9.934313633132648E-4</v>
      </c>
      <c r="G56" s="4">
        <f t="shared" si="0"/>
        <v>9.9293332434580313E-4</v>
      </c>
      <c r="H56" s="2">
        <f t="shared" si="6"/>
        <v>98832.480073630446</v>
      </c>
      <c r="I56" s="2">
        <f t="shared" si="4"/>
        <v>98.134062992850218</v>
      </c>
      <c r="J56" s="2">
        <f t="shared" si="1"/>
        <v>98782.932185225363</v>
      </c>
      <c r="K56" s="2">
        <f t="shared" si="2"/>
        <v>3817052.996091505</v>
      </c>
      <c r="L56" s="15">
        <f t="shared" si="5"/>
        <v>38.621443003836298</v>
      </c>
      <c r="N56" s="6"/>
    </row>
    <row r="57" spans="1:14" x14ac:dyDescent="0.2">
      <c r="A57" s="65">
        <v>48</v>
      </c>
      <c r="B57" s="62">
        <v>60</v>
      </c>
      <c r="C57" s="62">
        <v>57503</v>
      </c>
      <c r="D57" s="62">
        <v>57695</v>
      </c>
      <c r="E57" s="3">
        <v>0.51439999999999997</v>
      </c>
      <c r="F57" s="4">
        <f t="shared" si="3"/>
        <v>1.0416847514713797E-3</v>
      </c>
      <c r="G57" s="4">
        <f t="shared" si="0"/>
        <v>1.0411580898608277E-3</v>
      </c>
      <c r="H57" s="2">
        <f t="shared" si="6"/>
        <v>98734.346010637601</v>
      </c>
      <c r="I57" s="2">
        <f t="shared" si="4"/>
        <v>102.79806309609347</v>
      </c>
      <c r="J57" s="2">
        <f t="shared" si="1"/>
        <v>98684.427271198132</v>
      </c>
      <c r="K57" s="2">
        <f t="shared" si="2"/>
        <v>3718270.0639062799</v>
      </c>
      <c r="L57" s="15">
        <f t="shared" si="5"/>
        <v>37.659337547095056</v>
      </c>
      <c r="N57" s="6"/>
    </row>
    <row r="58" spans="1:14" x14ac:dyDescent="0.2">
      <c r="A58" s="65">
        <v>49</v>
      </c>
      <c r="B58" s="62">
        <v>68</v>
      </c>
      <c r="C58" s="62">
        <v>55360</v>
      </c>
      <c r="D58" s="62">
        <v>57224</v>
      </c>
      <c r="E58" s="3">
        <v>0.49719999999999998</v>
      </c>
      <c r="F58" s="4">
        <f t="shared" si="3"/>
        <v>1.2079869253179849E-3</v>
      </c>
      <c r="G58" s="4">
        <f t="shared" si="0"/>
        <v>1.2072536686237529E-3</v>
      </c>
      <c r="H58" s="2">
        <f t="shared" si="6"/>
        <v>98631.547947541505</v>
      </c>
      <c r="I58" s="2">
        <f t="shared" si="4"/>
        <v>119.07329810170907</v>
      </c>
      <c r="J58" s="2">
        <f t="shared" si="1"/>
        <v>98571.677893255968</v>
      </c>
      <c r="K58" s="2">
        <f t="shared" si="2"/>
        <v>3619585.6366350818</v>
      </c>
      <c r="L58" s="15">
        <f t="shared" si="5"/>
        <v>36.698051606776019</v>
      </c>
      <c r="N58" s="6"/>
    </row>
    <row r="59" spans="1:14" x14ac:dyDescent="0.2">
      <c r="A59" s="65">
        <v>50</v>
      </c>
      <c r="B59" s="62">
        <v>80</v>
      </c>
      <c r="C59" s="62">
        <v>54726</v>
      </c>
      <c r="D59" s="62">
        <v>55117</v>
      </c>
      <c r="E59" s="3">
        <v>0.55230000000000001</v>
      </c>
      <c r="F59" s="4">
        <f t="shared" si="3"/>
        <v>1.4566244549038172E-3</v>
      </c>
      <c r="G59" s="4">
        <f t="shared" si="0"/>
        <v>1.4556751643402673E-3</v>
      </c>
      <c r="H59" s="2">
        <f t="shared" si="6"/>
        <v>98512.474649439799</v>
      </c>
      <c r="I59" s="2">
        <f t="shared" si="4"/>
        <v>143.40216272488971</v>
      </c>
      <c r="J59" s="2">
        <f t="shared" si="1"/>
        <v>98448.273501187869</v>
      </c>
      <c r="K59" s="2">
        <f t="shared" si="2"/>
        <v>3521013.958741826</v>
      </c>
      <c r="L59" s="15">
        <f t="shared" si="5"/>
        <v>35.741808042803527</v>
      </c>
      <c r="N59" s="6"/>
    </row>
    <row r="60" spans="1:14" x14ac:dyDescent="0.2">
      <c r="A60" s="65">
        <v>51</v>
      </c>
      <c r="B60" s="62">
        <v>69</v>
      </c>
      <c r="C60" s="62">
        <v>54344</v>
      </c>
      <c r="D60" s="62">
        <v>54413</v>
      </c>
      <c r="E60" s="3">
        <v>0.52839999999999998</v>
      </c>
      <c r="F60" s="4">
        <f t="shared" si="3"/>
        <v>1.2688838419595979E-3</v>
      </c>
      <c r="G60" s="4">
        <f t="shared" si="0"/>
        <v>1.268124988839581E-3</v>
      </c>
      <c r="H60" s="2">
        <f t="shared" si="6"/>
        <v>98369.072486714911</v>
      </c>
      <c r="I60" s="2">
        <f t="shared" si="4"/>
        <v>124.74427894937529</v>
      </c>
      <c r="J60" s="2">
        <f t="shared" si="1"/>
        <v>98310.243084762376</v>
      </c>
      <c r="K60" s="2">
        <f t="shared" si="2"/>
        <v>3422565.685240638</v>
      </c>
      <c r="L60" s="15">
        <f t="shared" si="5"/>
        <v>34.793107210631348</v>
      </c>
      <c r="N60" s="6"/>
    </row>
    <row r="61" spans="1:14" x14ac:dyDescent="0.2">
      <c r="A61" s="65">
        <v>52</v>
      </c>
      <c r="B61" s="62">
        <v>94</v>
      </c>
      <c r="C61" s="62">
        <v>53900</v>
      </c>
      <c r="D61" s="62">
        <v>54032</v>
      </c>
      <c r="E61" s="3">
        <v>0.53090000000000004</v>
      </c>
      <c r="F61" s="4">
        <f t="shared" si="3"/>
        <v>1.7418374532112812E-3</v>
      </c>
      <c r="G61" s="4">
        <f t="shared" si="0"/>
        <v>1.7404153668649138E-3</v>
      </c>
      <c r="H61" s="2">
        <f t="shared" si="6"/>
        <v>98244.328207765531</v>
      </c>
      <c r="I61" s="2">
        <f t="shared" si="4"/>
        <v>170.98593852011524</v>
      </c>
      <c r="J61" s="2">
        <f t="shared" si="1"/>
        <v>98164.118704005741</v>
      </c>
      <c r="K61" s="2">
        <f t="shared" si="2"/>
        <v>3324255.4421558757</v>
      </c>
      <c r="L61" s="15">
        <f t="shared" si="5"/>
        <v>33.836614314526059</v>
      </c>
      <c r="N61" s="6"/>
    </row>
    <row r="62" spans="1:14" x14ac:dyDescent="0.2">
      <c r="A62" s="65">
        <v>53</v>
      </c>
      <c r="B62" s="62">
        <v>102</v>
      </c>
      <c r="C62" s="62">
        <v>51998</v>
      </c>
      <c r="D62" s="62">
        <v>53477</v>
      </c>
      <c r="E62" s="3">
        <v>0.52890000000000004</v>
      </c>
      <c r="F62" s="4">
        <f t="shared" si="3"/>
        <v>1.9341076084380185E-3</v>
      </c>
      <c r="G62" s="4">
        <f t="shared" si="0"/>
        <v>1.9323469348872324E-3</v>
      </c>
      <c r="H62" s="2">
        <f t="shared" si="6"/>
        <v>98073.342269245419</v>
      </c>
      <c r="I62" s="2">
        <f t="shared" si="4"/>
        <v>189.51172232812283</v>
      </c>
      <c r="J62" s="2">
        <f t="shared" si="1"/>
        <v>97984.063296856635</v>
      </c>
      <c r="K62" s="2">
        <f t="shared" si="2"/>
        <v>3226091.3234518701</v>
      </c>
      <c r="L62" s="15">
        <f t="shared" si="5"/>
        <v>32.894681151939615</v>
      </c>
      <c r="N62" s="6"/>
    </row>
    <row r="63" spans="1:14" x14ac:dyDescent="0.2">
      <c r="A63" s="65">
        <v>54</v>
      </c>
      <c r="B63" s="62">
        <v>118</v>
      </c>
      <c r="C63" s="62">
        <v>51658</v>
      </c>
      <c r="D63" s="62">
        <v>51669</v>
      </c>
      <c r="E63" s="3">
        <v>0.51700000000000002</v>
      </c>
      <c r="F63" s="4">
        <f t="shared" si="3"/>
        <v>2.2840109555101766E-3</v>
      </c>
      <c r="G63" s="4">
        <f t="shared" si="0"/>
        <v>2.281494063069081E-3</v>
      </c>
      <c r="H63" s="2">
        <f t="shared" si="6"/>
        <v>97883.830546917292</v>
      </c>
      <c r="I63" s="2">
        <f t="shared" si="4"/>
        <v>223.32137826325175</v>
      </c>
      <c r="J63" s="2">
        <f t="shared" si="1"/>
        <v>97775.966321216139</v>
      </c>
      <c r="K63" s="2">
        <f t="shared" si="2"/>
        <v>3128107.2601550133</v>
      </c>
      <c r="L63" s="15">
        <f t="shared" si="5"/>
        <v>31.957344156608801</v>
      </c>
      <c r="N63" s="6"/>
    </row>
    <row r="64" spans="1:14" x14ac:dyDescent="0.2">
      <c r="A64" s="65">
        <v>55</v>
      </c>
      <c r="B64" s="62">
        <v>119</v>
      </c>
      <c r="C64" s="62">
        <v>51892</v>
      </c>
      <c r="D64" s="62">
        <v>51297</v>
      </c>
      <c r="E64" s="3">
        <v>0.50339999999999996</v>
      </c>
      <c r="F64" s="4">
        <f t="shared" si="3"/>
        <v>2.3064473926484412E-3</v>
      </c>
      <c r="G64" s="4">
        <f t="shared" si="0"/>
        <v>2.3038086522046827E-3</v>
      </c>
      <c r="H64" s="2">
        <f t="shared" si="6"/>
        <v>97660.50916865404</v>
      </c>
      <c r="I64" s="2">
        <f t="shared" si="4"/>
        <v>224.99112600145992</v>
      </c>
      <c r="J64" s="2">
        <f t="shared" si="1"/>
        <v>97548.778575481716</v>
      </c>
      <c r="K64" s="2">
        <f t="shared" si="2"/>
        <v>3030331.2938337973</v>
      </c>
      <c r="L64" s="15">
        <f t="shared" si="5"/>
        <v>31.02923914312786</v>
      </c>
      <c r="N64" s="6"/>
    </row>
    <row r="65" spans="1:14" x14ac:dyDescent="0.2">
      <c r="A65" s="65">
        <v>56</v>
      </c>
      <c r="B65" s="62">
        <v>133</v>
      </c>
      <c r="C65" s="62">
        <v>49665</v>
      </c>
      <c r="D65" s="62">
        <v>51612</v>
      </c>
      <c r="E65" s="3">
        <v>0.48759999999999998</v>
      </c>
      <c r="F65" s="4">
        <f t="shared" si="3"/>
        <v>2.6264601044659695E-3</v>
      </c>
      <c r="G65" s="4">
        <f t="shared" si="0"/>
        <v>2.6229301698760246E-3</v>
      </c>
      <c r="H65" s="2">
        <f t="shared" si="6"/>
        <v>97435.518042652577</v>
      </c>
      <c r="I65" s="2">
        <f t="shared" si="4"/>
        <v>255.56655989157318</v>
      </c>
      <c r="J65" s="2">
        <f t="shared" si="1"/>
        <v>97304.56573736413</v>
      </c>
      <c r="K65" s="2">
        <f t="shared" si="2"/>
        <v>2932782.5152583155</v>
      </c>
      <c r="L65" s="15">
        <f t="shared" si="5"/>
        <v>30.099727226517999</v>
      </c>
      <c r="N65" s="6"/>
    </row>
    <row r="66" spans="1:14" x14ac:dyDescent="0.2">
      <c r="A66" s="65">
        <v>57</v>
      </c>
      <c r="B66" s="62">
        <v>143</v>
      </c>
      <c r="C66" s="62">
        <v>47697</v>
      </c>
      <c r="D66" s="62">
        <v>49241</v>
      </c>
      <c r="E66" s="3">
        <v>0.51380000000000003</v>
      </c>
      <c r="F66" s="4">
        <f t="shared" si="3"/>
        <v>2.9503393921888215E-3</v>
      </c>
      <c r="G66" s="4">
        <f t="shared" si="0"/>
        <v>2.9461133251622016E-3</v>
      </c>
      <c r="H66" s="2">
        <f t="shared" si="6"/>
        <v>97179.951482760996</v>
      </c>
      <c r="I66" s="2">
        <f t="shared" si="4"/>
        <v>286.30315000197845</v>
      </c>
      <c r="J66" s="2">
        <f t="shared" si="1"/>
        <v>97040.75089123004</v>
      </c>
      <c r="K66" s="2">
        <f t="shared" si="2"/>
        <v>2835477.9495209511</v>
      </c>
      <c r="L66" s="15">
        <f t="shared" si="5"/>
        <v>29.177602028582449</v>
      </c>
      <c r="N66" s="6"/>
    </row>
    <row r="67" spans="1:14" x14ac:dyDescent="0.2">
      <c r="A67" s="65">
        <v>58</v>
      </c>
      <c r="B67" s="62">
        <v>153</v>
      </c>
      <c r="C67" s="62">
        <v>45721</v>
      </c>
      <c r="D67" s="62">
        <v>47303</v>
      </c>
      <c r="E67" s="3">
        <v>0.54869999999999997</v>
      </c>
      <c r="F67" s="4">
        <f t="shared" si="3"/>
        <v>3.2894736842105261E-3</v>
      </c>
      <c r="G67" s="4">
        <f t="shared" si="0"/>
        <v>3.2845975694634905E-3</v>
      </c>
      <c r="H67" s="2">
        <f t="shared" si="6"/>
        <v>96893.648332759025</v>
      </c>
      <c r="I67" s="2">
        <f t="shared" si="4"/>
        <v>318.25664181023046</v>
      </c>
      <c r="J67" s="2">
        <f t="shared" si="1"/>
        <v>96750.019110310066</v>
      </c>
      <c r="K67" s="2">
        <f t="shared" si="2"/>
        <v>2738437.1986297211</v>
      </c>
      <c r="L67" s="15">
        <f t="shared" si="5"/>
        <v>28.262298362687162</v>
      </c>
      <c r="N67" s="6"/>
    </row>
    <row r="68" spans="1:14" x14ac:dyDescent="0.2">
      <c r="A68" s="65">
        <v>59</v>
      </c>
      <c r="B68" s="62">
        <v>142</v>
      </c>
      <c r="C68" s="62">
        <v>45552</v>
      </c>
      <c r="D68" s="62">
        <v>45280</v>
      </c>
      <c r="E68" s="3">
        <v>0.4481</v>
      </c>
      <c r="F68" s="4">
        <f t="shared" si="3"/>
        <v>3.1266514003875285E-3</v>
      </c>
      <c r="G68" s="4">
        <f t="shared" si="0"/>
        <v>3.1212653483112976E-3</v>
      </c>
      <c r="H68" s="2">
        <f t="shared" si="6"/>
        <v>96575.391690948789</v>
      </c>
      <c r="I68" s="2">
        <f t="shared" si="4"/>
        <v>301.43742358454926</v>
      </c>
      <c r="J68" s="2">
        <f t="shared" si="1"/>
        <v>96409.028376872477</v>
      </c>
      <c r="K68" s="2">
        <f t="shared" si="2"/>
        <v>2641687.1795194112</v>
      </c>
      <c r="L68" s="15">
        <f t="shared" si="5"/>
        <v>27.353626356215905</v>
      </c>
      <c r="N68" s="6"/>
    </row>
    <row r="69" spans="1:14" x14ac:dyDescent="0.2">
      <c r="A69" s="65">
        <v>60</v>
      </c>
      <c r="B69" s="62">
        <v>163</v>
      </c>
      <c r="C69" s="62">
        <v>44157</v>
      </c>
      <c r="D69" s="62">
        <v>45131</v>
      </c>
      <c r="E69" s="3">
        <v>0.49440000000000001</v>
      </c>
      <c r="F69" s="4">
        <f t="shared" si="3"/>
        <v>3.651106531672789E-3</v>
      </c>
      <c r="G69" s="4">
        <f t="shared" si="0"/>
        <v>3.6443790099795347E-3</v>
      </c>
      <c r="H69" s="2">
        <f t="shared" si="6"/>
        <v>96273.954267364243</v>
      </c>
      <c r="I69" s="2">
        <f t="shared" si="4"/>
        <v>350.85877813971189</v>
      </c>
      <c r="J69" s="2">
        <f t="shared" si="1"/>
        <v>96096.560069136802</v>
      </c>
      <c r="K69" s="2">
        <f t="shared" si="2"/>
        <v>2545278.1511425385</v>
      </c>
      <c r="L69" s="15">
        <f t="shared" si="5"/>
        <v>26.437868585661267</v>
      </c>
      <c r="N69" s="6"/>
    </row>
    <row r="70" spans="1:14" x14ac:dyDescent="0.2">
      <c r="A70" s="65">
        <v>61</v>
      </c>
      <c r="B70" s="62">
        <v>186</v>
      </c>
      <c r="C70" s="62">
        <v>43010</v>
      </c>
      <c r="D70" s="62">
        <v>43707</v>
      </c>
      <c r="E70" s="3">
        <v>0.47470000000000001</v>
      </c>
      <c r="F70" s="4">
        <f t="shared" si="3"/>
        <v>4.2898162989955836E-3</v>
      </c>
      <c r="G70" s="4">
        <f t="shared" si="0"/>
        <v>4.2801711878858971E-3</v>
      </c>
      <c r="H70" s="2">
        <f t="shared" si="6"/>
        <v>95923.095489224535</v>
      </c>
      <c r="I70" s="2">
        <f t="shared" si="4"/>
        <v>410.5672695658065</v>
      </c>
      <c r="J70" s="2">
        <f t="shared" si="1"/>
        <v>95707.424502521622</v>
      </c>
      <c r="K70" s="2">
        <f t="shared" si="2"/>
        <v>2449181.5910734017</v>
      </c>
      <c r="L70" s="15">
        <f t="shared" si="5"/>
        <v>25.532762246486605</v>
      </c>
      <c r="N70" s="6"/>
    </row>
    <row r="71" spans="1:14" x14ac:dyDescent="0.2">
      <c r="A71" s="65">
        <v>62</v>
      </c>
      <c r="B71" s="62">
        <v>217</v>
      </c>
      <c r="C71" s="62">
        <v>42363</v>
      </c>
      <c r="D71" s="62">
        <v>42526</v>
      </c>
      <c r="E71" s="3">
        <v>0.50339999999999996</v>
      </c>
      <c r="F71" s="4">
        <f t="shared" si="3"/>
        <v>5.1125587531953495E-3</v>
      </c>
      <c r="G71" s="4">
        <f t="shared" si="0"/>
        <v>5.0996113668429132E-3</v>
      </c>
      <c r="H71" s="2">
        <f t="shared" si="6"/>
        <v>95512.528219658736</v>
      </c>
      <c r="I71" s="2">
        <f t="shared" si="4"/>
        <v>487.0767745848762</v>
      </c>
      <c r="J71" s="2">
        <f t="shared" si="1"/>
        <v>95270.645893399895</v>
      </c>
      <c r="K71" s="2">
        <f t="shared" si="2"/>
        <v>2353474.16657088</v>
      </c>
      <c r="L71" s="15">
        <f t="shared" si="5"/>
        <v>24.640476076168607</v>
      </c>
      <c r="N71" s="6"/>
    </row>
    <row r="72" spans="1:14" x14ac:dyDescent="0.2">
      <c r="A72" s="65">
        <v>63</v>
      </c>
      <c r="B72" s="62">
        <v>205</v>
      </c>
      <c r="C72" s="62">
        <v>39431</v>
      </c>
      <c r="D72" s="62">
        <v>41862</v>
      </c>
      <c r="E72" s="3">
        <v>0.50290000000000001</v>
      </c>
      <c r="F72" s="4">
        <f t="shared" si="3"/>
        <v>5.0434846788776399E-3</v>
      </c>
      <c r="G72" s="4">
        <f t="shared" si="0"/>
        <v>5.0308716987711331E-3</v>
      </c>
      <c r="H72" s="2">
        <f t="shared" si="6"/>
        <v>95025.451445073864</v>
      </c>
      <c r="I72" s="2">
        <f t="shared" si="4"/>
        <v>478.06085433797256</v>
      </c>
      <c r="J72" s="2">
        <f t="shared" si="1"/>
        <v>94787.807394382457</v>
      </c>
      <c r="K72" s="2">
        <f t="shared" si="2"/>
        <v>2258203.5206774799</v>
      </c>
      <c r="L72" s="15">
        <f t="shared" si="5"/>
        <v>23.764196710843887</v>
      </c>
      <c r="N72" s="6"/>
    </row>
    <row r="73" spans="1:14" x14ac:dyDescent="0.2">
      <c r="A73" s="65">
        <v>64</v>
      </c>
      <c r="B73" s="62">
        <v>233</v>
      </c>
      <c r="C73" s="62">
        <v>38314</v>
      </c>
      <c r="D73" s="62">
        <v>38970</v>
      </c>
      <c r="E73" s="3">
        <v>0.50919999999999999</v>
      </c>
      <c r="F73" s="4">
        <f t="shared" si="3"/>
        <v>6.0297086072149475E-3</v>
      </c>
      <c r="G73" s="4">
        <f t="shared" ref="G73:G108" si="7">F73/((1+(1-E73)*F73))</f>
        <v>6.0119170542048172E-3</v>
      </c>
      <c r="H73" s="2">
        <f t="shared" si="6"/>
        <v>94547.390590735886</v>
      </c>
      <c r="I73" s="2">
        <f t="shared" si="4"/>
        <v>568.41106992300911</v>
      </c>
      <c r="J73" s="2">
        <f t="shared" ref="J73:J108" si="8">H74+I73*E73</f>
        <v>94268.41443761767</v>
      </c>
      <c r="K73" s="2">
        <f t="shared" ref="K73:K97" si="9">K74+J73</f>
        <v>2163415.7132830974</v>
      </c>
      <c r="L73" s="15">
        <f t="shared" si="5"/>
        <v>22.88181302271791</v>
      </c>
      <c r="N73" s="6"/>
    </row>
    <row r="74" spans="1:14" x14ac:dyDescent="0.2">
      <c r="A74" s="65">
        <v>65</v>
      </c>
      <c r="B74" s="62">
        <v>214</v>
      </c>
      <c r="C74" s="62">
        <v>36462</v>
      </c>
      <c r="D74" s="62">
        <v>37782</v>
      </c>
      <c r="E74" s="3">
        <v>0.52149999999999996</v>
      </c>
      <c r="F74" s="4">
        <f t="shared" ref="F74:F109" si="10">B74/((C74+D74)/2)</f>
        <v>5.7647756047626746E-3</v>
      </c>
      <c r="G74" s="4">
        <f t="shared" si="7"/>
        <v>5.748917531213869E-3</v>
      </c>
      <c r="H74" s="2">
        <f t="shared" si="6"/>
        <v>93978.979520812878</v>
      </c>
      <c r="I74" s="2">
        <f t="shared" ref="I74:I109" si="11">H74*G74</f>
        <v>540.27740293279032</v>
      </c>
      <c r="J74" s="2">
        <f t="shared" si="8"/>
        <v>93720.456783509537</v>
      </c>
      <c r="K74" s="2">
        <f t="shared" si="9"/>
        <v>2069147.2988454795</v>
      </c>
      <c r="L74" s="15">
        <f t="shared" ref="L74:L109" si="12">K74/H74</f>
        <v>22.017128823868955</v>
      </c>
      <c r="N74" s="6"/>
    </row>
    <row r="75" spans="1:14" x14ac:dyDescent="0.2">
      <c r="A75" s="65">
        <v>66</v>
      </c>
      <c r="B75" s="62">
        <v>232</v>
      </c>
      <c r="C75" s="62">
        <v>36187</v>
      </c>
      <c r="D75" s="62">
        <v>35975</v>
      </c>
      <c r="E75" s="3">
        <v>0.48909999999999998</v>
      </c>
      <c r="F75" s="4">
        <f t="shared" si="10"/>
        <v>6.4299769962029877E-3</v>
      </c>
      <c r="G75" s="4">
        <f t="shared" si="7"/>
        <v>6.4089232012323871E-3</v>
      </c>
      <c r="H75" s="2">
        <f t="shared" ref="H75:H109" si="13">H74-I74</f>
        <v>93438.702117880093</v>
      </c>
      <c r="I75" s="2">
        <f t="shared" si="11"/>
        <v>598.84146589632348</v>
      </c>
      <c r="J75" s="2">
        <f t="shared" si="8"/>
        <v>93132.75401295365</v>
      </c>
      <c r="K75" s="2">
        <f t="shared" si="9"/>
        <v>1975426.8420619699</v>
      </c>
      <c r="L75" s="15">
        <f t="shared" si="12"/>
        <v>21.141419960754778</v>
      </c>
      <c r="N75" s="6"/>
    </row>
    <row r="76" spans="1:14" x14ac:dyDescent="0.2">
      <c r="A76" s="65">
        <v>67</v>
      </c>
      <c r="B76" s="62">
        <v>268</v>
      </c>
      <c r="C76" s="62">
        <v>35615</v>
      </c>
      <c r="D76" s="62">
        <v>35641</v>
      </c>
      <c r="E76" s="3">
        <v>0.49709999999999999</v>
      </c>
      <c r="F76" s="4">
        <f t="shared" si="10"/>
        <v>7.5221735713483775E-3</v>
      </c>
      <c r="G76" s="4">
        <f t="shared" si="7"/>
        <v>7.4938251719444205E-3</v>
      </c>
      <c r="H76" s="2">
        <f t="shared" si="13"/>
        <v>92839.860651983763</v>
      </c>
      <c r="I76" s="2">
        <f t="shared" si="11"/>
        <v>695.72568471364821</v>
      </c>
      <c r="J76" s="2">
        <f t="shared" si="8"/>
        <v>92489.98020514127</v>
      </c>
      <c r="K76" s="2">
        <f t="shared" si="9"/>
        <v>1882294.0880490162</v>
      </c>
      <c r="L76" s="15">
        <f t="shared" si="12"/>
        <v>20.274632844451563</v>
      </c>
      <c r="N76" s="6"/>
    </row>
    <row r="77" spans="1:14" x14ac:dyDescent="0.2">
      <c r="A77" s="65">
        <v>68</v>
      </c>
      <c r="B77" s="62">
        <v>256</v>
      </c>
      <c r="C77" s="62">
        <v>33600</v>
      </c>
      <c r="D77" s="62">
        <v>35086</v>
      </c>
      <c r="E77" s="3">
        <v>0.46160000000000001</v>
      </c>
      <c r="F77" s="4">
        <f t="shared" si="10"/>
        <v>7.4542119209154703E-3</v>
      </c>
      <c r="G77" s="4">
        <f t="shared" si="7"/>
        <v>7.4244151614167621E-3</v>
      </c>
      <c r="H77" s="2">
        <f t="shared" si="13"/>
        <v>92144.134967270118</v>
      </c>
      <c r="I77" s="2">
        <f t="shared" si="11"/>
        <v>684.11631268663268</v>
      </c>
      <c r="J77" s="2">
        <f t="shared" si="8"/>
        <v>91775.806744519636</v>
      </c>
      <c r="K77" s="2">
        <f t="shared" si="9"/>
        <v>1789804.107843875</v>
      </c>
      <c r="L77" s="15">
        <f t="shared" si="12"/>
        <v>19.423961258951739</v>
      </c>
      <c r="N77" s="6"/>
    </row>
    <row r="78" spans="1:14" x14ac:dyDescent="0.2">
      <c r="A78" s="65">
        <v>69</v>
      </c>
      <c r="B78" s="62">
        <v>274</v>
      </c>
      <c r="C78" s="62">
        <v>33038</v>
      </c>
      <c r="D78" s="62">
        <v>33165</v>
      </c>
      <c r="E78" s="3">
        <v>0.51090000000000002</v>
      </c>
      <c r="F78" s="4">
        <f t="shared" si="10"/>
        <v>8.2775705028473034E-3</v>
      </c>
      <c r="G78" s="4">
        <f t="shared" si="7"/>
        <v>8.2441933934440138E-3</v>
      </c>
      <c r="H78" s="2">
        <f t="shared" si="13"/>
        <v>91460.018654583488</v>
      </c>
      <c r="I78" s="2">
        <f t="shared" si="11"/>
        <v>754.01408155638342</v>
      </c>
      <c r="J78" s="2">
        <f t="shared" si="8"/>
        <v>91091.230367294265</v>
      </c>
      <c r="K78" s="2">
        <f t="shared" si="9"/>
        <v>1698028.3010993553</v>
      </c>
      <c r="L78" s="15">
        <f t="shared" si="12"/>
        <v>18.565798761886207</v>
      </c>
      <c r="N78" s="6"/>
    </row>
    <row r="79" spans="1:14" x14ac:dyDescent="0.2">
      <c r="A79" s="65">
        <v>70</v>
      </c>
      <c r="B79" s="62">
        <v>315</v>
      </c>
      <c r="C79" s="62">
        <v>34426</v>
      </c>
      <c r="D79" s="62">
        <v>32557</v>
      </c>
      <c r="E79" s="3">
        <v>0.51290000000000002</v>
      </c>
      <c r="F79" s="4">
        <f t="shared" si="10"/>
        <v>9.4053715121747306E-3</v>
      </c>
      <c r="G79" s="4">
        <f t="shared" si="7"/>
        <v>9.3624786600503759E-3</v>
      </c>
      <c r="H79" s="2">
        <f t="shared" si="13"/>
        <v>90706.004573027109</v>
      </c>
      <c r="I79" s="2">
        <f t="shared" si="11"/>
        <v>849.23303215339809</v>
      </c>
      <c r="J79" s="2">
        <f t="shared" si="8"/>
        <v>90292.34316306519</v>
      </c>
      <c r="K79" s="2">
        <f t="shared" si="9"/>
        <v>1606937.0707320611</v>
      </c>
      <c r="L79" s="15">
        <f t="shared" si="12"/>
        <v>17.715884172125797</v>
      </c>
      <c r="N79" s="6"/>
    </row>
    <row r="80" spans="1:14" x14ac:dyDescent="0.2">
      <c r="A80" s="65">
        <v>71</v>
      </c>
      <c r="B80" s="62">
        <v>346</v>
      </c>
      <c r="C80" s="62">
        <v>36080</v>
      </c>
      <c r="D80" s="62">
        <v>33937</v>
      </c>
      <c r="E80" s="3">
        <v>0.49659999999999999</v>
      </c>
      <c r="F80" s="4">
        <f t="shared" si="10"/>
        <v>9.8833140523015839E-3</v>
      </c>
      <c r="G80" s="4">
        <f t="shared" si="7"/>
        <v>9.8343854249814833E-3</v>
      </c>
      <c r="H80" s="2">
        <f t="shared" si="13"/>
        <v>89856.771540873713</v>
      </c>
      <c r="I80" s="2">
        <f t="shared" si="11"/>
        <v>883.68612437745935</v>
      </c>
      <c r="J80" s="2">
        <f t="shared" si="8"/>
        <v>89411.923945862101</v>
      </c>
      <c r="K80" s="2">
        <f t="shared" si="9"/>
        <v>1516644.7275689959</v>
      </c>
      <c r="L80" s="15">
        <f t="shared" si="12"/>
        <v>16.878468940753233</v>
      </c>
      <c r="N80" s="6"/>
    </row>
    <row r="81" spans="1:14" x14ac:dyDescent="0.2">
      <c r="A81" s="65">
        <v>72</v>
      </c>
      <c r="B81" s="62">
        <v>400</v>
      </c>
      <c r="C81" s="62">
        <v>32256</v>
      </c>
      <c r="D81" s="62">
        <v>35456</v>
      </c>
      <c r="E81" s="3">
        <v>0.51170000000000004</v>
      </c>
      <c r="F81" s="4">
        <f t="shared" si="10"/>
        <v>1.1814744801512287E-2</v>
      </c>
      <c r="G81" s="4">
        <f t="shared" si="7"/>
        <v>1.1746974860299101E-2</v>
      </c>
      <c r="H81" s="2">
        <f t="shared" si="13"/>
        <v>88973.085416496251</v>
      </c>
      <c r="I81" s="2">
        <f t="shared" si="11"/>
        <v>1045.1645976308262</v>
      </c>
      <c r="J81" s="2">
        <f t="shared" si="8"/>
        <v>88462.731543473128</v>
      </c>
      <c r="K81" s="2">
        <f t="shared" si="9"/>
        <v>1427232.8036231338</v>
      </c>
      <c r="L81" s="15">
        <f t="shared" si="12"/>
        <v>16.041174664698261</v>
      </c>
      <c r="N81" s="6"/>
    </row>
    <row r="82" spans="1:14" x14ac:dyDescent="0.2">
      <c r="A82" s="65">
        <v>73</v>
      </c>
      <c r="B82" s="62">
        <v>378</v>
      </c>
      <c r="C82" s="62">
        <v>30250</v>
      </c>
      <c r="D82" s="62">
        <v>31701</v>
      </c>
      <c r="E82" s="3">
        <v>0.51170000000000004</v>
      </c>
      <c r="F82" s="4">
        <f t="shared" si="10"/>
        <v>1.2203192845958903E-2</v>
      </c>
      <c r="G82" s="4">
        <f t="shared" si="7"/>
        <v>1.2130906966232376E-2</v>
      </c>
      <c r="H82" s="2">
        <f t="shared" si="13"/>
        <v>87927.92081886543</v>
      </c>
      <c r="I82" s="2">
        <f t="shared" si="11"/>
        <v>1066.6454271879034</v>
      </c>
      <c r="J82" s="2">
        <f t="shared" si="8"/>
        <v>87407.077856769582</v>
      </c>
      <c r="K82" s="2">
        <f t="shared" si="9"/>
        <v>1338770.0720796606</v>
      </c>
      <c r="L82" s="15">
        <f t="shared" si="12"/>
        <v>15.225767419629692</v>
      </c>
      <c r="N82" s="6"/>
    </row>
    <row r="83" spans="1:14" x14ac:dyDescent="0.2">
      <c r="A83" s="65">
        <v>74</v>
      </c>
      <c r="B83" s="62">
        <v>482</v>
      </c>
      <c r="C83" s="62">
        <v>31355</v>
      </c>
      <c r="D83" s="62">
        <v>29662</v>
      </c>
      <c r="E83" s="3">
        <v>0.5343</v>
      </c>
      <c r="F83" s="4">
        <f t="shared" si="10"/>
        <v>1.579887572315912E-2</v>
      </c>
      <c r="G83" s="4">
        <f t="shared" si="7"/>
        <v>1.5683483918965794E-2</v>
      </c>
      <c r="H83" s="2">
        <f t="shared" si="13"/>
        <v>86861.275391677525</v>
      </c>
      <c r="I83" s="2">
        <f t="shared" si="11"/>
        <v>1362.2874157862336</v>
      </c>
      <c r="J83" s="2">
        <f t="shared" si="8"/>
        <v>86226.858142145866</v>
      </c>
      <c r="K83" s="2">
        <f t="shared" si="9"/>
        <v>1251362.9942228911</v>
      </c>
      <c r="L83" s="15">
        <f t="shared" si="12"/>
        <v>14.406454298307349</v>
      </c>
      <c r="N83" s="6"/>
    </row>
    <row r="84" spans="1:14" x14ac:dyDescent="0.2">
      <c r="A84" s="65">
        <v>75</v>
      </c>
      <c r="B84" s="62">
        <v>515</v>
      </c>
      <c r="C84" s="62">
        <v>30181</v>
      </c>
      <c r="D84" s="62">
        <v>30682</v>
      </c>
      <c r="E84" s="3">
        <v>0.50590000000000002</v>
      </c>
      <c r="F84" s="4">
        <f t="shared" si="10"/>
        <v>1.6923253865238321E-2</v>
      </c>
      <c r="G84" s="4">
        <f t="shared" si="7"/>
        <v>1.6782918794967527E-2</v>
      </c>
      <c r="H84" s="2">
        <f t="shared" si="13"/>
        <v>85498.987975891287</v>
      </c>
      <c r="I84" s="2">
        <f t="shared" si="11"/>
        <v>1434.9225722512886</v>
      </c>
      <c r="J84" s="2">
        <f t="shared" si="8"/>
        <v>84789.992732941915</v>
      </c>
      <c r="K84" s="2">
        <f t="shared" si="9"/>
        <v>1165136.1360807451</v>
      </c>
      <c r="L84" s="15">
        <f t="shared" si="12"/>
        <v>13.627484531270548</v>
      </c>
      <c r="N84" s="6"/>
    </row>
    <row r="85" spans="1:14" x14ac:dyDescent="0.2">
      <c r="A85" s="65">
        <v>76</v>
      </c>
      <c r="B85" s="62">
        <v>523</v>
      </c>
      <c r="C85" s="62">
        <v>28781</v>
      </c>
      <c r="D85" s="62">
        <v>29511</v>
      </c>
      <c r="E85" s="3">
        <v>0.49270000000000003</v>
      </c>
      <c r="F85" s="4">
        <f t="shared" si="10"/>
        <v>1.7944143278666027E-2</v>
      </c>
      <c r="G85" s="4">
        <f t="shared" si="7"/>
        <v>1.7782270137578566E-2</v>
      </c>
      <c r="H85" s="2">
        <f t="shared" si="13"/>
        <v>84064.065403639994</v>
      </c>
      <c r="I85" s="2">
        <f t="shared" si="11"/>
        <v>1494.849919870599</v>
      </c>
      <c r="J85" s="2">
        <f t="shared" si="8"/>
        <v>83305.728039289635</v>
      </c>
      <c r="K85" s="2">
        <f t="shared" si="9"/>
        <v>1080346.1433478033</v>
      </c>
      <c r="L85" s="15">
        <f t="shared" si="12"/>
        <v>12.851462014838793</v>
      </c>
      <c r="N85" s="6"/>
    </row>
    <row r="86" spans="1:14" x14ac:dyDescent="0.2">
      <c r="A86" s="65">
        <v>77</v>
      </c>
      <c r="B86" s="62">
        <v>586</v>
      </c>
      <c r="C86" s="62">
        <v>24008</v>
      </c>
      <c r="D86" s="62">
        <v>28112</v>
      </c>
      <c r="E86" s="3">
        <v>0.48759999999999998</v>
      </c>
      <c r="F86" s="4">
        <f t="shared" si="10"/>
        <v>2.2486569455103605E-2</v>
      </c>
      <c r="G86" s="4">
        <f t="shared" si="7"/>
        <v>2.2230427838164792E-2</v>
      </c>
      <c r="H86" s="2">
        <f t="shared" si="13"/>
        <v>82569.215483769396</v>
      </c>
      <c r="I86" s="2">
        <f t="shared" si="11"/>
        <v>1835.5489864658146</v>
      </c>
      <c r="J86" s="2">
        <f t="shared" si="8"/>
        <v>81628.680183104312</v>
      </c>
      <c r="K86" s="2">
        <f t="shared" si="9"/>
        <v>997040.41530851356</v>
      </c>
      <c r="L86" s="15">
        <f t="shared" si="12"/>
        <v>12.075207563338196</v>
      </c>
      <c r="N86" s="6"/>
    </row>
    <row r="87" spans="1:14" x14ac:dyDescent="0.2">
      <c r="A87" s="65">
        <v>78</v>
      </c>
      <c r="B87" s="62">
        <v>499</v>
      </c>
      <c r="C87" s="62">
        <v>21521</v>
      </c>
      <c r="D87" s="62">
        <v>23397</v>
      </c>
      <c r="E87" s="3">
        <v>0.50529999999999997</v>
      </c>
      <c r="F87" s="4">
        <f t="shared" si="10"/>
        <v>2.2218264392893719E-2</v>
      </c>
      <c r="G87" s="4">
        <f t="shared" si="7"/>
        <v>2.1976710121992191E-2</v>
      </c>
      <c r="H87" s="2">
        <f t="shared" si="13"/>
        <v>80733.66649730358</v>
      </c>
      <c r="I87" s="2">
        <f t="shared" si="11"/>
        <v>1774.2603856968335</v>
      </c>
      <c r="J87" s="2">
        <f t="shared" si="8"/>
        <v>79855.939884499356</v>
      </c>
      <c r="K87" s="2">
        <f t="shared" si="9"/>
        <v>915411.73512540921</v>
      </c>
      <c r="L87" s="15">
        <f t="shared" si="12"/>
        <v>11.338661736067481</v>
      </c>
      <c r="N87" s="6"/>
    </row>
    <row r="88" spans="1:14" x14ac:dyDescent="0.2">
      <c r="A88" s="65">
        <v>79</v>
      </c>
      <c r="B88" s="62">
        <v>662</v>
      </c>
      <c r="C88" s="62">
        <v>27427</v>
      </c>
      <c r="D88" s="62">
        <v>20904</v>
      </c>
      <c r="E88" s="3">
        <v>0.55989999999999995</v>
      </c>
      <c r="F88" s="4">
        <f t="shared" si="10"/>
        <v>2.7394425937803894E-2</v>
      </c>
      <c r="G88" s="4">
        <f t="shared" si="7"/>
        <v>2.7068085336366881E-2</v>
      </c>
      <c r="H88" s="2">
        <f t="shared" si="13"/>
        <v>78959.406111606746</v>
      </c>
      <c r="I88" s="2">
        <f t="shared" si="11"/>
        <v>2137.27994273782</v>
      </c>
      <c r="J88" s="2">
        <f t="shared" si="8"/>
        <v>78018.789208807837</v>
      </c>
      <c r="K88" s="2">
        <f t="shared" si="9"/>
        <v>835555.79524090979</v>
      </c>
      <c r="L88" s="15">
        <f t="shared" si="12"/>
        <v>10.582093209514225</v>
      </c>
      <c r="N88" s="6"/>
    </row>
    <row r="89" spans="1:14" x14ac:dyDescent="0.2">
      <c r="A89" s="65">
        <v>80</v>
      </c>
      <c r="B89" s="62">
        <v>720</v>
      </c>
      <c r="C89" s="62">
        <v>16889</v>
      </c>
      <c r="D89" s="62">
        <v>26561</v>
      </c>
      <c r="E89" s="3">
        <v>0.46850000000000003</v>
      </c>
      <c r="F89" s="4">
        <f t="shared" si="10"/>
        <v>3.3141542002301495E-2</v>
      </c>
      <c r="G89" s="4">
        <f t="shared" si="7"/>
        <v>3.2567867817880479E-2</v>
      </c>
      <c r="H89" s="2">
        <f t="shared" si="13"/>
        <v>76822.126168868926</v>
      </c>
      <c r="I89" s="2">
        <f t="shared" si="11"/>
        <v>2501.9328505562603</v>
      </c>
      <c r="J89" s="2">
        <f t="shared" si="8"/>
        <v>75492.348858798272</v>
      </c>
      <c r="K89" s="2">
        <f t="shared" si="9"/>
        <v>757537.00603210193</v>
      </c>
      <c r="L89" s="15">
        <f t="shared" si="12"/>
        <v>9.860922156292558</v>
      </c>
      <c r="N89" s="6"/>
    </row>
    <row r="90" spans="1:14" x14ac:dyDescent="0.2">
      <c r="A90" s="65">
        <v>81</v>
      </c>
      <c r="B90" s="62">
        <v>710</v>
      </c>
      <c r="C90" s="62">
        <v>19197</v>
      </c>
      <c r="D90" s="62">
        <v>16254</v>
      </c>
      <c r="E90" s="3">
        <v>0.52129999999999999</v>
      </c>
      <c r="F90" s="4">
        <f t="shared" si="10"/>
        <v>4.0055287580040053E-2</v>
      </c>
      <c r="G90" s="4">
        <f t="shared" si="7"/>
        <v>3.9301698492093466E-2</v>
      </c>
      <c r="H90" s="2">
        <f t="shared" si="13"/>
        <v>74320.193318312668</v>
      </c>
      <c r="I90" s="2">
        <f t="shared" si="11"/>
        <v>2920.9098296704237</v>
      </c>
      <c r="J90" s="2">
        <f t="shared" si="8"/>
        <v>72921.953782849436</v>
      </c>
      <c r="K90" s="2">
        <f t="shared" si="9"/>
        <v>682044.65717330365</v>
      </c>
      <c r="L90" s="15">
        <f t="shared" si="12"/>
        <v>9.1771109132091873</v>
      </c>
      <c r="N90" s="6"/>
    </row>
    <row r="91" spans="1:14" x14ac:dyDescent="0.2">
      <c r="A91" s="65">
        <v>82</v>
      </c>
      <c r="B91" s="62">
        <v>888</v>
      </c>
      <c r="C91" s="62">
        <v>20715</v>
      </c>
      <c r="D91" s="62">
        <v>18350</v>
      </c>
      <c r="E91" s="3">
        <v>0.51990000000000003</v>
      </c>
      <c r="F91" s="4">
        <f t="shared" si="10"/>
        <v>4.5462690387815183E-2</v>
      </c>
      <c r="G91" s="4">
        <f t="shared" si="7"/>
        <v>4.4491588604637963E-2</v>
      </c>
      <c r="H91" s="2">
        <f t="shared" si="13"/>
        <v>71399.28348864225</v>
      </c>
      <c r="I91" s="2">
        <f t="shared" si="11"/>
        <v>3176.6675476425912</v>
      </c>
      <c r="J91" s="2">
        <f t="shared" si="8"/>
        <v>69874.165399019039</v>
      </c>
      <c r="K91" s="2">
        <f t="shared" si="9"/>
        <v>609122.70339045417</v>
      </c>
      <c r="L91" s="15">
        <f t="shared" si="12"/>
        <v>8.5312159118144315</v>
      </c>
      <c r="N91" s="6"/>
    </row>
    <row r="92" spans="1:14" x14ac:dyDescent="0.2">
      <c r="A92" s="65">
        <v>83</v>
      </c>
      <c r="B92" s="62">
        <v>1091</v>
      </c>
      <c r="C92" s="62">
        <v>21754</v>
      </c>
      <c r="D92" s="62">
        <v>19672</v>
      </c>
      <c r="E92" s="3">
        <v>0.50019999999999998</v>
      </c>
      <c r="F92" s="4">
        <f t="shared" si="10"/>
        <v>5.2672234828368657E-2</v>
      </c>
      <c r="G92" s="4">
        <f t="shared" si="7"/>
        <v>5.1321174978497086E-2</v>
      </c>
      <c r="H92" s="2">
        <f t="shared" si="13"/>
        <v>68222.615940999662</v>
      </c>
      <c r="I92" s="2">
        <f t="shared" si="11"/>
        <v>3501.2648101988484</v>
      </c>
      <c r="J92" s="2">
        <f t="shared" si="8"/>
        <v>66472.683788862283</v>
      </c>
      <c r="K92" s="2">
        <f t="shared" si="9"/>
        <v>539248.53799143515</v>
      </c>
      <c r="L92" s="15">
        <f t="shared" si="12"/>
        <v>7.9042489144331336</v>
      </c>
      <c r="N92" s="6"/>
    </row>
    <row r="93" spans="1:14" x14ac:dyDescent="0.2">
      <c r="A93" s="65">
        <v>84</v>
      </c>
      <c r="B93" s="62">
        <v>1267</v>
      </c>
      <c r="C93" s="62">
        <v>19736</v>
      </c>
      <c r="D93" s="62">
        <v>20462</v>
      </c>
      <c r="E93" s="3">
        <v>0.50870000000000004</v>
      </c>
      <c r="F93" s="4">
        <f t="shared" si="10"/>
        <v>6.3037962087666058E-2</v>
      </c>
      <c r="G93" s="4">
        <f t="shared" si="7"/>
        <v>6.1144289757220062E-2</v>
      </c>
      <c r="H93" s="2">
        <f t="shared" si="13"/>
        <v>64721.351130800816</v>
      </c>
      <c r="I93" s="2">
        <f t="shared" si="11"/>
        <v>3957.3410470204676</v>
      </c>
      <c r="J93" s="2">
        <f t="shared" si="8"/>
        <v>62777.109474399658</v>
      </c>
      <c r="K93" s="2">
        <f t="shared" si="9"/>
        <v>472775.85420257284</v>
      </c>
      <c r="L93" s="15">
        <f t="shared" si="12"/>
        <v>7.3047896241705521</v>
      </c>
      <c r="N93" s="6"/>
    </row>
    <row r="94" spans="1:14" x14ac:dyDescent="0.2">
      <c r="A94" s="65">
        <v>85</v>
      </c>
      <c r="B94" s="62">
        <v>1270</v>
      </c>
      <c r="C94" s="62">
        <v>18787</v>
      </c>
      <c r="D94" s="62">
        <v>18436</v>
      </c>
      <c r="E94" s="3">
        <v>0.49380000000000002</v>
      </c>
      <c r="F94" s="4">
        <f t="shared" si="10"/>
        <v>6.823738011444537E-2</v>
      </c>
      <c r="G94" s="4">
        <f t="shared" si="7"/>
        <v>6.595903870985366E-2</v>
      </c>
      <c r="H94" s="2">
        <f t="shared" si="13"/>
        <v>60764.010083780347</v>
      </c>
      <c r="I94" s="2">
        <f t="shared" si="11"/>
        <v>4007.935693282006</v>
      </c>
      <c r="J94" s="2">
        <f t="shared" si="8"/>
        <v>58735.193035840995</v>
      </c>
      <c r="K94" s="2">
        <f t="shared" si="9"/>
        <v>409998.74472817319</v>
      </c>
      <c r="L94" s="15">
        <f t="shared" si="12"/>
        <v>6.7473944554165231</v>
      </c>
      <c r="N94" s="6"/>
    </row>
    <row r="95" spans="1:14" x14ac:dyDescent="0.2">
      <c r="A95" s="65">
        <v>86</v>
      </c>
      <c r="B95" s="62">
        <v>1449</v>
      </c>
      <c r="C95" s="62">
        <v>18134</v>
      </c>
      <c r="D95" s="62">
        <v>17382</v>
      </c>
      <c r="E95" s="3">
        <v>0.50229999999999997</v>
      </c>
      <c r="F95" s="4">
        <f t="shared" si="10"/>
        <v>8.1597026692195068E-2</v>
      </c>
      <c r="G95" s="4">
        <f t="shared" si="7"/>
        <v>7.841262414459553E-2</v>
      </c>
      <c r="H95" s="2">
        <f t="shared" si="13"/>
        <v>56756.074390498339</v>
      </c>
      <c r="I95" s="2">
        <f t="shared" si="11"/>
        <v>4450.3927291048503</v>
      </c>
      <c r="J95" s="2">
        <f t="shared" si="8"/>
        <v>54541.113929222854</v>
      </c>
      <c r="K95" s="2">
        <f t="shared" si="9"/>
        <v>351263.5516923322</v>
      </c>
      <c r="L95" s="15">
        <f t="shared" si="12"/>
        <v>6.1890036522881511</v>
      </c>
      <c r="N95" s="6"/>
    </row>
    <row r="96" spans="1:14" x14ac:dyDescent="0.2">
      <c r="A96" s="65">
        <v>87</v>
      </c>
      <c r="B96" s="62">
        <v>1574</v>
      </c>
      <c r="C96" s="62">
        <v>16567</v>
      </c>
      <c r="D96" s="62">
        <v>16584</v>
      </c>
      <c r="E96" s="3">
        <v>0.4884</v>
      </c>
      <c r="F96" s="4">
        <f t="shared" si="10"/>
        <v>9.4959428071551388E-2</v>
      </c>
      <c r="G96" s="4">
        <f t="shared" si="7"/>
        <v>9.0559914807860173E-2</v>
      </c>
      <c r="H96" s="2">
        <f t="shared" si="13"/>
        <v>52305.681661393486</v>
      </c>
      <c r="I96" s="2">
        <f t="shared" si="11"/>
        <v>4736.7980752228486</v>
      </c>
      <c r="J96" s="2">
        <f t="shared" si="8"/>
        <v>49882.335766109478</v>
      </c>
      <c r="K96" s="2">
        <f t="shared" si="9"/>
        <v>296722.43776310934</v>
      </c>
      <c r="L96" s="15">
        <f t="shared" si="12"/>
        <v>5.6728528973960088</v>
      </c>
      <c r="N96" s="6"/>
    </row>
    <row r="97" spans="1:14" x14ac:dyDescent="0.2">
      <c r="A97" s="65">
        <v>88</v>
      </c>
      <c r="B97" s="62">
        <v>1686</v>
      </c>
      <c r="C97" s="62">
        <v>14598</v>
      </c>
      <c r="D97" s="62">
        <v>14901</v>
      </c>
      <c r="E97" s="3">
        <v>0.5141</v>
      </c>
      <c r="F97" s="4">
        <f t="shared" si="10"/>
        <v>0.11430895962575002</v>
      </c>
      <c r="G97" s="4">
        <f t="shared" si="7"/>
        <v>0.10829401509079027</v>
      </c>
      <c r="H97" s="2">
        <f t="shared" si="13"/>
        <v>47568.883586170639</v>
      </c>
      <c r="I97" s="2">
        <f t="shared" si="11"/>
        <v>5151.4253969328092</v>
      </c>
      <c r="J97" s="2">
        <f t="shared" si="8"/>
        <v>45065.805985800995</v>
      </c>
      <c r="K97" s="2">
        <f t="shared" si="9"/>
        <v>246840.10199699987</v>
      </c>
      <c r="L97" s="15">
        <f t="shared" si="12"/>
        <v>5.1891085808194566</v>
      </c>
      <c r="N97" s="6"/>
    </row>
    <row r="98" spans="1:14" x14ac:dyDescent="0.2">
      <c r="A98" s="65">
        <v>89</v>
      </c>
      <c r="B98" s="62">
        <v>1622</v>
      </c>
      <c r="C98" s="62">
        <v>13275</v>
      </c>
      <c r="D98" s="62">
        <v>12907</v>
      </c>
      <c r="E98" s="3">
        <v>0.50280000000000002</v>
      </c>
      <c r="F98" s="4">
        <f t="shared" si="10"/>
        <v>0.12390191734779619</v>
      </c>
      <c r="G98" s="4">
        <f t="shared" si="7"/>
        <v>0.11671198814309816</v>
      </c>
      <c r="H98" s="2">
        <f t="shared" si="13"/>
        <v>42417.458189237834</v>
      </c>
      <c r="I98" s="2">
        <f t="shared" si="11"/>
        <v>4950.6258772426881</v>
      </c>
      <c r="J98" s="2">
        <f t="shared" si="8"/>
        <v>39956.007003072766</v>
      </c>
      <c r="K98" s="2">
        <f>K99+J98</f>
        <v>201774.29601119887</v>
      </c>
      <c r="L98" s="15">
        <f t="shared" si="12"/>
        <v>4.7568690964701199</v>
      </c>
      <c r="N98" s="6"/>
    </row>
    <row r="99" spans="1:14" x14ac:dyDescent="0.2">
      <c r="A99" s="65">
        <v>90</v>
      </c>
      <c r="B99" s="62">
        <v>1701</v>
      </c>
      <c r="C99" s="62">
        <v>11467</v>
      </c>
      <c r="D99" s="62">
        <v>11552</v>
      </c>
      <c r="E99" s="3">
        <v>0.48060000000000003</v>
      </c>
      <c r="F99" s="4">
        <f t="shared" si="10"/>
        <v>0.14779095529779748</v>
      </c>
      <c r="G99" s="4">
        <f t="shared" si="7"/>
        <v>0.13725490860590214</v>
      </c>
      <c r="H99" s="2">
        <f t="shared" si="13"/>
        <v>37466.832311995146</v>
      </c>
      <c r="I99" s="2">
        <f t="shared" si="11"/>
        <v>5142.5066447355548</v>
      </c>
      <c r="J99" s="2">
        <f t="shared" si="8"/>
        <v>34795.814360719494</v>
      </c>
      <c r="K99" s="2">
        <f t="shared" ref="K99:K108" si="14">K100+J99</f>
        <v>161818.2890081261</v>
      </c>
      <c r="L99" s="15">
        <f t="shared" si="12"/>
        <v>4.3189743840799526</v>
      </c>
      <c r="N99" s="6"/>
    </row>
    <row r="100" spans="1:14" x14ac:dyDescent="0.2">
      <c r="A100" s="65">
        <v>91</v>
      </c>
      <c r="B100" s="62">
        <v>1761</v>
      </c>
      <c r="C100" s="62">
        <v>9957</v>
      </c>
      <c r="D100" s="62">
        <v>9752</v>
      </c>
      <c r="E100" s="3">
        <v>0.50260000000000005</v>
      </c>
      <c r="F100" s="4">
        <f t="shared" si="10"/>
        <v>0.17870008625501041</v>
      </c>
      <c r="G100" s="4">
        <f t="shared" si="7"/>
        <v>0.16411284649081911</v>
      </c>
      <c r="H100" s="2">
        <f t="shared" si="13"/>
        <v>32324.325667259589</v>
      </c>
      <c r="I100" s="2">
        <f t="shared" si="11"/>
        <v>5304.8370961502169</v>
      </c>
      <c r="J100" s="2">
        <f t="shared" si="8"/>
        <v>29685.699695634474</v>
      </c>
      <c r="K100" s="2">
        <f t="shared" si="14"/>
        <v>127022.47464740661</v>
      </c>
      <c r="L100" s="15">
        <f t="shared" si="12"/>
        <v>3.9296248885421958</v>
      </c>
      <c r="N100" s="6"/>
    </row>
    <row r="101" spans="1:14" x14ac:dyDescent="0.2">
      <c r="A101" s="65">
        <v>92</v>
      </c>
      <c r="B101" s="62">
        <v>1534</v>
      </c>
      <c r="C101" s="62">
        <v>8095</v>
      </c>
      <c r="D101" s="62">
        <v>8189</v>
      </c>
      <c r="E101" s="3">
        <v>0.48259999999999997</v>
      </c>
      <c r="F101" s="4">
        <f t="shared" si="10"/>
        <v>0.18840579710144928</v>
      </c>
      <c r="G101" s="4">
        <f t="shared" si="7"/>
        <v>0.17167109930248714</v>
      </c>
      <c r="H101" s="2">
        <f t="shared" si="13"/>
        <v>27019.488571109374</v>
      </c>
      <c r="I101" s="2">
        <f t="shared" si="11"/>
        <v>4638.4653055933341</v>
      </c>
      <c r="J101" s="2">
        <f t="shared" si="8"/>
        <v>24619.546621995381</v>
      </c>
      <c r="K101" s="2">
        <f t="shared" si="14"/>
        <v>97336.774951772139</v>
      </c>
      <c r="L101" s="15">
        <f t="shared" si="12"/>
        <v>3.6024654832234546</v>
      </c>
      <c r="N101" s="6"/>
    </row>
    <row r="102" spans="1:14" x14ac:dyDescent="0.2">
      <c r="A102" s="65">
        <v>93</v>
      </c>
      <c r="B102" s="62">
        <v>1456</v>
      </c>
      <c r="C102" s="62">
        <v>6612</v>
      </c>
      <c r="D102" s="62">
        <v>6557</v>
      </c>
      <c r="E102" s="3">
        <v>0.48470000000000002</v>
      </c>
      <c r="F102" s="4">
        <f t="shared" si="10"/>
        <v>0.2211253701875617</v>
      </c>
      <c r="G102" s="4">
        <f t="shared" si="7"/>
        <v>0.19850638127120648</v>
      </c>
      <c r="H102" s="2">
        <f t="shared" si="13"/>
        <v>22381.02326551604</v>
      </c>
      <c r="I102" s="2">
        <f t="shared" si="11"/>
        <v>4442.7759375842697</v>
      </c>
      <c r="J102" s="2">
        <f t="shared" si="8"/>
        <v>20091.660824878865</v>
      </c>
      <c r="K102" s="2">
        <f t="shared" si="14"/>
        <v>72717.228329776757</v>
      </c>
      <c r="L102" s="15">
        <f t="shared" si="12"/>
        <v>3.2490573584192246</v>
      </c>
      <c r="N102" s="6"/>
    </row>
    <row r="103" spans="1:14" x14ac:dyDescent="0.2">
      <c r="A103" s="65">
        <v>94</v>
      </c>
      <c r="B103" s="62">
        <v>1281</v>
      </c>
      <c r="C103" s="62">
        <v>5226</v>
      </c>
      <c r="D103" s="62">
        <v>5235</v>
      </c>
      <c r="E103" s="3">
        <v>0.49509999999999998</v>
      </c>
      <c r="F103" s="4">
        <f t="shared" si="10"/>
        <v>0.24490966446802409</v>
      </c>
      <c r="G103" s="4">
        <f t="shared" si="7"/>
        <v>0.21795808191375157</v>
      </c>
      <c r="H103" s="2">
        <f t="shared" si="13"/>
        <v>17938.247327931771</v>
      </c>
      <c r="I103" s="2">
        <f t="shared" si="11"/>
        <v>3909.7859804904883</v>
      </c>
      <c r="J103" s="2">
        <f t="shared" si="8"/>
        <v>15964.196386382124</v>
      </c>
      <c r="K103" s="2">
        <f t="shared" si="14"/>
        <v>52625.567504897896</v>
      </c>
      <c r="L103" s="15">
        <f t="shared" si="12"/>
        <v>2.9337073206117665</v>
      </c>
      <c r="N103" s="6"/>
    </row>
    <row r="104" spans="1:14" x14ac:dyDescent="0.2">
      <c r="A104" s="65">
        <v>95</v>
      </c>
      <c r="B104" s="62">
        <v>1173</v>
      </c>
      <c r="C104" s="62">
        <v>4098</v>
      </c>
      <c r="D104" s="62">
        <v>3938</v>
      </c>
      <c r="E104" s="3">
        <v>0.48549999999999999</v>
      </c>
      <c r="F104" s="4">
        <f t="shared" si="10"/>
        <v>0.29193628670980587</v>
      </c>
      <c r="G104" s="4">
        <f t="shared" si="7"/>
        <v>0.25381323003084383</v>
      </c>
      <c r="H104" s="2">
        <f t="shared" si="13"/>
        <v>14028.461347441284</v>
      </c>
      <c r="I104" s="2">
        <f t="shared" si="11"/>
        <v>3560.6090869569157</v>
      </c>
      <c r="J104" s="2">
        <f t="shared" si="8"/>
        <v>12196.52797220195</v>
      </c>
      <c r="K104" s="2">
        <f t="shared" si="14"/>
        <v>36661.371118515774</v>
      </c>
      <c r="L104" s="15">
        <f t="shared" si="12"/>
        <v>2.613356533587528</v>
      </c>
      <c r="N104" s="6"/>
    </row>
    <row r="105" spans="1:14" x14ac:dyDescent="0.2">
      <c r="A105" s="65">
        <v>96</v>
      </c>
      <c r="B105" s="62">
        <v>933</v>
      </c>
      <c r="C105" s="62">
        <v>2956</v>
      </c>
      <c r="D105" s="62">
        <v>3014</v>
      </c>
      <c r="E105" s="3">
        <v>0.49459999999999998</v>
      </c>
      <c r="F105" s="4">
        <f t="shared" si="10"/>
        <v>0.31256281407035175</v>
      </c>
      <c r="G105" s="4">
        <f t="shared" si="7"/>
        <v>0.26992324285610386</v>
      </c>
      <c r="H105" s="2">
        <f t="shared" si="13"/>
        <v>10467.852260484367</v>
      </c>
      <c r="I105" s="2">
        <f t="shared" si="11"/>
        <v>2825.5166278885376</v>
      </c>
      <c r="J105" s="2">
        <f t="shared" si="8"/>
        <v>9039.8361567495012</v>
      </c>
      <c r="K105" s="2">
        <f t="shared" si="14"/>
        <v>24464.843146313826</v>
      </c>
      <c r="L105" s="15">
        <f t="shared" si="12"/>
        <v>2.3371406605218739</v>
      </c>
      <c r="N105" s="6"/>
    </row>
    <row r="106" spans="1:14" x14ac:dyDescent="0.2">
      <c r="A106" s="65">
        <v>97</v>
      </c>
      <c r="B106" s="62">
        <v>717</v>
      </c>
      <c r="C106" s="62">
        <v>2383</v>
      </c>
      <c r="D106" s="62">
        <v>2127</v>
      </c>
      <c r="E106" s="3">
        <v>0.49609999999999999</v>
      </c>
      <c r="F106" s="4">
        <f t="shared" si="10"/>
        <v>0.31796008869179598</v>
      </c>
      <c r="G106" s="4">
        <f t="shared" si="7"/>
        <v>0.274051528490867</v>
      </c>
      <c r="H106" s="2">
        <f t="shared" si="13"/>
        <v>7642.3356325958302</v>
      </c>
      <c r="I106" s="2">
        <f t="shared" si="11"/>
        <v>2094.3937613531043</v>
      </c>
      <c r="J106" s="2">
        <f t="shared" si="8"/>
        <v>6586.9706162500006</v>
      </c>
      <c r="K106" s="2">
        <f t="shared" si="14"/>
        <v>15425.006989564326</v>
      </c>
      <c r="L106" s="15">
        <f t="shared" si="12"/>
        <v>2.0183629365575246</v>
      </c>
      <c r="N106" s="6"/>
    </row>
    <row r="107" spans="1:14" x14ac:dyDescent="0.2">
      <c r="A107" s="65">
        <v>98</v>
      </c>
      <c r="B107" s="62">
        <v>618</v>
      </c>
      <c r="C107" s="62">
        <v>1589</v>
      </c>
      <c r="D107" s="62">
        <v>1662</v>
      </c>
      <c r="E107" s="3">
        <v>0.49709999999999999</v>
      </c>
      <c r="F107" s="4">
        <f t="shared" si="10"/>
        <v>0.38019071055059983</v>
      </c>
      <c r="G107" s="4">
        <f t="shared" si="7"/>
        <v>0.31916670428151289</v>
      </c>
      <c r="H107" s="2">
        <f t="shared" si="13"/>
        <v>5547.9418712427259</v>
      </c>
      <c r="I107" s="2">
        <f t="shared" si="11"/>
        <v>1770.7183225899503</v>
      </c>
      <c r="J107" s="2">
        <f t="shared" si="8"/>
        <v>4657.4476268122398</v>
      </c>
      <c r="K107" s="2">
        <f t="shared" si="14"/>
        <v>8838.0363733143258</v>
      </c>
      <c r="L107" s="15">
        <f t="shared" si="12"/>
        <v>1.5930297357882421</v>
      </c>
      <c r="N107" s="6"/>
    </row>
    <row r="108" spans="1:14" x14ac:dyDescent="0.2">
      <c r="A108" s="65">
        <v>99</v>
      </c>
      <c r="B108" s="62">
        <v>435</v>
      </c>
      <c r="C108" s="62">
        <v>1124</v>
      </c>
      <c r="D108" s="62">
        <v>1060</v>
      </c>
      <c r="E108" s="3">
        <v>0.47260000000000002</v>
      </c>
      <c r="F108" s="4">
        <f t="shared" si="10"/>
        <v>0.39835164835164832</v>
      </c>
      <c r="G108" s="4">
        <f t="shared" si="7"/>
        <v>0.32919157360383045</v>
      </c>
      <c r="H108" s="2">
        <f t="shared" si="13"/>
        <v>3777.2235486527757</v>
      </c>
      <c r="I108" s="2">
        <f t="shared" si="11"/>
        <v>1243.4301638344518</v>
      </c>
      <c r="J108" s="2">
        <f t="shared" si="8"/>
        <v>3121.4384802464856</v>
      </c>
      <c r="K108" s="2">
        <f t="shared" si="14"/>
        <v>4180.588746502086</v>
      </c>
      <c r="L108" s="15">
        <f t="shared" si="12"/>
        <v>1.106788807348503</v>
      </c>
      <c r="N108" s="6"/>
    </row>
    <row r="109" spans="1:14" x14ac:dyDescent="0.2">
      <c r="A109" s="66" t="s">
        <v>52</v>
      </c>
      <c r="B109" s="62">
        <v>817</v>
      </c>
      <c r="C109" s="2">
        <v>1942</v>
      </c>
      <c r="D109" s="2">
        <v>1967</v>
      </c>
      <c r="E109" s="3"/>
      <c r="F109" s="4">
        <f t="shared" si="10"/>
        <v>0.41800972115630597</v>
      </c>
      <c r="G109" s="4">
        <v>1</v>
      </c>
      <c r="H109" s="2">
        <f t="shared" si="13"/>
        <v>2533.7933848183238</v>
      </c>
      <c r="I109" s="2">
        <f t="shared" si="11"/>
        <v>2533.7933848183238</v>
      </c>
      <c r="J109" s="2">
        <f>H109*F109</f>
        <v>1059.1502662556002</v>
      </c>
      <c r="K109" s="29">
        <f>J109</f>
        <v>1059.1502662556002</v>
      </c>
      <c r="L109" s="15">
        <f t="shared" si="12"/>
        <v>0.41800972115630597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69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43466</v>
      </c>
      <c r="D7" s="63">
        <v>43831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54</v>
      </c>
      <c r="C9" s="2">
        <v>27289</v>
      </c>
      <c r="D9" s="62">
        <v>26604</v>
      </c>
      <c r="E9" s="3">
        <v>0.1263</v>
      </c>
      <c r="F9" s="4">
        <f>B9/((C9+D9)/2)</f>
        <v>2.0039708310912365E-3</v>
      </c>
      <c r="G9" s="4">
        <f t="shared" ref="G9:G72" si="0">F9/((1+(1-E9)*F9))</f>
        <v>2.0004682725769016E-3</v>
      </c>
      <c r="H9" s="2">
        <v>100000</v>
      </c>
      <c r="I9" s="2">
        <f>H9*G9</f>
        <v>200.04682725769015</v>
      </c>
      <c r="J9" s="2">
        <f t="shared" ref="J9:J72" si="1">H10+I9*E9</f>
        <v>99825.219087024961</v>
      </c>
      <c r="K9" s="2">
        <f t="shared" ref="K9:K72" si="2">K10+J9</f>
        <v>8720714.5108273141</v>
      </c>
      <c r="L9" s="64">
        <f>K9/H9</f>
        <v>87.207145108273139</v>
      </c>
      <c r="M9" s="5"/>
      <c r="N9" s="6"/>
    </row>
    <row r="10" spans="1:14" x14ac:dyDescent="0.2">
      <c r="A10" s="65">
        <v>1</v>
      </c>
      <c r="B10" s="62">
        <v>3</v>
      </c>
      <c r="C10" s="2">
        <v>29841</v>
      </c>
      <c r="D10" s="62">
        <v>28500</v>
      </c>
      <c r="E10" s="3">
        <v>0.43940000000000001</v>
      </c>
      <c r="F10" s="4">
        <f t="shared" ref="F10:F73" si="3">B10/((C10+D10)/2)</f>
        <v>1.0284362626626215E-4</v>
      </c>
      <c r="G10" s="4">
        <f t="shared" si="0"/>
        <v>1.0283769724758811E-4</v>
      </c>
      <c r="H10" s="2">
        <f>H9-I9</f>
        <v>99799.953172742316</v>
      </c>
      <c r="I10" s="2">
        <f t="shared" ref="I10:I73" si="4">H10*G10</f>
        <v>10.263197369701945</v>
      </c>
      <c r="J10" s="2">
        <f t="shared" si="1"/>
        <v>99794.19962429686</v>
      </c>
      <c r="K10" s="2">
        <f t="shared" si="2"/>
        <v>8620889.291740289</v>
      </c>
      <c r="L10" s="15">
        <f t="shared" ref="L10:L73" si="5">K10/H10</f>
        <v>86.381696761104834</v>
      </c>
      <c r="N10" s="6"/>
    </row>
    <row r="11" spans="1:14" x14ac:dyDescent="0.2">
      <c r="A11" s="65">
        <v>2</v>
      </c>
      <c r="B11" s="62">
        <v>3</v>
      </c>
      <c r="C11" s="2">
        <v>31272</v>
      </c>
      <c r="D11" s="62">
        <v>29813</v>
      </c>
      <c r="E11" s="3">
        <v>0.3286</v>
      </c>
      <c r="F11" s="4">
        <f t="shared" si="3"/>
        <v>9.8223786526970613E-5</v>
      </c>
      <c r="G11" s="4">
        <f t="shared" si="0"/>
        <v>9.8217309345846463E-5</v>
      </c>
      <c r="H11" s="2">
        <f t="shared" ref="H11:H74" si="6">H10-I10</f>
        <v>99789.689975372617</v>
      </c>
      <c r="I11" s="2">
        <f t="shared" si="4"/>
        <v>9.8010748498372866</v>
      </c>
      <c r="J11" s="2">
        <f t="shared" si="1"/>
        <v>99783.109533718438</v>
      </c>
      <c r="K11" s="2">
        <f t="shared" si="2"/>
        <v>8521095.0921159927</v>
      </c>
      <c r="L11" s="15">
        <f>K11/H11</f>
        <v>85.390535777984056</v>
      </c>
      <c r="N11" s="6"/>
    </row>
    <row r="12" spans="1:14" x14ac:dyDescent="0.2">
      <c r="A12" s="65">
        <v>3</v>
      </c>
      <c r="B12" s="62">
        <v>2</v>
      </c>
      <c r="C12" s="2">
        <v>32238</v>
      </c>
      <c r="D12" s="62">
        <v>31799</v>
      </c>
      <c r="E12" s="3">
        <v>0.55869999999999997</v>
      </c>
      <c r="F12" s="4">
        <f t="shared" si="3"/>
        <v>6.2463888064712589E-5</v>
      </c>
      <c r="G12" s="4">
        <f t="shared" si="0"/>
        <v>6.2462166275498401E-5</v>
      </c>
      <c r="H12" s="2">
        <f t="shared" si="6"/>
        <v>99779.888900522783</v>
      </c>
      <c r="I12" s="2">
        <f t="shared" si="4"/>
        <v>6.2324680114552118</v>
      </c>
      <c r="J12" s="2">
        <f t="shared" si="1"/>
        <v>99777.138512389327</v>
      </c>
      <c r="K12" s="2">
        <f t="shared" si="2"/>
        <v>8421311.9825822748</v>
      </c>
      <c r="L12" s="15">
        <f t="shared" si="5"/>
        <v>84.398891153086382</v>
      </c>
      <c r="N12" s="6"/>
    </row>
    <row r="13" spans="1:14" x14ac:dyDescent="0.2">
      <c r="A13" s="65">
        <v>4</v>
      </c>
      <c r="B13" s="62">
        <v>5</v>
      </c>
      <c r="C13" s="2">
        <v>32402</v>
      </c>
      <c r="D13" s="62">
        <v>32641</v>
      </c>
      <c r="E13" s="3">
        <v>0.48680000000000001</v>
      </c>
      <c r="F13" s="4">
        <f t="shared" si="3"/>
        <v>1.5374444598188891E-4</v>
      </c>
      <c r="G13" s="4">
        <f t="shared" si="0"/>
        <v>1.5373231624852811E-4</v>
      </c>
      <c r="H13" s="2">
        <f t="shared" si="6"/>
        <v>99773.656432511329</v>
      </c>
      <c r="I13" s="2">
        <f t="shared" si="4"/>
        <v>15.338435303954823</v>
      </c>
      <c r="J13" s="2">
        <f t="shared" si="1"/>
        <v>99765.784747513331</v>
      </c>
      <c r="K13" s="2">
        <f t="shared" si="2"/>
        <v>8321534.8440698851</v>
      </c>
      <c r="L13" s="15">
        <f t="shared" si="5"/>
        <v>83.404128320171552</v>
      </c>
      <c r="N13" s="6"/>
    </row>
    <row r="14" spans="1:14" x14ac:dyDescent="0.2">
      <c r="A14" s="65">
        <v>5</v>
      </c>
      <c r="B14" s="62">
        <v>1</v>
      </c>
      <c r="C14" s="2">
        <v>32093</v>
      </c>
      <c r="D14" s="62">
        <v>32765</v>
      </c>
      <c r="E14" s="3">
        <v>0.43919999999999998</v>
      </c>
      <c r="F14" s="4">
        <f t="shared" si="3"/>
        <v>3.0836596873169075E-5</v>
      </c>
      <c r="G14" s="4">
        <f t="shared" si="0"/>
        <v>3.0836063620078377E-5</v>
      </c>
      <c r="H14" s="2">
        <f t="shared" si="6"/>
        <v>99758.31799720737</v>
      </c>
      <c r="I14" s="2">
        <f t="shared" si="4"/>
        <v>3.0761538403938964</v>
      </c>
      <c r="J14" s="2">
        <f t="shared" si="1"/>
        <v>99756.592890133688</v>
      </c>
      <c r="K14" s="2">
        <f t="shared" si="2"/>
        <v>8221769.0593223721</v>
      </c>
      <c r="L14" s="15">
        <f t="shared" si="5"/>
        <v>82.416877353049713</v>
      </c>
      <c r="N14" s="6"/>
    </row>
    <row r="15" spans="1:14" x14ac:dyDescent="0.2">
      <c r="A15" s="65">
        <v>6</v>
      </c>
      <c r="B15" s="62">
        <v>1</v>
      </c>
      <c r="C15" s="2">
        <v>33601</v>
      </c>
      <c r="D15" s="62">
        <v>32396</v>
      </c>
      <c r="E15" s="3">
        <v>0.90710000000000002</v>
      </c>
      <c r="F15" s="4">
        <f t="shared" si="3"/>
        <v>3.0304407776111034E-5</v>
      </c>
      <c r="G15" s="4">
        <f t="shared" si="0"/>
        <v>3.0304322460973782E-5</v>
      </c>
      <c r="H15" s="2">
        <f t="shared" si="6"/>
        <v>99755.241843366981</v>
      </c>
      <c r="I15" s="2">
        <f t="shared" si="4"/>
        <v>3.0230150159938178</v>
      </c>
      <c r="J15" s="2">
        <f t="shared" si="1"/>
        <v>99754.961005271995</v>
      </c>
      <c r="K15" s="2">
        <f t="shared" si="2"/>
        <v>8122012.466432238</v>
      </c>
      <c r="L15" s="15">
        <f t="shared" si="5"/>
        <v>81.419405299875919</v>
      </c>
      <c r="N15" s="6"/>
    </row>
    <row r="16" spans="1:14" x14ac:dyDescent="0.2">
      <c r="A16" s="65">
        <v>7</v>
      </c>
      <c r="B16" s="62">
        <v>1</v>
      </c>
      <c r="C16" s="2">
        <v>34268</v>
      </c>
      <c r="D16" s="62">
        <v>33989</v>
      </c>
      <c r="E16" s="3">
        <v>0</v>
      </c>
      <c r="F16" s="4">
        <f t="shared" si="3"/>
        <v>2.9301024070791275E-5</v>
      </c>
      <c r="G16" s="4">
        <f t="shared" si="0"/>
        <v>2.9300165545935335E-5</v>
      </c>
      <c r="H16" s="2">
        <f t="shared" si="6"/>
        <v>99752.218828350989</v>
      </c>
      <c r="I16" s="2">
        <f t="shared" si="4"/>
        <v>2.9227565252450516</v>
      </c>
      <c r="J16" s="2">
        <f t="shared" si="1"/>
        <v>99749.296071825738</v>
      </c>
      <c r="K16" s="2">
        <f t="shared" si="2"/>
        <v>8022257.5054269657</v>
      </c>
      <c r="L16" s="15">
        <f t="shared" si="5"/>
        <v>80.421845244678678</v>
      </c>
      <c r="N16" s="6"/>
    </row>
    <row r="17" spans="1:14" x14ac:dyDescent="0.2">
      <c r="A17" s="65">
        <v>8</v>
      </c>
      <c r="B17" s="62">
        <v>0</v>
      </c>
      <c r="C17" s="2">
        <v>34797</v>
      </c>
      <c r="D17" s="62">
        <v>34594</v>
      </c>
      <c r="E17" s="3">
        <v>0.68140000000000001</v>
      </c>
      <c r="F17" s="4">
        <f t="shared" si="3"/>
        <v>0</v>
      </c>
      <c r="G17" s="4">
        <f t="shared" si="0"/>
        <v>0</v>
      </c>
      <c r="H17" s="2">
        <f t="shared" si="6"/>
        <v>99749.296071825738</v>
      </c>
      <c r="I17" s="2">
        <f t="shared" si="4"/>
        <v>0</v>
      </c>
      <c r="J17" s="2">
        <f t="shared" si="1"/>
        <v>99749.296071825738</v>
      </c>
      <c r="K17" s="2">
        <f t="shared" si="2"/>
        <v>7922508.2093551401</v>
      </c>
      <c r="L17" s="15">
        <f t="shared" si="5"/>
        <v>79.424201687102013</v>
      </c>
      <c r="N17" s="6"/>
    </row>
    <row r="18" spans="1:14" x14ac:dyDescent="0.2">
      <c r="A18" s="65">
        <v>9</v>
      </c>
      <c r="B18" s="62">
        <v>2</v>
      </c>
      <c r="C18" s="2">
        <v>35008</v>
      </c>
      <c r="D18" s="62">
        <v>35167</v>
      </c>
      <c r="E18" s="3">
        <v>6.5600000000000006E-2</v>
      </c>
      <c r="F18" s="4">
        <f t="shared" si="3"/>
        <v>5.7000356252226574E-5</v>
      </c>
      <c r="G18" s="4">
        <f t="shared" si="0"/>
        <v>5.6997320510364949E-5</v>
      </c>
      <c r="H18" s="2">
        <f t="shared" si="6"/>
        <v>99749.296071825738</v>
      </c>
      <c r="I18" s="2">
        <f t="shared" si="4"/>
        <v>5.6854425988891393</v>
      </c>
      <c r="J18" s="2">
        <f t="shared" si="1"/>
        <v>99743.983594261343</v>
      </c>
      <c r="K18" s="2">
        <f t="shared" si="2"/>
        <v>7822758.9132833146</v>
      </c>
      <c r="L18" s="15">
        <f t="shared" si="5"/>
        <v>78.424201687102013</v>
      </c>
      <c r="N18" s="6"/>
    </row>
    <row r="19" spans="1:14" x14ac:dyDescent="0.2">
      <c r="A19" s="65">
        <v>10</v>
      </c>
      <c r="B19" s="62">
        <v>2</v>
      </c>
      <c r="C19" s="2">
        <v>36235</v>
      </c>
      <c r="D19" s="62">
        <v>35386</v>
      </c>
      <c r="E19" s="3">
        <v>0</v>
      </c>
      <c r="F19" s="4">
        <f t="shared" si="3"/>
        <v>5.5849541335641779E-5</v>
      </c>
      <c r="G19" s="4">
        <f t="shared" si="0"/>
        <v>5.5846422338568937E-5</v>
      </c>
      <c r="H19" s="2">
        <f t="shared" si="6"/>
        <v>99743.610629226852</v>
      </c>
      <c r="I19" s="2">
        <f t="shared" si="4"/>
        <v>5.5703238047735768</v>
      </c>
      <c r="J19" s="2">
        <f t="shared" si="1"/>
        <v>99738.040305422081</v>
      </c>
      <c r="K19" s="2">
        <f t="shared" si="2"/>
        <v>7723014.9296890534</v>
      </c>
      <c r="L19" s="15">
        <f t="shared" si="5"/>
        <v>77.428668172014795</v>
      </c>
      <c r="N19" s="6"/>
    </row>
    <row r="20" spans="1:14" x14ac:dyDescent="0.2">
      <c r="A20" s="65">
        <v>11</v>
      </c>
      <c r="B20" s="62">
        <v>1</v>
      </c>
      <c r="C20" s="2">
        <v>34636</v>
      </c>
      <c r="D20" s="62">
        <v>36568</v>
      </c>
      <c r="E20" s="3">
        <v>0.47810000000000002</v>
      </c>
      <c r="F20" s="4">
        <f t="shared" si="3"/>
        <v>2.8088309645525532E-5</v>
      </c>
      <c r="G20" s="4">
        <f t="shared" si="0"/>
        <v>2.8087897896918364E-5</v>
      </c>
      <c r="H20" s="2">
        <f t="shared" si="6"/>
        <v>99738.040305422081</v>
      </c>
      <c r="I20" s="2">
        <f t="shared" si="4"/>
        <v>2.801431892537424</v>
      </c>
      <c r="J20" s="2">
        <f t="shared" si="1"/>
        <v>99736.578238117363</v>
      </c>
      <c r="K20" s="2">
        <f t="shared" si="2"/>
        <v>7623276.8893836318</v>
      </c>
      <c r="L20" s="15">
        <f t="shared" si="5"/>
        <v>76.432992527618424</v>
      </c>
      <c r="N20" s="6"/>
    </row>
    <row r="21" spans="1:14" x14ac:dyDescent="0.2">
      <c r="A21" s="65">
        <v>12</v>
      </c>
      <c r="B21" s="62">
        <v>1</v>
      </c>
      <c r="C21" s="2">
        <v>34160</v>
      </c>
      <c r="D21" s="62">
        <v>35031</v>
      </c>
      <c r="E21" s="3">
        <v>0.51910000000000001</v>
      </c>
      <c r="F21" s="4">
        <f t="shared" si="3"/>
        <v>2.8905493489037593E-5</v>
      </c>
      <c r="G21" s="4">
        <f t="shared" si="0"/>
        <v>2.8905091689422224E-5</v>
      </c>
      <c r="H21" s="2">
        <f t="shared" si="6"/>
        <v>99735.238873529539</v>
      </c>
      <c r="I21" s="2">
        <f t="shared" si="4"/>
        <v>2.8828562243057991</v>
      </c>
      <c r="J21" s="2">
        <f t="shared" si="1"/>
        <v>99733.852507971271</v>
      </c>
      <c r="K21" s="2">
        <f t="shared" si="2"/>
        <v>7523540.3111455142</v>
      </c>
      <c r="L21" s="15">
        <f t="shared" si="5"/>
        <v>75.435126000809291</v>
      </c>
      <c r="N21" s="6"/>
    </row>
    <row r="22" spans="1:14" x14ac:dyDescent="0.2">
      <c r="A22" s="65">
        <v>13</v>
      </c>
      <c r="B22" s="62">
        <v>1</v>
      </c>
      <c r="C22" s="2">
        <v>33646</v>
      </c>
      <c r="D22" s="62">
        <v>34467</v>
      </c>
      <c r="E22" s="3">
        <v>0.42620000000000002</v>
      </c>
      <c r="F22" s="4">
        <f t="shared" si="3"/>
        <v>2.9362970358081425E-5</v>
      </c>
      <c r="G22" s="4">
        <f t="shared" si="0"/>
        <v>2.9362475645221171E-5</v>
      </c>
      <c r="H22" s="2">
        <f t="shared" si="6"/>
        <v>99732.356017305239</v>
      </c>
      <c r="I22" s="2">
        <f t="shared" si="4"/>
        <v>2.9283888745986522</v>
      </c>
      <c r="J22" s="2">
        <f t="shared" si="1"/>
        <v>99730.675707768998</v>
      </c>
      <c r="K22" s="2">
        <f t="shared" si="2"/>
        <v>7423806.458637543</v>
      </c>
      <c r="L22" s="15">
        <f t="shared" si="5"/>
        <v>74.437291518004329</v>
      </c>
      <c r="N22" s="6"/>
    </row>
    <row r="23" spans="1:14" x14ac:dyDescent="0.2">
      <c r="A23" s="65">
        <v>14</v>
      </c>
      <c r="B23" s="62">
        <v>0</v>
      </c>
      <c r="C23" s="2">
        <v>33657</v>
      </c>
      <c r="D23" s="62">
        <v>34032</v>
      </c>
      <c r="E23" s="3">
        <v>0.67210000000000003</v>
      </c>
      <c r="F23" s="4">
        <f t="shared" si="3"/>
        <v>0</v>
      </c>
      <c r="G23" s="4">
        <f t="shared" si="0"/>
        <v>0</v>
      </c>
      <c r="H23" s="2">
        <f t="shared" si="6"/>
        <v>99729.42762843064</v>
      </c>
      <c r="I23" s="2">
        <f t="shared" si="4"/>
        <v>0</v>
      </c>
      <c r="J23" s="2">
        <f t="shared" si="1"/>
        <v>99729.42762843064</v>
      </c>
      <c r="K23" s="2">
        <f t="shared" si="2"/>
        <v>7324075.7829297744</v>
      </c>
      <c r="L23" s="15">
        <f t="shared" si="5"/>
        <v>73.439464730687405</v>
      </c>
      <c r="N23" s="6"/>
    </row>
    <row r="24" spans="1:14" x14ac:dyDescent="0.2">
      <c r="A24" s="65">
        <v>15</v>
      </c>
      <c r="B24" s="62">
        <v>2</v>
      </c>
      <c r="C24" s="2">
        <v>33348</v>
      </c>
      <c r="D24" s="62">
        <v>34078</v>
      </c>
      <c r="E24" s="3">
        <v>0.20949999999999999</v>
      </c>
      <c r="F24" s="4">
        <f t="shared" si="3"/>
        <v>5.9324296265535552E-5</v>
      </c>
      <c r="G24" s="4">
        <f t="shared" si="0"/>
        <v>5.9321514332329985E-5</v>
      </c>
      <c r="H24" s="2">
        <f t="shared" si="6"/>
        <v>99729.42762843064</v>
      </c>
      <c r="I24" s="2">
        <f t="shared" si="4"/>
        <v>5.9161006704150143</v>
      </c>
      <c r="J24" s="2">
        <f t="shared" si="1"/>
        <v>99724.750950850677</v>
      </c>
      <c r="K24" s="2">
        <f t="shared" si="2"/>
        <v>7224346.3553013438</v>
      </c>
      <c r="L24" s="15">
        <f t="shared" si="5"/>
        <v>72.439464730687405</v>
      </c>
      <c r="N24" s="6"/>
    </row>
    <row r="25" spans="1:14" x14ac:dyDescent="0.2">
      <c r="A25" s="65">
        <v>16</v>
      </c>
      <c r="B25" s="62">
        <v>6</v>
      </c>
      <c r="C25" s="2">
        <v>32077</v>
      </c>
      <c r="D25" s="62">
        <v>33775</v>
      </c>
      <c r="E25" s="3">
        <v>0.63660000000000005</v>
      </c>
      <c r="F25" s="4">
        <f t="shared" si="3"/>
        <v>1.8222681163821905E-4</v>
      </c>
      <c r="G25" s="4">
        <f t="shared" si="0"/>
        <v>1.8221474515488261E-4</v>
      </c>
      <c r="H25" s="2">
        <f t="shared" si="6"/>
        <v>99723.511527760231</v>
      </c>
      <c r="I25" s="2">
        <f t="shared" si="4"/>
        <v>18.171094238980828</v>
      </c>
      <c r="J25" s="2">
        <f t="shared" si="1"/>
        <v>99716.908152113785</v>
      </c>
      <c r="K25" s="2">
        <f t="shared" si="2"/>
        <v>7124621.6043504933</v>
      </c>
      <c r="L25" s="15">
        <f t="shared" si="5"/>
        <v>71.443749775770769</v>
      </c>
      <c r="N25" s="6"/>
    </row>
    <row r="26" spans="1:14" x14ac:dyDescent="0.2">
      <c r="A26" s="65">
        <v>17</v>
      </c>
      <c r="B26" s="62">
        <v>2</v>
      </c>
      <c r="C26" s="2">
        <v>31587</v>
      </c>
      <c r="D26" s="62">
        <v>32585</v>
      </c>
      <c r="E26" s="3">
        <v>0.5645</v>
      </c>
      <c r="F26" s="4">
        <f t="shared" si="3"/>
        <v>6.2332481456086762E-5</v>
      </c>
      <c r="G26" s="4">
        <f t="shared" si="0"/>
        <v>6.2330789437212494E-5</v>
      </c>
      <c r="H26" s="2">
        <f t="shared" si="6"/>
        <v>99705.340433521254</v>
      </c>
      <c r="I26" s="2">
        <f t="shared" si="4"/>
        <v>6.2147125803274026</v>
      </c>
      <c r="J26" s="2">
        <f t="shared" si="1"/>
        <v>99702.633926192517</v>
      </c>
      <c r="K26" s="2">
        <f t="shared" si="2"/>
        <v>7024904.6961983796</v>
      </c>
      <c r="L26" s="15">
        <f t="shared" si="5"/>
        <v>70.456654233904842</v>
      </c>
      <c r="N26" s="6"/>
    </row>
    <row r="27" spans="1:14" x14ac:dyDescent="0.2">
      <c r="A27" s="65">
        <v>18</v>
      </c>
      <c r="B27" s="62">
        <v>4</v>
      </c>
      <c r="C27" s="2">
        <v>31875</v>
      </c>
      <c r="D27" s="62">
        <v>32801</v>
      </c>
      <c r="E27" s="3">
        <v>0.44169999999999998</v>
      </c>
      <c r="F27" s="4">
        <f t="shared" si="3"/>
        <v>1.2369348753788113E-4</v>
      </c>
      <c r="G27" s="4">
        <f t="shared" si="0"/>
        <v>1.2368494609370969E-4</v>
      </c>
      <c r="H27" s="2">
        <f t="shared" si="6"/>
        <v>99699.125720940923</v>
      </c>
      <c r="I27" s="2">
        <f t="shared" si="4"/>
        <v>12.331280990384563</v>
      </c>
      <c r="J27" s="2">
        <f t="shared" si="1"/>
        <v>99692.241166763983</v>
      </c>
      <c r="K27" s="2">
        <f t="shared" si="2"/>
        <v>6925202.0622721873</v>
      </c>
      <c r="L27" s="15">
        <f t="shared" si="5"/>
        <v>69.461010938610571</v>
      </c>
      <c r="N27" s="6"/>
    </row>
    <row r="28" spans="1:14" x14ac:dyDescent="0.2">
      <c r="A28" s="65">
        <v>19</v>
      </c>
      <c r="B28" s="62">
        <v>6</v>
      </c>
      <c r="C28" s="2">
        <v>31571</v>
      </c>
      <c r="D28" s="62">
        <v>33538</v>
      </c>
      <c r="E28" s="3">
        <v>0.37809999999999999</v>
      </c>
      <c r="F28" s="4">
        <f t="shared" si="3"/>
        <v>1.8430631709901856E-4</v>
      </c>
      <c r="G28" s="4">
        <f t="shared" si="0"/>
        <v>1.8428519431187528E-4</v>
      </c>
      <c r="H28" s="2">
        <f t="shared" si="6"/>
        <v>99686.794439950536</v>
      </c>
      <c r="I28" s="2">
        <f t="shared" si="4"/>
        <v>18.370800283694251</v>
      </c>
      <c r="J28" s="2">
        <f t="shared" si="1"/>
        <v>99675.369639254102</v>
      </c>
      <c r="K28" s="2">
        <f t="shared" si="2"/>
        <v>6825509.8211054234</v>
      </c>
      <c r="L28" s="15">
        <f t="shared" si="5"/>
        <v>68.469548644349103</v>
      </c>
      <c r="N28" s="6"/>
    </row>
    <row r="29" spans="1:14" x14ac:dyDescent="0.2">
      <c r="A29" s="65">
        <v>20</v>
      </c>
      <c r="B29" s="62">
        <v>3</v>
      </c>
      <c r="C29" s="2">
        <v>31243</v>
      </c>
      <c r="D29" s="62">
        <v>33308</v>
      </c>
      <c r="E29" s="3">
        <v>0.49859999999999999</v>
      </c>
      <c r="F29" s="4">
        <f t="shared" si="3"/>
        <v>9.2949760654366311E-5</v>
      </c>
      <c r="G29" s="4">
        <f t="shared" si="0"/>
        <v>9.2945428931722225E-5</v>
      </c>
      <c r="H29" s="2">
        <f t="shared" si="6"/>
        <v>99668.423639666842</v>
      </c>
      <c r="I29" s="2">
        <f t="shared" si="4"/>
        <v>9.2637243861374383</v>
      </c>
      <c r="J29" s="2">
        <f t="shared" si="1"/>
        <v>99663.778808259638</v>
      </c>
      <c r="K29" s="2">
        <f t="shared" si="2"/>
        <v>6725834.4514661692</v>
      </c>
      <c r="L29" s="15">
        <f t="shared" si="5"/>
        <v>67.482099203075663</v>
      </c>
      <c r="N29" s="6"/>
    </row>
    <row r="30" spans="1:14" x14ac:dyDescent="0.2">
      <c r="A30" s="65">
        <v>21</v>
      </c>
      <c r="B30" s="62">
        <v>3</v>
      </c>
      <c r="C30" s="2">
        <v>32091</v>
      </c>
      <c r="D30" s="62">
        <v>32941</v>
      </c>
      <c r="E30" s="3">
        <v>0.71950000000000003</v>
      </c>
      <c r="F30" s="4">
        <f t="shared" si="3"/>
        <v>9.2262270882027304E-5</v>
      </c>
      <c r="G30" s="4">
        <f t="shared" si="0"/>
        <v>9.2259883236199319E-5</v>
      </c>
      <c r="H30" s="2">
        <f t="shared" si="6"/>
        <v>99659.159915280703</v>
      </c>
      <c r="I30" s="2">
        <f t="shared" si="4"/>
        <v>9.1945424572015124</v>
      </c>
      <c r="J30" s="2">
        <f t="shared" si="1"/>
        <v>99656.580846121462</v>
      </c>
      <c r="K30" s="2">
        <f t="shared" si="2"/>
        <v>6626170.6726579098</v>
      </c>
      <c r="L30" s="15">
        <f t="shared" si="5"/>
        <v>66.488325591854817</v>
      </c>
      <c r="N30" s="6"/>
    </row>
    <row r="31" spans="1:14" x14ac:dyDescent="0.2">
      <c r="A31" s="65">
        <v>22</v>
      </c>
      <c r="B31" s="62">
        <v>7</v>
      </c>
      <c r="C31" s="2">
        <v>33077</v>
      </c>
      <c r="D31" s="62">
        <v>34158</v>
      </c>
      <c r="E31" s="3">
        <v>0.42809999999999998</v>
      </c>
      <c r="F31" s="4">
        <f t="shared" si="3"/>
        <v>2.0822488287350338E-4</v>
      </c>
      <c r="G31" s="4">
        <f t="shared" si="0"/>
        <v>2.0820008961348256E-4</v>
      </c>
      <c r="H31" s="2">
        <f t="shared" si="6"/>
        <v>99649.965372823499</v>
      </c>
      <c r="I31" s="2">
        <f t="shared" si="4"/>
        <v>20.747131720602287</v>
      </c>
      <c r="J31" s="2">
        <f t="shared" si="1"/>
        <v>99638.100088192485</v>
      </c>
      <c r="K31" s="2">
        <f t="shared" si="2"/>
        <v>6526514.0918117883</v>
      </c>
      <c r="L31" s="15">
        <f t="shared" si="5"/>
        <v>65.494393975892905</v>
      </c>
      <c r="N31" s="6"/>
    </row>
    <row r="32" spans="1:14" x14ac:dyDescent="0.2">
      <c r="A32" s="65">
        <v>23</v>
      </c>
      <c r="B32" s="62">
        <v>5</v>
      </c>
      <c r="C32" s="2">
        <v>33540</v>
      </c>
      <c r="D32" s="62">
        <v>35398</v>
      </c>
      <c r="E32" s="3">
        <v>0.3347</v>
      </c>
      <c r="F32" s="4">
        <f t="shared" si="3"/>
        <v>1.4505787809335926E-4</v>
      </c>
      <c r="G32" s="4">
        <f t="shared" si="0"/>
        <v>1.450438803426859E-4</v>
      </c>
      <c r="H32" s="2">
        <f t="shared" si="6"/>
        <v>99629.218241102892</v>
      </c>
      <c r="I32" s="2">
        <f t="shared" si="4"/>
        <v>14.450608409197867</v>
      </c>
      <c r="J32" s="2">
        <f t="shared" si="1"/>
        <v>99619.604251328245</v>
      </c>
      <c r="K32" s="2">
        <f t="shared" si="2"/>
        <v>6426875.9917235961</v>
      </c>
      <c r="L32" s="15">
        <f t="shared" si="5"/>
        <v>64.507943605163547</v>
      </c>
      <c r="N32" s="6"/>
    </row>
    <row r="33" spans="1:14" x14ac:dyDescent="0.2">
      <c r="A33" s="65">
        <v>24</v>
      </c>
      <c r="B33" s="62">
        <v>5</v>
      </c>
      <c r="C33" s="2">
        <v>35255</v>
      </c>
      <c r="D33" s="62">
        <v>36326</v>
      </c>
      <c r="E33" s="3">
        <v>0.31900000000000001</v>
      </c>
      <c r="F33" s="4">
        <f t="shared" si="3"/>
        <v>1.3970187619619733E-4</v>
      </c>
      <c r="G33" s="4">
        <f t="shared" si="0"/>
        <v>1.3968858664624608E-4</v>
      </c>
      <c r="H33" s="2">
        <f t="shared" si="6"/>
        <v>99614.767632693693</v>
      </c>
      <c r="I33" s="2">
        <f t="shared" si="4"/>
        <v>13.915046099705203</v>
      </c>
      <c r="J33" s="2">
        <f t="shared" si="1"/>
        <v>99605.2914862998</v>
      </c>
      <c r="K33" s="2">
        <f t="shared" si="2"/>
        <v>6327256.3874722682</v>
      </c>
      <c r="L33" s="15">
        <f t="shared" si="5"/>
        <v>63.517252891685253</v>
      </c>
      <c r="N33" s="6"/>
    </row>
    <row r="34" spans="1:14" x14ac:dyDescent="0.2">
      <c r="A34" s="65">
        <v>25</v>
      </c>
      <c r="B34" s="62">
        <v>5</v>
      </c>
      <c r="C34" s="2">
        <v>37480</v>
      </c>
      <c r="D34" s="62">
        <v>38143</v>
      </c>
      <c r="E34" s="3">
        <v>0.62019999999999997</v>
      </c>
      <c r="F34" s="4">
        <f t="shared" si="3"/>
        <v>1.32234902080055E-4</v>
      </c>
      <c r="G34" s="4">
        <f t="shared" si="0"/>
        <v>1.3222826120444766E-4</v>
      </c>
      <c r="H34" s="2">
        <f t="shared" si="6"/>
        <v>99600.852586593988</v>
      </c>
      <c r="I34" s="2">
        <f t="shared" si="4"/>
        <v>13.170047552005837</v>
      </c>
      <c r="J34" s="2">
        <f t="shared" si="1"/>
        <v>99595.850602533741</v>
      </c>
      <c r="K34" s="2">
        <f t="shared" si="2"/>
        <v>6227651.0959859686</v>
      </c>
      <c r="L34" s="15">
        <f t="shared" si="5"/>
        <v>62.526082199663762</v>
      </c>
      <c r="N34" s="6"/>
    </row>
    <row r="35" spans="1:14" x14ac:dyDescent="0.2">
      <c r="A35" s="65">
        <v>26</v>
      </c>
      <c r="B35" s="62">
        <v>4</v>
      </c>
      <c r="C35" s="2">
        <v>39104</v>
      </c>
      <c r="D35" s="62">
        <v>40216</v>
      </c>
      <c r="E35" s="3">
        <v>0.34429999999999999</v>
      </c>
      <c r="F35" s="4">
        <f t="shared" si="3"/>
        <v>1.0085728693898134E-4</v>
      </c>
      <c r="G35" s="4">
        <f t="shared" si="0"/>
        <v>1.0085061747353732E-4</v>
      </c>
      <c r="H35" s="2">
        <f t="shared" si="6"/>
        <v>99587.682539041984</v>
      </c>
      <c r="I35" s="2">
        <f t="shared" si="4"/>
        <v>10.043479276820994</v>
      </c>
      <c r="J35" s="2">
        <f t="shared" si="1"/>
        <v>99581.097029680168</v>
      </c>
      <c r="K35" s="2">
        <f t="shared" si="2"/>
        <v>6128055.2453834349</v>
      </c>
      <c r="L35" s="15">
        <f t="shared" si="5"/>
        <v>61.534268989350316</v>
      </c>
      <c r="N35" s="6"/>
    </row>
    <row r="36" spans="1:14" x14ac:dyDescent="0.2">
      <c r="A36" s="65">
        <v>27</v>
      </c>
      <c r="B36" s="62">
        <v>8</v>
      </c>
      <c r="C36" s="2">
        <v>39036</v>
      </c>
      <c r="D36" s="62">
        <v>41777</v>
      </c>
      <c r="E36" s="3">
        <v>0.21149999999999999</v>
      </c>
      <c r="F36" s="4">
        <f t="shared" si="3"/>
        <v>1.9798794748369694E-4</v>
      </c>
      <c r="G36" s="4">
        <f t="shared" si="0"/>
        <v>1.9795704371742743E-4</v>
      </c>
      <c r="H36" s="2">
        <f t="shared" si="6"/>
        <v>99577.639059765163</v>
      </c>
      <c r="I36" s="2">
        <f t="shared" si="4"/>
        <v>19.71209504863214</v>
      </c>
      <c r="J36" s="2">
        <f t="shared" si="1"/>
        <v>99562.096072819317</v>
      </c>
      <c r="K36" s="2">
        <f t="shared" si="2"/>
        <v>6028474.1483537545</v>
      </c>
      <c r="L36" s="15">
        <f t="shared" si="5"/>
        <v>60.540440657922659</v>
      </c>
      <c r="N36" s="6"/>
    </row>
    <row r="37" spans="1:14" x14ac:dyDescent="0.2">
      <c r="A37" s="65">
        <v>28</v>
      </c>
      <c r="B37" s="62">
        <v>3</v>
      </c>
      <c r="C37" s="2">
        <v>40301</v>
      </c>
      <c r="D37" s="62">
        <v>41323</v>
      </c>
      <c r="E37" s="3">
        <v>0.60419999999999996</v>
      </c>
      <c r="F37" s="4">
        <f t="shared" si="3"/>
        <v>7.3507791825933543E-5</v>
      </c>
      <c r="G37" s="4">
        <f t="shared" si="0"/>
        <v>7.350565322423212E-5</v>
      </c>
      <c r="H37" s="2">
        <f t="shared" si="6"/>
        <v>99557.926964716535</v>
      </c>
      <c r="I37" s="2">
        <f t="shared" si="4"/>
        <v>7.318070455191882</v>
      </c>
      <c r="J37" s="2">
        <f t="shared" si="1"/>
        <v>99555.030472430371</v>
      </c>
      <c r="K37" s="2">
        <f t="shared" si="2"/>
        <v>5928912.0522809355</v>
      </c>
      <c r="L37" s="15">
        <f t="shared" si="5"/>
        <v>59.552385561243653</v>
      </c>
      <c r="N37" s="6"/>
    </row>
    <row r="38" spans="1:14" x14ac:dyDescent="0.2">
      <c r="A38" s="65">
        <v>29</v>
      </c>
      <c r="B38" s="62">
        <v>7</v>
      </c>
      <c r="C38" s="2">
        <v>41597</v>
      </c>
      <c r="D38" s="62">
        <v>42417</v>
      </c>
      <c r="E38" s="3">
        <v>0.51490000000000002</v>
      </c>
      <c r="F38" s="4">
        <f t="shared" si="3"/>
        <v>1.6663889351774705E-4</v>
      </c>
      <c r="G38" s="4">
        <f t="shared" si="0"/>
        <v>1.6662542409711222E-4</v>
      </c>
      <c r="H38" s="2">
        <f t="shared" si="6"/>
        <v>99550.608894261342</v>
      </c>
      <c r="I38" s="2">
        <f t="shared" si="4"/>
        <v>16.587662426132049</v>
      </c>
      <c r="J38" s="2">
        <f t="shared" si="1"/>
        <v>99542.562219218424</v>
      </c>
      <c r="K38" s="2">
        <f t="shared" si="2"/>
        <v>5829357.0218085051</v>
      </c>
      <c r="L38" s="15">
        <f t="shared" si="5"/>
        <v>58.556718904654957</v>
      </c>
      <c r="N38" s="6"/>
    </row>
    <row r="39" spans="1:14" x14ac:dyDescent="0.2">
      <c r="A39" s="65">
        <v>30</v>
      </c>
      <c r="B39" s="62">
        <v>7</v>
      </c>
      <c r="C39" s="2">
        <v>42084</v>
      </c>
      <c r="D39" s="62">
        <v>43534</v>
      </c>
      <c r="E39" s="3">
        <v>0.52190000000000003</v>
      </c>
      <c r="F39" s="4">
        <f t="shared" si="3"/>
        <v>1.6351701744960173E-4</v>
      </c>
      <c r="G39" s="4">
        <f t="shared" si="0"/>
        <v>1.6350423509954432E-4</v>
      </c>
      <c r="H39" s="2">
        <f t="shared" si="6"/>
        <v>99534.021231835213</v>
      </c>
      <c r="I39" s="2">
        <f t="shared" si="4"/>
        <v>16.274234007893021</v>
      </c>
      <c r="J39" s="2">
        <f t="shared" si="1"/>
        <v>99526.240520556035</v>
      </c>
      <c r="K39" s="2">
        <f t="shared" si="2"/>
        <v>5729814.4595892867</v>
      </c>
      <c r="L39" s="15">
        <f t="shared" si="5"/>
        <v>57.566391759088788</v>
      </c>
      <c r="N39" s="6"/>
    </row>
    <row r="40" spans="1:14" x14ac:dyDescent="0.2">
      <c r="A40" s="65">
        <v>31</v>
      </c>
      <c r="B40" s="62">
        <v>11</v>
      </c>
      <c r="C40" s="2">
        <v>43367</v>
      </c>
      <c r="D40" s="62">
        <v>43812</v>
      </c>
      <c r="E40" s="3">
        <v>0.50390000000000001</v>
      </c>
      <c r="F40" s="4">
        <f t="shared" si="3"/>
        <v>2.5235435139196364E-4</v>
      </c>
      <c r="G40" s="4">
        <f t="shared" si="0"/>
        <v>2.5232276234995993E-4</v>
      </c>
      <c r="H40" s="2">
        <f t="shared" si="6"/>
        <v>99517.746997827315</v>
      </c>
      <c r="I40" s="2">
        <f t="shared" si="4"/>
        <v>25.110592825336219</v>
      </c>
      <c r="J40" s="2">
        <f t="shared" si="1"/>
        <v>99505.289632726664</v>
      </c>
      <c r="K40" s="2">
        <f t="shared" si="2"/>
        <v>5630288.2190687303</v>
      </c>
      <c r="L40" s="15">
        <f t="shared" si="5"/>
        <v>56.575720300336499</v>
      </c>
      <c r="N40" s="6"/>
    </row>
    <row r="41" spans="1:14" x14ac:dyDescent="0.2">
      <c r="A41" s="65">
        <v>32</v>
      </c>
      <c r="B41" s="62">
        <v>11</v>
      </c>
      <c r="C41" s="2">
        <v>44680</v>
      </c>
      <c r="D41" s="62">
        <v>44736</v>
      </c>
      <c r="E41" s="3">
        <v>0.45390000000000003</v>
      </c>
      <c r="F41" s="4">
        <f t="shared" si="3"/>
        <v>2.4604097700635234E-4</v>
      </c>
      <c r="G41" s="4">
        <f t="shared" si="0"/>
        <v>2.4600792264936594E-4</v>
      </c>
      <c r="H41" s="2">
        <f t="shared" si="6"/>
        <v>99492.636405001977</v>
      </c>
      <c r="I41" s="2">
        <f t="shared" si="4"/>
        <v>24.475976800903215</v>
      </c>
      <c r="J41" s="2">
        <f t="shared" si="1"/>
        <v>99479.270074070999</v>
      </c>
      <c r="K41" s="2">
        <f t="shared" si="2"/>
        <v>5530782.9294360038</v>
      </c>
      <c r="L41" s="15">
        <f t="shared" si="5"/>
        <v>55.589872067737716</v>
      </c>
      <c r="N41" s="6"/>
    </row>
    <row r="42" spans="1:14" x14ac:dyDescent="0.2">
      <c r="A42" s="65">
        <v>33</v>
      </c>
      <c r="B42" s="62">
        <v>6</v>
      </c>
      <c r="C42" s="2">
        <v>46098</v>
      </c>
      <c r="D42" s="62">
        <v>45828</v>
      </c>
      <c r="E42" s="3">
        <v>0.51910000000000001</v>
      </c>
      <c r="F42" s="4">
        <f t="shared" si="3"/>
        <v>1.3053978199856407E-4</v>
      </c>
      <c r="G42" s="4">
        <f t="shared" si="0"/>
        <v>1.3053158767175623E-4</v>
      </c>
      <c r="H42" s="2">
        <f t="shared" si="6"/>
        <v>99468.160428201067</v>
      </c>
      <c r="I42" s="2">
        <f t="shared" si="4"/>
        <v>12.983736903482042</v>
      </c>
      <c r="J42" s="2">
        <f t="shared" si="1"/>
        <v>99461.916549124187</v>
      </c>
      <c r="K42" s="2">
        <f t="shared" si="2"/>
        <v>5431303.6593619324</v>
      </c>
      <c r="L42" s="15">
        <f t="shared" si="5"/>
        <v>54.603439291333842</v>
      </c>
      <c r="N42" s="6"/>
    </row>
    <row r="43" spans="1:14" x14ac:dyDescent="0.2">
      <c r="A43" s="65">
        <v>34</v>
      </c>
      <c r="B43" s="62">
        <v>6</v>
      </c>
      <c r="C43" s="2">
        <v>47881</v>
      </c>
      <c r="D43" s="62">
        <v>47357</v>
      </c>
      <c r="E43" s="3">
        <v>0.53520000000000001</v>
      </c>
      <c r="F43" s="4">
        <f t="shared" si="3"/>
        <v>1.26000126000126E-4</v>
      </c>
      <c r="G43" s="4">
        <f t="shared" si="0"/>
        <v>1.2599274725270295E-4</v>
      </c>
      <c r="H43" s="2">
        <f t="shared" si="6"/>
        <v>99455.176691297587</v>
      </c>
      <c r="I43" s="2">
        <f t="shared" si="4"/>
        <v>12.53063093983957</v>
      </c>
      <c r="J43" s="2">
        <f t="shared" si="1"/>
        <v>99449.352454036751</v>
      </c>
      <c r="K43" s="2">
        <f t="shared" si="2"/>
        <v>5331841.7428128086</v>
      </c>
      <c r="L43" s="15">
        <f t="shared" si="5"/>
        <v>53.61049992764579</v>
      </c>
      <c r="N43" s="6"/>
    </row>
    <row r="44" spans="1:14" x14ac:dyDescent="0.2">
      <c r="A44" s="65">
        <v>35</v>
      </c>
      <c r="B44" s="62">
        <v>12</v>
      </c>
      <c r="C44" s="2">
        <v>48686</v>
      </c>
      <c r="D44" s="62">
        <v>49037</v>
      </c>
      <c r="E44" s="3">
        <v>0.2858</v>
      </c>
      <c r="F44" s="4">
        <f t="shared" si="3"/>
        <v>2.4559213286534388E-4</v>
      </c>
      <c r="G44" s="4">
        <f t="shared" si="0"/>
        <v>2.455490630928168E-4</v>
      </c>
      <c r="H44" s="2">
        <f t="shared" si="6"/>
        <v>99442.646060357743</v>
      </c>
      <c r="I44" s="2">
        <f t="shared" si="4"/>
        <v>24.418048571591434</v>
      </c>
      <c r="J44" s="2">
        <f t="shared" si="1"/>
        <v>99425.206690067906</v>
      </c>
      <c r="K44" s="2">
        <f t="shared" si="2"/>
        <v>5232392.3903587721</v>
      </c>
      <c r="L44" s="15">
        <f t="shared" si="5"/>
        <v>52.617187873127563</v>
      </c>
      <c r="N44" s="6"/>
    </row>
    <row r="45" spans="1:14" x14ac:dyDescent="0.2">
      <c r="A45" s="65">
        <v>36</v>
      </c>
      <c r="B45" s="62">
        <v>8</v>
      </c>
      <c r="C45" s="2">
        <v>51648</v>
      </c>
      <c r="D45" s="62">
        <v>49669</v>
      </c>
      <c r="E45" s="3">
        <v>0.52359999999999995</v>
      </c>
      <c r="F45" s="4">
        <f t="shared" si="3"/>
        <v>1.579201910834312E-4</v>
      </c>
      <c r="G45" s="4">
        <f t="shared" si="0"/>
        <v>1.5790831113918861E-4</v>
      </c>
      <c r="H45" s="2">
        <f t="shared" si="6"/>
        <v>99418.228011786152</v>
      </c>
      <c r="I45" s="2">
        <f t="shared" si="4"/>
        <v>15.698964481791924</v>
      </c>
      <c r="J45" s="2">
        <f t="shared" si="1"/>
        <v>99410.749025107027</v>
      </c>
      <c r="K45" s="2">
        <f t="shared" si="2"/>
        <v>5132967.1836687038</v>
      </c>
      <c r="L45" s="15">
        <f t="shared" si="5"/>
        <v>51.630040952451743</v>
      </c>
      <c r="N45" s="6"/>
    </row>
    <row r="46" spans="1:14" x14ac:dyDescent="0.2">
      <c r="A46" s="65">
        <v>37</v>
      </c>
      <c r="B46" s="62">
        <v>11</v>
      </c>
      <c r="C46" s="2">
        <v>53403</v>
      </c>
      <c r="D46" s="62">
        <v>52585</v>
      </c>
      <c r="E46" s="3">
        <v>0.53180000000000005</v>
      </c>
      <c r="F46" s="4">
        <f t="shared" si="3"/>
        <v>2.0757066837755216E-4</v>
      </c>
      <c r="G46" s="4">
        <f t="shared" si="0"/>
        <v>2.0755049766816826E-4</v>
      </c>
      <c r="H46" s="2">
        <f t="shared" si="6"/>
        <v>99402.529047304357</v>
      </c>
      <c r="I46" s="2">
        <f t="shared" si="4"/>
        <v>20.63104437324257</v>
      </c>
      <c r="J46" s="2">
        <f t="shared" si="1"/>
        <v>99392.869592328818</v>
      </c>
      <c r="K46" s="2">
        <f t="shared" si="2"/>
        <v>5033556.4346435964</v>
      </c>
      <c r="L46" s="15">
        <f t="shared" si="5"/>
        <v>50.638112358773014</v>
      </c>
      <c r="N46" s="6"/>
    </row>
    <row r="47" spans="1:14" x14ac:dyDescent="0.2">
      <c r="A47" s="65">
        <v>38</v>
      </c>
      <c r="B47" s="62">
        <v>18</v>
      </c>
      <c r="C47" s="2">
        <v>54683</v>
      </c>
      <c r="D47" s="62">
        <v>54343</v>
      </c>
      <c r="E47" s="3">
        <v>0.47470000000000001</v>
      </c>
      <c r="F47" s="4">
        <f t="shared" si="3"/>
        <v>3.3019646689780421E-4</v>
      </c>
      <c r="G47" s="4">
        <f t="shared" si="0"/>
        <v>3.3013920352530562E-4</v>
      </c>
      <c r="H47" s="2">
        <f t="shared" si="6"/>
        <v>99381.898002931121</v>
      </c>
      <c r="I47" s="2">
        <f t="shared" si="4"/>
        <v>32.809860651520843</v>
      </c>
      <c r="J47" s="2">
        <f t="shared" si="1"/>
        <v>99364.662983130867</v>
      </c>
      <c r="K47" s="2">
        <f t="shared" si="2"/>
        <v>4934163.5650512679</v>
      </c>
      <c r="L47" s="15">
        <f t="shared" si="5"/>
        <v>49.648514107727564</v>
      </c>
      <c r="N47" s="6"/>
    </row>
    <row r="48" spans="1:14" x14ac:dyDescent="0.2">
      <c r="A48" s="65">
        <v>39</v>
      </c>
      <c r="B48" s="62">
        <v>20</v>
      </c>
      <c r="C48" s="2">
        <v>56761</v>
      </c>
      <c r="D48" s="62">
        <v>55573</v>
      </c>
      <c r="E48" s="3">
        <v>0.52780000000000005</v>
      </c>
      <c r="F48" s="4">
        <f t="shared" si="3"/>
        <v>3.5608097281321772E-4</v>
      </c>
      <c r="G48" s="4">
        <f t="shared" si="0"/>
        <v>3.5602111091260954E-4</v>
      </c>
      <c r="H48" s="2">
        <f t="shared" si="6"/>
        <v>99349.088142279594</v>
      </c>
      <c r="I48" s="2">
        <f t="shared" si="4"/>
        <v>35.370372728569144</v>
      </c>
      <c r="J48" s="2">
        <f t="shared" si="1"/>
        <v>99332.386252277152</v>
      </c>
      <c r="K48" s="2">
        <f t="shared" si="2"/>
        <v>4834798.9020681372</v>
      </c>
      <c r="L48" s="15">
        <f t="shared" si="5"/>
        <v>48.6647536728685</v>
      </c>
      <c r="N48" s="6"/>
    </row>
    <row r="49" spans="1:14" x14ac:dyDescent="0.2">
      <c r="A49" s="65">
        <v>40</v>
      </c>
      <c r="B49" s="62">
        <v>26</v>
      </c>
      <c r="C49" s="2">
        <v>59121</v>
      </c>
      <c r="D49" s="62">
        <v>57497</v>
      </c>
      <c r="E49" s="3">
        <v>0.39369999999999999</v>
      </c>
      <c r="F49" s="4">
        <f t="shared" si="3"/>
        <v>4.459002898351884E-4</v>
      </c>
      <c r="G49" s="4">
        <f t="shared" si="0"/>
        <v>4.4577977356506675E-4</v>
      </c>
      <c r="H49" s="2">
        <f t="shared" si="6"/>
        <v>99313.717769551018</v>
      </c>
      <c r="I49" s="2">
        <f t="shared" si="4"/>
        <v>44.272046619215402</v>
      </c>
      <c r="J49" s="2">
        <f t="shared" si="1"/>
        <v>99286.875627685789</v>
      </c>
      <c r="K49" s="2">
        <f t="shared" si="2"/>
        <v>4735466.5158158597</v>
      </c>
      <c r="L49" s="15">
        <f t="shared" si="5"/>
        <v>47.681897548172593</v>
      </c>
      <c r="N49" s="6"/>
    </row>
    <row r="50" spans="1:14" x14ac:dyDescent="0.2">
      <c r="A50" s="65">
        <v>41</v>
      </c>
      <c r="B50" s="62">
        <v>16</v>
      </c>
      <c r="C50" s="2">
        <v>59592</v>
      </c>
      <c r="D50" s="62">
        <v>59832</v>
      </c>
      <c r="E50" s="3">
        <v>0.46200000000000002</v>
      </c>
      <c r="F50" s="4">
        <f t="shared" si="3"/>
        <v>2.6795284030010718E-4</v>
      </c>
      <c r="G50" s="4">
        <f t="shared" si="0"/>
        <v>2.679142181539746E-4</v>
      </c>
      <c r="H50" s="2">
        <f t="shared" si="6"/>
        <v>99269.445722931807</v>
      </c>
      <c r="I50" s="2">
        <f t="shared" si="4"/>
        <v>26.595695937437693</v>
      </c>
      <c r="J50" s="2">
        <f t="shared" si="1"/>
        <v>99255.137238517476</v>
      </c>
      <c r="K50" s="2">
        <f t="shared" si="2"/>
        <v>4636179.6401881743</v>
      </c>
      <c r="L50" s="15">
        <f t="shared" si="5"/>
        <v>46.702987071450835</v>
      </c>
      <c r="N50" s="6"/>
    </row>
    <row r="51" spans="1:14" x14ac:dyDescent="0.2">
      <c r="A51" s="65">
        <v>42</v>
      </c>
      <c r="B51" s="62">
        <v>25</v>
      </c>
      <c r="C51" s="2">
        <v>61611</v>
      </c>
      <c r="D51" s="62">
        <v>60300</v>
      </c>
      <c r="E51" s="3">
        <v>0.46089999999999998</v>
      </c>
      <c r="F51" s="4">
        <f t="shared" si="3"/>
        <v>4.1013526260960865E-4</v>
      </c>
      <c r="G51" s="4">
        <f t="shared" si="0"/>
        <v>4.1004460014111278E-4</v>
      </c>
      <c r="H51" s="2">
        <f t="shared" si="6"/>
        <v>99242.850026994376</v>
      </c>
      <c r="I51" s="2">
        <f t="shared" si="4"/>
        <v>40.693994756183336</v>
      </c>
      <c r="J51" s="2">
        <f t="shared" si="1"/>
        <v>99220.911894421326</v>
      </c>
      <c r="K51" s="2">
        <f t="shared" si="2"/>
        <v>4536924.5029496569</v>
      </c>
      <c r="L51" s="15">
        <f t="shared" si="5"/>
        <v>45.71537900932509</v>
      </c>
      <c r="N51" s="6"/>
    </row>
    <row r="52" spans="1:14" x14ac:dyDescent="0.2">
      <c r="A52" s="65">
        <v>43</v>
      </c>
      <c r="B52" s="62">
        <v>32</v>
      </c>
      <c r="C52" s="2">
        <v>60764</v>
      </c>
      <c r="D52" s="62">
        <v>62270</v>
      </c>
      <c r="E52" s="3">
        <v>0.42099999999999999</v>
      </c>
      <c r="F52" s="4">
        <f t="shared" si="3"/>
        <v>5.2018141326787715E-4</v>
      </c>
      <c r="G52" s="4">
        <f t="shared" si="0"/>
        <v>5.2002478958171935E-4</v>
      </c>
      <c r="H52" s="2">
        <f t="shared" si="6"/>
        <v>99202.156032238199</v>
      </c>
      <c r="I52" s="2">
        <f t="shared" si="4"/>
        <v>51.587580316717563</v>
      </c>
      <c r="J52" s="2">
        <f t="shared" si="1"/>
        <v>99172.286823234826</v>
      </c>
      <c r="K52" s="2">
        <f t="shared" si="2"/>
        <v>4437703.5910552358</v>
      </c>
      <c r="L52" s="15">
        <f t="shared" si="5"/>
        <v>44.733942976129413</v>
      </c>
      <c r="N52" s="6"/>
    </row>
    <row r="53" spans="1:14" x14ac:dyDescent="0.2">
      <c r="A53" s="65">
        <v>44</v>
      </c>
      <c r="B53" s="62">
        <v>39</v>
      </c>
      <c r="C53" s="2">
        <v>60768</v>
      </c>
      <c r="D53" s="62">
        <v>61303</v>
      </c>
      <c r="E53" s="3">
        <v>0.52500000000000002</v>
      </c>
      <c r="F53" s="4">
        <f t="shared" si="3"/>
        <v>6.3897240130743587E-4</v>
      </c>
      <c r="G53" s="4">
        <f t="shared" si="0"/>
        <v>6.3877852442979809E-4</v>
      </c>
      <c r="H53" s="2">
        <f t="shared" si="6"/>
        <v>99150.568451921485</v>
      </c>
      <c r="I53" s="2">
        <f t="shared" si="4"/>
        <v>63.335253812094095</v>
      </c>
      <c r="J53" s="2">
        <f t="shared" si="1"/>
        <v>99120.484206360736</v>
      </c>
      <c r="K53" s="2">
        <f t="shared" si="2"/>
        <v>4338531.3042320013</v>
      </c>
      <c r="L53" s="15">
        <f t="shared" si="5"/>
        <v>43.756998794573455</v>
      </c>
      <c r="N53" s="6"/>
    </row>
    <row r="54" spans="1:14" x14ac:dyDescent="0.2">
      <c r="A54" s="65">
        <v>45</v>
      </c>
      <c r="B54" s="62">
        <v>47</v>
      </c>
      <c r="C54" s="2">
        <v>58474</v>
      </c>
      <c r="D54" s="62">
        <v>61279</v>
      </c>
      <c r="E54" s="3">
        <v>0.53800000000000003</v>
      </c>
      <c r="F54" s="4">
        <f t="shared" si="3"/>
        <v>7.8494902006630317E-4</v>
      </c>
      <c r="G54" s="4">
        <f t="shared" si="0"/>
        <v>7.8466446428603032E-4</v>
      </c>
      <c r="H54" s="2">
        <f t="shared" si="6"/>
        <v>99087.233198109388</v>
      </c>
      <c r="I54" s="2">
        <f t="shared" si="4"/>
        <v>77.750230754979469</v>
      </c>
      <c r="J54" s="2">
        <f t="shared" si="1"/>
        <v>99051.312591500595</v>
      </c>
      <c r="K54" s="2">
        <f t="shared" si="2"/>
        <v>4239410.8200256405</v>
      </c>
      <c r="L54" s="15">
        <f t="shared" si="5"/>
        <v>42.784632118545517</v>
      </c>
      <c r="N54" s="6"/>
    </row>
    <row r="55" spans="1:14" x14ac:dyDescent="0.2">
      <c r="A55" s="65">
        <v>46</v>
      </c>
      <c r="B55" s="62">
        <v>45</v>
      </c>
      <c r="C55" s="2">
        <v>57448</v>
      </c>
      <c r="D55" s="62">
        <v>59056</v>
      </c>
      <c r="E55" s="3">
        <v>0.54810000000000003</v>
      </c>
      <c r="F55" s="4">
        <f t="shared" si="3"/>
        <v>7.7250566504154369E-4</v>
      </c>
      <c r="G55" s="4">
        <f t="shared" si="0"/>
        <v>7.7223608104741231E-4</v>
      </c>
      <c r="H55" s="2">
        <f t="shared" si="6"/>
        <v>99009.482967354415</v>
      </c>
      <c r="I55" s="2">
        <f t="shared" si="4"/>
        <v>76.458695113240296</v>
      </c>
      <c r="J55" s="2">
        <f t="shared" si="1"/>
        <v>98974.93128303274</v>
      </c>
      <c r="K55" s="2">
        <f t="shared" si="2"/>
        <v>4140359.5074341395</v>
      </c>
      <c r="L55" s="15">
        <f t="shared" si="5"/>
        <v>41.817807581111261</v>
      </c>
      <c r="N55" s="6"/>
    </row>
    <row r="56" spans="1:14" x14ac:dyDescent="0.2">
      <c r="A56" s="65">
        <v>47</v>
      </c>
      <c r="B56" s="62">
        <v>49</v>
      </c>
      <c r="C56" s="2">
        <v>56978</v>
      </c>
      <c r="D56" s="62">
        <v>57969</v>
      </c>
      <c r="E56" s="3">
        <v>0.49659999999999999</v>
      </c>
      <c r="F56" s="4">
        <f t="shared" si="3"/>
        <v>8.5256683515011261E-4</v>
      </c>
      <c r="G56" s="4">
        <f t="shared" si="0"/>
        <v>8.5220108566035557E-4</v>
      </c>
      <c r="H56" s="2">
        <f t="shared" si="6"/>
        <v>98933.024272241179</v>
      </c>
      <c r="I56" s="2">
        <f t="shared" si="4"/>
        <v>84.31083069246624</v>
      </c>
      <c r="J56" s="2">
        <f t="shared" si="1"/>
        <v>98890.582200070581</v>
      </c>
      <c r="K56" s="2">
        <f t="shared" si="2"/>
        <v>4041384.576151107</v>
      </c>
      <c r="L56" s="15">
        <f t="shared" si="5"/>
        <v>40.849702168510852</v>
      </c>
      <c r="N56" s="6"/>
    </row>
    <row r="57" spans="1:14" x14ac:dyDescent="0.2">
      <c r="A57" s="65">
        <v>48</v>
      </c>
      <c r="B57" s="62">
        <v>60</v>
      </c>
      <c r="C57" s="2">
        <v>54883</v>
      </c>
      <c r="D57" s="62">
        <v>57503</v>
      </c>
      <c r="E57" s="3">
        <v>0.54700000000000004</v>
      </c>
      <c r="F57" s="4">
        <f t="shared" si="3"/>
        <v>1.0677486519673268E-3</v>
      </c>
      <c r="G57" s="4">
        <f t="shared" si="0"/>
        <v>1.0672324421586695E-3</v>
      </c>
      <c r="H57" s="2">
        <f t="shared" si="6"/>
        <v>98848.713441548709</v>
      </c>
      <c r="I57" s="2">
        <f t="shared" si="4"/>
        <v>105.49455385046653</v>
      </c>
      <c r="J57" s="2">
        <f t="shared" si="1"/>
        <v>98800.92440865445</v>
      </c>
      <c r="K57" s="2">
        <f t="shared" si="2"/>
        <v>3942493.9939510366</v>
      </c>
      <c r="L57" s="15">
        <f t="shared" si="5"/>
        <v>39.884120457291687</v>
      </c>
      <c r="N57" s="6"/>
    </row>
    <row r="58" spans="1:14" x14ac:dyDescent="0.2">
      <c r="A58" s="65">
        <v>49</v>
      </c>
      <c r="B58" s="62">
        <v>62</v>
      </c>
      <c r="C58" s="2">
        <v>54301</v>
      </c>
      <c r="D58" s="62">
        <v>55360</v>
      </c>
      <c r="E58" s="3">
        <v>0.51229999999999998</v>
      </c>
      <c r="F58" s="4">
        <f t="shared" si="3"/>
        <v>1.1307575163458294E-3</v>
      </c>
      <c r="G58" s="4">
        <f t="shared" si="0"/>
        <v>1.1301342806959791E-3</v>
      </c>
      <c r="H58" s="2">
        <f t="shared" si="6"/>
        <v>98743.21888769824</v>
      </c>
      <c r="I58" s="2">
        <f t="shared" si="4"/>
        <v>111.59309665125447</v>
      </c>
      <c r="J58" s="2">
        <f t="shared" si="1"/>
        <v>98688.794934461417</v>
      </c>
      <c r="K58" s="2">
        <f t="shared" si="2"/>
        <v>3843693.0695423819</v>
      </c>
      <c r="L58" s="15">
        <f t="shared" si="5"/>
        <v>38.926147160686106</v>
      </c>
      <c r="N58" s="6"/>
    </row>
    <row r="59" spans="1:14" x14ac:dyDescent="0.2">
      <c r="A59" s="65">
        <v>50</v>
      </c>
      <c r="B59" s="62">
        <v>55</v>
      </c>
      <c r="C59" s="2">
        <v>54030</v>
      </c>
      <c r="D59" s="62">
        <v>54726</v>
      </c>
      <c r="E59" s="3">
        <v>0.52969999999999995</v>
      </c>
      <c r="F59" s="4">
        <f t="shared" si="3"/>
        <v>1.0114384493729082E-3</v>
      </c>
      <c r="G59" s="4">
        <f t="shared" si="0"/>
        <v>1.010957557584625E-3</v>
      </c>
      <c r="H59" s="2">
        <f t="shared" si="6"/>
        <v>98631.625791046987</v>
      </c>
      <c r="I59" s="2">
        <f t="shared" si="4"/>
        <v>99.712387510317569</v>
      </c>
      <c r="J59" s="2">
        <f t="shared" si="1"/>
        <v>98584.731055200886</v>
      </c>
      <c r="K59" s="2">
        <f t="shared" si="2"/>
        <v>3745004.2746079206</v>
      </c>
      <c r="L59" s="15">
        <f t="shared" si="5"/>
        <v>37.969609084025286</v>
      </c>
      <c r="N59" s="6"/>
    </row>
    <row r="60" spans="1:14" x14ac:dyDescent="0.2">
      <c r="A60" s="65">
        <v>51</v>
      </c>
      <c r="B60" s="62">
        <v>93</v>
      </c>
      <c r="C60" s="2">
        <v>53593</v>
      </c>
      <c r="D60" s="62">
        <v>54344</v>
      </c>
      <c r="E60" s="3">
        <v>0.47099999999999997</v>
      </c>
      <c r="F60" s="4">
        <f t="shared" si="3"/>
        <v>1.7232274382278552E-3</v>
      </c>
      <c r="G60" s="4">
        <f t="shared" si="0"/>
        <v>1.7216579966376577E-3</v>
      </c>
      <c r="H60" s="2">
        <f t="shared" si="6"/>
        <v>98531.913403536673</v>
      </c>
      <c r="I60" s="2">
        <f t="shared" si="4"/>
        <v>169.63825663520814</v>
      </c>
      <c r="J60" s="2">
        <f t="shared" si="1"/>
        <v>98442.174765776639</v>
      </c>
      <c r="K60" s="2">
        <f t="shared" si="2"/>
        <v>3646419.5435527195</v>
      </c>
      <c r="L60" s="15">
        <f t="shared" si="5"/>
        <v>37.007497546696747</v>
      </c>
      <c r="N60" s="6"/>
    </row>
    <row r="61" spans="1:14" x14ac:dyDescent="0.2">
      <c r="A61" s="65">
        <v>52</v>
      </c>
      <c r="B61" s="62">
        <v>66</v>
      </c>
      <c r="C61" s="2">
        <v>51711</v>
      </c>
      <c r="D61" s="62">
        <v>53900</v>
      </c>
      <c r="E61" s="3">
        <v>0.44409999999999999</v>
      </c>
      <c r="F61" s="4">
        <f t="shared" si="3"/>
        <v>1.2498698052286221E-3</v>
      </c>
      <c r="G61" s="4">
        <f t="shared" si="0"/>
        <v>1.2490019953639545E-3</v>
      </c>
      <c r="H61" s="2">
        <f t="shared" si="6"/>
        <v>98362.275146901462</v>
      </c>
      <c r="I61" s="2">
        <f t="shared" si="4"/>
        <v>122.85467792701823</v>
      </c>
      <c r="J61" s="2">
        <f t="shared" si="1"/>
        <v>98293.980231441819</v>
      </c>
      <c r="K61" s="2">
        <f t="shared" si="2"/>
        <v>3547977.3687869427</v>
      </c>
      <c r="L61" s="15">
        <f t="shared" si="5"/>
        <v>36.070509384701928</v>
      </c>
      <c r="N61" s="6"/>
    </row>
    <row r="62" spans="1:14" x14ac:dyDescent="0.2">
      <c r="A62" s="65">
        <v>53</v>
      </c>
      <c r="B62" s="62">
        <v>98</v>
      </c>
      <c r="C62" s="2">
        <v>51341</v>
      </c>
      <c r="D62" s="62">
        <v>51998</v>
      </c>
      <c r="E62" s="3">
        <v>0.50680000000000003</v>
      </c>
      <c r="F62" s="4">
        <f t="shared" si="3"/>
        <v>1.8966701826028894E-3</v>
      </c>
      <c r="G62" s="4">
        <f t="shared" si="0"/>
        <v>1.8948976238633475E-3</v>
      </c>
      <c r="H62" s="2">
        <f t="shared" si="6"/>
        <v>98239.420468974437</v>
      </c>
      <c r="I62" s="2">
        <f t="shared" si="4"/>
        <v>186.15364441637195</v>
      </c>
      <c r="J62" s="2">
        <f t="shared" si="1"/>
        <v>98147.609491548283</v>
      </c>
      <c r="K62" s="2">
        <f t="shared" si="2"/>
        <v>3449683.3885555007</v>
      </c>
      <c r="L62" s="15">
        <f t="shared" si="5"/>
        <v>35.115062488026027</v>
      </c>
      <c r="N62" s="6"/>
    </row>
    <row r="63" spans="1:14" x14ac:dyDescent="0.2">
      <c r="A63" s="65">
        <v>54</v>
      </c>
      <c r="B63" s="62">
        <v>84</v>
      </c>
      <c r="C63" s="2">
        <v>51659</v>
      </c>
      <c r="D63" s="62">
        <v>51658</v>
      </c>
      <c r="E63" s="3">
        <v>0.47160000000000002</v>
      </c>
      <c r="F63" s="4">
        <f t="shared" si="3"/>
        <v>1.626063474549203E-3</v>
      </c>
      <c r="G63" s="4">
        <f t="shared" si="0"/>
        <v>1.6246675407996958E-3</v>
      </c>
      <c r="H63" s="2">
        <f t="shared" si="6"/>
        <v>98053.266824558072</v>
      </c>
      <c r="I63" s="2">
        <f t="shared" si="4"/>
        <v>159.30395987923117</v>
      </c>
      <c r="J63" s="2">
        <f t="shared" si="1"/>
        <v>97969.090612157874</v>
      </c>
      <c r="K63" s="2">
        <f t="shared" si="2"/>
        <v>3351535.7790639522</v>
      </c>
      <c r="L63" s="15">
        <f t="shared" si="5"/>
        <v>34.180766104006423</v>
      </c>
      <c r="N63" s="6"/>
    </row>
    <row r="64" spans="1:14" x14ac:dyDescent="0.2">
      <c r="A64" s="65">
        <v>55</v>
      </c>
      <c r="B64" s="62">
        <v>110</v>
      </c>
      <c r="C64" s="2">
        <v>49445</v>
      </c>
      <c r="D64" s="62">
        <v>51892</v>
      </c>
      <c r="E64" s="3">
        <v>0.50019999999999998</v>
      </c>
      <c r="F64" s="4">
        <f t="shared" si="3"/>
        <v>2.1709740765959128E-3</v>
      </c>
      <c r="G64" s="4">
        <f t="shared" si="0"/>
        <v>2.1686210082045242E-3</v>
      </c>
      <c r="H64" s="2">
        <f t="shared" si="6"/>
        <v>97893.962864678833</v>
      </c>
      <c r="I64" s="2">
        <f t="shared" si="4"/>
        <v>212.29490444473606</v>
      </c>
      <c r="J64" s="2">
        <f t="shared" si="1"/>
        <v>97787.857871437358</v>
      </c>
      <c r="K64" s="2">
        <f t="shared" si="2"/>
        <v>3253566.6884517944</v>
      </c>
      <c r="L64" s="15">
        <f t="shared" si="5"/>
        <v>33.23562141364404</v>
      </c>
      <c r="N64" s="6"/>
    </row>
    <row r="65" spans="1:14" x14ac:dyDescent="0.2">
      <c r="A65" s="65">
        <v>56</v>
      </c>
      <c r="B65" s="62">
        <v>127</v>
      </c>
      <c r="C65" s="2">
        <v>47485</v>
      </c>
      <c r="D65" s="62">
        <v>49665</v>
      </c>
      <c r="E65" s="3">
        <v>0.51449999999999996</v>
      </c>
      <c r="F65" s="4">
        <f t="shared" si="3"/>
        <v>2.6145136387030364E-3</v>
      </c>
      <c r="G65" s="4">
        <f t="shared" si="0"/>
        <v>2.611199122571301E-3</v>
      </c>
      <c r="H65" s="2">
        <f t="shared" si="6"/>
        <v>97681.667960234103</v>
      </c>
      <c r="I65" s="2">
        <f t="shared" si="4"/>
        <v>255.06628566906446</v>
      </c>
      <c r="J65" s="2">
        <f t="shared" si="1"/>
        <v>97557.833278541773</v>
      </c>
      <c r="K65" s="2">
        <f t="shared" si="2"/>
        <v>3155778.830580357</v>
      </c>
      <c r="L65" s="15">
        <f t="shared" si="5"/>
        <v>32.306766422795569</v>
      </c>
      <c r="N65" s="6"/>
    </row>
    <row r="66" spans="1:14" x14ac:dyDescent="0.2">
      <c r="A66" s="65">
        <v>57</v>
      </c>
      <c r="B66" s="62">
        <v>117</v>
      </c>
      <c r="C66" s="2">
        <v>45577</v>
      </c>
      <c r="D66" s="62">
        <v>47697</v>
      </c>
      <c r="E66" s="3">
        <v>0.50480000000000003</v>
      </c>
      <c r="F66" s="4">
        <f t="shared" si="3"/>
        <v>2.5087376975362909E-3</v>
      </c>
      <c r="G66" s="4">
        <f t="shared" si="0"/>
        <v>2.5056248923116687E-3</v>
      </c>
      <c r="H66" s="2">
        <f t="shared" si="6"/>
        <v>97426.601674565041</v>
      </c>
      <c r="I66" s="2">
        <f t="shared" si="4"/>
        <v>244.11451832912388</v>
      </c>
      <c r="J66" s="2">
        <f t="shared" si="1"/>
        <v>97305.716165088466</v>
      </c>
      <c r="K66" s="2">
        <f t="shared" si="2"/>
        <v>3058220.9973018151</v>
      </c>
      <c r="L66" s="15">
        <f t="shared" si="5"/>
        <v>31.389999699642797</v>
      </c>
      <c r="N66" s="6"/>
    </row>
    <row r="67" spans="1:14" x14ac:dyDescent="0.2">
      <c r="A67" s="65">
        <v>58</v>
      </c>
      <c r="B67" s="62">
        <v>130</v>
      </c>
      <c r="C67" s="2">
        <v>45448</v>
      </c>
      <c r="D67" s="62">
        <v>45721</v>
      </c>
      <c r="E67" s="3">
        <v>0.49980000000000002</v>
      </c>
      <c r="F67" s="4">
        <f t="shared" si="3"/>
        <v>2.8518465706544988E-3</v>
      </c>
      <c r="G67" s="4">
        <f t="shared" si="0"/>
        <v>2.8477842245284214E-3</v>
      </c>
      <c r="H67" s="2">
        <f t="shared" si="6"/>
        <v>97182.487156235919</v>
      </c>
      <c r="I67" s="2">
        <f t="shared" si="4"/>
        <v>276.75475382396456</v>
      </c>
      <c r="J67" s="2">
        <f t="shared" si="1"/>
        <v>97044.054428373172</v>
      </c>
      <c r="K67" s="2">
        <f t="shared" si="2"/>
        <v>2960915.2811367265</v>
      </c>
      <c r="L67" s="15">
        <f t="shared" si="5"/>
        <v>30.467580813985506</v>
      </c>
      <c r="N67" s="6"/>
    </row>
    <row r="68" spans="1:14" x14ac:dyDescent="0.2">
      <c r="A68" s="65">
        <v>59</v>
      </c>
      <c r="B68" s="62">
        <v>121</v>
      </c>
      <c r="C68" s="2">
        <v>44051</v>
      </c>
      <c r="D68" s="62">
        <v>45552</v>
      </c>
      <c r="E68" s="3">
        <v>0.52690000000000003</v>
      </c>
      <c r="F68" s="4">
        <f t="shared" si="3"/>
        <v>2.7008024284901175E-3</v>
      </c>
      <c r="G68" s="4">
        <f t="shared" si="0"/>
        <v>2.6973558830115378E-3</v>
      </c>
      <c r="H68" s="2">
        <f t="shared" si="6"/>
        <v>96905.732402411959</v>
      </c>
      <c r="I68" s="2">
        <f t="shared" si="4"/>
        <v>261.3892473931877</v>
      </c>
      <c r="J68" s="2">
        <f t="shared" si="1"/>
        <v>96782.069149470233</v>
      </c>
      <c r="K68" s="2">
        <f t="shared" si="2"/>
        <v>2863871.2267083535</v>
      </c>
      <c r="L68" s="15">
        <f t="shared" si="5"/>
        <v>29.55316631647554</v>
      </c>
      <c r="N68" s="6"/>
    </row>
    <row r="69" spans="1:14" x14ac:dyDescent="0.2">
      <c r="A69" s="65">
        <v>60</v>
      </c>
      <c r="B69" s="62">
        <v>137</v>
      </c>
      <c r="C69" s="2">
        <v>42978</v>
      </c>
      <c r="D69" s="62">
        <v>44157</v>
      </c>
      <c r="E69" s="3">
        <v>0.51549999999999996</v>
      </c>
      <c r="F69" s="4">
        <f t="shared" si="3"/>
        <v>3.1445458197050555E-3</v>
      </c>
      <c r="G69" s="4">
        <f t="shared" si="0"/>
        <v>3.1397622899721044E-3</v>
      </c>
      <c r="H69" s="2">
        <f t="shared" si="6"/>
        <v>96644.343155018767</v>
      </c>
      <c r="I69" s="2">
        <f t="shared" si="4"/>
        <v>303.44026417725161</v>
      </c>
      <c r="J69" s="2">
        <f t="shared" si="1"/>
        <v>96497.326347024893</v>
      </c>
      <c r="K69" s="2">
        <f t="shared" si="2"/>
        <v>2767089.1575588831</v>
      </c>
      <c r="L69" s="15">
        <f t="shared" si="5"/>
        <v>28.631672245114611</v>
      </c>
      <c r="N69" s="6"/>
    </row>
    <row r="70" spans="1:14" x14ac:dyDescent="0.2">
      <c r="A70" s="65">
        <v>61</v>
      </c>
      <c r="B70" s="62">
        <v>173</v>
      </c>
      <c r="C70" s="2">
        <v>42421</v>
      </c>
      <c r="D70" s="62">
        <v>43010</v>
      </c>
      <c r="E70" s="3">
        <v>0.501</v>
      </c>
      <c r="F70" s="4">
        <f t="shared" si="3"/>
        <v>4.0500520888202178E-3</v>
      </c>
      <c r="G70" s="4">
        <f t="shared" si="0"/>
        <v>4.0418835392236879E-3</v>
      </c>
      <c r="H70" s="2">
        <f t="shared" si="6"/>
        <v>96340.90289084152</v>
      </c>
      <c r="I70" s="2">
        <f t="shared" si="4"/>
        <v>389.39870954844014</v>
      </c>
      <c r="J70" s="2">
        <f t="shared" si="1"/>
        <v>96146.592934776854</v>
      </c>
      <c r="K70" s="2">
        <f t="shared" si="2"/>
        <v>2670591.831211858</v>
      </c>
      <c r="L70" s="15">
        <f t="shared" si="5"/>
        <v>27.72022838770523</v>
      </c>
      <c r="N70" s="6"/>
    </row>
    <row r="71" spans="1:14" x14ac:dyDescent="0.2">
      <c r="A71" s="65">
        <v>62</v>
      </c>
      <c r="B71" s="62">
        <v>171</v>
      </c>
      <c r="C71" s="2">
        <v>39508</v>
      </c>
      <c r="D71" s="62">
        <v>42363</v>
      </c>
      <c r="E71" s="3">
        <v>0.54300000000000004</v>
      </c>
      <c r="F71" s="4">
        <f t="shared" si="3"/>
        <v>4.1773033186354143E-3</v>
      </c>
      <c r="G71" s="4">
        <f t="shared" si="0"/>
        <v>4.1693439259376276E-3</v>
      </c>
      <c r="H71" s="2">
        <f t="shared" si="6"/>
        <v>95951.504181293087</v>
      </c>
      <c r="I71" s="2">
        <f t="shared" si="4"/>
        <v>400.0548211428532</v>
      </c>
      <c r="J71" s="2">
        <f t="shared" si="1"/>
        <v>95768.679128030795</v>
      </c>
      <c r="K71" s="2">
        <f t="shared" si="2"/>
        <v>2574445.2382770809</v>
      </c>
      <c r="L71" s="15">
        <f t="shared" si="5"/>
        <v>26.830691819201313</v>
      </c>
      <c r="N71" s="6"/>
    </row>
    <row r="72" spans="1:14" x14ac:dyDescent="0.2">
      <c r="A72" s="65">
        <v>63</v>
      </c>
      <c r="B72" s="62">
        <v>174</v>
      </c>
      <c r="C72" s="2">
        <v>38314</v>
      </c>
      <c r="D72" s="62">
        <v>39431</v>
      </c>
      <c r="E72" s="3">
        <v>0.4995</v>
      </c>
      <c r="F72" s="4">
        <f t="shared" si="3"/>
        <v>4.4761721010997488E-3</v>
      </c>
      <c r="G72" s="4">
        <f t="shared" si="0"/>
        <v>4.4661664406247421E-3</v>
      </c>
      <c r="H72" s="2">
        <f t="shared" si="6"/>
        <v>95551.449360150233</v>
      </c>
      <c r="I72" s="2">
        <f t="shared" si="4"/>
        <v>426.74867648535746</v>
      </c>
      <c r="J72" s="2">
        <f t="shared" si="1"/>
        <v>95337.861647569312</v>
      </c>
      <c r="K72" s="2">
        <f t="shared" si="2"/>
        <v>2478676.5591490502</v>
      </c>
      <c r="L72" s="15">
        <f t="shared" si="5"/>
        <v>25.94075313087593</v>
      </c>
      <c r="N72" s="6"/>
    </row>
    <row r="73" spans="1:14" x14ac:dyDescent="0.2">
      <c r="A73" s="65">
        <v>64</v>
      </c>
      <c r="B73" s="62">
        <v>161</v>
      </c>
      <c r="C73" s="2">
        <v>36496</v>
      </c>
      <c r="D73" s="62">
        <v>38314</v>
      </c>
      <c r="E73" s="3">
        <v>0.49859999999999999</v>
      </c>
      <c r="F73" s="4">
        <f t="shared" si="3"/>
        <v>4.304237401416923E-3</v>
      </c>
      <c r="G73" s="4">
        <f t="shared" ref="G73:G108" si="7">F73/((1+(1-E73)*F73))</f>
        <v>4.2949682387632276E-3</v>
      </c>
      <c r="H73" s="2">
        <f t="shared" si="6"/>
        <v>95124.70068366488</v>
      </c>
      <c r="I73" s="2">
        <f t="shared" si="4"/>
        <v>408.55756815819933</v>
      </c>
      <c r="J73" s="2">
        <f t="shared" ref="J73:J108" si="8">H74+I73*E73</f>
        <v>94919.849918990367</v>
      </c>
      <c r="K73" s="2">
        <f t="shared" ref="K73:K97" si="9">K74+J73</f>
        <v>2383338.697501481</v>
      </c>
      <c r="L73" s="15">
        <f t="shared" si="5"/>
        <v>25.05488774600429</v>
      </c>
      <c r="N73" s="6"/>
    </row>
    <row r="74" spans="1:14" x14ac:dyDescent="0.2">
      <c r="A74" s="65">
        <v>65</v>
      </c>
      <c r="B74" s="62">
        <v>151</v>
      </c>
      <c r="C74" s="2">
        <v>36252</v>
      </c>
      <c r="D74" s="62">
        <v>36462</v>
      </c>
      <c r="E74" s="3">
        <v>0.52259999999999995</v>
      </c>
      <c r="F74" s="4">
        <f t="shared" ref="F74:F109" si="10">B74/((C74+D74)/2)</f>
        <v>4.1532579695794485E-3</v>
      </c>
      <c r="G74" s="4">
        <f t="shared" si="7"/>
        <v>4.145039329203729E-3</v>
      </c>
      <c r="H74" s="2">
        <f t="shared" si="6"/>
        <v>94716.143115506682</v>
      </c>
      <c r="I74" s="2">
        <f t="shared" ref="I74:I109" si="11">H74*G74</f>
        <v>392.60213832426422</v>
      </c>
      <c r="J74" s="2">
        <f t="shared" si="8"/>
        <v>94528.714854670674</v>
      </c>
      <c r="K74" s="2">
        <f t="shared" si="9"/>
        <v>2288418.8475824906</v>
      </c>
      <c r="L74" s="15">
        <f t="shared" ref="L74:L109" si="12">K74/H74</f>
        <v>24.160811159632583</v>
      </c>
      <c r="N74" s="6"/>
    </row>
    <row r="75" spans="1:14" x14ac:dyDescent="0.2">
      <c r="A75" s="65">
        <v>66</v>
      </c>
      <c r="B75" s="62">
        <v>183</v>
      </c>
      <c r="C75" s="2">
        <v>35717</v>
      </c>
      <c r="D75" s="62">
        <v>36187</v>
      </c>
      <c r="E75" s="3">
        <v>0.49890000000000001</v>
      </c>
      <c r="F75" s="4">
        <f t="shared" si="10"/>
        <v>5.0901201602136185E-3</v>
      </c>
      <c r="G75" s="4">
        <f t="shared" si="7"/>
        <v>5.0771700297050238E-3</v>
      </c>
      <c r="H75" s="2">
        <f t="shared" ref="H75:H109" si="13">H74-I74</f>
        <v>94323.54097718242</v>
      </c>
      <c r="I75" s="2">
        <f t="shared" si="11"/>
        <v>478.89665534500432</v>
      </c>
      <c r="J75" s="2">
        <f t="shared" si="8"/>
        <v>94083.56586318904</v>
      </c>
      <c r="K75" s="2">
        <f t="shared" si="9"/>
        <v>2193890.13272782</v>
      </c>
      <c r="L75" s="15">
        <f t="shared" si="12"/>
        <v>23.259200301423572</v>
      </c>
      <c r="N75" s="6"/>
    </row>
    <row r="76" spans="1:14" x14ac:dyDescent="0.2">
      <c r="A76" s="65">
        <v>67</v>
      </c>
      <c r="B76" s="62">
        <v>198</v>
      </c>
      <c r="C76" s="2">
        <v>33738</v>
      </c>
      <c r="D76" s="62">
        <v>35615</v>
      </c>
      <c r="E76" s="3">
        <v>0.54279999999999995</v>
      </c>
      <c r="F76" s="4">
        <f t="shared" si="10"/>
        <v>5.7099188211036291E-3</v>
      </c>
      <c r="G76" s="4">
        <f t="shared" si="7"/>
        <v>5.6950514627860487E-3</v>
      </c>
      <c r="H76" s="2">
        <f t="shared" si="13"/>
        <v>93844.644321837419</v>
      </c>
      <c r="I76" s="2">
        <f t="shared" si="11"/>
        <v>534.4500789197167</v>
      </c>
      <c r="J76" s="2">
        <f t="shared" si="8"/>
        <v>93600.29374575532</v>
      </c>
      <c r="K76" s="2">
        <f t="shared" si="9"/>
        <v>2099806.5668646311</v>
      </c>
      <c r="L76" s="15">
        <f t="shared" si="12"/>
        <v>22.375347917174761</v>
      </c>
      <c r="N76" s="6"/>
    </row>
    <row r="77" spans="1:14" x14ac:dyDescent="0.2">
      <c r="A77" s="65">
        <v>68</v>
      </c>
      <c r="B77" s="62">
        <v>202</v>
      </c>
      <c r="C77" s="2">
        <v>33127</v>
      </c>
      <c r="D77" s="62">
        <v>33600</v>
      </c>
      <c r="E77" s="3">
        <v>0.43740000000000001</v>
      </c>
      <c r="F77" s="4">
        <f t="shared" si="10"/>
        <v>6.0545206588037822E-3</v>
      </c>
      <c r="G77" s="4">
        <f t="shared" si="7"/>
        <v>6.0339673169025176E-3</v>
      </c>
      <c r="H77" s="2">
        <f t="shared" si="13"/>
        <v>93310.1942429177</v>
      </c>
      <c r="I77" s="2">
        <f t="shared" si="11"/>
        <v>563.03066239559087</v>
      </c>
      <c r="J77" s="2">
        <f t="shared" si="8"/>
        <v>92993.433192253942</v>
      </c>
      <c r="K77" s="2">
        <f t="shared" si="9"/>
        <v>2006206.2731188759</v>
      </c>
      <c r="L77" s="15">
        <f t="shared" si="12"/>
        <v>21.50039756530834</v>
      </c>
      <c r="N77" s="6"/>
    </row>
    <row r="78" spans="1:14" x14ac:dyDescent="0.2">
      <c r="A78" s="65">
        <v>69</v>
      </c>
      <c r="B78" s="62">
        <v>214</v>
      </c>
      <c r="C78" s="2">
        <v>34566</v>
      </c>
      <c r="D78" s="62">
        <v>33038</v>
      </c>
      <c r="E78" s="3">
        <v>0.50900000000000001</v>
      </c>
      <c r="F78" s="4">
        <f t="shared" si="10"/>
        <v>6.3309863321696939E-3</v>
      </c>
      <c r="G78" s="4">
        <f t="shared" si="7"/>
        <v>6.3113673565581025E-3</v>
      </c>
      <c r="H78" s="2">
        <f t="shared" si="13"/>
        <v>92747.163580522116</v>
      </c>
      <c r="I78" s="2">
        <f t="shared" si="11"/>
        <v>585.36142063546174</v>
      </c>
      <c r="J78" s="2">
        <f t="shared" si="8"/>
        <v>92459.751122990099</v>
      </c>
      <c r="K78" s="2">
        <f t="shared" si="9"/>
        <v>1913212.8399266219</v>
      </c>
      <c r="L78" s="15">
        <f t="shared" si="12"/>
        <v>20.62826253727523</v>
      </c>
      <c r="N78" s="6"/>
    </row>
    <row r="79" spans="1:14" x14ac:dyDescent="0.2">
      <c r="A79" s="65">
        <v>70</v>
      </c>
      <c r="B79" s="62">
        <v>241</v>
      </c>
      <c r="C79" s="2">
        <v>36216</v>
      </c>
      <c r="D79" s="62">
        <v>34426</v>
      </c>
      <c r="E79" s="3">
        <v>0.50649999999999995</v>
      </c>
      <c r="F79" s="4">
        <f t="shared" si="10"/>
        <v>6.8231363777922485E-3</v>
      </c>
      <c r="G79" s="4">
        <f t="shared" si="7"/>
        <v>6.8002384936755034E-3</v>
      </c>
      <c r="H79" s="2">
        <f t="shared" si="13"/>
        <v>92161.802159886647</v>
      </c>
      <c r="I79" s="2">
        <f t="shared" si="11"/>
        <v>626.72223469416735</v>
      </c>
      <c r="J79" s="2">
        <f t="shared" si="8"/>
        <v>91852.514737065067</v>
      </c>
      <c r="K79" s="2">
        <f t="shared" si="9"/>
        <v>1820753.0888036317</v>
      </c>
      <c r="L79" s="15">
        <f t="shared" si="12"/>
        <v>19.756049102044503</v>
      </c>
      <c r="N79" s="6"/>
    </row>
    <row r="80" spans="1:14" x14ac:dyDescent="0.2">
      <c r="A80" s="65">
        <v>71</v>
      </c>
      <c r="B80" s="62">
        <v>265</v>
      </c>
      <c r="C80" s="2">
        <v>32408</v>
      </c>
      <c r="D80" s="62">
        <v>36080</v>
      </c>
      <c r="E80" s="3">
        <v>0.5101</v>
      </c>
      <c r="F80" s="4">
        <f t="shared" si="10"/>
        <v>7.7385819413619905E-3</v>
      </c>
      <c r="G80" s="4">
        <f t="shared" si="7"/>
        <v>7.7093547652620029E-3</v>
      </c>
      <c r="H80" s="2">
        <f t="shared" si="13"/>
        <v>91535.079925192476</v>
      </c>
      <c r="I80" s="2">
        <f t="shared" si="11"/>
        <v>705.67640460992095</v>
      </c>
      <c r="J80" s="2">
        <f t="shared" si="8"/>
        <v>91189.369054574068</v>
      </c>
      <c r="K80" s="2">
        <f t="shared" si="9"/>
        <v>1728900.5740665665</v>
      </c>
      <c r="L80" s="15">
        <f t="shared" si="12"/>
        <v>18.887846883178771</v>
      </c>
      <c r="N80" s="6"/>
    </row>
    <row r="81" spans="1:14" x14ac:dyDescent="0.2">
      <c r="A81" s="65">
        <v>72</v>
      </c>
      <c r="B81" s="62">
        <v>236</v>
      </c>
      <c r="C81" s="2">
        <v>30402</v>
      </c>
      <c r="D81" s="62">
        <v>32256</v>
      </c>
      <c r="E81" s="3">
        <v>0.50590000000000002</v>
      </c>
      <c r="F81" s="4">
        <f t="shared" si="10"/>
        <v>7.5329566854990581E-3</v>
      </c>
      <c r="G81" s="4">
        <f t="shared" si="7"/>
        <v>7.5050227364663801E-3</v>
      </c>
      <c r="H81" s="2">
        <f t="shared" si="13"/>
        <v>90829.403520582549</v>
      </c>
      <c r="I81" s="2">
        <f t="shared" si="11"/>
        <v>681.67673856165152</v>
      </c>
      <c r="J81" s="2">
        <f t="shared" si="8"/>
        <v>90492.587044059241</v>
      </c>
      <c r="K81" s="2">
        <f t="shared" si="9"/>
        <v>1637711.2050119925</v>
      </c>
      <c r="L81" s="15">
        <f t="shared" si="12"/>
        <v>18.030628205555441</v>
      </c>
      <c r="N81" s="6"/>
    </row>
    <row r="82" spans="1:14" x14ac:dyDescent="0.2">
      <c r="A82" s="65">
        <v>73</v>
      </c>
      <c r="B82" s="62">
        <v>308</v>
      </c>
      <c r="C82" s="2">
        <v>31602</v>
      </c>
      <c r="D82" s="62">
        <v>30250</v>
      </c>
      <c r="E82" s="3">
        <v>0.51</v>
      </c>
      <c r="F82" s="4">
        <f t="shared" si="10"/>
        <v>9.9592575826165687E-3</v>
      </c>
      <c r="G82" s="4">
        <f t="shared" si="7"/>
        <v>9.9108920703853531E-3</v>
      </c>
      <c r="H82" s="2">
        <f t="shared" si="13"/>
        <v>90147.726782020894</v>
      </c>
      <c r="I82" s="2">
        <f t="shared" si="11"/>
        <v>893.44439052719622</v>
      </c>
      <c r="J82" s="2">
        <f t="shared" si="8"/>
        <v>89709.939030662572</v>
      </c>
      <c r="K82" s="2">
        <f t="shared" si="9"/>
        <v>1547218.6179679332</v>
      </c>
      <c r="L82" s="15">
        <f t="shared" si="12"/>
        <v>17.163146240050406</v>
      </c>
      <c r="N82" s="6"/>
    </row>
    <row r="83" spans="1:14" x14ac:dyDescent="0.2">
      <c r="A83" s="65">
        <v>74</v>
      </c>
      <c r="B83" s="62">
        <v>319</v>
      </c>
      <c r="C83" s="2">
        <v>30442</v>
      </c>
      <c r="D83" s="62">
        <v>31355</v>
      </c>
      <c r="E83" s="3">
        <v>0.47939999999999999</v>
      </c>
      <c r="F83" s="4">
        <f t="shared" si="10"/>
        <v>1.0324125766622975E-2</v>
      </c>
      <c r="G83" s="4">
        <f t="shared" si="7"/>
        <v>1.0268932923375211E-2</v>
      </c>
      <c r="H83" s="2">
        <f t="shared" si="13"/>
        <v>89254.282391493703</v>
      </c>
      <c r="I83" s="2">
        <f t="shared" si="11"/>
        <v>916.54623900223805</v>
      </c>
      <c r="J83" s="2">
        <f t="shared" si="8"/>
        <v>88777.128419469125</v>
      </c>
      <c r="K83" s="2">
        <f t="shared" si="9"/>
        <v>1457508.6789372705</v>
      </c>
      <c r="L83" s="15">
        <f t="shared" si="12"/>
        <v>16.329845917580052</v>
      </c>
      <c r="N83" s="6"/>
    </row>
    <row r="84" spans="1:14" x14ac:dyDescent="0.2">
      <c r="A84" s="65">
        <v>75</v>
      </c>
      <c r="B84" s="62">
        <v>353</v>
      </c>
      <c r="C84" s="2">
        <v>29065</v>
      </c>
      <c r="D84" s="62">
        <v>30181</v>
      </c>
      <c r="E84" s="3">
        <v>0.53669999999999995</v>
      </c>
      <c r="F84" s="4">
        <f t="shared" si="10"/>
        <v>1.191641629814671E-2</v>
      </c>
      <c r="G84" s="4">
        <f t="shared" si="7"/>
        <v>1.1850988464257901E-2</v>
      </c>
      <c r="H84" s="2">
        <f t="shared" si="13"/>
        <v>88337.73615249146</v>
      </c>
      <c r="I84" s="2">
        <f t="shared" si="11"/>
        <v>1046.8894921018343</v>
      </c>
      <c r="J84" s="2">
        <f t="shared" si="8"/>
        <v>87852.712250800672</v>
      </c>
      <c r="K84" s="2">
        <f t="shared" si="9"/>
        <v>1368731.5505178014</v>
      </c>
      <c r="L84" s="15">
        <f t="shared" si="12"/>
        <v>15.494301870664341</v>
      </c>
      <c r="N84" s="6"/>
    </row>
    <row r="85" spans="1:14" x14ac:dyDescent="0.2">
      <c r="A85" s="65">
        <v>76</v>
      </c>
      <c r="B85" s="62">
        <v>317</v>
      </c>
      <c r="C85" s="2">
        <v>24268</v>
      </c>
      <c r="D85" s="62">
        <v>28781</v>
      </c>
      <c r="E85" s="3">
        <v>0.47360000000000002</v>
      </c>
      <c r="F85" s="4">
        <f t="shared" si="10"/>
        <v>1.1951214914512998E-2</v>
      </c>
      <c r="G85" s="4">
        <f t="shared" si="7"/>
        <v>1.1876498443197115E-2</v>
      </c>
      <c r="H85" s="2">
        <f t="shared" si="13"/>
        <v>87290.846660389623</v>
      </c>
      <c r="I85" s="2">
        <f t="shared" si="11"/>
        <v>1036.7096044674754</v>
      </c>
      <c r="J85" s="2">
        <f t="shared" si="8"/>
        <v>86745.122724597953</v>
      </c>
      <c r="K85" s="2">
        <f t="shared" si="9"/>
        <v>1280878.8382670009</v>
      </c>
      <c r="L85" s="15">
        <f t="shared" si="12"/>
        <v>14.673690166511253</v>
      </c>
      <c r="N85" s="6"/>
    </row>
    <row r="86" spans="1:14" x14ac:dyDescent="0.2">
      <c r="A86" s="65">
        <v>77</v>
      </c>
      <c r="B86" s="62">
        <v>312</v>
      </c>
      <c r="C86" s="2">
        <v>21774</v>
      </c>
      <c r="D86" s="62">
        <v>24008</v>
      </c>
      <c r="E86" s="3">
        <v>0.53769999999999996</v>
      </c>
      <c r="F86" s="4">
        <f t="shared" si="10"/>
        <v>1.3629810842689266E-2</v>
      </c>
      <c r="G86" s="4">
        <f t="shared" si="7"/>
        <v>1.3544466326668149E-2</v>
      </c>
      <c r="H86" s="2">
        <f t="shared" si="13"/>
        <v>86254.137055922154</v>
      </c>
      <c r="I86" s="2">
        <f t="shared" si="11"/>
        <v>1168.266254889757</v>
      </c>
      <c r="J86" s="2">
        <f t="shared" si="8"/>
        <v>85714.047566286623</v>
      </c>
      <c r="K86" s="2">
        <f t="shared" si="9"/>
        <v>1194133.7155424028</v>
      </c>
      <c r="L86" s="15">
        <f t="shared" si="12"/>
        <v>13.844364529068283</v>
      </c>
      <c r="N86" s="6"/>
    </row>
    <row r="87" spans="1:14" x14ac:dyDescent="0.2">
      <c r="A87" s="65">
        <v>78</v>
      </c>
      <c r="B87" s="62">
        <v>409</v>
      </c>
      <c r="C87" s="2">
        <v>27810</v>
      </c>
      <c r="D87" s="62">
        <v>21521</v>
      </c>
      <c r="E87" s="3">
        <v>0.5171</v>
      </c>
      <c r="F87" s="4">
        <f t="shared" si="10"/>
        <v>1.6581865358496685E-2</v>
      </c>
      <c r="G87" s="4">
        <f t="shared" si="7"/>
        <v>1.6450142768536746E-2</v>
      </c>
      <c r="H87" s="2">
        <f t="shared" si="13"/>
        <v>85085.870801032404</v>
      </c>
      <c r="I87" s="2">
        <f t="shared" si="11"/>
        <v>1399.674722262255</v>
      </c>
      <c r="J87" s="2">
        <f t="shared" si="8"/>
        <v>84409.967877651972</v>
      </c>
      <c r="K87" s="2">
        <f t="shared" si="9"/>
        <v>1108419.6679761163</v>
      </c>
      <c r="L87" s="15">
        <f t="shared" si="12"/>
        <v>13.027070858428202</v>
      </c>
      <c r="N87" s="6"/>
    </row>
    <row r="88" spans="1:14" x14ac:dyDescent="0.2">
      <c r="A88" s="65">
        <v>79</v>
      </c>
      <c r="B88" s="62">
        <v>394</v>
      </c>
      <c r="C88" s="2">
        <v>17273</v>
      </c>
      <c r="D88" s="62">
        <v>27427</v>
      </c>
      <c r="E88" s="3">
        <v>0.50449999999999995</v>
      </c>
      <c r="F88" s="4">
        <f t="shared" si="10"/>
        <v>1.7628635346756152E-2</v>
      </c>
      <c r="G88" s="4">
        <f t="shared" si="7"/>
        <v>1.7475982832197694E-2</v>
      </c>
      <c r="H88" s="2">
        <f t="shared" si="13"/>
        <v>83686.196078770154</v>
      </c>
      <c r="I88" s="2">
        <f t="shared" si="11"/>
        <v>1462.4985259645171</v>
      </c>
      <c r="J88" s="2">
        <f t="shared" si="8"/>
        <v>82961.528059154734</v>
      </c>
      <c r="K88" s="2">
        <f t="shared" si="9"/>
        <v>1024009.7000984644</v>
      </c>
      <c r="L88" s="15">
        <f t="shared" si="12"/>
        <v>12.236303573107909</v>
      </c>
      <c r="N88" s="6"/>
    </row>
    <row r="89" spans="1:14" x14ac:dyDescent="0.2">
      <c r="A89" s="65">
        <v>80</v>
      </c>
      <c r="B89" s="62">
        <v>438</v>
      </c>
      <c r="C89" s="2">
        <v>19732</v>
      </c>
      <c r="D89" s="62">
        <v>16889</v>
      </c>
      <c r="E89" s="3">
        <v>0.5111</v>
      </c>
      <c r="F89" s="4">
        <f t="shared" si="10"/>
        <v>2.3920701236995166E-2</v>
      </c>
      <c r="G89" s="4">
        <f t="shared" si="7"/>
        <v>2.3644186475933443E-2</v>
      </c>
      <c r="H89" s="2">
        <f t="shared" si="13"/>
        <v>82223.697552805635</v>
      </c>
      <c r="I89" s="2">
        <f t="shared" si="11"/>
        <v>1944.1124376792886</v>
      </c>
      <c r="J89" s="2">
        <f t="shared" si="8"/>
        <v>81273.220982024228</v>
      </c>
      <c r="K89" s="2">
        <f t="shared" si="9"/>
        <v>941048.17203930963</v>
      </c>
      <c r="L89" s="15">
        <f t="shared" si="12"/>
        <v>11.444975111158804</v>
      </c>
      <c r="N89" s="6"/>
    </row>
    <row r="90" spans="1:14" x14ac:dyDescent="0.2">
      <c r="A90" s="65">
        <v>81</v>
      </c>
      <c r="B90" s="62">
        <v>578</v>
      </c>
      <c r="C90" s="2">
        <v>21345</v>
      </c>
      <c r="D90" s="62">
        <v>19197</v>
      </c>
      <c r="E90" s="3">
        <v>0.50139999999999996</v>
      </c>
      <c r="F90" s="4">
        <f t="shared" si="10"/>
        <v>2.8513640175620344E-2</v>
      </c>
      <c r="G90" s="4">
        <f t="shared" si="7"/>
        <v>2.8113946974994756E-2</v>
      </c>
      <c r="H90" s="2">
        <f t="shared" si="13"/>
        <v>80279.585115126349</v>
      </c>
      <c r="I90" s="2">
        <f t="shared" si="11"/>
        <v>2256.9759991012406</v>
      </c>
      <c r="J90" s="2">
        <f t="shared" si="8"/>
        <v>79154.256881974477</v>
      </c>
      <c r="K90" s="2">
        <f t="shared" si="9"/>
        <v>859774.95105728542</v>
      </c>
      <c r="L90" s="15">
        <f t="shared" si="12"/>
        <v>10.709758275709946</v>
      </c>
      <c r="N90" s="6"/>
    </row>
    <row r="91" spans="1:14" x14ac:dyDescent="0.2">
      <c r="A91" s="65">
        <v>82</v>
      </c>
      <c r="B91" s="62">
        <v>639</v>
      </c>
      <c r="C91" s="2">
        <v>22424</v>
      </c>
      <c r="D91" s="62">
        <v>20715</v>
      </c>
      <c r="E91" s="3">
        <v>0.49959999999999999</v>
      </c>
      <c r="F91" s="4">
        <f t="shared" si="10"/>
        <v>2.9625165163772921E-2</v>
      </c>
      <c r="G91" s="4">
        <f t="shared" si="7"/>
        <v>2.919240433192255E-2</v>
      </c>
      <c r="H91" s="2">
        <f t="shared" si="13"/>
        <v>78022.609116025109</v>
      </c>
      <c r="I91" s="2">
        <f t="shared" si="11"/>
        <v>2277.667552346551</v>
      </c>
      <c r="J91" s="2">
        <f t="shared" si="8"/>
        <v>76882.864272830891</v>
      </c>
      <c r="K91" s="2">
        <f t="shared" si="9"/>
        <v>780620.6941753109</v>
      </c>
      <c r="L91" s="15">
        <f t="shared" si="12"/>
        <v>10.005057547030669</v>
      </c>
      <c r="N91" s="6"/>
    </row>
    <row r="92" spans="1:14" x14ac:dyDescent="0.2">
      <c r="A92" s="65">
        <v>83</v>
      </c>
      <c r="B92" s="62">
        <v>756</v>
      </c>
      <c r="C92" s="2">
        <v>20461</v>
      </c>
      <c r="D92" s="62">
        <v>21754</v>
      </c>
      <c r="E92" s="3">
        <v>0.50600000000000001</v>
      </c>
      <c r="F92" s="4">
        <f t="shared" si="10"/>
        <v>3.5816652848513562E-2</v>
      </c>
      <c r="G92" s="4">
        <f t="shared" si="7"/>
        <v>3.519395125842583E-2</v>
      </c>
      <c r="H92" s="2">
        <f t="shared" si="13"/>
        <v>75744.941563678556</v>
      </c>
      <c r="I92" s="2">
        <f t="shared" si="11"/>
        <v>2665.7637814644158</v>
      </c>
      <c r="J92" s="2">
        <f t="shared" si="8"/>
        <v>74428.054255635143</v>
      </c>
      <c r="K92" s="2">
        <f t="shared" si="9"/>
        <v>703737.82990248001</v>
      </c>
      <c r="L92" s="15">
        <f t="shared" si="12"/>
        <v>9.2908888088698252</v>
      </c>
      <c r="N92" s="6"/>
    </row>
    <row r="93" spans="1:14" x14ac:dyDescent="0.2">
      <c r="A93" s="65">
        <v>84</v>
      </c>
      <c r="B93" s="62">
        <v>826</v>
      </c>
      <c r="C93" s="2">
        <v>19643</v>
      </c>
      <c r="D93" s="62">
        <v>19736</v>
      </c>
      <c r="E93" s="3">
        <v>0.49120000000000003</v>
      </c>
      <c r="F93" s="4">
        <f t="shared" si="10"/>
        <v>4.1951293836816575E-2</v>
      </c>
      <c r="G93" s="4">
        <f t="shared" si="7"/>
        <v>4.1074564716029952E-2</v>
      </c>
      <c r="H93" s="2">
        <f t="shared" si="13"/>
        <v>73079.177782214145</v>
      </c>
      <c r="I93" s="2">
        <f t="shared" si="11"/>
        <v>3001.6954172098131</v>
      </c>
      <c r="J93" s="2">
        <f t="shared" si="8"/>
        <v>71551.915153937793</v>
      </c>
      <c r="K93" s="2">
        <f t="shared" si="9"/>
        <v>629309.77564684488</v>
      </c>
      <c r="L93" s="15">
        <f t="shared" si="12"/>
        <v>8.6113417630706426</v>
      </c>
      <c r="N93" s="6"/>
    </row>
    <row r="94" spans="1:14" x14ac:dyDescent="0.2">
      <c r="A94" s="65">
        <v>85</v>
      </c>
      <c r="B94" s="62">
        <v>955</v>
      </c>
      <c r="C94" s="2">
        <v>19143</v>
      </c>
      <c r="D94" s="62">
        <v>18787</v>
      </c>
      <c r="E94" s="3">
        <v>0.50490000000000002</v>
      </c>
      <c r="F94" s="4">
        <f t="shared" si="10"/>
        <v>5.0355918797785393E-2</v>
      </c>
      <c r="G94" s="4">
        <f t="shared" si="7"/>
        <v>4.9131022688474767E-2</v>
      </c>
      <c r="H94" s="2">
        <f t="shared" si="13"/>
        <v>70077.482365004325</v>
      </c>
      <c r="I94" s="2">
        <f t="shared" si="11"/>
        <v>3442.978376026218</v>
      </c>
      <c r="J94" s="2">
        <f t="shared" si="8"/>
        <v>68372.863771033735</v>
      </c>
      <c r="K94" s="2">
        <f t="shared" si="9"/>
        <v>557757.86049290712</v>
      </c>
      <c r="L94" s="15">
        <f t="shared" si="12"/>
        <v>7.9591595141472045</v>
      </c>
      <c r="N94" s="6"/>
    </row>
    <row r="95" spans="1:14" x14ac:dyDescent="0.2">
      <c r="A95" s="65">
        <v>86</v>
      </c>
      <c r="B95" s="62">
        <v>1070</v>
      </c>
      <c r="C95" s="2">
        <v>17702</v>
      </c>
      <c r="D95" s="62">
        <v>18134</v>
      </c>
      <c r="E95" s="3">
        <v>0.50280000000000002</v>
      </c>
      <c r="F95" s="4">
        <f t="shared" si="10"/>
        <v>5.9716486214979353E-2</v>
      </c>
      <c r="G95" s="4">
        <f t="shared" si="7"/>
        <v>5.7994567372451525E-2</v>
      </c>
      <c r="H95" s="2">
        <f t="shared" si="13"/>
        <v>66634.503988978104</v>
      </c>
      <c r="I95" s="2">
        <f t="shared" si="11"/>
        <v>3864.4392309186806</v>
      </c>
      <c r="J95" s="2">
        <f t="shared" si="8"/>
        <v>64713.104803365335</v>
      </c>
      <c r="K95" s="2">
        <f t="shared" si="9"/>
        <v>489384.99672187341</v>
      </c>
      <c r="L95" s="15">
        <f t="shared" si="12"/>
        <v>7.3443181448881454</v>
      </c>
      <c r="N95" s="6"/>
    </row>
    <row r="96" spans="1:14" x14ac:dyDescent="0.2">
      <c r="A96" s="65">
        <v>87</v>
      </c>
      <c r="B96" s="62">
        <v>1089</v>
      </c>
      <c r="C96" s="2">
        <v>15620</v>
      </c>
      <c r="D96" s="62">
        <v>16567</v>
      </c>
      <c r="E96" s="3">
        <v>0.4914</v>
      </c>
      <c r="F96" s="4">
        <f t="shared" si="10"/>
        <v>6.7667070556435824E-2</v>
      </c>
      <c r="G96" s="4">
        <f t="shared" si="7"/>
        <v>6.5415756417528989E-2</v>
      </c>
      <c r="H96" s="2">
        <f t="shared" si="13"/>
        <v>62770.064758059423</v>
      </c>
      <c r="I96" s="2">
        <f t="shared" si="11"/>
        <v>4106.151266525736</v>
      </c>
      <c r="J96" s="2">
        <f t="shared" si="8"/>
        <v>60681.67622390444</v>
      </c>
      <c r="K96" s="2">
        <f t="shared" si="9"/>
        <v>424671.8919185081</v>
      </c>
      <c r="L96" s="15">
        <f t="shared" si="12"/>
        <v>6.7655162306325636</v>
      </c>
      <c r="N96" s="6"/>
    </row>
    <row r="97" spans="1:14" x14ac:dyDescent="0.2">
      <c r="A97" s="65">
        <v>88</v>
      </c>
      <c r="B97" s="62">
        <v>1125</v>
      </c>
      <c r="C97" s="2">
        <v>14519</v>
      </c>
      <c r="D97" s="62">
        <v>14598</v>
      </c>
      <c r="E97" s="3">
        <v>0.497</v>
      </c>
      <c r="F97" s="4">
        <f t="shared" si="10"/>
        <v>7.7274444482604662E-2</v>
      </c>
      <c r="G97" s="4">
        <f t="shared" si="7"/>
        <v>7.4383238976817215E-2</v>
      </c>
      <c r="H97" s="2">
        <f t="shared" si="13"/>
        <v>58663.913491533691</v>
      </c>
      <c r="I97" s="2">
        <f t="shared" si="11"/>
        <v>4363.6118965560818</v>
      </c>
      <c r="J97" s="2">
        <f t="shared" si="8"/>
        <v>56469.016707565985</v>
      </c>
      <c r="K97" s="2">
        <f t="shared" si="9"/>
        <v>363990.21569460368</v>
      </c>
      <c r="L97" s="15">
        <f t="shared" si="12"/>
        <v>6.2046698563186435</v>
      </c>
      <c r="N97" s="6"/>
    </row>
    <row r="98" spans="1:14" x14ac:dyDescent="0.2">
      <c r="A98" s="65">
        <v>89</v>
      </c>
      <c r="B98" s="62">
        <v>1215</v>
      </c>
      <c r="C98" s="2">
        <v>12654</v>
      </c>
      <c r="D98" s="62">
        <v>13275</v>
      </c>
      <c r="E98" s="3">
        <v>0.50570000000000004</v>
      </c>
      <c r="F98" s="4">
        <f t="shared" si="10"/>
        <v>9.371745921555015E-2</v>
      </c>
      <c r="G98" s="4">
        <f t="shared" si="7"/>
        <v>8.9568251173261157E-2</v>
      </c>
      <c r="H98" s="2">
        <f t="shared" si="13"/>
        <v>54300.301594977609</v>
      </c>
      <c r="I98" s="2">
        <f t="shared" si="11"/>
        <v>4863.583052042788</v>
      </c>
      <c r="J98" s="2">
        <f t="shared" si="8"/>
        <v>51896.232492352858</v>
      </c>
      <c r="K98" s="2">
        <f>K99+J98</f>
        <v>307521.1989870377</v>
      </c>
      <c r="L98" s="15">
        <f t="shared" si="12"/>
        <v>5.6633423747959668</v>
      </c>
      <c r="N98" s="6"/>
    </row>
    <row r="99" spans="1:14" x14ac:dyDescent="0.2">
      <c r="A99" s="65">
        <v>90</v>
      </c>
      <c r="B99" s="62">
        <v>1224</v>
      </c>
      <c r="C99" s="2">
        <v>11195</v>
      </c>
      <c r="D99" s="62">
        <v>11467</v>
      </c>
      <c r="E99" s="3">
        <v>0.48899999999999999</v>
      </c>
      <c r="F99" s="4">
        <f t="shared" si="10"/>
        <v>0.10802223987291501</v>
      </c>
      <c r="G99" s="4">
        <f t="shared" si="7"/>
        <v>0.10237140345172285</v>
      </c>
      <c r="H99" s="2">
        <f t="shared" si="13"/>
        <v>49436.718542934817</v>
      </c>
      <c r="I99" s="2">
        <f t="shared" si="11"/>
        <v>5060.9062592880482</v>
      </c>
      <c r="J99" s="2">
        <f t="shared" si="8"/>
        <v>46850.595444438623</v>
      </c>
      <c r="K99" s="2">
        <f t="shared" ref="K99:K108" si="14">K100+J99</f>
        <v>255624.96649468486</v>
      </c>
      <c r="L99" s="15">
        <f t="shared" si="12"/>
        <v>5.1707510941018384</v>
      </c>
      <c r="N99" s="6"/>
    </row>
    <row r="100" spans="1:14" x14ac:dyDescent="0.2">
      <c r="A100" s="65">
        <v>91</v>
      </c>
      <c r="B100" s="62">
        <v>1132</v>
      </c>
      <c r="C100" s="2">
        <v>9211</v>
      </c>
      <c r="D100" s="62">
        <v>9957</v>
      </c>
      <c r="E100" s="3">
        <v>0.48330000000000001</v>
      </c>
      <c r="F100" s="4">
        <f t="shared" si="10"/>
        <v>0.1181135225375626</v>
      </c>
      <c r="G100" s="4">
        <f t="shared" si="7"/>
        <v>0.11131976026837268</v>
      </c>
      <c r="H100" s="2">
        <f t="shared" si="13"/>
        <v>44375.812283646766</v>
      </c>
      <c r="I100" s="2">
        <f t="shared" si="11"/>
        <v>4939.9047851298656</v>
      </c>
      <c r="J100" s="2">
        <f t="shared" si="8"/>
        <v>41823.363481170163</v>
      </c>
      <c r="K100" s="2">
        <f t="shared" si="14"/>
        <v>208774.37105024623</v>
      </c>
      <c r="L100" s="15">
        <f t="shared" si="12"/>
        <v>4.7046884396341087</v>
      </c>
      <c r="N100" s="6"/>
    </row>
    <row r="101" spans="1:14" x14ac:dyDescent="0.2">
      <c r="A101" s="65">
        <v>92</v>
      </c>
      <c r="B101" s="62">
        <v>1132</v>
      </c>
      <c r="C101" s="2">
        <v>7727</v>
      </c>
      <c r="D101" s="62">
        <v>8095</v>
      </c>
      <c r="E101" s="3">
        <v>0.48670000000000002</v>
      </c>
      <c r="F101" s="4">
        <f t="shared" si="10"/>
        <v>0.14309189735810895</v>
      </c>
      <c r="G101" s="4">
        <f t="shared" si="7"/>
        <v>0.13330105846221732</v>
      </c>
      <c r="H101" s="2">
        <f t="shared" si="13"/>
        <v>39435.907498516899</v>
      </c>
      <c r="I101" s="2">
        <f t="shared" si="11"/>
        <v>5256.8482109703955</v>
      </c>
      <c r="J101" s="2">
        <f t="shared" si="8"/>
        <v>36737.567311825791</v>
      </c>
      <c r="K101" s="2">
        <f t="shared" si="14"/>
        <v>166951.00756907606</v>
      </c>
      <c r="L101" s="15">
        <f t="shared" si="12"/>
        <v>4.2334770050709425</v>
      </c>
      <c r="N101" s="6"/>
    </row>
    <row r="102" spans="1:14" x14ac:dyDescent="0.2">
      <c r="A102" s="65">
        <v>93</v>
      </c>
      <c r="B102" s="62">
        <v>1045</v>
      </c>
      <c r="C102" s="2">
        <v>6226</v>
      </c>
      <c r="D102" s="62">
        <v>6612</v>
      </c>
      <c r="E102" s="3">
        <v>0.49630000000000002</v>
      </c>
      <c r="F102" s="4">
        <f t="shared" si="10"/>
        <v>0.16279794360492289</v>
      </c>
      <c r="G102" s="4">
        <f t="shared" si="7"/>
        <v>0.15046002252004989</v>
      </c>
      <c r="H102" s="2">
        <f t="shared" si="13"/>
        <v>34179.059287546501</v>
      </c>
      <c r="I102" s="2">
        <f t="shared" si="11"/>
        <v>5142.5820301183667</v>
      </c>
      <c r="J102" s="2">
        <f t="shared" si="8"/>
        <v>31588.740718975881</v>
      </c>
      <c r="K102" s="2">
        <f t="shared" si="14"/>
        <v>130213.44025725026</v>
      </c>
      <c r="L102" s="15">
        <f t="shared" si="12"/>
        <v>3.8097432454700382</v>
      </c>
      <c r="N102" s="6"/>
    </row>
    <row r="103" spans="1:14" x14ac:dyDescent="0.2">
      <c r="A103" s="65">
        <v>94</v>
      </c>
      <c r="B103" s="62">
        <v>899</v>
      </c>
      <c r="C103" s="2">
        <v>4950</v>
      </c>
      <c r="D103" s="62">
        <v>5226</v>
      </c>
      <c r="E103" s="3">
        <v>0.48299999999999998</v>
      </c>
      <c r="F103" s="4">
        <f t="shared" si="10"/>
        <v>0.17669025157232704</v>
      </c>
      <c r="G103" s="4">
        <f t="shared" si="7"/>
        <v>0.16190079821235584</v>
      </c>
      <c r="H103" s="2">
        <f t="shared" si="13"/>
        <v>29036.477257428134</v>
      </c>
      <c r="I103" s="2">
        <f t="shared" si="11"/>
        <v>4701.0288452525319</v>
      </c>
      <c r="J103" s="2">
        <f t="shared" si="8"/>
        <v>26606.045344432576</v>
      </c>
      <c r="K103" s="2">
        <f t="shared" si="14"/>
        <v>98624.699538274377</v>
      </c>
      <c r="L103" s="15">
        <f t="shared" si="12"/>
        <v>3.3965793668391413</v>
      </c>
      <c r="N103" s="6"/>
    </row>
    <row r="104" spans="1:14" x14ac:dyDescent="0.2">
      <c r="A104" s="65">
        <v>95</v>
      </c>
      <c r="B104" s="62">
        <v>872</v>
      </c>
      <c r="C104" s="2">
        <v>3816</v>
      </c>
      <c r="D104" s="62">
        <v>4098</v>
      </c>
      <c r="E104" s="3">
        <v>0.47239999999999999</v>
      </c>
      <c r="F104" s="4">
        <f t="shared" si="10"/>
        <v>0.22036896638867828</v>
      </c>
      <c r="G104" s="4">
        <f t="shared" si="7"/>
        <v>0.19741605923496022</v>
      </c>
      <c r="H104" s="2">
        <f t="shared" si="13"/>
        <v>24335.448412175603</v>
      </c>
      <c r="I104" s="2">
        <f t="shared" si="11"/>
        <v>4804.2083252473776</v>
      </c>
      <c r="J104" s="2">
        <f t="shared" si="8"/>
        <v>21800.748099775086</v>
      </c>
      <c r="K104" s="2">
        <f t="shared" si="14"/>
        <v>72018.654193841809</v>
      </c>
      <c r="L104" s="15">
        <f t="shared" si="12"/>
        <v>2.959413484972365</v>
      </c>
      <c r="N104" s="6"/>
    </row>
    <row r="105" spans="1:14" x14ac:dyDescent="0.2">
      <c r="A105" s="65">
        <v>96</v>
      </c>
      <c r="B105" s="62">
        <v>766</v>
      </c>
      <c r="C105" s="2">
        <v>3077</v>
      </c>
      <c r="D105" s="62">
        <v>2956</v>
      </c>
      <c r="E105" s="3">
        <v>0.4536</v>
      </c>
      <c r="F105" s="4">
        <f t="shared" si="10"/>
        <v>0.25393668158461791</v>
      </c>
      <c r="G105" s="4">
        <f t="shared" si="7"/>
        <v>0.2229957918423365</v>
      </c>
      <c r="H105" s="2">
        <f t="shared" si="13"/>
        <v>19531.240086928225</v>
      </c>
      <c r="I105" s="2">
        <f t="shared" si="11"/>
        <v>4355.3843488473449</v>
      </c>
      <c r="J105" s="2">
        <f t="shared" si="8"/>
        <v>17151.458078718035</v>
      </c>
      <c r="K105" s="2">
        <f t="shared" si="14"/>
        <v>50217.906094066726</v>
      </c>
      <c r="L105" s="15">
        <f t="shared" si="12"/>
        <v>2.571158097005644</v>
      </c>
      <c r="N105" s="6"/>
    </row>
    <row r="106" spans="1:14" x14ac:dyDescent="0.2">
      <c r="A106" s="65">
        <v>97</v>
      </c>
      <c r="B106" s="62">
        <v>615</v>
      </c>
      <c r="C106" s="2">
        <v>2092</v>
      </c>
      <c r="D106" s="62">
        <v>2383</v>
      </c>
      <c r="E106" s="3">
        <v>0.47249999999999998</v>
      </c>
      <c r="F106" s="4">
        <f t="shared" si="10"/>
        <v>0.27486033519553071</v>
      </c>
      <c r="G106" s="4">
        <f t="shared" si="7"/>
        <v>0.24005503700848485</v>
      </c>
      <c r="H106" s="2">
        <f t="shared" si="13"/>
        <v>15175.85573808088</v>
      </c>
      <c r="I106" s="2">
        <f t="shared" si="11"/>
        <v>3643.0406108404327</v>
      </c>
      <c r="J106" s="2">
        <f t="shared" si="8"/>
        <v>13254.151815862551</v>
      </c>
      <c r="K106" s="2">
        <f t="shared" si="14"/>
        <v>33066.448015348687</v>
      </c>
      <c r="L106" s="15">
        <f t="shared" si="12"/>
        <v>2.1788852362621518</v>
      </c>
      <c r="N106" s="6"/>
    </row>
    <row r="107" spans="1:14" x14ac:dyDescent="0.2">
      <c r="A107" s="65">
        <v>98</v>
      </c>
      <c r="B107" s="62">
        <v>421</v>
      </c>
      <c r="C107" s="2">
        <v>1504</v>
      </c>
      <c r="D107" s="62">
        <v>1589</v>
      </c>
      <c r="E107" s="3">
        <v>0.48880000000000001</v>
      </c>
      <c r="F107" s="4">
        <f t="shared" si="10"/>
        <v>0.27222761073391527</v>
      </c>
      <c r="G107" s="4">
        <f t="shared" si="7"/>
        <v>0.23897165671273085</v>
      </c>
      <c r="H107" s="2">
        <f t="shared" si="13"/>
        <v>11532.815127240447</v>
      </c>
      <c r="I107" s="2">
        <f t="shared" si="11"/>
        <v>2756.0159375182934</v>
      </c>
      <c r="J107" s="2">
        <f t="shared" si="8"/>
        <v>10123.939779981094</v>
      </c>
      <c r="K107" s="2">
        <f t="shared" si="14"/>
        <v>19812.296199486136</v>
      </c>
      <c r="L107" s="15">
        <f t="shared" si="12"/>
        <v>1.7179063377760735</v>
      </c>
      <c r="N107" s="6"/>
    </row>
    <row r="108" spans="1:14" x14ac:dyDescent="0.2">
      <c r="A108" s="65">
        <v>99</v>
      </c>
      <c r="B108" s="62">
        <v>311</v>
      </c>
      <c r="C108" s="2">
        <v>920</v>
      </c>
      <c r="D108" s="62">
        <v>1124</v>
      </c>
      <c r="E108" s="3">
        <v>0.4859</v>
      </c>
      <c r="F108" s="4">
        <f t="shared" si="10"/>
        <v>0.30430528375733856</v>
      </c>
      <c r="G108" s="4">
        <f t="shared" si="7"/>
        <v>0.26313894641704172</v>
      </c>
      <c r="H108" s="2">
        <f t="shared" si="13"/>
        <v>8776.7991897221527</v>
      </c>
      <c r="I108" s="2">
        <f t="shared" si="11"/>
        <v>2309.5176916974328</v>
      </c>
      <c r="J108" s="2">
        <f t="shared" si="8"/>
        <v>7589.4761444205033</v>
      </c>
      <c r="K108" s="2">
        <f t="shared" si="14"/>
        <v>9688.3564195050421</v>
      </c>
      <c r="L108" s="15">
        <f t="shared" si="12"/>
        <v>1.1038598707886977</v>
      </c>
      <c r="N108" s="6"/>
    </row>
    <row r="109" spans="1:14" x14ac:dyDescent="0.2">
      <c r="A109" s="66" t="s">
        <v>52</v>
      </c>
      <c r="B109" s="62">
        <v>615</v>
      </c>
      <c r="C109" s="2">
        <v>1848</v>
      </c>
      <c r="D109" s="2">
        <v>1942</v>
      </c>
      <c r="E109" s="3"/>
      <c r="F109" s="4">
        <f t="shared" si="10"/>
        <v>0.32453825857519791</v>
      </c>
      <c r="G109" s="4">
        <v>1</v>
      </c>
      <c r="H109" s="2">
        <f t="shared" si="13"/>
        <v>6467.2814980247203</v>
      </c>
      <c r="I109" s="2">
        <f t="shared" si="11"/>
        <v>6467.2814980247203</v>
      </c>
      <c r="J109" s="2">
        <f>H109*F109</f>
        <v>2098.8802750845398</v>
      </c>
      <c r="K109" s="29">
        <f>J109</f>
        <v>2098.8802750845398</v>
      </c>
      <c r="L109" s="15">
        <f t="shared" si="12"/>
        <v>0.32453825857519786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68</v>
      </c>
    </row>
    <row r="5" spans="1:14" x14ac:dyDescent="0.2">
      <c r="D5"/>
    </row>
    <row r="6" spans="1:14" s="61" customFormat="1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43101</v>
      </c>
      <c r="D7" s="63">
        <v>43466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62">
        <v>62</v>
      </c>
      <c r="C9" s="2">
        <v>29039</v>
      </c>
      <c r="D9" s="62">
        <v>27289</v>
      </c>
      <c r="E9" s="3">
        <v>0.1263</v>
      </c>
      <c r="F9" s="4">
        <f>B9/((C9+D9)/2)</f>
        <v>2.2013918477488993E-3</v>
      </c>
      <c r="G9" s="4">
        <f t="shared" ref="G9:G72" si="0">F9/((1+(1-E9)*F9))</f>
        <v>2.1971659153764951E-3</v>
      </c>
      <c r="H9" s="2">
        <v>100000</v>
      </c>
      <c r="I9" s="2">
        <f>H9*G9</f>
        <v>219.71659153764952</v>
      </c>
      <c r="J9" s="2">
        <f t="shared" ref="J9:J72" si="1">H10+I9*E9</f>
        <v>99808.033613973545</v>
      </c>
      <c r="K9" s="2">
        <f t="shared" ref="K9:K72" si="2">K10+J9</f>
        <v>8711679.3371126987</v>
      </c>
      <c r="L9" s="64">
        <f>K9/H9</f>
        <v>87.116793371126988</v>
      </c>
      <c r="M9" s="5"/>
      <c r="N9" s="6"/>
    </row>
    <row r="10" spans="1:14" x14ac:dyDescent="0.2">
      <c r="A10" s="65">
        <v>1</v>
      </c>
      <c r="B10" s="62">
        <v>7</v>
      </c>
      <c r="C10" s="2">
        <v>31156</v>
      </c>
      <c r="D10" s="62">
        <v>29841</v>
      </c>
      <c r="E10" s="3">
        <v>0.43940000000000001</v>
      </c>
      <c r="F10" s="4">
        <f t="shared" ref="F10:F73" si="3">B10/((C10+D10)/2)</f>
        <v>2.2951948456481467E-4</v>
      </c>
      <c r="G10" s="4">
        <f t="shared" si="0"/>
        <v>2.2948995640812052E-4</v>
      </c>
      <c r="H10" s="2">
        <f>H9-I9</f>
        <v>99780.283408462346</v>
      </c>
      <c r="I10" s="2">
        <f t="shared" ref="I10:I73" si="4">H10*G10</f>
        <v>22.898572889797936</v>
      </c>
      <c r="J10" s="2">
        <f t="shared" si="1"/>
        <v>99767.446468500333</v>
      </c>
      <c r="K10" s="2">
        <f t="shared" si="2"/>
        <v>8611871.3034987245</v>
      </c>
      <c r="L10" s="15">
        <f t="shared" ref="L10:L73" si="5">K10/H10</f>
        <v>86.308346792772824</v>
      </c>
      <c r="N10" s="6"/>
    </row>
    <row r="11" spans="1:14" x14ac:dyDescent="0.2">
      <c r="A11" s="65">
        <v>2</v>
      </c>
      <c r="B11" s="62">
        <v>2</v>
      </c>
      <c r="C11" s="2">
        <v>31780</v>
      </c>
      <c r="D11" s="62">
        <v>31272</v>
      </c>
      <c r="E11" s="3">
        <v>0.3286</v>
      </c>
      <c r="F11" s="4">
        <f t="shared" si="3"/>
        <v>6.3439700564613333E-5</v>
      </c>
      <c r="G11" s="4">
        <f t="shared" si="0"/>
        <v>6.343699856620964E-5</v>
      </c>
      <c r="H11" s="2">
        <f t="shared" ref="H11:H74" si="6">H10-I10</f>
        <v>99757.384835572549</v>
      </c>
      <c r="I11" s="2">
        <f t="shared" si="4"/>
        <v>6.3283090787830387</v>
      </c>
      <c r="J11" s="2">
        <f t="shared" si="1"/>
        <v>99753.136008857051</v>
      </c>
      <c r="K11" s="2">
        <f t="shared" si="2"/>
        <v>8512103.8570302241</v>
      </c>
      <c r="L11" s="15">
        <f t="shared" si="5"/>
        <v>85.328057377010225</v>
      </c>
      <c r="N11" s="6"/>
    </row>
    <row r="12" spans="1:14" x14ac:dyDescent="0.2">
      <c r="A12" s="65">
        <v>3</v>
      </c>
      <c r="B12" s="62">
        <v>6</v>
      </c>
      <c r="C12" s="2">
        <v>32103</v>
      </c>
      <c r="D12" s="62">
        <v>32238</v>
      </c>
      <c r="E12" s="3">
        <v>0.55869999999999997</v>
      </c>
      <c r="F12" s="4">
        <f t="shared" si="3"/>
        <v>1.8650627127337157E-4</v>
      </c>
      <c r="G12" s="4">
        <f t="shared" si="0"/>
        <v>1.8649092209746415E-4</v>
      </c>
      <c r="H12" s="2">
        <f t="shared" si="6"/>
        <v>99751.056526493761</v>
      </c>
      <c r="I12" s="2">
        <f t="shared" si="4"/>
        <v>18.60266651182209</v>
      </c>
      <c r="J12" s="2">
        <f t="shared" si="1"/>
        <v>99742.847169762084</v>
      </c>
      <c r="K12" s="2">
        <f t="shared" si="2"/>
        <v>8412350.7210213672</v>
      </c>
      <c r="L12" s="15">
        <f t="shared" si="5"/>
        <v>84.333449829546993</v>
      </c>
      <c r="N12" s="6"/>
    </row>
    <row r="13" spans="1:14" x14ac:dyDescent="0.2">
      <c r="A13" s="65">
        <v>4</v>
      </c>
      <c r="B13" s="62">
        <v>2</v>
      </c>
      <c r="C13" s="2">
        <v>31821</v>
      </c>
      <c r="D13" s="62">
        <v>32402</v>
      </c>
      <c r="E13" s="3">
        <v>0.48680000000000001</v>
      </c>
      <c r="F13" s="4">
        <f t="shared" si="3"/>
        <v>6.2282982732043038E-5</v>
      </c>
      <c r="G13" s="4">
        <f t="shared" si="0"/>
        <v>6.228099200566169E-5</v>
      </c>
      <c r="H13" s="2">
        <f t="shared" si="6"/>
        <v>99732.453859981935</v>
      </c>
      <c r="I13" s="2">
        <f t="shared" si="4"/>
        <v>6.2114361615585585</v>
      </c>
      <c r="J13" s="2">
        <f t="shared" si="1"/>
        <v>99729.266150943833</v>
      </c>
      <c r="K13" s="2">
        <f t="shared" si="2"/>
        <v>8312607.8738516048</v>
      </c>
      <c r="L13" s="15">
        <f t="shared" si="5"/>
        <v>83.349075974025283</v>
      </c>
      <c r="N13" s="6"/>
    </row>
    <row r="14" spans="1:14" x14ac:dyDescent="0.2">
      <c r="A14" s="65">
        <v>5</v>
      </c>
      <c r="B14" s="62">
        <v>2</v>
      </c>
      <c r="C14" s="2">
        <v>33374</v>
      </c>
      <c r="D14" s="62">
        <v>32093</v>
      </c>
      <c r="E14" s="3">
        <v>0.43919999999999998</v>
      </c>
      <c r="F14" s="4">
        <f t="shared" si="3"/>
        <v>6.1099485236836882E-5</v>
      </c>
      <c r="G14" s="4">
        <f t="shared" si="0"/>
        <v>6.1097391759677475E-5</v>
      </c>
      <c r="H14" s="2">
        <f t="shared" si="6"/>
        <v>99726.242423820382</v>
      </c>
      <c r="I14" s="2">
        <f t="shared" si="4"/>
        <v>6.0930133020887212</v>
      </c>
      <c r="J14" s="2">
        <f t="shared" si="1"/>
        <v>99722.825461960572</v>
      </c>
      <c r="K14" s="2">
        <f t="shared" si="2"/>
        <v>8212878.6077006608</v>
      </c>
      <c r="L14" s="15">
        <f t="shared" si="5"/>
        <v>82.3542370402091</v>
      </c>
      <c r="N14" s="6"/>
    </row>
    <row r="15" spans="1:14" x14ac:dyDescent="0.2">
      <c r="A15" s="65">
        <v>6</v>
      </c>
      <c r="B15" s="62">
        <v>3</v>
      </c>
      <c r="C15" s="2">
        <v>34022</v>
      </c>
      <c r="D15" s="62">
        <v>33601</v>
      </c>
      <c r="E15" s="3">
        <v>0.90710000000000002</v>
      </c>
      <c r="F15" s="4">
        <f t="shared" si="3"/>
        <v>8.8727208198394037E-5</v>
      </c>
      <c r="G15" s="4">
        <f t="shared" si="0"/>
        <v>8.8726476847549E-5</v>
      </c>
      <c r="H15" s="2">
        <f t="shared" si="6"/>
        <v>99720.149410518294</v>
      </c>
      <c r="I15" s="2">
        <f t="shared" si="4"/>
        <v>8.8478175279064786</v>
      </c>
      <c r="J15" s="2">
        <f t="shared" si="1"/>
        <v>99719.327448269949</v>
      </c>
      <c r="K15" s="2">
        <f t="shared" si="2"/>
        <v>8113155.7822387004</v>
      </c>
      <c r="L15" s="15">
        <f t="shared" si="5"/>
        <v>81.359242141116766</v>
      </c>
      <c r="N15" s="6"/>
    </row>
    <row r="16" spans="1:14" x14ac:dyDescent="0.2">
      <c r="A16" s="65">
        <v>7</v>
      </c>
      <c r="B16" s="62">
        <v>5</v>
      </c>
      <c r="C16" s="2">
        <v>34542</v>
      </c>
      <c r="D16" s="62">
        <v>34268</v>
      </c>
      <c r="E16" s="3">
        <v>0</v>
      </c>
      <c r="F16" s="4">
        <f t="shared" si="3"/>
        <v>1.4532771399505885E-4</v>
      </c>
      <c r="G16" s="4">
        <f t="shared" si="0"/>
        <v>1.4530659691950012E-4</v>
      </c>
      <c r="H16" s="2">
        <f t="shared" si="6"/>
        <v>99711.301592990392</v>
      </c>
      <c r="I16" s="2">
        <f t="shared" si="4"/>
        <v>14.488709908891366</v>
      </c>
      <c r="J16" s="2">
        <f t="shared" si="1"/>
        <v>99696.812883081497</v>
      </c>
      <c r="K16" s="2">
        <f t="shared" si="2"/>
        <v>8013436.4547904301</v>
      </c>
      <c r="L16" s="15">
        <f t="shared" si="5"/>
        <v>80.366381009650439</v>
      </c>
      <c r="N16" s="6"/>
    </row>
    <row r="17" spans="1:14" x14ac:dyDescent="0.2">
      <c r="A17" s="65">
        <v>8</v>
      </c>
      <c r="B17" s="62">
        <v>4</v>
      </c>
      <c r="C17" s="2">
        <v>34808</v>
      </c>
      <c r="D17" s="62">
        <v>34797</v>
      </c>
      <c r="E17" s="3">
        <v>0.68140000000000001</v>
      </c>
      <c r="F17" s="4">
        <f t="shared" si="3"/>
        <v>1.1493427196322104E-4</v>
      </c>
      <c r="G17" s="4">
        <f t="shared" si="0"/>
        <v>1.1493006344737139E-4</v>
      </c>
      <c r="H17" s="2">
        <f t="shared" si="6"/>
        <v>99696.812883081497</v>
      </c>
      <c r="I17" s="2">
        <f t="shared" si="4"/>
        <v>11.458161030153271</v>
      </c>
      <c r="J17" s="2">
        <f t="shared" si="1"/>
        <v>99693.162312977292</v>
      </c>
      <c r="K17" s="2">
        <f t="shared" si="2"/>
        <v>7913739.6419073483</v>
      </c>
      <c r="L17" s="15">
        <f t="shared" si="5"/>
        <v>79.378060472084627</v>
      </c>
      <c r="N17" s="6"/>
    </row>
    <row r="18" spans="1:14" x14ac:dyDescent="0.2">
      <c r="A18" s="65">
        <v>9</v>
      </c>
      <c r="B18" s="62">
        <v>1</v>
      </c>
      <c r="C18" s="2">
        <v>36037</v>
      </c>
      <c r="D18" s="62">
        <v>35008</v>
      </c>
      <c r="E18" s="3">
        <v>6.5600000000000006E-2</v>
      </c>
      <c r="F18" s="4">
        <f t="shared" si="3"/>
        <v>2.8151171792525865E-5</v>
      </c>
      <c r="G18" s="4">
        <f t="shared" si="0"/>
        <v>2.8150431310774392E-5</v>
      </c>
      <c r="H18" s="2">
        <f t="shared" si="6"/>
        <v>99685.354722051343</v>
      </c>
      <c r="I18" s="2">
        <f t="shared" si="4"/>
        <v>2.806185730793286</v>
      </c>
      <c r="J18" s="2">
        <f t="shared" si="1"/>
        <v>99682.732622104493</v>
      </c>
      <c r="K18" s="2">
        <f t="shared" si="2"/>
        <v>7814046.4795943713</v>
      </c>
      <c r="L18" s="15">
        <f t="shared" si="5"/>
        <v>78.387106123883115</v>
      </c>
      <c r="N18" s="6"/>
    </row>
    <row r="19" spans="1:14" x14ac:dyDescent="0.2">
      <c r="A19" s="65">
        <v>10</v>
      </c>
      <c r="B19" s="62">
        <v>2</v>
      </c>
      <c r="C19" s="2">
        <v>34349</v>
      </c>
      <c r="D19" s="62">
        <v>36235</v>
      </c>
      <c r="E19" s="3">
        <v>0</v>
      </c>
      <c r="F19" s="4">
        <f t="shared" si="3"/>
        <v>5.6670066870678907E-5</v>
      </c>
      <c r="G19" s="4">
        <f t="shared" si="0"/>
        <v>5.6666855556185186E-5</v>
      </c>
      <c r="H19" s="2">
        <f t="shared" si="6"/>
        <v>99682.548536320552</v>
      </c>
      <c r="I19" s="2">
        <f t="shared" si="4"/>
        <v>5.6486965793800961</v>
      </c>
      <c r="J19" s="2">
        <f t="shared" si="1"/>
        <v>99676.899839741178</v>
      </c>
      <c r="K19" s="2">
        <f t="shared" si="2"/>
        <v>7714363.7469722666</v>
      </c>
      <c r="L19" s="15">
        <f t="shared" si="5"/>
        <v>77.389310970128776</v>
      </c>
      <c r="N19" s="6"/>
    </row>
    <row r="20" spans="1:14" x14ac:dyDescent="0.2">
      <c r="A20" s="65">
        <v>11</v>
      </c>
      <c r="B20" s="62">
        <v>3</v>
      </c>
      <c r="C20" s="2">
        <v>33906</v>
      </c>
      <c r="D20" s="62">
        <v>34636</v>
      </c>
      <c r="E20" s="3">
        <v>0.47810000000000002</v>
      </c>
      <c r="F20" s="4">
        <f t="shared" si="3"/>
        <v>8.753756820635523E-5</v>
      </c>
      <c r="G20" s="4">
        <f t="shared" si="0"/>
        <v>8.7533569160245278E-5</v>
      </c>
      <c r="H20" s="2">
        <f t="shared" si="6"/>
        <v>99676.899839741178</v>
      </c>
      <c r="I20" s="2">
        <f t="shared" si="4"/>
        <v>8.7250748058008263</v>
      </c>
      <c r="J20" s="2">
        <f t="shared" si="1"/>
        <v>99672.346223200031</v>
      </c>
      <c r="K20" s="2">
        <f t="shared" si="2"/>
        <v>7614686.8471325254</v>
      </c>
      <c r="L20" s="15">
        <f t="shared" si="5"/>
        <v>76.393696627556523</v>
      </c>
      <c r="N20" s="6"/>
    </row>
    <row r="21" spans="1:14" x14ac:dyDescent="0.2">
      <c r="A21" s="65">
        <v>12</v>
      </c>
      <c r="B21" s="62">
        <v>2</v>
      </c>
      <c r="C21" s="2">
        <v>33365</v>
      </c>
      <c r="D21" s="62">
        <v>34160</v>
      </c>
      <c r="E21" s="3">
        <v>0.51910000000000001</v>
      </c>
      <c r="F21" s="4">
        <f t="shared" si="3"/>
        <v>5.9237319511292114E-5</v>
      </c>
      <c r="G21" s="4">
        <f t="shared" si="0"/>
        <v>5.9235632052398136E-5</v>
      </c>
      <c r="H21" s="2">
        <f t="shared" si="6"/>
        <v>99668.174764935378</v>
      </c>
      <c r="I21" s="2">
        <f t="shared" si="4"/>
        <v>5.9039073277098248</v>
      </c>
      <c r="J21" s="2">
        <f t="shared" si="1"/>
        <v>99665.335575901481</v>
      </c>
      <c r="K21" s="2">
        <f t="shared" si="2"/>
        <v>7515014.5009093257</v>
      </c>
      <c r="L21" s="15">
        <f t="shared" si="5"/>
        <v>75.400342372410037</v>
      </c>
      <c r="N21" s="6"/>
    </row>
    <row r="22" spans="1:14" x14ac:dyDescent="0.2">
      <c r="A22" s="65">
        <v>13</v>
      </c>
      <c r="B22" s="62">
        <v>5</v>
      </c>
      <c r="C22" s="2">
        <v>33269</v>
      </c>
      <c r="D22" s="62">
        <v>33646</v>
      </c>
      <c r="E22" s="3">
        <v>0.42620000000000002</v>
      </c>
      <c r="F22" s="4">
        <f t="shared" si="3"/>
        <v>1.494433236195173E-4</v>
      </c>
      <c r="G22" s="4">
        <f t="shared" si="0"/>
        <v>1.494305098667621E-4</v>
      </c>
      <c r="H22" s="2">
        <f t="shared" si="6"/>
        <v>99662.270857607669</v>
      </c>
      <c r="I22" s="2">
        <f t="shared" si="4"/>
        <v>14.89258394873166</v>
      </c>
      <c r="J22" s="2">
        <f t="shared" si="1"/>
        <v>99653.725492937883</v>
      </c>
      <c r="K22" s="2">
        <f t="shared" si="2"/>
        <v>7415349.1653334238</v>
      </c>
      <c r="L22" s="15">
        <f t="shared" si="5"/>
        <v>74.404778272894205</v>
      </c>
      <c r="N22" s="6"/>
    </row>
    <row r="23" spans="1:14" x14ac:dyDescent="0.2">
      <c r="A23" s="65">
        <v>14</v>
      </c>
      <c r="B23" s="62">
        <v>5</v>
      </c>
      <c r="C23" s="2">
        <v>32966</v>
      </c>
      <c r="D23" s="62">
        <v>33657</v>
      </c>
      <c r="E23" s="3">
        <v>0.67210000000000003</v>
      </c>
      <c r="F23" s="4">
        <f t="shared" si="3"/>
        <v>1.5009831439592933E-4</v>
      </c>
      <c r="G23" s="4">
        <f t="shared" si="0"/>
        <v>1.5009092733514356E-4</v>
      </c>
      <c r="H23" s="2">
        <f t="shared" si="6"/>
        <v>99647.378273658935</v>
      </c>
      <c r="I23" s="2">
        <f t="shared" si="4"/>
        <v>14.956167411609307</v>
      </c>
      <c r="J23" s="2">
        <f t="shared" si="1"/>
        <v>99642.474146364664</v>
      </c>
      <c r="K23" s="2">
        <f t="shared" si="2"/>
        <v>7315695.4398404863</v>
      </c>
      <c r="L23" s="15">
        <f t="shared" si="5"/>
        <v>73.415834581714606</v>
      </c>
      <c r="N23" s="6"/>
    </row>
    <row r="24" spans="1:14" x14ac:dyDescent="0.2">
      <c r="A24" s="65">
        <v>15</v>
      </c>
      <c r="B24" s="62">
        <v>4</v>
      </c>
      <c r="C24" s="2">
        <v>31701</v>
      </c>
      <c r="D24" s="62">
        <v>33348</v>
      </c>
      <c r="E24" s="3">
        <v>0.20949999999999999</v>
      </c>
      <c r="F24" s="4">
        <f t="shared" si="3"/>
        <v>1.2298421190179711E-4</v>
      </c>
      <c r="G24" s="4">
        <f t="shared" si="0"/>
        <v>1.2297225665957795E-4</v>
      </c>
      <c r="H24" s="2">
        <f t="shared" si="6"/>
        <v>99632.422106247323</v>
      </c>
      <c r="I24" s="2">
        <f t="shared" si="4"/>
        <v>12.252023782864853</v>
      </c>
      <c r="J24" s="2">
        <f t="shared" si="1"/>
        <v>99622.736881446981</v>
      </c>
      <c r="K24" s="2">
        <f t="shared" si="2"/>
        <v>7216052.965694122</v>
      </c>
      <c r="L24" s="15">
        <f t="shared" si="5"/>
        <v>72.426754395260744</v>
      </c>
      <c r="N24" s="6"/>
    </row>
    <row r="25" spans="1:14" x14ac:dyDescent="0.2">
      <c r="A25" s="65">
        <v>16</v>
      </c>
      <c r="B25" s="62">
        <v>4</v>
      </c>
      <c r="C25" s="2">
        <v>31170</v>
      </c>
      <c r="D25" s="62">
        <v>32077</v>
      </c>
      <c r="E25" s="3">
        <v>0.63660000000000005</v>
      </c>
      <c r="F25" s="4">
        <f t="shared" si="3"/>
        <v>1.2648821287966229E-4</v>
      </c>
      <c r="G25" s="4">
        <f t="shared" si="0"/>
        <v>1.2648239901291112E-4</v>
      </c>
      <c r="H25" s="2">
        <f t="shared" si="6"/>
        <v>99620.170082464465</v>
      </c>
      <c r="I25" s="2">
        <f t="shared" si="4"/>
        <v>12.600198102104342</v>
      </c>
      <c r="J25" s="2">
        <f t="shared" si="1"/>
        <v>99615.591170474159</v>
      </c>
      <c r="K25" s="2">
        <f t="shared" si="2"/>
        <v>7116430.228812675</v>
      </c>
      <c r="L25" s="15">
        <f t="shared" si="5"/>
        <v>71.435636206219826</v>
      </c>
      <c r="N25" s="6"/>
    </row>
    <row r="26" spans="1:14" x14ac:dyDescent="0.2">
      <c r="A26" s="65">
        <v>17</v>
      </c>
      <c r="B26" s="62">
        <v>6</v>
      </c>
      <c r="C26" s="2">
        <v>30776</v>
      </c>
      <c r="D26" s="62">
        <v>31587</v>
      </c>
      <c r="E26" s="3">
        <v>0.5645</v>
      </c>
      <c r="F26" s="4">
        <f t="shared" si="3"/>
        <v>1.9242178856052468E-4</v>
      </c>
      <c r="G26" s="4">
        <f t="shared" si="0"/>
        <v>1.9240566502564947E-4</v>
      </c>
      <c r="H26" s="2">
        <f t="shared" si="6"/>
        <v>99607.569884362354</v>
      </c>
      <c r="I26" s="2">
        <f t="shared" si="4"/>
        <v>19.165060725189594</v>
      </c>
      <c r="J26" s="2">
        <f t="shared" si="1"/>
        <v>99599.223500416527</v>
      </c>
      <c r="K26" s="2">
        <f t="shared" si="2"/>
        <v>7016814.637642201</v>
      </c>
      <c r="L26" s="15">
        <f t="shared" si="5"/>
        <v>70.44459217093889</v>
      </c>
      <c r="N26" s="6"/>
    </row>
    <row r="27" spans="1:14" x14ac:dyDescent="0.2">
      <c r="A27" s="65">
        <v>18</v>
      </c>
      <c r="B27" s="62">
        <v>2</v>
      </c>
      <c r="C27" s="2">
        <v>30229</v>
      </c>
      <c r="D27" s="62">
        <v>31875</v>
      </c>
      <c r="E27" s="3">
        <v>0.44169999999999998</v>
      </c>
      <c r="F27" s="4">
        <f t="shared" si="3"/>
        <v>6.4408089656060798E-5</v>
      </c>
      <c r="G27" s="4">
        <f t="shared" si="0"/>
        <v>6.4405773686496899E-5</v>
      </c>
      <c r="H27" s="2">
        <f t="shared" si="6"/>
        <v>99588.40482363716</v>
      </c>
      <c r="I27" s="2">
        <f t="shared" si="4"/>
        <v>6.4140682628704111</v>
      </c>
      <c r="J27" s="2">
        <f t="shared" si="1"/>
        <v>99584.823849326</v>
      </c>
      <c r="K27" s="2">
        <f t="shared" si="2"/>
        <v>6917215.4141417844</v>
      </c>
      <c r="L27" s="15">
        <f t="shared" si="5"/>
        <v>69.458040083999748</v>
      </c>
      <c r="N27" s="6"/>
    </row>
    <row r="28" spans="1:14" x14ac:dyDescent="0.2">
      <c r="A28" s="65">
        <v>19</v>
      </c>
      <c r="B28" s="62">
        <v>5</v>
      </c>
      <c r="C28" s="2">
        <v>29866</v>
      </c>
      <c r="D28" s="62">
        <v>31571</v>
      </c>
      <c r="E28" s="3">
        <v>0.37809999999999999</v>
      </c>
      <c r="F28" s="4">
        <f t="shared" si="3"/>
        <v>1.6276836434070673E-4</v>
      </c>
      <c r="G28" s="4">
        <f t="shared" si="0"/>
        <v>1.6275188967557183E-4</v>
      </c>
      <c r="H28" s="2">
        <f t="shared" si="6"/>
        <v>99581.990755374296</v>
      </c>
      <c r="I28" s="2">
        <f t="shared" si="4"/>
        <v>16.20715717309249</v>
      </c>
      <c r="J28" s="2">
        <f t="shared" si="1"/>
        <v>99571.911524328345</v>
      </c>
      <c r="K28" s="2">
        <f t="shared" si="2"/>
        <v>6817630.5902924584</v>
      </c>
      <c r="L28" s="15">
        <f t="shared" si="5"/>
        <v>68.462485421085248</v>
      </c>
      <c r="N28" s="6"/>
    </row>
    <row r="29" spans="1:14" x14ac:dyDescent="0.2">
      <c r="A29" s="65">
        <v>20</v>
      </c>
      <c r="B29" s="62">
        <v>2</v>
      </c>
      <c r="C29" s="2">
        <v>30612</v>
      </c>
      <c r="D29" s="62">
        <v>31243</v>
      </c>
      <c r="E29" s="3">
        <v>0.49859999999999999</v>
      </c>
      <c r="F29" s="4">
        <f t="shared" si="3"/>
        <v>6.466736722981166E-5</v>
      </c>
      <c r="G29" s="4">
        <f t="shared" si="0"/>
        <v>6.4665270508988234E-5</v>
      </c>
      <c r="H29" s="2">
        <f t="shared" si="6"/>
        <v>99565.783598201204</v>
      </c>
      <c r="I29" s="2">
        <f t="shared" si="4"/>
        <v>6.4384483298170645</v>
      </c>
      <c r="J29" s="2">
        <f t="shared" si="1"/>
        <v>99562.555360208629</v>
      </c>
      <c r="K29" s="2">
        <f t="shared" si="2"/>
        <v>6718058.67876813</v>
      </c>
      <c r="L29" s="15">
        <f t="shared" si="5"/>
        <v>67.473568087194778</v>
      </c>
      <c r="N29" s="6"/>
    </row>
    <row r="30" spans="1:14" x14ac:dyDescent="0.2">
      <c r="A30" s="65">
        <v>21</v>
      </c>
      <c r="B30" s="62">
        <v>4</v>
      </c>
      <c r="C30" s="2">
        <v>31427</v>
      </c>
      <c r="D30" s="62">
        <v>32091</v>
      </c>
      <c r="E30" s="3">
        <v>0.71950000000000003</v>
      </c>
      <c r="F30" s="4">
        <f t="shared" si="3"/>
        <v>1.2594855001731793E-4</v>
      </c>
      <c r="G30" s="4">
        <f t="shared" si="0"/>
        <v>1.2594410059256069E-4</v>
      </c>
      <c r="H30" s="2">
        <f t="shared" si="6"/>
        <v>99559.345149871384</v>
      </c>
      <c r="I30" s="2">
        <f t="shared" si="4"/>
        <v>12.538912180484871</v>
      </c>
      <c r="J30" s="2">
        <f t="shared" si="1"/>
        <v>99555.827985004755</v>
      </c>
      <c r="K30" s="2">
        <f t="shared" si="2"/>
        <v>6618496.1234079218</v>
      </c>
      <c r="L30" s="15">
        <f t="shared" si="5"/>
        <v>66.47789932170393</v>
      </c>
      <c r="N30" s="6"/>
    </row>
    <row r="31" spans="1:14" x14ac:dyDescent="0.2">
      <c r="A31" s="65">
        <v>22</v>
      </c>
      <c r="B31" s="62">
        <v>5</v>
      </c>
      <c r="C31" s="2">
        <v>31465</v>
      </c>
      <c r="D31" s="62">
        <v>33077</v>
      </c>
      <c r="E31" s="3">
        <v>0.42809999999999998</v>
      </c>
      <c r="F31" s="4">
        <f t="shared" si="3"/>
        <v>1.5493786991416442E-4</v>
      </c>
      <c r="G31" s="4">
        <f t="shared" si="0"/>
        <v>1.5492414224583213E-4</v>
      </c>
      <c r="H31" s="2">
        <f t="shared" si="6"/>
        <v>99546.806237690893</v>
      </c>
      <c r="I31" s="2">
        <f t="shared" si="4"/>
        <v>15.422203569686314</v>
      </c>
      <c r="J31" s="2">
        <f t="shared" si="1"/>
        <v>99537.986279469391</v>
      </c>
      <c r="K31" s="2">
        <f t="shared" si="2"/>
        <v>6518940.2954229172</v>
      </c>
      <c r="L31" s="15">
        <f t="shared" si="5"/>
        <v>65.486182247348523</v>
      </c>
      <c r="N31" s="6"/>
    </row>
    <row r="32" spans="1:14" x14ac:dyDescent="0.2">
      <c r="A32" s="65">
        <v>23</v>
      </c>
      <c r="B32" s="62">
        <v>3</v>
      </c>
      <c r="C32" s="2">
        <v>32796</v>
      </c>
      <c r="D32" s="62">
        <v>33540</v>
      </c>
      <c r="E32" s="3">
        <v>0.3347</v>
      </c>
      <c r="F32" s="4">
        <f t="shared" si="3"/>
        <v>9.0448625180897244E-5</v>
      </c>
      <c r="G32" s="4">
        <f t="shared" si="0"/>
        <v>9.0443182719838677E-5</v>
      </c>
      <c r="H32" s="2">
        <f t="shared" si="6"/>
        <v>99531.384034121205</v>
      </c>
      <c r="I32" s="2">
        <f t="shared" si="4"/>
        <v>9.0019351525564577</v>
      </c>
      <c r="J32" s="2">
        <f t="shared" si="1"/>
        <v>99525.395046664213</v>
      </c>
      <c r="K32" s="2">
        <f t="shared" si="2"/>
        <v>6419402.3091434482</v>
      </c>
      <c r="L32" s="15">
        <f t="shared" si="5"/>
        <v>64.496262876669718</v>
      </c>
      <c r="N32" s="6"/>
    </row>
    <row r="33" spans="1:14" x14ac:dyDescent="0.2">
      <c r="A33" s="65">
        <v>24</v>
      </c>
      <c r="B33" s="62">
        <v>3</v>
      </c>
      <c r="C33" s="2">
        <v>34875</v>
      </c>
      <c r="D33" s="62">
        <v>35255</v>
      </c>
      <c r="E33" s="3">
        <v>0.31900000000000001</v>
      </c>
      <c r="F33" s="4">
        <f t="shared" si="3"/>
        <v>8.5555397119634963E-5</v>
      </c>
      <c r="G33" s="4">
        <f t="shared" si="0"/>
        <v>8.5550412676654831E-5</v>
      </c>
      <c r="H33" s="2">
        <f t="shared" si="6"/>
        <v>99522.38209896865</v>
      </c>
      <c r="I33" s="2">
        <f t="shared" si="4"/>
        <v>8.5141808591304926</v>
      </c>
      <c r="J33" s="2">
        <f t="shared" si="1"/>
        <v>99516.58394180359</v>
      </c>
      <c r="K33" s="2">
        <f t="shared" si="2"/>
        <v>6319876.9140967838</v>
      </c>
      <c r="L33" s="15">
        <f t="shared" si="5"/>
        <v>63.502066377511646</v>
      </c>
      <c r="N33" s="6"/>
    </row>
    <row r="34" spans="1:14" x14ac:dyDescent="0.2">
      <c r="A34" s="65">
        <v>25</v>
      </c>
      <c r="B34" s="62">
        <v>10</v>
      </c>
      <c r="C34" s="2">
        <v>36729</v>
      </c>
      <c r="D34" s="62">
        <v>37480</v>
      </c>
      <c r="E34" s="3">
        <v>0.62019999999999997</v>
      </c>
      <c r="F34" s="4">
        <f t="shared" si="3"/>
        <v>2.6950908919403304E-4</v>
      </c>
      <c r="G34" s="4">
        <f t="shared" si="0"/>
        <v>2.6948150518786926E-4</v>
      </c>
      <c r="H34" s="2">
        <f t="shared" si="6"/>
        <v>99513.867918109521</v>
      </c>
      <c r="I34" s="2">
        <f t="shared" si="4"/>
        <v>26.817146913638968</v>
      </c>
      <c r="J34" s="2">
        <f t="shared" si="1"/>
        <v>99503.68276571171</v>
      </c>
      <c r="K34" s="2">
        <f t="shared" si="2"/>
        <v>6220360.3301549805</v>
      </c>
      <c r="L34" s="15">
        <f t="shared" si="5"/>
        <v>62.50747217738283</v>
      </c>
      <c r="N34" s="6"/>
    </row>
    <row r="35" spans="1:14" x14ac:dyDescent="0.2">
      <c r="A35" s="65">
        <v>26</v>
      </c>
      <c r="B35" s="62">
        <v>4</v>
      </c>
      <c r="C35" s="2">
        <v>36909</v>
      </c>
      <c r="D35" s="62">
        <v>39104</v>
      </c>
      <c r="E35" s="3">
        <v>0.34429999999999999</v>
      </c>
      <c r="F35" s="4">
        <f t="shared" si="3"/>
        <v>1.0524515543393893E-4</v>
      </c>
      <c r="G35" s="4">
        <f t="shared" si="0"/>
        <v>1.0523789304603471E-4</v>
      </c>
      <c r="H35" s="2">
        <f t="shared" si="6"/>
        <v>99487.050771195878</v>
      </c>
      <c r="I35" s="2">
        <f t="shared" si="4"/>
        <v>10.469807608524537</v>
      </c>
      <c r="J35" s="2">
        <f t="shared" si="1"/>
        <v>99480.185718346969</v>
      </c>
      <c r="K35" s="2">
        <f t="shared" si="2"/>
        <v>6120856.6473892685</v>
      </c>
      <c r="L35" s="15">
        <f t="shared" si="5"/>
        <v>61.524154148123742</v>
      </c>
      <c r="N35" s="6"/>
    </row>
    <row r="36" spans="1:14" x14ac:dyDescent="0.2">
      <c r="A36" s="65">
        <v>27</v>
      </c>
      <c r="B36" s="62">
        <v>3</v>
      </c>
      <c r="C36" s="2">
        <v>38346</v>
      </c>
      <c r="D36" s="62">
        <v>39036</v>
      </c>
      <c r="E36" s="3">
        <v>0.21149999999999999</v>
      </c>
      <c r="F36" s="4">
        <f t="shared" si="3"/>
        <v>7.7537411801194069E-5</v>
      </c>
      <c r="G36" s="4">
        <f t="shared" si="0"/>
        <v>7.753267158939689E-5</v>
      </c>
      <c r="H36" s="2">
        <f t="shared" si="6"/>
        <v>99476.580963587359</v>
      </c>
      <c r="I36" s="2">
        <f t="shared" si="4"/>
        <v>7.7126850826858693</v>
      </c>
      <c r="J36" s="2">
        <f t="shared" si="1"/>
        <v>99470.499511399656</v>
      </c>
      <c r="K36" s="2">
        <f t="shared" si="2"/>
        <v>6021376.4616709212</v>
      </c>
      <c r="L36" s="15">
        <f t="shared" si="5"/>
        <v>60.530593264710213</v>
      </c>
      <c r="N36" s="6"/>
    </row>
    <row r="37" spans="1:14" x14ac:dyDescent="0.2">
      <c r="A37" s="65">
        <v>28</v>
      </c>
      <c r="B37" s="62">
        <v>6</v>
      </c>
      <c r="C37" s="2">
        <v>39846</v>
      </c>
      <c r="D37" s="62">
        <v>40301</v>
      </c>
      <c r="E37" s="3">
        <v>0.60419999999999996</v>
      </c>
      <c r="F37" s="4">
        <f t="shared" si="3"/>
        <v>1.4972488053202241E-4</v>
      </c>
      <c r="G37" s="4">
        <f t="shared" si="0"/>
        <v>1.4971600819553414E-4</v>
      </c>
      <c r="H37" s="2">
        <f t="shared" si="6"/>
        <v>99468.868278504669</v>
      </c>
      <c r="I37" s="2">
        <f t="shared" si="4"/>
        <v>14.892081898385111</v>
      </c>
      <c r="J37" s="2">
        <f t="shared" si="1"/>
        <v>99462.973992489278</v>
      </c>
      <c r="K37" s="2">
        <f t="shared" si="2"/>
        <v>5921905.9621595219</v>
      </c>
      <c r="L37" s="15">
        <f t="shared" si="5"/>
        <v>59.535270327784076</v>
      </c>
      <c r="N37" s="6"/>
    </row>
    <row r="38" spans="1:14" x14ac:dyDescent="0.2">
      <c r="A38" s="65">
        <v>29</v>
      </c>
      <c r="B38" s="62">
        <v>4</v>
      </c>
      <c r="C38" s="2">
        <v>40642</v>
      </c>
      <c r="D38" s="62">
        <v>41597</v>
      </c>
      <c r="E38" s="3">
        <v>0.51490000000000002</v>
      </c>
      <c r="F38" s="4">
        <f t="shared" si="3"/>
        <v>9.7277447439779181E-5</v>
      </c>
      <c r="G38" s="4">
        <f t="shared" si="0"/>
        <v>9.7272857202735524E-5</v>
      </c>
      <c r="H38" s="2">
        <f t="shared" si="6"/>
        <v>99453.97619660628</v>
      </c>
      <c r="I38" s="2">
        <f t="shared" si="4"/>
        <v>9.6741724248167404</v>
      </c>
      <c r="J38" s="2">
        <f t="shared" si="1"/>
        <v>99449.283255563001</v>
      </c>
      <c r="K38" s="2">
        <f t="shared" si="2"/>
        <v>5822442.9881670326</v>
      </c>
      <c r="L38" s="15">
        <f t="shared" si="5"/>
        <v>58.544094573523097</v>
      </c>
      <c r="N38" s="6"/>
    </row>
    <row r="39" spans="1:14" x14ac:dyDescent="0.2">
      <c r="A39" s="65">
        <v>30</v>
      </c>
      <c r="B39" s="62">
        <v>11</v>
      </c>
      <c r="C39" s="2">
        <v>42187</v>
      </c>
      <c r="D39" s="62">
        <v>42084</v>
      </c>
      <c r="E39" s="3">
        <v>0.52190000000000003</v>
      </c>
      <c r="F39" s="4">
        <f t="shared" si="3"/>
        <v>2.6106252447461169E-4</v>
      </c>
      <c r="G39" s="4">
        <f t="shared" si="0"/>
        <v>2.6102994428498562E-4</v>
      </c>
      <c r="H39" s="2">
        <f t="shared" si="6"/>
        <v>99444.302024181467</v>
      </c>
      <c r="I39" s="2">
        <f t="shared" si="4"/>
        <v>25.957940616831372</v>
      </c>
      <c r="J39" s="2">
        <f t="shared" si="1"/>
        <v>99431.891532772555</v>
      </c>
      <c r="K39" s="2">
        <f t="shared" si="2"/>
        <v>5722993.7049114695</v>
      </c>
      <c r="L39" s="15">
        <f t="shared" si="5"/>
        <v>57.549739788206594</v>
      </c>
      <c r="N39" s="6"/>
    </row>
    <row r="40" spans="1:14" x14ac:dyDescent="0.2">
      <c r="A40" s="65">
        <v>31</v>
      </c>
      <c r="B40" s="62">
        <v>8</v>
      </c>
      <c r="C40" s="2">
        <v>43582</v>
      </c>
      <c r="D40" s="62">
        <v>43367</v>
      </c>
      <c r="E40" s="3">
        <v>0.50390000000000001</v>
      </c>
      <c r="F40" s="4">
        <f t="shared" si="3"/>
        <v>1.840159173768531E-4</v>
      </c>
      <c r="G40" s="4">
        <f t="shared" si="0"/>
        <v>1.8399912004260833E-4</v>
      </c>
      <c r="H40" s="2">
        <f t="shared" si="6"/>
        <v>99418.344083564632</v>
      </c>
      <c r="I40" s="2">
        <f t="shared" si="4"/>
        <v>18.292887827469148</v>
      </c>
      <c r="J40" s="2">
        <f t="shared" si="1"/>
        <v>99409.268981913425</v>
      </c>
      <c r="K40" s="2">
        <f t="shared" si="2"/>
        <v>5623561.8133786973</v>
      </c>
      <c r="L40" s="15">
        <f t="shared" si="5"/>
        <v>56.564629648748671</v>
      </c>
      <c r="N40" s="6"/>
    </row>
    <row r="41" spans="1:14" x14ac:dyDescent="0.2">
      <c r="A41" s="65">
        <v>32</v>
      </c>
      <c r="B41" s="62">
        <v>13</v>
      </c>
      <c r="C41" s="2">
        <v>45245</v>
      </c>
      <c r="D41" s="62">
        <v>44680</v>
      </c>
      <c r="E41" s="3">
        <v>0.45390000000000003</v>
      </c>
      <c r="F41" s="4">
        <f t="shared" si="3"/>
        <v>2.8912983041423407E-4</v>
      </c>
      <c r="G41" s="4">
        <f t="shared" si="0"/>
        <v>2.8908418581350353E-4</v>
      </c>
      <c r="H41" s="2">
        <f t="shared" si="6"/>
        <v>99400.051195737164</v>
      </c>
      <c r="I41" s="2">
        <f t="shared" si="4"/>
        <v>28.734982869740247</v>
      </c>
      <c r="J41" s="2">
        <f t="shared" si="1"/>
        <v>99384.359021592012</v>
      </c>
      <c r="K41" s="2">
        <f t="shared" si="2"/>
        <v>5524152.5443967842</v>
      </c>
      <c r="L41" s="15">
        <f t="shared" si="5"/>
        <v>55.574946671996194</v>
      </c>
      <c r="N41" s="6"/>
    </row>
    <row r="42" spans="1:14" x14ac:dyDescent="0.2">
      <c r="A42" s="65">
        <v>33</v>
      </c>
      <c r="B42" s="62">
        <v>12</v>
      </c>
      <c r="C42" s="2">
        <v>47061</v>
      </c>
      <c r="D42" s="62">
        <v>46098</v>
      </c>
      <c r="E42" s="3">
        <v>0.51910000000000001</v>
      </c>
      <c r="F42" s="4">
        <f t="shared" si="3"/>
        <v>2.5762406208739894E-4</v>
      </c>
      <c r="G42" s="4">
        <f t="shared" si="0"/>
        <v>2.5759214863252438E-4</v>
      </c>
      <c r="H42" s="2">
        <f t="shared" si="6"/>
        <v>99371.31621286743</v>
      </c>
      <c r="I42" s="2">
        <f t="shared" si="4"/>
        <v>25.597270855714527</v>
      </c>
      <c r="J42" s="2">
        <f t="shared" si="1"/>
        <v>99359.00648531293</v>
      </c>
      <c r="K42" s="2">
        <f t="shared" si="2"/>
        <v>5424768.1853751922</v>
      </c>
      <c r="L42" s="15">
        <f t="shared" si="5"/>
        <v>54.590885902674074</v>
      </c>
      <c r="N42" s="6"/>
    </row>
    <row r="43" spans="1:14" x14ac:dyDescent="0.2">
      <c r="A43" s="65">
        <v>34</v>
      </c>
      <c r="B43" s="62">
        <v>7</v>
      </c>
      <c r="C43" s="2">
        <v>47988</v>
      </c>
      <c r="D43" s="62">
        <v>47881</v>
      </c>
      <c r="E43" s="3">
        <v>0.53520000000000001</v>
      </c>
      <c r="F43" s="4">
        <f t="shared" si="3"/>
        <v>1.4603260699496188E-4</v>
      </c>
      <c r="G43" s="4">
        <f t="shared" si="0"/>
        <v>1.4602269556494195E-4</v>
      </c>
      <c r="H43" s="2">
        <f t="shared" si="6"/>
        <v>99345.718942011721</v>
      </c>
      <c r="I43" s="2">
        <f t="shared" si="4"/>
        <v>14.506729672749664</v>
      </c>
      <c r="J43" s="2">
        <f t="shared" si="1"/>
        <v>99338.976214059832</v>
      </c>
      <c r="K43" s="2">
        <f t="shared" si="2"/>
        <v>5325409.178889879</v>
      </c>
      <c r="L43" s="15">
        <f t="shared" si="5"/>
        <v>53.604817958973456</v>
      </c>
      <c r="N43" s="6"/>
    </row>
    <row r="44" spans="1:14" x14ac:dyDescent="0.2">
      <c r="A44" s="65">
        <v>35</v>
      </c>
      <c r="B44" s="62">
        <v>11</v>
      </c>
      <c r="C44" s="2">
        <v>51022</v>
      </c>
      <c r="D44" s="62">
        <v>48686</v>
      </c>
      <c r="E44" s="3">
        <v>0.2858</v>
      </c>
      <c r="F44" s="4">
        <f t="shared" si="3"/>
        <v>2.206442813014001E-4</v>
      </c>
      <c r="G44" s="4">
        <f t="shared" si="0"/>
        <v>2.2060951673917025E-4</v>
      </c>
      <c r="H44" s="2">
        <f t="shared" si="6"/>
        <v>99331.212212338971</v>
      </c>
      <c r="I44" s="2">
        <f t="shared" si="4"/>
        <v>21.913410723280066</v>
      </c>
      <c r="J44" s="2">
        <f t="shared" si="1"/>
        <v>99315.561654400401</v>
      </c>
      <c r="K44" s="2">
        <f t="shared" si="2"/>
        <v>5226070.2026758194</v>
      </c>
      <c r="L44" s="15">
        <f t="shared" si="5"/>
        <v>52.612568459389387</v>
      </c>
      <c r="N44" s="6"/>
    </row>
    <row r="45" spans="1:14" x14ac:dyDescent="0.2">
      <c r="A45" s="65">
        <v>36</v>
      </c>
      <c r="B45" s="62">
        <v>13</v>
      </c>
      <c r="C45" s="2">
        <v>52823</v>
      </c>
      <c r="D45" s="62">
        <v>51648</v>
      </c>
      <c r="E45" s="3">
        <v>0.52359999999999995</v>
      </c>
      <c r="F45" s="4">
        <f t="shared" si="3"/>
        <v>2.488728929559399E-4</v>
      </c>
      <c r="G45" s="4">
        <f t="shared" si="0"/>
        <v>2.488433893256737E-4</v>
      </c>
      <c r="H45" s="2">
        <f t="shared" si="6"/>
        <v>99309.298801615689</v>
      </c>
      <c r="I45" s="2">
        <f t="shared" si="4"/>
        <v>24.712462505350114</v>
      </c>
      <c r="J45" s="2">
        <f t="shared" si="1"/>
        <v>99297.52578447813</v>
      </c>
      <c r="K45" s="2">
        <f t="shared" si="2"/>
        <v>5126754.6410214193</v>
      </c>
      <c r="L45" s="15">
        <f t="shared" si="5"/>
        <v>51.624114789722093</v>
      </c>
      <c r="N45" s="6"/>
    </row>
    <row r="46" spans="1:14" x14ac:dyDescent="0.2">
      <c r="A46" s="65">
        <v>37</v>
      </c>
      <c r="B46" s="62">
        <v>17</v>
      </c>
      <c r="C46" s="2">
        <v>54142</v>
      </c>
      <c r="D46" s="62">
        <v>53403</v>
      </c>
      <c r="E46" s="3">
        <v>0.53180000000000005</v>
      </c>
      <c r="F46" s="4">
        <f t="shared" si="3"/>
        <v>3.1614672927611699E-4</v>
      </c>
      <c r="G46" s="4">
        <f t="shared" si="0"/>
        <v>3.16099940195007E-4</v>
      </c>
      <c r="H46" s="2">
        <f t="shared" si="6"/>
        <v>99284.586339110334</v>
      </c>
      <c r="I46" s="2">
        <f t="shared" si="4"/>
        <v>31.383851804078784</v>
      </c>
      <c r="J46" s="2">
        <f t="shared" si="1"/>
        <v>99269.892419695665</v>
      </c>
      <c r="K46" s="2">
        <f t="shared" si="2"/>
        <v>5027457.1152369408</v>
      </c>
      <c r="L46" s="15">
        <f t="shared" si="5"/>
        <v>50.636833980105102</v>
      </c>
      <c r="N46" s="6"/>
    </row>
    <row r="47" spans="1:14" x14ac:dyDescent="0.2">
      <c r="A47" s="65">
        <v>38</v>
      </c>
      <c r="B47" s="62">
        <v>17</v>
      </c>
      <c r="C47" s="2">
        <v>56232</v>
      </c>
      <c r="D47" s="62">
        <v>54683</v>
      </c>
      <c r="E47" s="3">
        <v>0.47470000000000001</v>
      </c>
      <c r="F47" s="4">
        <f t="shared" si="3"/>
        <v>3.0654104494432676E-4</v>
      </c>
      <c r="G47" s="4">
        <f t="shared" si="0"/>
        <v>3.0649169180981781E-4</v>
      </c>
      <c r="H47" s="2">
        <f t="shared" si="6"/>
        <v>99253.202487306262</v>
      </c>
      <c r="I47" s="2">
        <f t="shared" si="4"/>
        <v>30.420281947876912</v>
      </c>
      <c r="J47" s="2">
        <f t="shared" si="1"/>
        <v>99237.222713199037</v>
      </c>
      <c r="K47" s="2">
        <f t="shared" si="2"/>
        <v>4928187.2228172449</v>
      </c>
      <c r="L47" s="15">
        <f t="shared" si="5"/>
        <v>49.652677186386235</v>
      </c>
      <c r="N47" s="6"/>
    </row>
    <row r="48" spans="1:14" x14ac:dyDescent="0.2">
      <c r="A48" s="65">
        <v>39</v>
      </c>
      <c r="B48" s="62">
        <v>25</v>
      </c>
      <c r="C48" s="2">
        <v>58767</v>
      </c>
      <c r="D48" s="62">
        <v>56761</v>
      </c>
      <c r="E48" s="3">
        <v>0.52780000000000005</v>
      </c>
      <c r="F48" s="4">
        <f t="shared" si="3"/>
        <v>4.3279551277612352E-4</v>
      </c>
      <c r="G48" s="4">
        <f t="shared" si="0"/>
        <v>4.3270708214277587E-4</v>
      </c>
      <c r="H48" s="2">
        <f t="shared" si="6"/>
        <v>99222.78220535838</v>
      </c>
      <c r="I48" s="2">
        <f t="shared" si="4"/>
        <v>42.934400570168769</v>
      </c>
      <c r="J48" s="2">
        <f t="shared" si="1"/>
        <v>99202.508581409144</v>
      </c>
      <c r="K48" s="2">
        <f t="shared" si="2"/>
        <v>4828950.0001040455</v>
      </c>
      <c r="L48" s="15">
        <f t="shared" si="5"/>
        <v>48.667754448869559</v>
      </c>
      <c r="N48" s="6"/>
    </row>
    <row r="49" spans="1:14" x14ac:dyDescent="0.2">
      <c r="A49" s="65">
        <v>40</v>
      </c>
      <c r="B49" s="62">
        <v>30</v>
      </c>
      <c r="C49" s="2">
        <v>59275</v>
      </c>
      <c r="D49" s="62">
        <v>59121</v>
      </c>
      <c r="E49" s="3">
        <v>0.39369999999999999</v>
      </c>
      <c r="F49" s="4">
        <f t="shared" si="3"/>
        <v>5.0677387749586131E-4</v>
      </c>
      <c r="G49" s="4">
        <f t="shared" si="0"/>
        <v>5.0661821550184523E-4</v>
      </c>
      <c r="H49" s="2">
        <f t="shared" si="6"/>
        <v>99179.847804788209</v>
      </c>
      <c r="I49" s="2">
        <f t="shared" si="4"/>
        <v>50.246317508606403</v>
      </c>
      <c r="J49" s="2">
        <f t="shared" si="1"/>
        <v>99149.383462482743</v>
      </c>
      <c r="K49" s="2">
        <f t="shared" si="2"/>
        <v>4729747.4915226363</v>
      </c>
      <c r="L49" s="15">
        <f t="shared" si="5"/>
        <v>47.688593965500047</v>
      </c>
      <c r="N49" s="6"/>
    </row>
    <row r="50" spans="1:14" x14ac:dyDescent="0.2">
      <c r="A50" s="65">
        <v>41</v>
      </c>
      <c r="B50" s="62">
        <v>27</v>
      </c>
      <c r="C50" s="2">
        <v>61339</v>
      </c>
      <c r="D50" s="62">
        <v>59592</v>
      </c>
      <c r="E50" s="3">
        <v>0.46200000000000002</v>
      </c>
      <c r="F50" s="4">
        <f t="shared" si="3"/>
        <v>4.4653562775467004E-4</v>
      </c>
      <c r="G50" s="4">
        <f t="shared" si="0"/>
        <v>4.4642837951160933E-4</v>
      </c>
      <c r="H50" s="2">
        <f t="shared" si="6"/>
        <v>99129.601487279608</v>
      </c>
      <c r="I50" s="2">
        <f t="shared" si="4"/>
        <v>44.254267353597854</v>
      </c>
      <c r="J50" s="2">
        <f t="shared" si="1"/>
        <v>99105.792691443377</v>
      </c>
      <c r="K50" s="2">
        <f t="shared" si="2"/>
        <v>4630598.1080601532</v>
      </c>
      <c r="L50" s="15">
        <f t="shared" si="5"/>
        <v>46.712566565238895</v>
      </c>
      <c r="N50" s="6"/>
    </row>
    <row r="51" spans="1:14" x14ac:dyDescent="0.2">
      <c r="A51" s="65">
        <v>42</v>
      </c>
      <c r="B51" s="62">
        <v>23</v>
      </c>
      <c r="C51" s="2">
        <v>60449</v>
      </c>
      <c r="D51" s="62">
        <v>61611</v>
      </c>
      <c r="E51" s="3">
        <v>0.46089999999999998</v>
      </c>
      <c r="F51" s="4">
        <f t="shared" si="3"/>
        <v>3.7686383745698837E-4</v>
      </c>
      <c r="G51" s="4">
        <f t="shared" si="0"/>
        <v>3.767872866032643E-4</v>
      </c>
      <c r="H51" s="2">
        <f t="shared" si="6"/>
        <v>99085.347219926014</v>
      </c>
      <c r="I51" s="2">
        <f t="shared" si="4"/>
        <v>37.334099121138223</v>
      </c>
      <c r="J51" s="2">
        <f t="shared" si="1"/>
        <v>99065.220407089801</v>
      </c>
      <c r="K51" s="2">
        <f t="shared" si="2"/>
        <v>4531492.3153687101</v>
      </c>
      <c r="L51" s="15">
        <f t="shared" si="5"/>
        <v>45.733223352498172</v>
      </c>
      <c r="N51" s="6"/>
    </row>
    <row r="52" spans="1:14" x14ac:dyDescent="0.2">
      <c r="A52" s="65">
        <v>43</v>
      </c>
      <c r="B52" s="62">
        <v>30</v>
      </c>
      <c r="C52" s="2">
        <v>60515</v>
      </c>
      <c r="D52" s="62">
        <v>60764</v>
      </c>
      <c r="E52" s="3">
        <v>0.42099999999999999</v>
      </c>
      <c r="F52" s="4">
        <f t="shared" si="3"/>
        <v>4.9472703435879254E-4</v>
      </c>
      <c r="G52" s="4">
        <f t="shared" si="0"/>
        <v>4.9458536188893361E-4</v>
      </c>
      <c r="H52" s="2">
        <f t="shared" si="6"/>
        <v>99048.01312080487</v>
      </c>
      <c r="I52" s="2">
        <f t="shared" si="4"/>
        <v>48.987697413733123</v>
      </c>
      <c r="J52" s="2">
        <f t="shared" si="1"/>
        <v>99019.649244002328</v>
      </c>
      <c r="K52" s="2">
        <f t="shared" si="2"/>
        <v>4432427.0949616199</v>
      </c>
      <c r="L52" s="15">
        <f t="shared" si="5"/>
        <v>44.750287818046054</v>
      </c>
      <c r="N52" s="6"/>
    </row>
    <row r="53" spans="1:14" x14ac:dyDescent="0.2">
      <c r="A53" s="65">
        <v>44</v>
      </c>
      <c r="B53" s="62">
        <v>40</v>
      </c>
      <c r="C53" s="2">
        <v>58224</v>
      </c>
      <c r="D53" s="62">
        <v>60768</v>
      </c>
      <c r="E53" s="3">
        <v>0.52500000000000002</v>
      </c>
      <c r="F53" s="4">
        <f t="shared" si="3"/>
        <v>6.7231410514992601E-4</v>
      </c>
      <c r="G53" s="4">
        <f t="shared" si="0"/>
        <v>6.7209947072166673E-4</v>
      </c>
      <c r="H53" s="2">
        <f t="shared" si="6"/>
        <v>98999.02542339114</v>
      </c>
      <c r="I53" s="2">
        <f t="shared" si="4"/>
        <v>66.537192589022013</v>
      </c>
      <c r="J53" s="2">
        <f t="shared" si="1"/>
        <v>98967.420256911355</v>
      </c>
      <c r="K53" s="2">
        <f t="shared" si="2"/>
        <v>4333407.4457176179</v>
      </c>
      <c r="L53" s="15">
        <f t="shared" si="5"/>
        <v>43.772223283864122</v>
      </c>
      <c r="N53" s="6"/>
    </row>
    <row r="54" spans="1:14" x14ac:dyDescent="0.2">
      <c r="A54" s="65">
        <v>45</v>
      </c>
      <c r="B54" s="62">
        <v>39</v>
      </c>
      <c r="C54" s="2">
        <v>57150</v>
      </c>
      <c r="D54" s="62">
        <v>58474</v>
      </c>
      <c r="E54" s="3">
        <v>0.53800000000000003</v>
      </c>
      <c r="F54" s="4">
        <f t="shared" si="3"/>
        <v>6.7460042897668309E-4</v>
      </c>
      <c r="G54" s="4">
        <f t="shared" si="0"/>
        <v>6.7439024487248131E-4</v>
      </c>
      <c r="H54" s="2">
        <f t="shared" si="6"/>
        <v>98932.488230802119</v>
      </c>
      <c r="I54" s="2">
        <f t="shared" si="4"/>
        <v>66.719104963814516</v>
      </c>
      <c r="J54" s="2">
        <f t="shared" si="1"/>
        <v>98901.664004308826</v>
      </c>
      <c r="K54" s="2">
        <f t="shared" si="2"/>
        <v>4234440.0254607061</v>
      </c>
      <c r="L54" s="15">
        <f t="shared" si="5"/>
        <v>42.801309268418208</v>
      </c>
      <c r="N54" s="6"/>
    </row>
    <row r="55" spans="1:14" x14ac:dyDescent="0.2">
      <c r="A55" s="65">
        <v>46</v>
      </c>
      <c r="B55" s="62">
        <v>44</v>
      </c>
      <c r="C55" s="2">
        <v>56743</v>
      </c>
      <c r="D55" s="62">
        <v>57448</v>
      </c>
      <c r="E55" s="3">
        <v>0.54810000000000003</v>
      </c>
      <c r="F55" s="4">
        <f t="shared" si="3"/>
        <v>7.7063866679510646E-4</v>
      </c>
      <c r="G55" s="4">
        <f t="shared" si="0"/>
        <v>7.7037038406584395E-4</v>
      </c>
      <c r="H55" s="2">
        <f t="shared" si="6"/>
        <v>98865.769125838298</v>
      </c>
      <c r="I55" s="2">
        <f t="shared" si="4"/>
        <v>76.163260532437107</v>
      </c>
      <c r="J55" s="2">
        <f t="shared" si="1"/>
        <v>98831.350948403691</v>
      </c>
      <c r="K55" s="2">
        <f t="shared" si="2"/>
        <v>4135538.3614563975</v>
      </c>
      <c r="L55" s="15">
        <f t="shared" si="5"/>
        <v>41.829830466322505</v>
      </c>
      <c r="N55" s="6"/>
    </row>
    <row r="56" spans="1:14" x14ac:dyDescent="0.2">
      <c r="A56" s="65">
        <v>47</v>
      </c>
      <c r="B56" s="62">
        <v>54</v>
      </c>
      <c r="C56" s="2">
        <v>54540</v>
      </c>
      <c r="D56" s="62">
        <v>56978</v>
      </c>
      <c r="E56" s="3">
        <v>0.49659999999999999</v>
      </c>
      <c r="F56" s="4">
        <f t="shared" si="3"/>
        <v>9.6845352319804877E-4</v>
      </c>
      <c r="G56" s="4">
        <f t="shared" si="0"/>
        <v>9.6798161328246878E-4</v>
      </c>
      <c r="H56" s="2">
        <f t="shared" si="6"/>
        <v>98789.605865305857</v>
      </c>
      <c r="I56" s="2">
        <f t="shared" si="4"/>
        <v>95.626522061038003</v>
      </c>
      <c r="J56" s="2">
        <f t="shared" si="1"/>
        <v>98741.467474100325</v>
      </c>
      <c r="K56" s="2">
        <f t="shared" si="2"/>
        <v>4036707.0105079939</v>
      </c>
      <c r="L56" s="15">
        <f t="shared" si="5"/>
        <v>40.861657207255384</v>
      </c>
      <c r="N56" s="6"/>
    </row>
    <row r="57" spans="1:14" x14ac:dyDescent="0.2">
      <c r="A57" s="65">
        <v>48</v>
      </c>
      <c r="B57" s="62">
        <v>52</v>
      </c>
      <c r="C57" s="2">
        <v>54028</v>
      </c>
      <c r="D57" s="62">
        <v>54883</v>
      </c>
      <c r="E57" s="3">
        <v>0.54700000000000004</v>
      </c>
      <c r="F57" s="4">
        <f t="shared" si="3"/>
        <v>9.5490813600095494E-4</v>
      </c>
      <c r="G57" s="4">
        <f t="shared" si="0"/>
        <v>9.5449524676051651E-4</v>
      </c>
      <c r="H57" s="2">
        <f t="shared" si="6"/>
        <v>98693.97934324482</v>
      </c>
      <c r="I57" s="2">
        <f t="shared" si="4"/>
        <v>94.202934167007783</v>
      </c>
      <c r="J57" s="2">
        <f t="shared" si="1"/>
        <v>98651.305414067159</v>
      </c>
      <c r="K57" s="2">
        <f t="shared" si="2"/>
        <v>3937965.5430338937</v>
      </c>
      <c r="L57" s="15">
        <f t="shared" si="5"/>
        <v>39.900767698687694</v>
      </c>
      <c r="N57" s="6"/>
    </row>
    <row r="58" spans="1:14" x14ac:dyDescent="0.2">
      <c r="A58" s="65">
        <v>49</v>
      </c>
      <c r="B58" s="62">
        <v>56</v>
      </c>
      <c r="C58" s="2">
        <v>53869</v>
      </c>
      <c r="D58" s="62">
        <v>54301</v>
      </c>
      <c r="E58" s="3">
        <v>0.51229999999999998</v>
      </c>
      <c r="F58" s="4">
        <f t="shared" si="3"/>
        <v>1.0354072293611908E-3</v>
      </c>
      <c r="G58" s="4">
        <f t="shared" si="0"/>
        <v>1.0348846456220116E-3</v>
      </c>
      <c r="H58" s="2">
        <f t="shared" si="6"/>
        <v>98599.776409077807</v>
      </c>
      <c r="I58" s="2">
        <f t="shared" si="4"/>
        <v>102.03939466751807</v>
      </c>
      <c r="J58" s="2">
        <f t="shared" si="1"/>
        <v>98550.011796298466</v>
      </c>
      <c r="K58" s="2">
        <f t="shared" si="2"/>
        <v>3839314.2376198266</v>
      </c>
      <c r="L58" s="15">
        <f t="shared" si="5"/>
        <v>38.938366570842973</v>
      </c>
      <c r="N58" s="6"/>
    </row>
    <row r="59" spans="1:14" x14ac:dyDescent="0.2">
      <c r="A59" s="65">
        <v>50</v>
      </c>
      <c r="B59" s="62">
        <v>79</v>
      </c>
      <c r="C59" s="2">
        <v>53409</v>
      </c>
      <c r="D59" s="62">
        <v>54030</v>
      </c>
      <c r="E59" s="3">
        <v>0.52969999999999995</v>
      </c>
      <c r="F59" s="4">
        <f t="shared" si="3"/>
        <v>1.4706019229516283E-3</v>
      </c>
      <c r="G59" s="4">
        <f t="shared" si="0"/>
        <v>1.4695855222104346E-3</v>
      </c>
      <c r="H59" s="2">
        <f t="shared" si="6"/>
        <v>98497.73701441029</v>
      </c>
      <c r="I59" s="2">
        <f t="shared" si="4"/>
        <v>144.75084828686821</v>
      </c>
      <c r="J59" s="2">
        <f t="shared" si="1"/>
        <v>98429.660690460965</v>
      </c>
      <c r="K59" s="2">
        <f t="shared" si="2"/>
        <v>3740764.2258235281</v>
      </c>
      <c r="L59" s="15">
        <f t="shared" si="5"/>
        <v>37.97817431355049</v>
      </c>
      <c r="N59" s="6"/>
    </row>
    <row r="60" spans="1:14" x14ac:dyDescent="0.2">
      <c r="A60" s="65">
        <v>51</v>
      </c>
      <c r="B60" s="62">
        <v>82</v>
      </c>
      <c r="C60" s="2">
        <v>51532</v>
      </c>
      <c r="D60" s="62">
        <v>53593</v>
      </c>
      <c r="E60" s="3">
        <v>0.47099999999999997</v>
      </c>
      <c r="F60" s="4">
        <f t="shared" si="3"/>
        <v>1.5600475624256837E-3</v>
      </c>
      <c r="G60" s="4">
        <f t="shared" si="0"/>
        <v>1.5587611711375675E-3</v>
      </c>
      <c r="H60" s="2">
        <f t="shared" si="6"/>
        <v>98352.986166123417</v>
      </c>
      <c r="I60" s="2">
        <f t="shared" si="4"/>
        <v>153.30881590118352</v>
      </c>
      <c r="J60" s="2">
        <f t="shared" si="1"/>
        <v>98271.885802511693</v>
      </c>
      <c r="K60" s="2">
        <f t="shared" si="2"/>
        <v>3642334.5651330673</v>
      </c>
      <c r="L60" s="15">
        <f t="shared" si="5"/>
        <v>37.033289045042018</v>
      </c>
      <c r="N60" s="6"/>
    </row>
    <row r="61" spans="1:14" x14ac:dyDescent="0.2">
      <c r="A61" s="65">
        <v>52</v>
      </c>
      <c r="B61" s="62">
        <v>61</v>
      </c>
      <c r="C61" s="2">
        <v>51237</v>
      </c>
      <c r="D61" s="62">
        <v>51711</v>
      </c>
      <c r="E61" s="3">
        <v>0.44409999999999999</v>
      </c>
      <c r="F61" s="4">
        <f t="shared" si="3"/>
        <v>1.1850643043089715E-3</v>
      </c>
      <c r="G61" s="4">
        <f t="shared" si="0"/>
        <v>1.1842841248737991E-3</v>
      </c>
      <c r="H61" s="2">
        <f t="shared" si="6"/>
        <v>98199.677350222235</v>
      </c>
      <c r="I61" s="2">
        <f t="shared" si="4"/>
        <v>116.29631895359736</v>
      </c>
      <c r="J61" s="2">
        <f t="shared" si="1"/>
        <v>98135.028226515933</v>
      </c>
      <c r="K61" s="2">
        <f t="shared" si="2"/>
        <v>3544062.6793305557</v>
      </c>
      <c r="L61" s="15">
        <f t="shared" si="5"/>
        <v>36.090369896948907</v>
      </c>
      <c r="N61" s="6"/>
    </row>
    <row r="62" spans="1:14" x14ac:dyDescent="0.2">
      <c r="A62" s="65">
        <v>53</v>
      </c>
      <c r="B62" s="62">
        <v>97</v>
      </c>
      <c r="C62" s="2">
        <v>51558</v>
      </c>
      <c r="D62" s="62">
        <v>51341</v>
      </c>
      <c r="E62" s="3">
        <v>0.50680000000000003</v>
      </c>
      <c r="F62" s="4">
        <f t="shared" si="3"/>
        <v>1.8853438808929144E-3</v>
      </c>
      <c r="G62" s="4">
        <f t="shared" si="0"/>
        <v>1.8835924194640545E-3</v>
      </c>
      <c r="H62" s="2">
        <f t="shared" si="6"/>
        <v>98083.38103126864</v>
      </c>
      <c r="I62" s="2">
        <f t="shared" si="4"/>
        <v>184.74911298590206</v>
      </c>
      <c r="J62" s="2">
        <f t="shared" si="1"/>
        <v>97992.262768743996</v>
      </c>
      <c r="K62" s="2">
        <f t="shared" si="2"/>
        <v>3445927.65110404</v>
      </c>
      <c r="L62" s="15">
        <f t="shared" si="5"/>
        <v>35.132635262700518</v>
      </c>
      <c r="N62" s="6"/>
    </row>
    <row r="63" spans="1:14" x14ac:dyDescent="0.2">
      <c r="A63" s="65">
        <v>54</v>
      </c>
      <c r="B63" s="62">
        <v>89</v>
      </c>
      <c r="C63" s="2">
        <v>49273</v>
      </c>
      <c r="D63" s="62">
        <v>51659</v>
      </c>
      <c r="E63" s="3">
        <v>0.47160000000000002</v>
      </c>
      <c r="F63" s="4">
        <f t="shared" si="3"/>
        <v>1.7635635873657512E-3</v>
      </c>
      <c r="G63" s="4">
        <f t="shared" si="0"/>
        <v>1.7619217106677643E-3</v>
      </c>
      <c r="H63" s="2">
        <f t="shared" si="6"/>
        <v>97898.631918282743</v>
      </c>
      <c r="I63" s="2">
        <f t="shared" si="4"/>
        <v>172.48972502149451</v>
      </c>
      <c r="J63" s="2">
        <f t="shared" si="1"/>
        <v>97807.488347581384</v>
      </c>
      <c r="K63" s="2">
        <f t="shared" si="2"/>
        <v>3347935.388335296</v>
      </c>
      <c r="L63" s="15">
        <f t="shared" si="5"/>
        <v>34.1979793050618</v>
      </c>
      <c r="N63" s="6"/>
    </row>
    <row r="64" spans="1:14" x14ac:dyDescent="0.2">
      <c r="A64" s="65">
        <v>55</v>
      </c>
      <c r="B64" s="62">
        <v>97</v>
      </c>
      <c r="C64" s="2">
        <v>47448</v>
      </c>
      <c r="D64" s="62">
        <v>49445</v>
      </c>
      <c r="E64" s="3">
        <v>0.50019999999999998</v>
      </c>
      <c r="F64" s="4">
        <f t="shared" si="3"/>
        <v>2.0022086218818699E-3</v>
      </c>
      <c r="G64" s="4">
        <f t="shared" si="0"/>
        <v>2.00020700699074E-3</v>
      </c>
      <c r="H64" s="2">
        <f t="shared" si="6"/>
        <v>97726.142193261243</v>
      </c>
      <c r="I64" s="2">
        <f t="shared" si="4"/>
        <v>195.47251438113454</v>
      </c>
      <c r="J64" s="2">
        <f t="shared" si="1"/>
        <v>97628.445030573552</v>
      </c>
      <c r="K64" s="2">
        <f t="shared" si="2"/>
        <v>3250127.8999877144</v>
      </c>
      <c r="L64" s="15">
        <f t="shared" si="5"/>
        <v>33.25750742887535</v>
      </c>
      <c r="N64" s="6"/>
    </row>
    <row r="65" spans="1:14" x14ac:dyDescent="0.2">
      <c r="A65" s="65">
        <v>56</v>
      </c>
      <c r="B65" s="62">
        <v>96</v>
      </c>
      <c r="C65" s="2">
        <v>45491</v>
      </c>
      <c r="D65" s="62">
        <v>47485</v>
      </c>
      <c r="E65" s="3">
        <v>0.51449999999999996</v>
      </c>
      <c r="F65" s="4">
        <f t="shared" si="3"/>
        <v>2.0650490449148169E-3</v>
      </c>
      <c r="G65" s="4">
        <f t="shared" si="0"/>
        <v>2.0629807389803308E-3</v>
      </c>
      <c r="H65" s="2">
        <f t="shared" si="6"/>
        <v>97530.669678880105</v>
      </c>
      <c r="I65" s="2">
        <f t="shared" si="4"/>
        <v>201.20389300738262</v>
      </c>
      <c r="J65" s="2">
        <f t="shared" si="1"/>
        <v>97432.985188825027</v>
      </c>
      <c r="K65" s="2">
        <f t="shared" si="2"/>
        <v>3152499.4549571406</v>
      </c>
      <c r="L65" s="15">
        <f t="shared" si="5"/>
        <v>32.323160143745042</v>
      </c>
      <c r="N65" s="6"/>
    </row>
    <row r="66" spans="1:14" x14ac:dyDescent="0.2">
      <c r="A66" s="65">
        <v>57</v>
      </c>
      <c r="B66" s="62">
        <v>111</v>
      </c>
      <c r="C66" s="2">
        <v>45413</v>
      </c>
      <c r="D66" s="62">
        <v>45577</v>
      </c>
      <c r="E66" s="3">
        <v>0.50480000000000003</v>
      </c>
      <c r="F66" s="4">
        <f t="shared" si="3"/>
        <v>2.4398285525881963E-3</v>
      </c>
      <c r="G66" s="4">
        <f t="shared" si="0"/>
        <v>2.4368843014227239E-3</v>
      </c>
      <c r="H66" s="2">
        <f t="shared" si="6"/>
        <v>97329.46578587273</v>
      </c>
      <c r="I66" s="2">
        <f t="shared" si="4"/>
        <v>237.18064723945338</v>
      </c>
      <c r="J66" s="2">
        <f t="shared" si="1"/>
        <v>97212.013929359746</v>
      </c>
      <c r="K66" s="2">
        <f t="shared" si="2"/>
        <v>3055066.4697683156</v>
      </c>
      <c r="L66" s="15">
        <f t="shared" si="5"/>
        <v>31.388916450949587</v>
      </c>
      <c r="N66" s="6"/>
    </row>
    <row r="67" spans="1:14" x14ac:dyDescent="0.2">
      <c r="A67" s="65">
        <v>58</v>
      </c>
      <c r="B67" s="62">
        <v>125</v>
      </c>
      <c r="C67" s="2">
        <v>44019</v>
      </c>
      <c r="D67" s="62">
        <v>45448</v>
      </c>
      <c r="E67" s="3">
        <v>0.49980000000000002</v>
      </c>
      <c r="F67" s="4">
        <f t="shared" si="3"/>
        <v>2.7943263996780938E-3</v>
      </c>
      <c r="G67" s="4">
        <f t="shared" si="0"/>
        <v>2.7904261594639259E-3</v>
      </c>
      <c r="H67" s="2">
        <f t="shared" si="6"/>
        <v>97092.285138633277</v>
      </c>
      <c r="I67" s="2">
        <f t="shared" si="4"/>
        <v>270.92885233297289</v>
      </c>
      <c r="J67" s="2">
        <f t="shared" si="1"/>
        <v>96956.766526696316</v>
      </c>
      <c r="K67" s="2">
        <f t="shared" si="2"/>
        <v>2957854.4558389559</v>
      </c>
      <c r="L67" s="15">
        <f t="shared" si="5"/>
        <v>30.46436131990901</v>
      </c>
      <c r="N67" s="6"/>
    </row>
    <row r="68" spans="1:14" x14ac:dyDescent="0.2">
      <c r="A68" s="65">
        <v>59</v>
      </c>
      <c r="B68" s="62">
        <v>125</v>
      </c>
      <c r="C68" s="2">
        <v>43075</v>
      </c>
      <c r="D68" s="62">
        <v>44051</v>
      </c>
      <c r="E68" s="3">
        <v>0.52690000000000003</v>
      </c>
      <c r="F68" s="4">
        <f t="shared" si="3"/>
        <v>2.8694075247342929E-3</v>
      </c>
      <c r="G68" s="4">
        <f t="shared" si="0"/>
        <v>2.8655175368240498E-3</v>
      </c>
      <c r="H68" s="2">
        <f t="shared" si="6"/>
        <v>96821.356286300303</v>
      </c>
      <c r="I68" s="2">
        <f t="shared" si="4"/>
        <v>277.44329437748297</v>
      </c>
      <c r="J68" s="2">
        <f t="shared" si="1"/>
        <v>96690.097863730305</v>
      </c>
      <c r="K68" s="2">
        <f t="shared" si="2"/>
        <v>2860897.6893122597</v>
      </c>
      <c r="L68" s="15">
        <f t="shared" si="5"/>
        <v>29.548209186954566</v>
      </c>
      <c r="N68" s="6"/>
    </row>
    <row r="69" spans="1:14" x14ac:dyDescent="0.2">
      <c r="A69" s="65">
        <v>60</v>
      </c>
      <c r="B69" s="62">
        <v>134</v>
      </c>
      <c r="C69" s="2">
        <v>42478</v>
      </c>
      <c r="D69" s="62">
        <v>42978</v>
      </c>
      <c r="E69" s="3">
        <v>0.51549999999999996</v>
      </c>
      <c r="F69" s="4">
        <f t="shared" si="3"/>
        <v>3.1361168320539223E-3</v>
      </c>
      <c r="G69" s="4">
        <f t="shared" si="0"/>
        <v>3.1313588931515613E-3</v>
      </c>
      <c r="H69" s="2">
        <f t="shared" si="6"/>
        <v>96543.912991922814</v>
      </c>
      <c r="I69" s="2">
        <f t="shared" si="4"/>
        <v>302.31364052690805</v>
      </c>
      <c r="J69" s="2">
        <f t="shared" si="1"/>
        <v>96397.442033087529</v>
      </c>
      <c r="K69" s="2">
        <f t="shared" si="2"/>
        <v>2764207.5914485292</v>
      </c>
      <c r="L69" s="15">
        <f t="shared" si="5"/>
        <v>28.631609241690793</v>
      </c>
      <c r="N69" s="6"/>
    </row>
    <row r="70" spans="1:14" x14ac:dyDescent="0.2">
      <c r="A70" s="65">
        <v>61</v>
      </c>
      <c r="B70" s="62">
        <v>137</v>
      </c>
      <c r="C70" s="2">
        <v>39582</v>
      </c>
      <c r="D70" s="62">
        <v>42421</v>
      </c>
      <c r="E70" s="3">
        <v>0.501</v>
      </c>
      <c r="F70" s="4">
        <f t="shared" si="3"/>
        <v>3.3413411704449839E-3</v>
      </c>
      <c r="G70" s="4">
        <f t="shared" si="0"/>
        <v>3.3357793280196723E-3</v>
      </c>
      <c r="H70" s="2">
        <f t="shared" si="6"/>
        <v>96241.599351395911</v>
      </c>
      <c r="I70" s="2">
        <f t="shared" si="4"/>
        <v>321.04073761193797</v>
      </c>
      <c r="J70" s="2">
        <f t="shared" si="1"/>
        <v>96081.400023327558</v>
      </c>
      <c r="K70" s="2">
        <f t="shared" si="2"/>
        <v>2667810.1494154418</v>
      </c>
      <c r="L70" s="15">
        <f t="shared" si="5"/>
        <v>27.719927426338508</v>
      </c>
      <c r="N70" s="6"/>
    </row>
    <row r="71" spans="1:14" x14ac:dyDescent="0.2">
      <c r="A71" s="65">
        <v>62</v>
      </c>
      <c r="B71" s="62">
        <v>151</v>
      </c>
      <c r="C71" s="2">
        <v>38433</v>
      </c>
      <c r="D71" s="62">
        <v>39508</v>
      </c>
      <c r="E71" s="3">
        <v>0.54300000000000004</v>
      </c>
      <c r="F71" s="4">
        <f t="shared" si="3"/>
        <v>3.8747257540960472E-3</v>
      </c>
      <c r="G71" s="4">
        <f t="shared" si="0"/>
        <v>3.8678767126849216E-3</v>
      </c>
      <c r="H71" s="2">
        <f t="shared" si="6"/>
        <v>95920.558613783971</v>
      </c>
      <c r="I71" s="2">
        <f t="shared" si="4"/>
        <v>371.00889492998408</v>
      </c>
      <c r="J71" s="2">
        <f t="shared" si="1"/>
        <v>95751.007548800975</v>
      </c>
      <c r="K71" s="2">
        <f t="shared" si="2"/>
        <v>2571728.7493921141</v>
      </c>
      <c r="L71" s="15">
        <f t="shared" si="5"/>
        <v>26.811027652027786</v>
      </c>
      <c r="N71" s="6"/>
    </row>
    <row r="72" spans="1:14" x14ac:dyDescent="0.2">
      <c r="A72" s="65">
        <v>63</v>
      </c>
      <c r="B72" s="62">
        <v>145</v>
      </c>
      <c r="C72" s="2">
        <v>36600</v>
      </c>
      <c r="D72" s="62">
        <v>38314</v>
      </c>
      <c r="E72" s="3">
        <v>0.4995</v>
      </c>
      <c r="F72" s="4">
        <f t="shared" si="3"/>
        <v>3.8711055343460502E-3</v>
      </c>
      <c r="G72" s="4">
        <f t="shared" si="0"/>
        <v>3.8636198160797064E-3</v>
      </c>
      <c r="H72" s="2">
        <f t="shared" si="6"/>
        <v>95549.549718853988</v>
      </c>
      <c r="I72" s="2">
        <f t="shared" si="4"/>
        <v>369.16713371125741</v>
      </c>
      <c r="J72" s="2">
        <f t="shared" si="1"/>
        <v>95364.781568431499</v>
      </c>
      <c r="K72" s="2">
        <f t="shared" si="2"/>
        <v>2475977.741843313</v>
      </c>
      <c r="L72" s="15">
        <f t="shared" si="5"/>
        <v>25.913023652425952</v>
      </c>
      <c r="N72" s="6"/>
    </row>
    <row r="73" spans="1:14" x14ac:dyDescent="0.2">
      <c r="A73" s="65">
        <v>64</v>
      </c>
      <c r="B73" s="62">
        <v>171</v>
      </c>
      <c r="C73" s="2">
        <v>36383</v>
      </c>
      <c r="D73" s="62">
        <v>36496</v>
      </c>
      <c r="E73" s="3">
        <v>0.49859999999999999</v>
      </c>
      <c r="F73" s="4">
        <f t="shared" si="3"/>
        <v>4.692709834108591E-3</v>
      </c>
      <c r="G73" s="4">
        <f t="shared" ref="G73:G108" si="7">F73/((1+(1-E73)*F73))</f>
        <v>4.6816941602304731E-3</v>
      </c>
      <c r="H73" s="2">
        <f t="shared" si="6"/>
        <v>95180.382585142725</v>
      </c>
      <c r="I73" s="2">
        <f t="shared" si="4"/>
        <v>445.60544131736492</v>
      </c>
      <c r="J73" s="2">
        <f t="shared" ref="J73:J108" si="8">H74+I73*E73</f>
        <v>94956.956016866199</v>
      </c>
      <c r="K73" s="2">
        <f t="shared" ref="K73:K97" si="9">K74+J73</f>
        <v>2380612.9602748817</v>
      </c>
      <c r="L73" s="15">
        <f t="shared" si="5"/>
        <v>25.011592679251173</v>
      </c>
      <c r="N73" s="6"/>
    </row>
    <row r="74" spans="1:14" x14ac:dyDescent="0.2">
      <c r="A74" s="65">
        <v>65</v>
      </c>
      <c r="B74" s="62">
        <v>155</v>
      </c>
      <c r="C74" s="2">
        <v>35823</v>
      </c>
      <c r="D74" s="62">
        <v>36252</v>
      </c>
      <c r="E74" s="3">
        <v>0.52259999999999995</v>
      </c>
      <c r="F74" s="4">
        <f t="shared" ref="F74:F109" si="10">B74/((C74+D74)/2)</f>
        <v>4.3010752688172043E-3</v>
      </c>
      <c r="G74" s="4">
        <f t="shared" si="7"/>
        <v>4.2922618245374881E-3</v>
      </c>
      <c r="H74" s="2">
        <f t="shared" si="6"/>
        <v>94734.777143825355</v>
      </c>
      <c r="I74" s="2">
        <f t="shared" ref="I74:I109" si="11">H74*G74</f>
        <v>406.62646739050814</v>
      </c>
      <c r="J74" s="2">
        <f t="shared" si="8"/>
        <v>94540.653668293118</v>
      </c>
      <c r="K74" s="2">
        <f t="shared" si="9"/>
        <v>2285656.0042580157</v>
      </c>
      <c r="L74" s="15">
        <f t="shared" ref="L74:L109" si="12">K74/H74</f>
        <v>24.126894823301864</v>
      </c>
      <c r="N74" s="6"/>
    </row>
    <row r="75" spans="1:14" x14ac:dyDescent="0.2">
      <c r="A75" s="65">
        <v>66</v>
      </c>
      <c r="B75" s="62">
        <v>168</v>
      </c>
      <c r="C75" s="2">
        <v>33804</v>
      </c>
      <c r="D75" s="62">
        <v>35717</v>
      </c>
      <c r="E75" s="3">
        <v>0.49890000000000001</v>
      </c>
      <c r="F75" s="4">
        <f t="shared" si="10"/>
        <v>4.8330720214036045E-3</v>
      </c>
      <c r="G75" s="4">
        <f t="shared" si="7"/>
        <v>4.8213953136404895E-3</v>
      </c>
      <c r="H75" s="2">
        <f t="shared" ref="H75:H109" si="13">H74-I74</f>
        <v>94328.150676434845</v>
      </c>
      <c r="I75" s="2">
        <f t="shared" si="11"/>
        <v>454.79330361573693</v>
      </c>
      <c r="J75" s="2">
        <f t="shared" si="8"/>
        <v>94100.253751993005</v>
      </c>
      <c r="K75" s="2">
        <f t="shared" si="9"/>
        <v>2191115.3505897224</v>
      </c>
      <c r="L75" s="15">
        <f t="shared" si="12"/>
        <v>23.228647385505344</v>
      </c>
      <c r="N75" s="6"/>
    </row>
    <row r="76" spans="1:14" x14ac:dyDescent="0.2">
      <c r="A76" s="65">
        <v>67</v>
      </c>
      <c r="B76" s="62">
        <v>158</v>
      </c>
      <c r="C76" s="2">
        <v>33242</v>
      </c>
      <c r="D76" s="62">
        <v>33738</v>
      </c>
      <c r="E76" s="3">
        <v>0.54279999999999995</v>
      </c>
      <c r="F76" s="4">
        <f t="shared" si="10"/>
        <v>4.7178262167811291E-3</v>
      </c>
      <c r="G76" s="4">
        <f t="shared" si="7"/>
        <v>4.7076718150639643E-3</v>
      </c>
      <c r="H76" s="2">
        <f t="shared" si="13"/>
        <v>93873.357372819111</v>
      </c>
      <c r="I76" s="2">
        <f t="shared" si="11"/>
        <v>441.92495868944752</v>
      </c>
      <c r="J76" s="2">
        <f t="shared" si="8"/>
        <v>93671.309281706301</v>
      </c>
      <c r="K76" s="2">
        <f t="shared" si="9"/>
        <v>2097015.0968377292</v>
      </c>
      <c r="L76" s="15">
        <f t="shared" si="12"/>
        <v>22.338767415225277</v>
      </c>
      <c r="N76" s="6"/>
    </row>
    <row r="77" spans="1:14" x14ac:dyDescent="0.2">
      <c r="A77" s="65">
        <v>68</v>
      </c>
      <c r="B77" s="62">
        <v>168</v>
      </c>
      <c r="C77" s="2">
        <v>34723</v>
      </c>
      <c r="D77" s="62">
        <v>33127</v>
      </c>
      <c r="E77" s="3">
        <v>0.43740000000000001</v>
      </c>
      <c r="F77" s="4">
        <f t="shared" si="10"/>
        <v>4.9521002210759025E-3</v>
      </c>
      <c r="G77" s="4">
        <f t="shared" si="7"/>
        <v>4.9383417462296221E-3</v>
      </c>
      <c r="H77" s="2">
        <f t="shared" si="13"/>
        <v>93431.432414129667</v>
      </c>
      <c r="I77" s="2">
        <f t="shared" si="11"/>
        <v>461.39634310072802</v>
      </c>
      <c r="J77" s="2">
        <f t="shared" si="8"/>
        <v>93171.8508315012</v>
      </c>
      <c r="K77" s="2">
        <f t="shared" si="9"/>
        <v>2003343.7875560229</v>
      </c>
      <c r="L77" s="15">
        <f t="shared" si="12"/>
        <v>21.441861007506681</v>
      </c>
      <c r="N77" s="6"/>
    </row>
    <row r="78" spans="1:14" x14ac:dyDescent="0.2">
      <c r="A78" s="65">
        <v>69</v>
      </c>
      <c r="B78" s="62">
        <v>211</v>
      </c>
      <c r="C78" s="2">
        <v>36400</v>
      </c>
      <c r="D78" s="62">
        <v>34566</v>
      </c>
      <c r="E78" s="3">
        <v>0.50900000000000001</v>
      </c>
      <c r="F78" s="4">
        <f t="shared" si="10"/>
        <v>5.9465095961446328E-3</v>
      </c>
      <c r="G78" s="4">
        <f t="shared" si="7"/>
        <v>5.9291979023228429E-3</v>
      </c>
      <c r="H78" s="2">
        <f t="shared" si="13"/>
        <v>92970.036071028939</v>
      </c>
      <c r="I78" s="2">
        <f t="shared" si="11"/>
        <v>551.23774285122386</v>
      </c>
      <c r="J78" s="2">
        <f t="shared" si="8"/>
        <v>92699.378339288989</v>
      </c>
      <c r="K78" s="2">
        <f t="shared" si="9"/>
        <v>1910171.9367245217</v>
      </c>
      <c r="L78" s="15">
        <f t="shared" si="12"/>
        <v>20.546102996724169</v>
      </c>
      <c r="N78" s="6"/>
    </row>
    <row r="79" spans="1:14" x14ac:dyDescent="0.2">
      <c r="A79" s="65">
        <v>70</v>
      </c>
      <c r="B79" s="62">
        <v>229</v>
      </c>
      <c r="C79" s="2">
        <v>32610</v>
      </c>
      <c r="D79" s="62">
        <v>36216</v>
      </c>
      <c r="E79" s="3">
        <v>0.50649999999999995</v>
      </c>
      <c r="F79" s="4">
        <f t="shared" si="10"/>
        <v>6.6544619765786187E-3</v>
      </c>
      <c r="G79" s="4">
        <f t="shared" si="7"/>
        <v>6.6326804067709938E-3</v>
      </c>
      <c r="H79" s="2">
        <f t="shared" si="13"/>
        <v>92418.798328177712</v>
      </c>
      <c r="I79" s="2">
        <f t="shared" si="11"/>
        <v>612.98435288862424</v>
      </c>
      <c r="J79" s="2">
        <f t="shared" si="8"/>
        <v>92116.290550027174</v>
      </c>
      <c r="K79" s="2">
        <f t="shared" si="9"/>
        <v>1817472.5583852327</v>
      </c>
      <c r="L79" s="15">
        <f t="shared" si="12"/>
        <v>19.665615559416992</v>
      </c>
      <c r="N79" s="6"/>
    </row>
    <row r="80" spans="1:14" x14ac:dyDescent="0.2">
      <c r="A80" s="65">
        <v>71</v>
      </c>
      <c r="B80" s="62">
        <v>246</v>
      </c>
      <c r="C80" s="2">
        <v>30653</v>
      </c>
      <c r="D80" s="62">
        <v>32408</v>
      </c>
      <c r="E80" s="3">
        <v>0.5101</v>
      </c>
      <c r="F80" s="4">
        <f t="shared" si="10"/>
        <v>7.8019695215743486E-3</v>
      </c>
      <c r="G80" s="4">
        <f t="shared" si="7"/>
        <v>7.7722624974616138E-3</v>
      </c>
      <c r="H80" s="2">
        <f t="shared" si="13"/>
        <v>91805.813975289086</v>
      </c>
      <c r="I80" s="2">
        <f t="shared" si="11"/>
        <v>713.53888500907669</v>
      </c>
      <c r="J80" s="2">
        <f t="shared" si="8"/>
        <v>91456.251275523129</v>
      </c>
      <c r="K80" s="2">
        <f t="shared" si="9"/>
        <v>1725356.2678352054</v>
      </c>
      <c r="L80" s="15">
        <f t="shared" si="12"/>
        <v>18.793540333944549</v>
      </c>
      <c r="N80" s="6"/>
    </row>
    <row r="81" spans="1:14" x14ac:dyDescent="0.2">
      <c r="A81" s="65">
        <v>72</v>
      </c>
      <c r="B81" s="62">
        <v>258</v>
      </c>
      <c r="C81" s="2">
        <v>31857</v>
      </c>
      <c r="D81" s="62">
        <v>30402</v>
      </c>
      <c r="E81" s="3">
        <v>0.50590000000000002</v>
      </c>
      <c r="F81" s="4">
        <f t="shared" si="10"/>
        <v>8.2879583674649454E-3</v>
      </c>
      <c r="G81" s="4">
        <f t="shared" si="7"/>
        <v>8.2541569326001832E-3</v>
      </c>
      <c r="H81" s="2">
        <f t="shared" si="13"/>
        <v>91092.275090280003</v>
      </c>
      <c r="I81" s="2">
        <f t="shared" si="11"/>
        <v>751.88993394275769</v>
      </c>
      <c r="J81" s="2">
        <f t="shared" si="8"/>
        <v>90720.766273918882</v>
      </c>
      <c r="K81" s="2">
        <f t="shared" si="9"/>
        <v>1633900.0165596823</v>
      </c>
      <c r="L81" s="15">
        <f t="shared" si="12"/>
        <v>17.936757150267152</v>
      </c>
      <c r="N81" s="6"/>
    </row>
    <row r="82" spans="1:14" x14ac:dyDescent="0.2">
      <c r="A82" s="65">
        <v>73</v>
      </c>
      <c r="B82" s="62">
        <v>301</v>
      </c>
      <c r="C82" s="2">
        <v>30754</v>
      </c>
      <c r="D82" s="62">
        <v>31602</v>
      </c>
      <c r="E82" s="3">
        <v>0.51</v>
      </c>
      <c r="F82" s="4">
        <f t="shared" si="10"/>
        <v>9.6542433767400088E-3</v>
      </c>
      <c r="G82" s="4">
        <f t="shared" si="7"/>
        <v>9.608788242418554E-3</v>
      </c>
      <c r="H82" s="2">
        <f t="shared" si="13"/>
        <v>90340.385156337245</v>
      </c>
      <c r="I82" s="2">
        <f t="shared" si="11"/>
        <v>868.06163070577702</v>
      </c>
      <c r="J82" s="2">
        <f t="shared" si="8"/>
        <v>89915.034957291413</v>
      </c>
      <c r="K82" s="2">
        <f t="shared" si="9"/>
        <v>1543179.2502857635</v>
      </c>
      <c r="L82" s="15">
        <f t="shared" si="12"/>
        <v>17.081831648329118</v>
      </c>
      <c r="N82" s="6"/>
    </row>
    <row r="83" spans="1:14" x14ac:dyDescent="0.2">
      <c r="A83" s="65">
        <v>74</v>
      </c>
      <c r="B83" s="62">
        <v>290</v>
      </c>
      <c r="C83" s="2">
        <v>29359</v>
      </c>
      <c r="D83" s="62">
        <v>30442</v>
      </c>
      <c r="E83" s="3">
        <v>0.47939999999999999</v>
      </c>
      <c r="F83" s="4">
        <f t="shared" si="10"/>
        <v>9.6988344676510428E-3</v>
      </c>
      <c r="G83" s="4">
        <f t="shared" si="7"/>
        <v>9.6501090096279482E-3</v>
      </c>
      <c r="H83" s="2">
        <f t="shared" si="13"/>
        <v>89472.323525631466</v>
      </c>
      <c r="I83" s="2">
        <f t="shared" si="11"/>
        <v>863.41767536704288</v>
      </c>
      <c r="J83" s="2">
        <f t="shared" si="8"/>
        <v>89022.828283835377</v>
      </c>
      <c r="K83" s="2">
        <f t="shared" si="9"/>
        <v>1453264.2153284722</v>
      </c>
      <c r="L83" s="15">
        <f t="shared" si="12"/>
        <v>16.242611771584876</v>
      </c>
      <c r="N83" s="6"/>
    </row>
    <row r="84" spans="1:14" x14ac:dyDescent="0.2">
      <c r="A84" s="65">
        <v>75</v>
      </c>
      <c r="B84" s="62">
        <v>307</v>
      </c>
      <c r="C84" s="2">
        <v>24522</v>
      </c>
      <c r="D84" s="62">
        <v>29065</v>
      </c>
      <c r="E84" s="3">
        <v>0.53669999999999995</v>
      </c>
      <c r="F84" s="4">
        <f t="shared" si="10"/>
        <v>1.1458002873831339E-2</v>
      </c>
      <c r="G84" s="4">
        <f t="shared" si="7"/>
        <v>1.1397499331473552E-2</v>
      </c>
      <c r="H84" s="2">
        <f t="shared" si="13"/>
        <v>88608.905850264418</v>
      </c>
      <c r="I84" s="2">
        <f t="shared" si="11"/>
        <v>1009.9199451909916</v>
      </c>
      <c r="J84" s="2">
        <f t="shared" si="8"/>
        <v>88141.009939657422</v>
      </c>
      <c r="K84" s="2">
        <f t="shared" si="9"/>
        <v>1364241.3870446368</v>
      </c>
      <c r="L84" s="15">
        <f t="shared" si="12"/>
        <v>15.396210730217089</v>
      </c>
      <c r="N84" s="6"/>
    </row>
    <row r="85" spans="1:14" x14ac:dyDescent="0.2">
      <c r="A85" s="65">
        <v>76</v>
      </c>
      <c r="B85" s="62">
        <v>286</v>
      </c>
      <c r="C85" s="2">
        <v>22030</v>
      </c>
      <c r="D85" s="62">
        <v>24268</v>
      </c>
      <c r="E85" s="3">
        <v>0.47360000000000002</v>
      </c>
      <c r="F85" s="4">
        <f t="shared" si="10"/>
        <v>1.2354745345371291E-2</v>
      </c>
      <c r="G85" s="4">
        <f t="shared" si="7"/>
        <v>1.2274914970033069E-2</v>
      </c>
      <c r="H85" s="2">
        <f t="shared" si="13"/>
        <v>87598.985905073423</v>
      </c>
      <c r="I85" s="2">
        <f t="shared" si="11"/>
        <v>1075.2701034459017</v>
      </c>
      <c r="J85" s="2">
        <f t="shared" si="8"/>
        <v>87032.963722619505</v>
      </c>
      <c r="K85" s="2">
        <f t="shared" si="9"/>
        <v>1276100.3771049792</v>
      </c>
      <c r="L85" s="15">
        <f t="shared" si="12"/>
        <v>14.567524542896244</v>
      </c>
      <c r="N85" s="6"/>
    </row>
    <row r="86" spans="1:14" x14ac:dyDescent="0.2">
      <c r="A86" s="65">
        <v>77</v>
      </c>
      <c r="B86" s="62">
        <v>342</v>
      </c>
      <c r="C86" s="2">
        <v>28225</v>
      </c>
      <c r="D86" s="62">
        <v>21774</v>
      </c>
      <c r="E86" s="3">
        <v>0.53769999999999996</v>
      </c>
      <c r="F86" s="4">
        <f t="shared" si="10"/>
        <v>1.368027360547211E-2</v>
      </c>
      <c r="G86" s="4">
        <f t="shared" si="7"/>
        <v>1.359429795678576E-2</v>
      </c>
      <c r="H86" s="2">
        <f t="shared" si="13"/>
        <v>86523.715801627521</v>
      </c>
      <c r="I86" s="2">
        <f t="shared" si="11"/>
        <v>1176.2291729355768</v>
      </c>
      <c r="J86" s="2">
        <f t="shared" si="8"/>
        <v>85979.945054979398</v>
      </c>
      <c r="K86" s="2">
        <f t="shared" si="9"/>
        <v>1189067.4133823598</v>
      </c>
      <c r="L86" s="15">
        <f t="shared" si="12"/>
        <v>13.742676240448672</v>
      </c>
      <c r="N86" s="6"/>
    </row>
    <row r="87" spans="1:14" x14ac:dyDescent="0.2">
      <c r="A87" s="65">
        <v>78</v>
      </c>
      <c r="B87" s="62">
        <v>387</v>
      </c>
      <c r="C87" s="2">
        <v>17583</v>
      </c>
      <c r="D87" s="62">
        <v>27810</v>
      </c>
      <c r="E87" s="3">
        <v>0.5171</v>
      </c>
      <c r="F87" s="4">
        <f t="shared" si="10"/>
        <v>1.7051087172030931E-2</v>
      </c>
      <c r="G87" s="4">
        <f t="shared" si="7"/>
        <v>1.6911835624928578E-2</v>
      </c>
      <c r="H87" s="2">
        <f t="shared" si="13"/>
        <v>85347.486628691942</v>
      </c>
      <c r="I87" s="2">
        <f t="shared" si="11"/>
        <v>1443.3826648652278</v>
      </c>
      <c r="J87" s="2">
        <f t="shared" si="8"/>
        <v>84650.477139828523</v>
      </c>
      <c r="K87" s="2">
        <f t="shared" si="9"/>
        <v>1103087.4683273805</v>
      </c>
      <c r="L87" s="15">
        <f t="shared" si="12"/>
        <v>12.924662598752461</v>
      </c>
      <c r="N87" s="6"/>
    </row>
    <row r="88" spans="1:14" x14ac:dyDescent="0.2">
      <c r="A88" s="65">
        <v>79</v>
      </c>
      <c r="B88" s="62">
        <v>382</v>
      </c>
      <c r="C88" s="2">
        <v>20193</v>
      </c>
      <c r="D88" s="62">
        <v>17273</v>
      </c>
      <c r="E88" s="3">
        <v>0.50449999999999995</v>
      </c>
      <c r="F88" s="4">
        <f t="shared" si="10"/>
        <v>2.0391821918539475E-2</v>
      </c>
      <c r="G88" s="4">
        <f t="shared" si="7"/>
        <v>2.01878409902062E-2</v>
      </c>
      <c r="H88" s="2">
        <f t="shared" si="13"/>
        <v>83904.10396382671</v>
      </c>
      <c r="I88" s="2">
        <f t="shared" si="11"/>
        <v>1693.8427092474633</v>
      </c>
      <c r="J88" s="2">
        <f t="shared" si="8"/>
        <v>83064.8049013946</v>
      </c>
      <c r="K88" s="2">
        <f t="shared" si="9"/>
        <v>1018436.9911875519</v>
      </c>
      <c r="L88" s="15">
        <f t="shared" si="12"/>
        <v>12.138106994463907</v>
      </c>
      <c r="N88" s="6"/>
    </row>
    <row r="89" spans="1:14" x14ac:dyDescent="0.2">
      <c r="A89" s="65">
        <v>80</v>
      </c>
      <c r="B89" s="62">
        <v>495</v>
      </c>
      <c r="C89" s="2">
        <v>21869</v>
      </c>
      <c r="D89" s="62">
        <v>19732</v>
      </c>
      <c r="E89" s="3">
        <v>0.5111</v>
      </c>
      <c r="F89" s="4">
        <f t="shared" si="10"/>
        <v>2.3797504867671449E-2</v>
      </c>
      <c r="G89" s="4">
        <f t="shared" si="7"/>
        <v>2.3523814690223081E-2</v>
      </c>
      <c r="H89" s="2">
        <f t="shared" si="13"/>
        <v>82210.261254579251</v>
      </c>
      <c r="I89" s="2">
        <f t="shared" si="11"/>
        <v>1933.8989513875488</v>
      </c>
      <c r="J89" s="2">
        <f t="shared" si="8"/>
        <v>81264.778057245887</v>
      </c>
      <c r="K89" s="2">
        <f t="shared" si="9"/>
        <v>935372.18628615723</v>
      </c>
      <c r="L89" s="15">
        <f t="shared" si="12"/>
        <v>11.377803354615363</v>
      </c>
      <c r="N89" s="6"/>
    </row>
    <row r="90" spans="1:14" x14ac:dyDescent="0.2">
      <c r="A90" s="65">
        <v>81</v>
      </c>
      <c r="B90" s="62">
        <v>580</v>
      </c>
      <c r="C90" s="2">
        <v>23053</v>
      </c>
      <c r="D90" s="62">
        <v>21345</v>
      </c>
      <c r="E90" s="3">
        <v>0.50139999999999996</v>
      </c>
      <c r="F90" s="4">
        <f t="shared" si="10"/>
        <v>2.6127303031668093E-2</v>
      </c>
      <c r="G90" s="4">
        <f t="shared" si="7"/>
        <v>2.5791317646401742E-2</v>
      </c>
      <c r="H90" s="2">
        <f t="shared" si="13"/>
        <v>80276.362303191709</v>
      </c>
      <c r="I90" s="2">
        <f t="shared" si="11"/>
        <v>2070.4331596592478</v>
      </c>
      <c r="J90" s="2">
        <f t="shared" si="8"/>
        <v>79244.044329785596</v>
      </c>
      <c r="K90" s="2">
        <f t="shared" si="9"/>
        <v>854107.40822891134</v>
      </c>
      <c r="L90" s="15">
        <f t="shared" si="12"/>
        <v>10.639587840354256</v>
      </c>
      <c r="N90" s="6"/>
    </row>
    <row r="91" spans="1:14" x14ac:dyDescent="0.2">
      <c r="A91" s="65">
        <v>82</v>
      </c>
      <c r="B91" s="62">
        <v>648</v>
      </c>
      <c r="C91" s="2">
        <v>21127</v>
      </c>
      <c r="D91" s="62">
        <v>22424</v>
      </c>
      <c r="E91" s="3">
        <v>0.49959999999999999</v>
      </c>
      <c r="F91" s="4">
        <f t="shared" si="10"/>
        <v>2.9758214507129573E-2</v>
      </c>
      <c r="G91" s="4">
        <f t="shared" si="7"/>
        <v>2.9321586454208969E-2</v>
      </c>
      <c r="H91" s="2">
        <f t="shared" si="13"/>
        <v>78205.929143532456</v>
      </c>
      <c r="I91" s="2">
        <f t="shared" si="11"/>
        <v>2293.1219126138276</v>
      </c>
      <c r="J91" s="2">
        <f t="shared" si="8"/>
        <v>77058.45093846049</v>
      </c>
      <c r="K91" s="2">
        <f t="shared" si="9"/>
        <v>774863.36389912572</v>
      </c>
      <c r="L91" s="15">
        <f t="shared" si="12"/>
        <v>9.9079874427040941</v>
      </c>
      <c r="N91" s="6"/>
    </row>
    <row r="92" spans="1:14" x14ac:dyDescent="0.2">
      <c r="A92" s="65">
        <v>83</v>
      </c>
      <c r="B92" s="62">
        <v>730</v>
      </c>
      <c r="C92" s="2">
        <v>20442</v>
      </c>
      <c r="D92" s="62">
        <v>20461</v>
      </c>
      <c r="E92" s="3">
        <v>0.50600000000000001</v>
      </c>
      <c r="F92" s="4">
        <f t="shared" si="10"/>
        <v>3.5694203359166808E-2</v>
      </c>
      <c r="G92" s="4">
        <f t="shared" si="7"/>
        <v>3.5075715496547206E-2</v>
      </c>
      <c r="H92" s="2">
        <f t="shared" si="13"/>
        <v>75912.807230918625</v>
      </c>
      <c r="I92" s="2">
        <f t="shared" si="11"/>
        <v>2662.6960289759331</v>
      </c>
      <c r="J92" s="2">
        <f t="shared" si="8"/>
        <v>74597.435392604515</v>
      </c>
      <c r="K92" s="2">
        <f t="shared" si="9"/>
        <v>697804.91296066518</v>
      </c>
      <c r="L92" s="15">
        <f t="shared" si="12"/>
        <v>9.192189545013365</v>
      </c>
      <c r="N92" s="6"/>
    </row>
    <row r="93" spans="1:14" x14ac:dyDescent="0.2">
      <c r="A93" s="65">
        <v>84</v>
      </c>
      <c r="B93" s="62">
        <v>873</v>
      </c>
      <c r="C93" s="2">
        <v>20138</v>
      </c>
      <c r="D93" s="62">
        <v>19643</v>
      </c>
      <c r="E93" s="3">
        <v>0.49120000000000003</v>
      </c>
      <c r="F93" s="4">
        <f t="shared" si="10"/>
        <v>4.3890299389155625E-2</v>
      </c>
      <c r="G93" s="4">
        <f t="shared" si="7"/>
        <v>4.2931577824888968E-2</v>
      </c>
      <c r="H93" s="2">
        <f t="shared" si="13"/>
        <v>73250.111201942695</v>
      </c>
      <c r="I93" s="2">
        <f t="shared" si="11"/>
        <v>3144.7428497479741</v>
      </c>
      <c r="J93" s="2">
        <f t="shared" si="8"/>
        <v>71650.066039990925</v>
      </c>
      <c r="K93" s="2">
        <f t="shared" si="9"/>
        <v>623207.47756806063</v>
      </c>
      <c r="L93" s="15">
        <f t="shared" si="12"/>
        <v>8.507938996159945</v>
      </c>
      <c r="N93" s="6"/>
    </row>
    <row r="94" spans="1:14" x14ac:dyDescent="0.2">
      <c r="A94" s="65">
        <v>85</v>
      </c>
      <c r="B94" s="62">
        <v>960</v>
      </c>
      <c r="C94" s="2">
        <v>18687</v>
      </c>
      <c r="D94" s="62">
        <v>19143</v>
      </c>
      <c r="E94" s="3">
        <v>0.50490000000000002</v>
      </c>
      <c r="F94" s="4">
        <f t="shared" si="10"/>
        <v>5.0753370340999207E-2</v>
      </c>
      <c r="G94" s="4">
        <f t="shared" si="7"/>
        <v>4.9509300941048044E-2</v>
      </c>
      <c r="H94" s="2">
        <f t="shared" si="13"/>
        <v>70105.368352194724</v>
      </c>
      <c r="I94" s="2">
        <f t="shared" si="11"/>
        <v>3470.8677793318338</v>
      </c>
      <c r="J94" s="2">
        <f t="shared" si="8"/>
        <v>68386.941714647532</v>
      </c>
      <c r="K94" s="2">
        <f t="shared" si="9"/>
        <v>551557.41152806976</v>
      </c>
      <c r="L94" s="15">
        <f t="shared" si="12"/>
        <v>7.8675488695410678</v>
      </c>
      <c r="N94" s="6"/>
    </row>
    <row r="95" spans="1:14" x14ac:dyDescent="0.2">
      <c r="A95" s="65">
        <v>86</v>
      </c>
      <c r="B95" s="62">
        <v>1011</v>
      </c>
      <c r="C95" s="2">
        <v>16666</v>
      </c>
      <c r="D95" s="62">
        <v>17702</v>
      </c>
      <c r="E95" s="3">
        <v>0.50280000000000002</v>
      </c>
      <c r="F95" s="4">
        <f t="shared" si="10"/>
        <v>5.8833798882681566E-2</v>
      </c>
      <c r="G95" s="4">
        <f t="shared" si="7"/>
        <v>5.7161695544122017E-2</v>
      </c>
      <c r="H95" s="2">
        <f t="shared" si="13"/>
        <v>66634.500572862889</v>
      </c>
      <c r="I95" s="2">
        <f t="shared" si="11"/>
        <v>3808.9410344806124</v>
      </c>
      <c r="J95" s="2">
        <f t="shared" si="8"/>
        <v>64740.695090519133</v>
      </c>
      <c r="K95" s="2">
        <f t="shared" si="9"/>
        <v>483170.46981342218</v>
      </c>
      <c r="L95" s="15">
        <f t="shared" si="12"/>
        <v>7.2510556192297013</v>
      </c>
      <c r="N95" s="6"/>
    </row>
    <row r="96" spans="1:14" x14ac:dyDescent="0.2">
      <c r="A96" s="65">
        <v>87</v>
      </c>
      <c r="B96" s="62">
        <v>1053</v>
      </c>
      <c r="C96" s="2">
        <v>15646</v>
      </c>
      <c r="D96" s="62">
        <v>15620</v>
      </c>
      <c r="E96" s="3">
        <v>0.4914</v>
      </c>
      <c r="F96" s="4">
        <f t="shared" si="10"/>
        <v>6.7357512953367879E-2</v>
      </c>
      <c r="G96" s="4">
        <f t="shared" si="7"/>
        <v>6.512641036251364E-2</v>
      </c>
      <c r="H96" s="2">
        <f t="shared" si="13"/>
        <v>62825.55953838228</v>
      </c>
      <c r="I96" s="2">
        <f t="shared" si="11"/>
        <v>4091.6031717512174</v>
      </c>
      <c r="J96" s="2">
        <f t="shared" si="8"/>
        <v>60744.570165229612</v>
      </c>
      <c r="K96" s="2">
        <f t="shared" si="9"/>
        <v>418429.77472290304</v>
      </c>
      <c r="L96" s="15">
        <f t="shared" si="12"/>
        <v>6.6601838136796854</v>
      </c>
      <c r="N96" s="6"/>
    </row>
    <row r="97" spans="1:14" x14ac:dyDescent="0.2">
      <c r="A97" s="65">
        <v>88</v>
      </c>
      <c r="B97" s="62">
        <v>1153</v>
      </c>
      <c r="C97" s="2">
        <v>13822</v>
      </c>
      <c r="D97" s="62">
        <v>14519</v>
      </c>
      <c r="E97" s="3">
        <v>0.497</v>
      </c>
      <c r="F97" s="4">
        <f t="shared" si="10"/>
        <v>8.1366218552626934E-2</v>
      </c>
      <c r="G97" s="4">
        <f t="shared" si="7"/>
        <v>7.8167059072534628E-2</v>
      </c>
      <c r="H97" s="2">
        <f t="shared" si="13"/>
        <v>58733.956366631064</v>
      </c>
      <c r="I97" s="2">
        <f t="shared" si="11"/>
        <v>4591.0606368741219</v>
      </c>
      <c r="J97" s="2">
        <f t="shared" si="8"/>
        <v>56424.652866283381</v>
      </c>
      <c r="K97" s="2">
        <f t="shared" si="9"/>
        <v>357685.20455767342</v>
      </c>
      <c r="L97" s="15">
        <f t="shared" si="12"/>
        <v>6.0899218558497727</v>
      </c>
      <c r="N97" s="6"/>
    </row>
    <row r="98" spans="1:14" x14ac:dyDescent="0.2">
      <c r="A98" s="65">
        <v>89</v>
      </c>
      <c r="B98" s="62">
        <v>1210</v>
      </c>
      <c r="C98" s="2">
        <v>12458</v>
      </c>
      <c r="D98" s="62">
        <v>12654</v>
      </c>
      <c r="E98" s="3">
        <v>0.50570000000000004</v>
      </c>
      <c r="F98" s="4">
        <f t="shared" si="10"/>
        <v>9.6368270149729207E-2</v>
      </c>
      <c r="G98" s="4">
        <f t="shared" si="7"/>
        <v>9.1986507935964912E-2</v>
      </c>
      <c r="H98" s="2">
        <f t="shared" si="13"/>
        <v>54142.895729756943</v>
      </c>
      <c r="I98" s="2">
        <f t="shared" si="11"/>
        <v>4980.4159077214081</v>
      </c>
      <c r="J98" s="2">
        <f t="shared" si="8"/>
        <v>51681.076146570253</v>
      </c>
      <c r="K98" s="2">
        <f>K99+J98</f>
        <v>301260.55169139005</v>
      </c>
      <c r="L98" s="15">
        <f t="shared" si="12"/>
        <v>5.5641750894719362</v>
      </c>
      <c r="N98" s="6"/>
    </row>
    <row r="99" spans="1:14" x14ac:dyDescent="0.2">
      <c r="A99" s="65">
        <v>90</v>
      </c>
      <c r="B99" s="62">
        <v>1228</v>
      </c>
      <c r="C99" s="2">
        <v>10378</v>
      </c>
      <c r="D99" s="62">
        <v>11195</v>
      </c>
      <c r="E99" s="3">
        <v>0.48899999999999999</v>
      </c>
      <c r="F99" s="4">
        <f t="shared" si="10"/>
        <v>0.11384601121772586</v>
      </c>
      <c r="G99" s="4">
        <f t="shared" si="7"/>
        <v>0.10758709823928633</v>
      </c>
      <c r="H99" s="2">
        <f t="shared" si="13"/>
        <v>49162.479822035537</v>
      </c>
      <c r="I99" s="2">
        <f t="shared" si="11"/>
        <v>5289.2485463002695</v>
      </c>
      <c r="J99" s="2">
        <f t="shared" si="8"/>
        <v>46459.6738148761</v>
      </c>
      <c r="K99" s="2">
        <f t="shared" ref="K99:K108" si="14">K100+J99</f>
        <v>249579.47554481981</v>
      </c>
      <c r="L99" s="15">
        <f t="shared" si="12"/>
        <v>5.0766250288488024</v>
      </c>
      <c r="N99" s="6"/>
    </row>
    <row r="100" spans="1:14" x14ac:dyDescent="0.2">
      <c r="A100" s="65">
        <v>91</v>
      </c>
      <c r="B100" s="62">
        <v>1189</v>
      </c>
      <c r="C100" s="2">
        <v>8850</v>
      </c>
      <c r="D100" s="62">
        <v>9211</v>
      </c>
      <c r="E100" s="3">
        <v>0.48330000000000001</v>
      </c>
      <c r="F100" s="4">
        <f t="shared" si="10"/>
        <v>0.13166491334920546</v>
      </c>
      <c r="G100" s="4">
        <f t="shared" si="7"/>
        <v>0.12327814567854163</v>
      </c>
      <c r="H100" s="2">
        <f t="shared" si="13"/>
        <v>43873.23127573527</v>
      </c>
      <c r="I100" s="2">
        <f t="shared" si="11"/>
        <v>5408.6105965984416</v>
      </c>
      <c r="J100" s="2">
        <f t="shared" si="8"/>
        <v>41078.602180472859</v>
      </c>
      <c r="K100" s="2">
        <f t="shared" si="14"/>
        <v>203119.80172994372</v>
      </c>
      <c r="L100" s="15">
        <f t="shared" si="12"/>
        <v>4.6296977866383431</v>
      </c>
      <c r="N100" s="6"/>
    </row>
    <row r="101" spans="1:14" x14ac:dyDescent="0.2">
      <c r="A101" s="65">
        <v>92</v>
      </c>
      <c r="B101" s="62">
        <v>1065</v>
      </c>
      <c r="C101" s="2">
        <v>7269</v>
      </c>
      <c r="D101" s="62">
        <v>7727</v>
      </c>
      <c r="E101" s="3">
        <v>0.48670000000000002</v>
      </c>
      <c r="F101" s="4">
        <f t="shared" si="10"/>
        <v>0.14203787676713792</v>
      </c>
      <c r="G101" s="4">
        <f t="shared" si="7"/>
        <v>0.13238588135030369</v>
      </c>
      <c r="H101" s="2">
        <f t="shared" si="13"/>
        <v>38464.620679136831</v>
      </c>
      <c r="I101" s="2">
        <f t="shared" si="11"/>
        <v>5092.1727094126463</v>
      </c>
      <c r="J101" s="2">
        <f t="shared" si="8"/>
        <v>35850.808427395321</v>
      </c>
      <c r="K101" s="2">
        <f t="shared" si="14"/>
        <v>162041.19954947085</v>
      </c>
      <c r="L101" s="15">
        <f t="shared" si="12"/>
        <v>4.2127335896844507</v>
      </c>
      <c r="N101" s="6"/>
    </row>
    <row r="102" spans="1:14" x14ac:dyDescent="0.2">
      <c r="A102" s="65">
        <v>93</v>
      </c>
      <c r="B102" s="62">
        <v>1051</v>
      </c>
      <c r="C102" s="2">
        <v>5937</v>
      </c>
      <c r="D102" s="62">
        <v>6226</v>
      </c>
      <c r="E102" s="3">
        <v>0.49630000000000002</v>
      </c>
      <c r="F102" s="4">
        <f t="shared" si="10"/>
        <v>0.17281920578804572</v>
      </c>
      <c r="G102" s="4">
        <f t="shared" si="7"/>
        <v>0.15898013832845198</v>
      </c>
      <c r="H102" s="2">
        <f t="shared" si="13"/>
        <v>33372.447969724184</v>
      </c>
      <c r="I102" s="2">
        <f t="shared" si="11"/>
        <v>5305.5563945858175</v>
      </c>
      <c r="J102" s="2">
        <f t="shared" si="8"/>
        <v>30700.03921377131</v>
      </c>
      <c r="K102" s="2">
        <f t="shared" si="14"/>
        <v>126190.39112207554</v>
      </c>
      <c r="L102" s="15">
        <f t="shared" si="12"/>
        <v>3.7812746381852693</v>
      </c>
      <c r="N102" s="6"/>
    </row>
    <row r="103" spans="1:14" x14ac:dyDescent="0.2">
      <c r="A103" s="65">
        <v>94</v>
      </c>
      <c r="B103" s="62">
        <v>934</v>
      </c>
      <c r="C103" s="2">
        <v>4729</v>
      </c>
      <c r="D103" s="62">
        <v>4950</v>
      </c>
      <c r="E103" s="3">
        <v>0.48299999999999998</v>
      </c>
      <c r="F103" s="4">
        <f t="shared" si="10"/>
        <v>0.19299514412645935</v>
      </c>
      <c r="G103" s="4">
        <f t="shared" si="7"/>
        <v>0.17548546908919282</v>
      </c>
      <c r="H103" s="2">
        <f t="shared" si="13"/>
        <v>28066.891575138368</v>
      </c>
      <c r="I103" s="2">
        <f t="shared" si="11"/>
        <v>4925.3316339386711</v>
      </c>
      <c r="J103" s="2">
        <f t="shared" si="8"/>
        <v>25520.495120392072</v>
      </c>
      <c r="K103" s="2">
        <f t="shared" si="14"/>
        <v>95490.351908304234</v>
      </c>
      <c r="L103" s="15">
        <f t="shared" si="12"/>
        <v>3.4022418069583993</v>
      </c>
      <c r="N103" s="6"/>
    </row>
    <row r="104" spans="1:14" x14ac:dyDescent="0.2">
      <c r="A104" s="65">
        <v>95</v>
      </c>
      <c r="B104" s="62">
        <v>820</v>
      </c>
      <c r="C104" s="2">
        <v>3837</v>
      </c>
      <c r="D104" s="62">
        <v>3816</v>
      </c>
      <c r="E104" s="3">
        <v>0.47239999999999999</v>
      </c>
      <c r="F104" s="4">
        <f t="shared" si="10"/>
        <v>0.21429504769371488</v>
      </c>
      <c r="G104" s="4">
        <f t="shared" si="7"/>
        <v>0.1925274915170509</v>
      </c>
      <c r="H104" s="2">
        <f t="shared" si="13"/>
        <v>23141.559941199695</v>
      </c>
      <c r="I104" s="2">
        <f t="shared" si="11"/>
        <v>4455.3864852706492</v>
      </c>
      <c r="J104" s="2">
        <f t="shared" si="8"/>
        <v>20790.898031570901</v>
      </c>
      <c r="K104" s="2">
        <f t="shared" si="14"/>
        <v>69969.856787912169</v>
      </c>
      <c r="L104" s="15">
        <f t="shared" si="12"/>
        <v>3.023558349812991</v>
      </c>
      <c r="N104" s="6"/>
    </row>
    <row r="105" spans="1:14" x14ac:dyDescent="0.2">
      <c r="A105" s="65">
        <v>96</v>
      </c>
      <c r="B105" s="62">
        <v>691</v>
      </c>
      <c r="C105" s="2">
        <v>2686</v>
      </c>
      <c r="D105" s="62">
        <v>3077</v>
      </c>
      <c r="E105" s="3">
        <v>0.4536</v>
      </c>
      <c r="F105" s="4">
        <f t="shared" si="10"/>
        <v>0.23980565677598473</v>
      </c>
      <c r="G105" s="4">
        <f t="shared" si="7"/>
        <v>0.21202416989622538</v>
      </c>
      <c r="H105" s="2">
        <f t="shared" si="13"/>
        <v>18686.173455929045</v>
      </c>
      <c r="I105" s="2">
        <f t="shared" si="11"/>
        <v>3961.9204155302368</v>
      </c>
      <c r="J105" s="2">
        <f t="shared" si="8"/>
        <v>16521.380140883324</v>
      </c>
      <c r="K105" s="2">
        <f t="shared" si="14"/>
        <v>49178.958756341264</v>
      </c>
      <c r="L105" s="15">
        <f t="shared" si="12"/>
        <v>2.6318367895026138</v>
      </c>
      <c r="N105" s="6"/>
    </row>
    <row r="106" spans="1:14" x14ac:dyDescent="0.2">
      <c r="A106" s="65">
        <v>97</v>
      </c>
      <c r="B106" s="62">
        <v>533</v>
      </c>
      <c r="C106" s="2">
        <v>1945</v>
      </c>
      <c r="D106" s="62">
        <v>2092</v>
      </c>
      <c r="E106" s="3">
        <v>0.47249999999999998</v>
      </c>
      <c r="F106" s="4">
        <f t="shared" si="10"/>
        <v>0.26405746841714145</v>
      </c>
      <c r="G106" s="4">
        <f t="shared" si="7"/>
        <v>0.23177364455359112</v>
      </c>
      <c r="H106" s="2">
        <f t="shared" si="13"/>
        <v>14724.253040398809</v>
      </c>
      <c r="I106" s="2">
        <f t="shared" si="11"/>
        <v>3412.693790502527</v>
      </c>
      <c r="J106" s="2">
        <f t="shared" si="8"/>
        <v>12924.057065908728</v>
      </c>
      <c r="K106" s="2">
        <f t="shared" si="14"/>
        <v>32657.578615457936</v>
      </c>
      <c r="L106" s="15">
        <f t="shared" si="12"/>
        <v>2.2179446743991433</v>
      </c>
      <c r="N106" s="6"/>
    </row>
    <row r="107" spans="1:14" x14ac:dyDescent="0.2">
      <c r="A107" s="65">
        <v>98</v>
      </c>
      <c r="B107" s="62">
        <v>351</v>
      </c>
      <c r="C107" s="2">
        <v>1241</v>
      </c>
      <c r="D107" s="62">
        <v>1504</v>
      </c>
      <c r="E107" s="3">
        <v>0.48880000000000001</v>
      </c>
      <c r="F107" s="4">
        <f t="shared" si="10"/>
        <v>0.25573770491803277</v>
      </c>
      <c r="G107" s="4">
        <f t="shared" si="7"/>
        <v>0.22616981989923263</v>
      </c>
      <c r="H107" s="2">
        <f t="shared" si="13"/>
        <v>11311.559249896283</v>
      </c>
      <c r="I107" s="2">
        <f t="shared" si="11"/>
        <v>2558.3333183285413</v>
      </c>
      <c r="J107" s="2">
        <f t="shared" si="8"/>
        <v>10003.739257566733</v>
      </c>
      <c r="K107" s="2">
        <f t="shared" si="14"/>
        <v>19733.521549549208</v>
      </c>
      <c r="L107" s="15">
        <f t="shared" si="12"/>
        <v>1.744544771732522</v>
      </c>
      <c r="N107" s="6"/>
    </row>
    <row r="108" spans="1:14" x14ac:dyDescent="0.2">
      <c r="A108" s="65">
        <v>99</v>
      </c>
      <c r="B108" s="62">
        <v>292</v>
      </c>
      <c r="C108" s="2">
        <v>852</v>
      </c>
      <c r="D108" s="62">
        <v>920</v>
      </c>
      <c r="E108" s="3">
        <v>0.4859</v>
      </c>
      <c r="F108" s="4">
        <f t="shared" si="10"/>
        <v>0.32957110609480811</v>
      </c>
      <c r="G108" s="4">
        <f t="shared" si="7"/>
        <v>0.28182140012732149</v>
      </c>
      <c r="H108" s="2">
        <f t="shared" si="13"/>
        <v>8753.225931567742</v>
      </c>
      <c r="I108" s="2">
        <f t="shared" si="11"/>
        <v>2466.846387665199</v>
      </c>
      <c r="J108" s="2">
        <f t="shared" si="8"/>
        <v>7485.0202036690634</v>
      </c>
      <c r="K108" s="2">
        <f t="shared" si="14"/>
        <v>9729.7822919824757</v>
      </c>
      <c r="L108" s="15">
        <f t="shared" si="12"/>
        <v>1.1115653095269562</v>
      </c>
      <c r="N108" s="6"/>
    </row>
    <row r="109" spans="1:14" x14ac:dyDescent="0.2">
      <c r="A109" s="66" t="s">
        <v>52</v>
      </c>
      <c r="B109" s="62">
        <v>644</v>
      </c>
      <c r="C109" s="2">
        <v>1759</v>
      </c>
      <c r="D109" s="2">
        <v>1848</v>
      </c>
      <c r="E109" s="3"/>
      <c r="F109" s="4">
        <f t="shared" si="10"/>
        <v>0.35708344884945936</v>
      </c>
      <c r="G109" s="4">
        <v>1</v>
      </c>
      <c r="H109" s="2">
        <f t="shared" si="13"/>
        <v>6286.3795439025434</v>
      </c>
      <c r="I109" s="2">
        <f t="shared" si="11"/>
        <v>6286.3795439025434</v>
      </c>
      <c r="J109" s="2">
        <f>H109*F109</f>
        <v>2244.7620883134114</v>
      </c>
      <c r="K109" s="29">
        <f>J109</f>
        <v>2244.7620883134114</v>
      </c>
      <c r="L109" s="15">
        <f t="shared" si="12"/>
        <v>0.35708344884945931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2.75" x14ac:dyDescent="0.2"/>
  <cols>
    <col min="1" max="1" width="8.7109375" style="30" customWidth="1"/>
    <col min="2" max="3" width="14.85546875" style="31" customWidth="1"/>
    <col min="4" max="4" width="14.85546875" style="32" customWidth="1"/>
    <col min="5" max="7" width="14.85546875" style="33" customWidth="1"/>
    <col min="8" max="11" width="14.85546875" style="30" customWidth="1"/>
    <col min="12" max="12" width="14.85546875" style="33" customWidth="1"/>
    <col min="13" max="16384" width="11.42578125" style="33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34" t="s">
        <v>64</v>
      </c>
    </row>
    <row r="6" spans="1:14" s="61" customFormat="1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s="61" customFormat="1" ht="14.25" x14ac:dyDescent="0.2">
      <c r="A7" s="78"/>
      <c r="B7" s="79"/>
      <c r="C7" s="63">
        <v>42736</v>
      </c>
      <c r="D7" s="63">
        <v>43101</v>
      </c>
      <c r="E7" s="80" t="s">
        <v>21</v>
      </c>
      <c r="F7" s="80" t="s">
        <v>22</v>
      </c>
      <c r="G7" s="80" t="s">
        <v>23</v>
      </c>
      <c r="H7" s="75" t="s">
        <v>24</v>
      </c>
      <c r="I7" s="75" t="s">
        <v>25</v>
      </c>
      <c r="J7" s="75" t="s">
        <v>26</v>
      </c>
      <c r="K7" s="75" t="s">
        <v>27</v>
      </c>
      <c r="L7" s="80" t="s">
        <v>28</v>
      </c>
    </row>
    <row r="8" spans="1:14" x14ac:dyDescent="0.2">
      <c r="A8" s="35"/>
      <c r="B8" s="36"/>
      <c r="C8" s="36"/>
      <c r="D8" s="36"/>
      <c r="E8" s="37"/>
      <c r="F8" s="37"/>
      <c r="G8" s="37"/>
      <c r="H8" s="35"/>
      <c r="I8" s="35"/>
      <c r="J8" s="35"/>
      <c r="K8" s="35"/>
      <c r="L8" s="37"/>
    </row>
    <row r="9" spans="1:14" x14ac:dyDescent="0.2">
      <c r="A9" s="68">
        <v>0</v>
      </c>
      <c r="B9" s="38">
        <v>74</v>
      </c>
      <c r="C9" s="39">
        <v>30167</v>
      </c>
      <c r="D9" s="39">
        <v>29039</v>
      </c>
      <c r="E9" s="40">
        <v>0.1444</v>
      </c>
      <c r="F9" s="41">
        <f t="shared" ref="F9:F40" si="0">B9/((C9+D9)/2)</f>
        <v>2.4997466472992604E-3</v>
      </c>
      <c r="G9" s="41">
        <f t="shared" ref="G9:G72" si="1">F9/((1+(1-E9)*F9))</f>
        <v>2.4944116415081211E-3</v>
      </c>
      <c r="H9" s="42">
        <v>100000</v>
      </c>
      <c r="I9" s="42">
        <f>H9*G9</f>
        <v>249.44116415081211</v>
      </c>
      <c r="J9" s="42">
        <f t="shared" ref="J9:J72" si="2">H10+I9*E9</f>
        <v>99786.578139952573</v>
      </c>
      <c r="K9" s="42">
        <f t="shared" ref="K9:K72" si="3">K10+J9</f>
        <v>8673938.5590429604</v>
      </c>
      <c r="L9" s="67">
        <f>K9/H9</f>
        <v>86.739385590429606</v>
      </c>
      <c r="M9" s="43"/>
      <c r="N9" s="44"/>
    </row>
    <row r="10" spans="1:14" x14ac:dyDescent="0.2">
      <c r="A10" s="68">
        <v>1</v>
      </c>
      <c r="B10" s="38">
        <v>6</v>
      </c>
      <c r="C10" s="39">
        <v>31774</v>
      </c>
      <c r="D10" s="39">
        <v>31156</v>
      </c>
      <c r="E10" s="40">
        <v>0.42880000000000001</v>
      </c>
      <c r="F10" s="41">
        <f t="shared" si="0"/>
        <v>1.9068806610519624E-4</v>
      </c>
      <c r="G10" s="41">
        <f t="shared" si="1"/>
        <v>1.9066729842793031E-4</v>
      </c>
      <c r="H10" s="42">
        <f>H9-I9</f>
        <v>99750.558835849195</v>
      </c>
      <c r="I10" s="42">
        <f t="shared" ref="I10:I73" si="4">H10*G10</f>
        <v>19.019169569907678</v>
      </c>
      <c r="J10" s="42">
        <f t="shared" si="2"/>
        <v>99739.69508619087</v>
      </c>
      <c r="K10" s="42">
        <f t="shared" si="3"/>
        <v>8574151.9809030071</v>
      </c>
      <c r="L10" s="45">
        <f t="shared" ref="L10:L73" si="5">K10/H10</f>
        <v>85.955929279681953</v>
      </c>
      <c r="N10" s="44"/>
    </row>
    <row r="11" spans="1:14" x14ac:dyDescent="0.2">
      <c r="A11" s="68">
        <v>2</v>
      </c>
      <c r="B11" s="38">
        <v>3</v>
      </c>
      <c r="C11" s="39">
        <v>31681</v>
      </c>
      <c r="D11" s="39">
        <v>31780</v>
      </c>
      <c r="E11" s="40">
        <v>0.54979999999999996</v>
      </c>
      <c r="F11" s="41">
        <f t="shared" si="0"/>
        <v>9.4546256756117926E-5</v>
      </c>
      <c r="G11" s="41">
        <f t="shared" si="1"/>
        <v>9.454223259200645E-5</v>
      </c>
      <c r="H11" s="42">
        <f t="shared" ref="H11:H74" si="6">H10-I10</f>
        <v>99731.539666279292</v>
      </c>
      <c r="I11" s="42">
        <f t="shared" si="4"/>
        <v>9.4288424198882943</v>
      </c>
      <c r="J11" s="42">
        <f t="shared" si="2"/>
        <v>99727.294801421856</v>
      </c>
      <c r="K11" s="42">
        <f t="shared" si="3"/>
        <v>8474412.2858168166</v>
      </c>
      <c r="L11" s="45">
        <f t="shared" si="5"/>
        <v>84.972239616211809</v>
      </c>
      <c r="N11" s="44"/>
    </row>
    <row r="12" spans="1:14" x14ac:dyDescent="0.2">
      <c r="A12" s="68">
        <v>3</v>
      </c>
      <c r="B12" s="38">
        <v>3</v>
      </c>
      <c r="C12" s="39">
        <v>31609</v>
      </c>
      <c r="D12" s="39">
        <v>32103</v>
      </c>
      <c r="E12" s="40">
        <v>0.69410000000000005</v>
      </c>
      <c r="F12" s="41">
        <f t="shared" si="0"/>
        <v>9.4173782019085889E-5</v>
      </c>
      <c r="G12" s="41">
        <f t="shared" si="1"/>
        <v>9.4171069161534115E-5</v>
      </c>
      <c r="H12" s="42">
        <f t="shared" si="6"/>
        <v>99722.110823859402</v>
      </c>
      <c r="I12" s="42">
        <f t="shared" si="4"/>
        <v>9.390937795327833</v>
      </c>
      <c r="J12" s="42">
        <f t="shared" si="2"/>
        <v>99719.23813598782</v>
      </c>
      <c r="K12" s="42">
        <f t="shared" si="3"/>
        <v>8374684.9910153951</v>
      </c>
      <c r="L12" s="45">
        <f t="shared" si="5"/>
        <v>83.980221856792838</v>
      </c>
      <c r="N12" s="44"/>
    </row>
    <row r="13" spans="1:14" x14ac:dyDescent="0.2">
      <c r="A13" s="68">
        <v>4</v>
      </c>
      <c r="B13" s="38">
        <v>0</v>
      </c>
      <c r="C13" s="39">
        <v>33161</v>
      </c>
      <c r="D13" s="39">
        <v>31821</v>
      </c>
      <c r="E13" s="40">
        <v>0</v>
      </c>
      <c r="F13" s="41">
        <f t="shared" si="0"/>
        <v>0</v>
      </c>
      <c r="G13" s="41">
        <f t="shared" si="1"/>
        <v>0</v>
      </c>
      <c r="H13" s="42">
        <f t="shared" si="6"/>
        <v>99712.719886064078</v>
      </c>
      <c r="I13" s="42">
        <f t="shared" si="4"/>
        <v>0</v>
      </c>
      <c r="J13" s="42">
        <f t="shared" si="2"/>
        <v>99712.719886064078</v>
      </c>
      <c r="K13" s="42">
        <f t="shared" si="3"/>
        <v>8274965.7528794073</v>
      </c>
      <c r="L13" s="45">
        <f t="shared" si="5"/>
        <v>82.988065738601136</v>
      </c>
      <c r="N13" s="44"/>
    </row>
    <row r="14" spans="1:14" x14ac:dyDescent="0.2">
      <c r="A14" s="68">
        <v>5</v>
      </c>
      <c r="B14" s="38">
        <v>1</v>
      </c>
      <c r="C14" s="39">
        <v>33949</v>
      </c>
      <c r="D14" s="39">
        <v>33374</v>
      </c>
      <c r="E14" s="40">
        <v>0.43840000000000001</v>
      </c>
      <c r="F14" s="41">
        <f t="shared" si="0"/>
        <v>2.9707529373319667E-5</v>
      </c>
      <c r="G14" s="41">
        <f t="shared" si="1"/>
        <v>2.970703374864004E-5</v>
      </c>
      <c r="H14" s="42">
        <f t="shared" si="6"/>
        <v>99712.719886064078</v>
      </c>
      <c r="I14" s="42">
        <f t="shared" si="4"/>
        <v>2.9621691348239967</v>
      </c>
      <c r="J14" s="42">
        <f t="shared" si="2"/>
        <v>99711.05633187796</v>
      </c>
      <c r="K14" s="42">
        <f t="shared" si="3"/>
        <v>8175253.0329933427</v>
      </c>
      <c r="L14" s="45">
        <f t="shared" si="5"/>
        <v>81.988065738601136</v>
      </c>
      <c r="N14" s="44"/>
    </row>
    <row r="15" spans="1:14" x14ac:dyDescent="0.2">
      <c r="A15" s="68">
        <v>6</v>
      </c>
      <c r="B15" s="38">
        <v>2</v>
      </c>
      <c r="C15" s="39">
        <v>34497</v>
      </c>
      <c r="D15" s="39">
        <v>34022</v>
      </c>
      <c r="E15" s="40">
        <v>0.189</v>
      </c>
      <c r="F15" s="41">
        <f t="shared" si="0"/>
        <v>5.8377968154818373E-5</v>
      </c>
      <c r="G15" s="41">
        <f t="shared" si="1"/>
        <v>5.8375204408075138E-5</v>
      </c>
      <c r="H15" s="42">
        <f t="shared" si="6"/>
        <v>99709.757716929249</v>
      </c>
      <c r="I15" s="42">
        <f t="shared" si="4"/>
        <v>5.8205774882053927</v>
      </c>
      <c r="J15" s="42">
        <f t="shared" si="2"/>
        <v>99705.037228586312</v>
      </c>
      <c r="K15" s="42">
        <f t="shared" si="3"/>
        <v>8075541.9766614651</v>
      </c>
      <c r="L15" s="45">
        <f t="shared" si="5"/>
        <v>80.990488409243795</v>
      </c>
      <c r="N15" s="44"/>
    </row>
    <row r="16" spans="1:14" x14ac:dyDescent="0.2">
      <c r="A16" s="68">
        <v>7</v>
      </c>
      <c r="B16" s="38">
        <v>0</v>
      </c>
      <c r="C16" s="39">
        <v>34713</v>
      </c>
      <c r="D16" s="39">
        <v>34542</v>
      </c>
      <c r="E16" s="40">
        <v>0</v>
      </c>
      <c r="F16" s="41">
        <f t="shared" si="0"/>
        <v>0</v>
      </c>
      <c r="G16" s="41">
        <f t="shared" si="1"/>
        <v>0</v>
      </c>
      <c r="H16" s="42">
        <f t="shared" si="6"/>
        <v>99703.937139441041</v>
      </c>
      <c r="I16" s="42">
        <f t="shared" si="4"/>
        <v>0</v>
      </c>
      <c r="J16" s="42">
        <f t="shared" si="2"/>
        <v>99703.937139441041</v>
      </c>
      <c r="K16" s="42">
        <f t="shared" si="3"/>
        <v>7975836.939432879</v>
      </c>
      <c r="L16" s="45">
        <f t="shared" si="5"/>
        <v>79.995205488006604</v>
      </c>
      <c r="N16" s="44"/>
    </row>
    <row r="17" spans="1:14" x14ac:dyDescent="0.2">
      <c r="A17" s="68">
        <v>8</v>
      </c>
      <c r="B17" s="38">
        <v>1</v>
      </c>
      <c r="C17" s="39">
        <v>35883</v>
      </c>
      <c r="D17" s="39">
        <v>34808</v>
      </c>
      <c r="E17" s="40">
        <v>0.1726</v>
      </c>
      <c r="F17" s="41">
        <f t="shared" si="0"/>
        <v>2.8292144686027925E-5</v>
      </c>
      <c r="G17" s="41">
        <f t="shared" si="1"/>
        <v>2.8291482412964922E-5</v>
      </c>
      <c r="H17" s="42">
        <f t="shared" si="6"/>
        <v>99703.937139441041</v>
      </c>
      <c r="I17" s="42">
        <f t="shared" si="4"/>
        <v>2.8207721840838564</v>
      </c>
      <c r="J17" s="42">
        <f t="shared" si="2"/>
        <v>99701.603232535927</v>
      </c>
      <c r="K17" s="42">
        <f t="shared" si="3"/>
        <v>7876133.0022934377</v>
      </c>
      <c r="L17" s="45">
        <f t="shared" si="5"/>
        <v>78.995205488006604</v>
      </c>
      <c r="N17" s="44"/>
    </row>
    <row r="18" spans="1:14" x14ac:dyDescent="0.2">
      <c r="A18" s="68">
        <v>9</v>
      </c>
      <c r="B18" s="38">
        <v>1</v>
      </c>
      <c r="C18" s="39">
        <v>34185</v>
      </c>
      <c r="D18" s="39">
        <v>36037</v>
      </c>
      <c r="E18" s="40">
        <v>0.18629999999999999</v>
      </c>
      <c r="F18" s="41">
        <f t="shared" si="0"/>
        <v>2.8481102788299963E-5</v>
      </c>
      <c r="G18" s="41">
        <f t="shared" si="1"/>
        <v>2.8480442751950464E-5</v>
      </c>
      <c r="H18" s="42">
        <f t="shared" si="6"/>
        <v>99701.116367256953</v>
      </c>
      <c r="I18" s="42">
        <f t="shared" si="4"/>
        <v>2.8395319370032133</v>
      </c>
      <c r="J18" s="42">
        <f t="shared" si="2"/>
        <v>99698.805840119807</v>
      </c>
      <c r="K18" s="42">
        <f t="shared" si="3"/>
        <v>7776431.3990609022</v>
      </c>
      <c r="L18" s="45">
        <f t="shared" si="5"/>
        <v>77.997435559455539</v>
      </c>
      <c r="N18" s="44"/>
    </row>
    <row r="19" spans="1:14" x14ac:dyDescent="0.2">
      <c r="A19" s="68">
        <v>10</v>
      </c>
      <c r="B19" s="38">
        <v>1</v>
      </c>
      <c r="C19" s="39">
        <v>33738</v>
      </c>
      <c r="D19" s="39">
        <v>34349</v>
      </c>
      <c r="E19" s="40">
        <v>0.29859999999999998</v>
      </c>
      <c r="F19" s="41">
        <f t="shared" si="0"/>
        <v>2.9374183030534465E-5</v>
      </c>
      <c r="G19" s="41">
        <f t="shared" si="1"/>
        <v>2.9373577845183352E-5</v>
      </c>
      <c r="H19" s="42">
        <f t="shared" si="6"/>
        <v>99698.27683531995</v>
      </c>
      <c r="I19" s="42">
        <f t="shared" si="4"/>
        <v>2.9284950956529108</v>
      </c>
      <c r="J19" s="42">
        <f t="shared" si="2"/>
        <v>99696.222788859857</v>
      </c>
      <c r="K19" s="42">
        <f t="shared" si="3"/>
        <v>7676732.5932207825</v>
      </c>
      <c r="L19" s="45">
        <f t="shared" si="5"/>
        <v>76.999651718164486</v>
      </c>
      <c r="N19" s="44"/>
    </row>
    <row r="20" spans="1:14" x14ac:dyDescent="0.2">
      <c r="A20" s="68">
        <v>11</v>
      </c>
      <c r="B20" s="38">
        <v>0</v>
      </c>
      <c r="C20" s="39">
        <v>33174</v>
      </c>
      <c r="D20" s="39">
        <v>33906</v>
      </c>
      <c r="E20" s="40">
        <v>0</v>
      </c>
      <c r="F20" s="41">
        <f t="shared" si="0"/>
        <v>0</v>
      </c>
      <c r="G20" s="41">
        <f t="shared" si="1"/>
        <v>0</v>
      </c>
      <c r="H20" s="42">
        <f t="shared" si="6"/>
        <v>99695.3483402243</v>
      </c>
      <c r="I20" s="42">
        <f t="shared" si="4"/>
        <v>0</v>
      </c>
      <c r="J20" s="42">
        <f t="shared" si="2"/>
        <v>99695.3483402243</v>
      </c>
      <c r="K20" s="42">
        <f t="shared" si="3"/>
        <v>7577036.3704319224</v>
      </c>
      <c r="L20" s="45">
        <f t="shared" si="5"/>
        <v>76.001904768658093</v>
      </c>
      <c r="N20" s="44"/>
    </row>
    <row r="21" spans="1:14" x14ac:dyDescent="0.2">
      <c r="A21" s="68">
        <v>12</v>
      </c>
      <c r="B21" s="38">
        <v>2</v>
      </c>
      <c r="C21" s="39">
        <v>33021</v>
      </c>
      <c r="D21" s="39">
        <v>33365</v>
      </c>
      <c r="E21" s="40">
        <v>0.32469999999999999</v>
      </c>
      <c r="F21" s="41">
        <f t="shared" si="0"/>
        <v>6.0253667942035971E-5</v>
      </c>
      <c r="G21" s="41">
        <f t="shared" si="1"/>
        <v>6.0251216362099877E-5</v>
      </c>
      <c r="H21" s="42">
        <f t="shared" si="6"/>
        <v>99695.3483402243</v>
      </c>
      <c r="I21" s="42">
        <f t="shared" si="4"/>
        <v>6.0067660031417693</v>
      </c>
      <c r="J21" s="42">
        <f t="shared" si="2"/>
        <v>99691.291971142389</v>
      </c>
      <c r="K21" s="42">
        <f t="shared" si="3"/>
        <v>7477341.0220916979</v>
      </c>
      <c r="L21" s="45">
        <f t="shared" si="5"/>
        <v>75.001904768658079</v>
      </c>
      <c r="N21" s="44"/>
    </row>
    <row r="22" spans="1:14" x14ac:dyDescent="0.2">
      <c r="A22" s="68">
        <v>13</v>
      </c>
      <c r="B22" s="38">
        <v>3</v>
      </c>
      <c r="C22" s="39">
        <v>32801</v>
      </c>
      <c r="D22" s="39">
        <v>33269</v>
      </c>
      <c r="E22" s="40">
        <v>0.76439999999999997</v>
      </c>
      <c r="F22" s="41">
        <f t="shared" si="0"/>
        <v>9.0812774330255796E-5</v>
      </c>
      <c r="G22" s="41">
        <f t="shared" si="1"/>
        <v>9.0810831388054341E-5</v>
      </c>
      <c r="H22" s="42">
        <f t="shared" si="6"/>
        <v>99689.341574221166</v>
      </c>
      <c r="I22" s="42">
        <f t="shared" si="4"/>
        <v>9.0528719888827531</v>
      </c>
      <c r="J22" s="42">
        <f t="shared" si="2"/>
        <v>99687.208717580579</v>
      </c>
      <c r="K22" s="42">
        <f t="shared" si="3"/>
        <v>7377649.7301205555</v>
      </c>
      <c r="L22" s="45">
        <f t="shared" si="5"/>
        <v>74.006404432190109</v>
      </c>
      <c r="N22" s="44"/>
    </row>
    <row r="23" spans="1:14" x14ac:dyDescent="0.2">
      <c r="A23" s="68">
        <v>14</v>
      </c>
      <c r="B23" s="38">
        <v>4</v>
      </c>
      <c r="C23" s="39">
        <v>31437</v>
      </c>
      <c r="D23" s="39">
        <v>32966</v>
      </c>
      <c r="E23" s="40">
        <v>0.57669999999999999</v>
      </c>
      <c r="F23" s="41">
        <f t="shared" si="0"/>
        <v>1.2421781594025124E-4</v>
      </c>
      <c r="G23" s="41">
        <f t="shared" si="1"/>
        <v>1.2421128473681921E-4</v>
      </c>
      <c r="H23" s="42">
        <f t="shared" si="6"/>
        <v>99680.288702232283</v>
      </c>
      <c r="I23" s="42">
        <f t="shared" si="4"/>
        <v>12.381416722641317</v>
      </c>
      <c r="J23" s="42">
        <f t="shared" si="2"/>
        <v>99675.047648533597</v>
      </c>
      <c r="K23" s="42">
        <f t="shared" si="3"/>
        <v>7277962.5214029746</v>
      </c>
      <c r="L23" s="45">
        <f t="shared" si="5"/>
        <v>73.013056203558008</v>
      </c>
      <c r="N23" s="44"/>
    </row>
    <row r="24" spans="1:14" x14ac:dyDescent="0.2">
      <c r="A24" s="68">
        <v>15</v>
      </c>
      <c r="B24" s="38">
        <v>3</v>
      </c>
      <c r="C24" s="39">
        <v>30925</v>
      </c>
      <c r="D24" s="39">
        <v>31701</v>
      </c>
      <c r="E24" s="40">
        <v>0.53879999999999995</v>
      </c>
      <c r="F24" s="41">
        <f t="shared" si="0"/>
        <v>9.5806853383578712E-5</v>
      </c>
      <c r="G24" s="41">
        <f t="shared" si="1"/>
        <v>9.5802620237429818E-5</v>
      </c>
      <c r="H24" s="42">
        <f t="shared" si="6"/>
        <v>99667.907285509646</v>
      </c>
      <c r="I24" s="42">
        <f t="shared" si="4"/>
        <v>9.5484466715330445</v>
      </c>
      <c r="J24" s="42">
        <f t="shared" si="2"/>
        <v>99663.503541904734</v>
      </c>
      <c r="K24" s="42">
        <f t="shared" si="3"/>
        <v>7178287.4737544414</v>
      </c>
      <c r="L24" s="45">
        <f t="shared" si="5"/>
        <v>72.022054734142756</v>
      </c>
      <c r="N24" s="44"/>
    </row>
    <row r="25" spans="1:14" x14ac:dyDescent="0.2">
      <c r="A25" s="68">
        <v>16</v>
      </c>
      <c r="B25" s="38">
        <v>6</v>
      </c>
      <c r="C25" s="39">
        <v>30407</v>
      </c>
      <c r="D25" s="39">
        <v>31170</v>
      </c>
      <c r="E25" s="40">
        <v>0.3785</v>
      </c>
      <c r="F25" s="41">
        <f t="shared" si="0"/>
        <v>1.9487795767900352E-4</v>
      </c>
      <c r="G25" s="41">
        <f t="shared" si="1"/>
        <v>1.948543575718406E-4</v>
      </c>
      <c r="H25" s="42">
        <f t="shared" si="6"/>
        <v>99658.358838838118</v>
      </c>
      <c r="I25" s="42">
        <f t="shared" si="4"/>
        <v>19.418865488205764</v>
      </c>
      <c r="J25" s="42">
        <f t="shared" si="2"/>
        <v>99646.290013937207</v>
      </c>
      <c r="K25" s="42">
        <f t="shared" si="3"/>
        <v>7078623.9702125369</v>
      </c>
      <c r="L25" s="45">
        <f t="shared" si="5"/>
        <v>71.028903673395718</v>
      </c>
      <c r="N25" s="44"/>
    </row>
    <row r="26" spans="1:14" x14ac:dyDescent="0.2">
      <c r="A26" s="68">
        <v>17</v>
      </c>
      <c r="B26" s="38">
        <v>4</v>
      </c>
      <c r="C26" s="39">
        <v>29233</v>
      </c>
      <c r="D26" s="39">
        <v>30776</v>
      </c>
      <c r="E26" s="40">
        <v>0.2747</v>
      </c>
      <c r="F26" s="41">
        <f t="shared" si="0"/>
        <v>1.3331333633288339E-4</v>
      </c>
      <c r="G26" s="41">
        <f t="shared" si="1"/>
        <v>1.3330044722433343E-4</v>
      </c>
      <c r="H26" s="42">
        <f t="shared" si="6"/>
        <v>99638.939973349916</v>
      </c>
      <c r="I26" s="42">
        <f t="shared" si="4"/>
        <v>13.281915259406057</v>
      </c>
      <c r="J26" s="42">
        <f t="shared" si="2"/>
        <v>99629.30660021228</v>
      </c>
      <c r="K26" s="42">
        <f t="shared" si="3"/>
        <v>6978977.6801985996</v>
      </c>
      <c r="L26" s="45">
        <f t="shared" si="5"/>
        <v>70.042672895408586</v>
      </c>
      <c r="N26" s="44"/>
    </row>
    <row r="27" spans="1:14" x14ac:dyDescent="0.2">
      <c r="A27" s="68">
        <v>18</v>
      </c>
      <c r="B27" s="38">
        <v>2</v>
      </c>
      <c r="C27" s="39">
        <v>28656</v>
      </c>
      <c r="D27" s="39">
        <v>30229</v>
      </c>
      <c r="E27" s="40">
        <v>0.42470000000000002</v>
      </c>
      <c r="F27" s="41">
        <f t="shared" si="0"/>
        <v>6.7929014180181707E-5</v>
      </c>
      <c r="G27" s="41">
        <f t="shared" si="1"/>
        <v>6.7926359647808076E-5</v>
      </c>
      <c r="H27" s="42">
        <f t="shared" si="6"/>
        <v>99625.658058090514</v>
      </c>
      <c r="I27" s="42">
        <f t="shared" si="4"/>
        <v>6.7672082794034045</v>
      </c>
      <c r="J27" s="42">
        <f t="shared" si="2"/>
        <v>99621.764883167372</v>
      </c>
      <c r="K27" s="42">
        <f t="shared" si="3"/>
        <v>6879348.3735983875</v>
      </c>
      <c r="L27" s="45">
        <f t="shared" si="5"/>
        <v>69.051974237270514</v>
      </c>
      <c r="N27" s="44"/>
    </row>
    <row r="28" spans="1:14" x14ac:dyDescent="0.2">
      <c r="A28" s="68">
        <v>19</v>
      </c>
      <c r="B28" s="38">
        <v>3</v>
      </c>
      <c r="C28" s="39">
        <v>29437</v>
      </c>
      <c r="D28" s="39">
        <v>29866</v>
      </c>
      <c r="E28" s="40">
        <v>0.30959999999999999</v>
      </c>
      <c r="F28" s="41">
        <f t="shared" si="0"/>
        <v>1.011753199669494E-4</v>
      </c>
      <c r="G28" s="41">
        <f t="shared" si="1"/>
        <v>1.0116825321868821E-4</v>
      </c>
      <c r="H28" s="42">
        <f t="shared" si="6"/>
        <v>99618.890849811112</v>
      </c>
      <c r="I28" s="42">
        <f t="shared" si="4"/>
        <v>10.078269174858553</v>
      </c>
      <c r="J28" s="42">
        <f t="shared" si="2"/>
        <v>99611.932812772793</v>
      </c>
      <c r="K28" s="42">
        <f t="shared" si="3"/>
        <v>6779726.6087152204</v>
      </c>
      <c r="L28" s="45">
        <f t="shared" si="5"/>
        <v>68.056636154849087</v>
      </c>
      <c r="N28" s="44"/>
    </row>
    <row r="29" spans="1:14" x14ac:dyDescent="0.2">
      <c r="A29" s="68">
        <v>20</v>
      </c>
      <c r="B29" s="38">
        <v>4</v>
      </c>
      <c r="C29" s="39">
        <v>30085</v>
      </c>
      <c r="D29" s="39">
        <v>30612</v>
      </c>
      <c r="E29" s="40">
        <v>0.51580000000000004</v>
      </c>
      <c r="F29" s="41">
        <f t="shared" si="0"/>
        <v>1.3180223075275548E-4</v>
      </c>
      <c r="G29" s="41">
        <f t="shared" si="1"/>
        <v>1.3179381985039501E-4</v>
      </c>
      <c r="H29" s="42">
        <f t="shared" si="6"/>
        <v>99608.812580636251</v>
      </c>
      <c r="I29" s="42">
        <f t="shared" si="4"/>
        <v>13.127825900764135</v>
      </c>
      <c r="J29" s="42">
        <f t="shared" si="2"/>
        <v>99602.4560873351</v>
      </c>
      <c r="K29" s="42">
        <f t="shared" si="3"/>
        <v>6680114.6759024477</v>
      </c>
      <c r="L29" s="45">
        <f t="shared" si="5"/>
        <v>67.063490697619741</v>
      </c>
      <c r="N29" s="44"/>
    </row>
    <row r="30" spans="1:14" x14ac:dyDescent="0.2">
      <c r="A30" s="68">
        <v>21</v>
      </c>
      <c r="B30" s="38">
        <v>4</v>
      </c>
      <c r="C30" s="39">
        <v>29975</v>
      </c>
      <c r="D30" s="39">
        <v>31427</v>
      </c>
      <c r="E30" s="40">
        <v>0.6452</v>
      </c>
      <c r="F30" s="41">
        <f t="shared" si="0"/>
        <v>1.3028891567049933E-4</v>
      </c>
      <c r="G30" s="41">
        <f t="shared" si="1"/>
        <v>1.3028289314739083E-4</v>
      </c>
      <c r="H30" s="42">
        <f t="shared" si="6"/>
        <v>99595.684754735485</v>
      </c>
      <c r="I30" s="42">
        <f t="shared" si="4"/>
        <v>12.975613954842425</v>
      </c>
      <c r="J30" s="42">
        <f t="shared" si="2"/>
        <v>99591.081006904307</v>
      </c>
      <c r="K30" s="42">
        <f t="shared" si="3"/>
        <v>6580512.2198151127</v>
      </c>
      <c r="L30" s="45">
        <f t="shared" si="5"/>
        <v>66.072262428038869</v>
      </c>
      <c r="N30" s="44"/>
    </row>
    <row r="31" spans="1:14" x14ac:dyDescent="0.2">
      <c r="A31" s="68">
        <v>22</v>
      </c>
      <c r="B31" s="38">
        <v>5</v>
      </c>
      <c r="C31" s="39">
        <v>31005</v>
      </c>
      <c r="D31" s="39">
        <v>31465</v>
      </c>
      <c r="E31" s="40">
        <v>0.2515</v>
      </c>
      <c r="F31" s="41">
        <f t="shared" si="0"/>
        <v>1.6007683688170322E-4</v>
      </c>
      <c r="G31" s="41">
        <f t="shared" si="1"/>
        <v>1.6005765917113981E-4</v>
      </c>
      <c r="H31" s="42">
        <f t="shared" si="6"/>
        <v>99582.709140780644</v>
      </c>
      <c r="I31" s="42">
        <f t="shared" si="4"/>
        <v>15.938975318993817</v>
      </c>
      <c r="J31" s="42">
        <f t="shared" si="2"/>
        <v>99570.778817754384</v>
      </c>
      <c r="K31" s="42">
        <f t="shared" si="3"/>
        <v>6480921.1388082085</v>
      </c>
      <c r="L31" s="45">
        <f t="shared" si="5"/>
        <v>65.080787565701726</v>
      </c>
      <c r="N31" s="44"/>
    </row>
    <row r="32" spans="1:14" x14ac:dyDescent="0.2">
      <c r="A32" s="68">
        <v>23</v>
      </c>
      <c r="B32" s="38">
        <v>3</v>
      </c>
      <c r="C32" s="39">
        <v>32923</v>
      </c>
      <c r="D32" s="39">
        <v>32796</v>
      </c>
      <c r="E32" s="40">
        <v>0.63839999999999997</v>
      </c>
      <c r="F32" s="41">
        <f t="shared" si="0"/>
        <v>9.1297798201433379E-5</v>
      </c>
      <c r="G32" s="41">
        <f t="shared" si="1"/>
        <v>9.1294784260808419E-5</v>
      </c>
      <c r="H32" s="42">
        <f t="shared" si="6"/>
        <v>99566.770165461654</v>
      </c>
      <c r="I32" s="42">
        <f t="shared" si="4"/>
        <v>9.0899268018013171</v>
      </c>
      <c r="J32" s="42">
        <f t="shared" si="2"/>
        <v>99563.483247930126</v>
      </c>
      <c r="K32" s="42">
        <f t="shared" si="3"/>
        <v>6381350.3599904543</v>
      </c>
      <c r="L32" s="45">
        <f t="shared" si="5"/>
        <v>64.091165650807227</v>
      </c>
      <c r="N32" s="44"/>
    </row>
    <row r="33" spans="1:14" x14ac:dyDescent="0.2">
      <c r="A33" s="68">
        <v>24</v>
      </c>
      <c r="B33" s="38">
        <v>6</v>
      </c>
      <c r="C33" s="39">
        <v>34540</v>
      </c>
      <c r="D33" s="39">
        <v>34875</v>
      </c>
      <c r="E33" s="40">
        <v>0.44379999999999997</v>
      </c>
      <c r="F33" s="41">
        <f t="shared" si="0"/>
        <v>1.7287329827847008E-4</v>
      </c>
      <c r="G33" s="41">
        <f t="shared" si="1"/>
        <v>1.728566777409794E-4</v>
      </c>
      <c r="H33" s="42">
        <f t="shared" si="6"/>
        <v>99557.680238659857</v>
      </c>
      <c r="I33" s="42">
        <f t="shared" si="4"/>
        <v>17.209209849653501</v>
      </c>
      <c r="J33" s="42">
        <f t="shared" si="2"/>
        <v>99548.108476141482</v>
      </c>
      <c r="K33" s="42">
        <f t="shared" si="3"/>
        <v>6281786.8767425241</v>
      </c>
      <c r="L33" s="45">
        <f t="shared" si="5"/>
        <v>63.096959086268512</v>
      </c>
      <c r="N33" s="44"/>
    </row>
    <row r="34" spans="1:14" x14ac:dyDescent="0.2">
      <c r="A34" s="68">
        <v>25</v>
      </c>
      <c r="B34" s="38">
        <v>4</v>
      </c>
      <c r="C34" s="39">
        <v>35019</v>
      </c>
      <c r="D34" s="39">
        <v>36729</v>
      </c>
      <c r="E34" s="40">
        <v>0.69450000000000001</v>
      </c>
      <c r="F34" s="41">
        <f t="shared" si="0"/>
        <v>1.1150136589173217E-4</v>
      </c>
      <c r="G34" s="41">
        <f t="shared" si="1"/>
        <v>1.1149756787567753E-4</v>
      </c>
      <c r="H34" s="42">
        <f t="shared" si="6"/>
        <v>99540.471028810207</v>
      </c>
      <c r="I34" s="42">
        <f t="shared" si="4"/>
        <v>11.09852042491168</v>
      </c>
      <c r="J34" s="42">
        <f t="shared" si="2"/>
        <v>99537.080430820395</v>
      </c>
      <c r="K34" s="42">
        <f t="shared" si="3"/>
        <v>6182238.7682663826</v>
      </c>
      <c r="L34" s="45">
        <f t="shared" si="5"/>
        <v>62.107790975562537</v>
      </c>
      <c r="N34" s="44"/>
    </row>
    <row r="35" spans="1:14" x14ac:dyDescent="0.2">
      <c r="A35" s="68">
        <v>26</v>
      </c>
      <c r="B35" s="38">
        <v>6</v>
      </c>
      <c r="C35" s="39">
        <v>36552</v>
      </c>
      <c r="D35" s="39">
        <v>36909</v>
      </c>
      <c r="E35" s="40">
        <v>0.35659999999999997</v>
      </c>
      <c r="F35" s="41">
        <f t="shared" si="0"/>
        <v>1.6335198268468983E-4</v>
      </c>
      <c r="G35" s="41">
        <f t="shared" si="1"/>
        <v>1.6333481608679377E-4</v>
      </c>
      <c r="H35" s="42">
        <f t="shared" si="6"/>
        <v>99529.372508385291</v>
      </c>
      <c r="I35" s="42">
        <f t="shared" si="4"/>
        <v>16.2566117538911</v>
      </c>
      <c r="J35" s="42">
        <f t="shared" si="2"/>
        <v>99518.913004382834</v>
      </c>
      <c r="K35" s="42">
        <f t="shared" si="3"/>
        <v>6082701.687835562</v>
      </c>
      <c r="L35" s="45">
        <f t="shared" si="5"/>
        <v>61.114639171698769</v>
      </c>
      <c r="N35" s="44"/>
    </row>
    <row r="36" spans="1:14" x14ac:dyDescent="0.2">
      <c r="A36" s="68">
        <v>27</v>
      </c>
      <c r="B36" s="38">
        <v>10</v>
      </c>
      <c r="C36" s="39">
        <v>38230</v>
      </c>
      <c r="D36" s="39">
        <v>38346</v>
      </c>
      <c r="E36" s="40">
        <v>0.55969999999999998</v>
      </c>
      <c r="F36" s="41">
        <f t="shared" si="0"/>
        <v>2.6117843710823235E-4</v>
      </c>
      <c r="G36" s="41">
        <f t="shared" si="1"/>
        <v>2.6114840586003444E-4</v>
      </c>
      <c r="H36" s="42">
        <f t="shared" si="6"/>
        <v>99513.115896631396</v>
      </c>
      <c r="I36" s="42">
        <f t="shared" si="4"/>
        <v>25.987691578570139</v>
      </c>
      <c r="J36" s="42">
        <f t="shared" si="2"/>
        <v>99501.673516029347</v>
      </c>
      <c r="K36" s="42">
        <f t="shared" si="3"/>
        <v>5983182.7748311795</v>
      </c>
      <c r="L36" s="45">
        <f t="shared" si="5"/>
        <v>60.124564696036366</v>
      </c>
      <c r="N36" s="44"/>
    </row>
    <row r="37" spans="1:14" x14ac:dyDescent="0.2">
      <c r="A37" s="68">
        <v>28</v>
      </c>
      <c r="B37" s="38">
        <v>4</v>
      </c>
      <c r="C37" s="39">
        <v>39422</v>
      </c>
      <c r="D37" s="39">
        <v>39846</v>
      </c>
      <c r="E37" s="40">
        <v>0.62190000000000001</v>
      </c>
      <c r="F37" s="41">
        <f t="shared" si="0"/>
        <v>1.0092344956350609E-4</v>
      </c>
      <c r="G37" s="41">
        <f t="shared" si="1"/>
        <v>1.0091959855677305E-4</v>
      </c>
      <c r="H37" s="42">
        <f t="shared" si="6"/>
        <v>99487.128205052824</v>
      </c>
      <c r="I37" s="42">
        <f t="shared" si="4"/>
        <v>10.040201040020145</v>
      </c>
      <c r="J37" s="42">
        <f t="shared" si="2"/>
        <v>99483.3320050396</v>
      </c>
      <c r="K37" s="42">
        <f t="shared" si="3"/>
        <v>5883681.10131515</v>
      </c>
      <c r="L37" s="45">
        <f t="shared" si="5"/>
        <v>59.140124028791952</v>
      </c>
      <c r="N37" s="44"/>
    </row>
    <row r="38" spans="1:14" x14ac:dyDescent="0.2">
      <c r="A38" s="68">
        <v>29</v>
      </c>
      <c r="B38" s="38">
        <v>7</v>
      </c>
      <c r="C38" s="39">
        <v>41250</v>
      </c>
      <c r="D38" s="39">
        <v>40642</v>
      </c>
      <c r="E38" s="40">
        <v>0.76200000000000001</v>
      </c>
      <c r="F38" s="41">
        <f t="shared" si="0"/>
        <v>1.7095687002393397E-4</v>
      </c>
      <c r="G38" s="41">
        <f t="shared" si="1"/>
        <v>1.7094991445910498E-4</v>
      </c>
      <c r="H38" s="42">
        <f t="shared" si="6"/>
        <v>99477.08800401281</v>
      </c>
      <c r="I38" s="42">
        <f t="shared" si="4"/>
        <v>17.005599684926846</v>
      </c>
      <c r="J38" s="42">
        <f t="shared" si="2"/>
        <v>99473.040671287803</v>
      </c>
      <c r="K38" s="42">
        <f t="shared" si="3"/>
        <v>5784197.7693101102</v>
      </c>
      <c r="L38" s="45">
        <f t="shared" si="5"/>
        <v>58.146030260523723</v>
      </c>
      <c r="N38" s="44"/>
    </row>
    <row r="39" spans="1:14" x14ac:dyDescent="0.2">
      <c r="A39" s="68">
        <v>30</v>
      </c>
      <c r="B39" s="38">
        <v>9</v>
      </c>
      <c r="C39" s="39">
        <v>42587</v>
      </c>
      <c r="D39" s="39">
        <v>42187</v>
      </c>
      <c r="E39" s="40">
        <v>0.3851</v>
      </c>
      <c r="F39" s="41">
        <f t="shared" si="0"/>
        <v>2.1232925189326916E-4</v>
      </c>
      <c r="G39" s="41">
        <f t="shared" si="1"/>
        <v>2.123015335381897E-4</v>
      </c>
      <c r="H39" s="42">
        <f t="shared" si="6"/>
        <v>99460.082404327884</v>
      </c>
      <c r="I39" s="42">
        <f t="shared" si="4"/>
        <v>21.115528020273526</v>
      </c>
      <c r="J39" s="42">
        <f t="shared" si="2"/>
        <v>99447.098466148207</v>
      </c>
      <c r="K39" s="42">
        <f t="shared" si="3"/>
        <v>5684724.7286388222</v>
      </c>
      <c r="L39" s="45">
        <f t="shared" si="5"/>
        <v>57.155841732858434</v>
      </c>
      <c r="N39" s="44"/>
    </row>
    <row r="40" spans="1:14" x14ac:dyDescent="0.2">
      <c r="A40" s="68">
        <v>31</v>
      </c>
      <c r="B40" s="38">
        <v>9</v>
      </c>
      <c r="C40" s="39">
        <v>44490</v>
      </c>
      <c r="D40" s="39">
        <v>43582</v>
      </c>
      <c r="E40" s="40">
        <v>0.44600000000000001</v>
      </c>
      <c r="F40" s="41">
        <f t="shared" si="0"/>
        <v>2.0437823598873649E-4</v>
      </c>
      <c r="G40" s="41">
        <f t="shared" si="1"/>
        <v>2.0435509777188003E-4</v>
      </c>
      <c r="H40" s="42">
        <f t="shared" si="6"/>
        <v>99438.966876307604</v>
      </c>
      <c r="I40" s="42">
        <f t="shared" si="4"/>
        <v>20.320859798342582</v>
      </c>
      <c r="J40" s="42">
        <f t="shared" si="2"/>
        <v>99427.709119979321</v>
      </c>
      <c r="K40" s="42">
        <f t="shared" si="3"/>
        <v>5585277.6301726736</v>
      </c>
      <c r="L40" s="45">
        <f t="shared" si="5"/>
        <v>56.167896807699293</v>
      </c>
      <c r="N40" s="44"/>
    </row>
    <row r="41" spans="1:14" x14ac:dyDescent="0.2">
      <c r="A41" s="68">
        <v>32</v>
      </c>
      <c r="B41" s="38">
        <v>9</v>
      </c>
      <c r="C41" s="39">
        <v>46540</v>
      </c>
      <c r="D41" s="39">
        <v>45245</v>
      </c>
      <c r="E41" s="40">
        <v>0.22620000000000001</v>
      </c>
      <c r="F41" s="41">
        <f t="shared" ref="F41:F72" si="7">B41/((C41+D41)/2)</f>
        <v>1.9611047556790325E-4</v>
      </c>
      <c r="G41" s="41">
        <f t="shared" si="1"/>
        <v>1.9608072026252541E-4</v>
      </c>
      <c r="H41" s="42">
        <f t="shared" si="6"/>
        <v>99418.646016509258</v>
      </c>
      <c r="I41" s="42">
        <f t="shared" si="4"/>
        <v>19.494079718442187</v>
      </c>
      <c r="J41" s="42">
        <f t="shared" si="2"/>
        <v>99403.56149762313</v>
      </c>
      <c r="K41" s="42">
        <f t="shared" si="3"/>
        <v>5485849.9210526943</v>
      </c>
      <c r="L41" s="45">
        <f t="shared" si="5"/>
        <v>55.179286188847563</v>
      </c>
      <c r="N41" s="44"/>
    </row>
    <row r="42" spans="1:14" x14ac:dyDescent="0.2">
      <c r="A42" s="68">
        <v>33</v>
      </c>
      <c r="B42" s="38">
        <v>8</v>
      </c>
      <c r="C42" s="39">
        <v>47283</v>
      </c>
      <c r="D42" s="39">
        <v>47061</v>
      </c>
      <c r="E42" s="40">
        <v>0.63490000000000002</v>
      </c>
      <c r="F42" s="41">
        <f t="shared" si="7"/>
        <v>1.6959213092512508E-4</v>
      </c>
      <c r="G42" s="41">
        <f t="shared" si="1"/>
        <v>1.6958163075495828E-4</v>
      </c>
      <c r="H42" s="42">
        <f t="shared" si="6"/>
        <v>99399.151936790819</v>
      </c>
      <c r="I42" s="42">
        <f t="shared" si="4"/>
        <v>16.856270281100855</v>
      </c>
      <c r="J42" s="42">
        <f t="shared" si="2"/>
        <v>99392.997712511191</v>
      </c>
      <c r="K42" s="42">
        <f t="shared" si="3"/>
        <v>5386446.3595550712</v>
      </c>
      <c r="L42" s="45">
        <f t="shared" si="5"/>
        <v>54.19006354279945</v>
      </c>
      <c r="N42" s="44"/>
    </row>
    <row r="43" spans="1:14" x14ac:dyDescent="0.2">
      <c r="A43" s="68">
        <v>34</v>
      </c>
      <c r="B43" s="38">
        <v>6</v>
      </c>
      <c r="C43" s="39">
        <v>50469</v>
      </c>
      <c r="D43" s="39">
        <v>47988</v>
      </c>
      <c r="E43" s="40">
        <v>0.45619999999999999</v>
      </c>
      <c r="F43" s="41">
        <f t="shared" si="7"/>
        <v>1.2188061793473293E-4</v>
      </c>
      <c r="G43" s="41">
        <f t="shared" si="1"/>
        <v>1.2187254038362404E-4</v>
      </c>
      <c r="H43" s="42">
        <f t="shared" si="6"/>
        <v>99382.295666509715</v>
      </c>
      <c r="I43" s="42">
        <f t="shared" si="4"/>
        <v>12.111972842033969</v>
      </c>
      <c r="J43" s="42">
        <f t="shared" si="2"/>
        <v>99375.709175678217</v>
      </c>
      <c r="K43" s="42">
        <f t="shared" si="3"/>
        <v>5287053.3618425597</v>
      </c>
      <c r="L43" s="45">
        <f t="shared" si="5"/>
        <v>53.19914705516522</v>
      </c>
      <c r="N43" s="44"/>
    </row>
    <row r="44" spans="1:14" x14ac:dyDescent="0.2">
      <c r="A44" s="68">
        <v>35</v>
      </c>
      <c r="B44" s="38">
        <v>13</v>
      </c>
      <c r="C44" s="39">
        <v>52343</v>
      </c>
      <c r="D44" s="39">
        <v>51022</v>
      </c>
      <c r="E44" s="40">
        <v>0.39750000000000002</v>
      </c>
      <c r="F44" s="41">
        <f t="shared" si="7"/>
        <v>2.5153581966816618E-4</v>
      </c>
      <c r="G44" s="41">
        <f t="shared" si="1"/>
        <v>2.5149770510762332E-4</v>
      </c>
      <c r="H44" s="42">
        <f t="shared" si="6"/>
        <v>99370.183693667685</v>
      </c>
      <c r="I44" s="42">
        <f t="shared" si="4"/>
        <v>24.991373155080396</v>
      </c>
      <c r="J44" s="42">
        <f t="shared" si="2"/>
        <v>99355.12639134175</v>
      </c>
      <c r="K44" s="42">
        <f t="shared" si="3"/>
        <v>5187677.6526668817</v>
      </c>
      <c r="L44" s="45">
        <f t="shared" si="5"/>
        <v>52.205575755592207</v>
      </c>
      <c r="N44" s="44"/>
    </row>
    <row r="45" spans="1:14" x14ac:dyDescent="0.2">
      <c r="A45" s="68">
        <v>36</v>
      </c>
      <c r="B45" s="38">
        <v>13</v>
      </c>
      <c r="C45" s="39">
        <v>53798</v>
      </c>
      <c r="D45" s="39">
        <v>52823</v>
      </c>
      <c r="E45" s="40">
        <v>0.61119999999999997</v>
      </c>
      <c r="F45" s="41">
        <f t="shared" si="7"/>
        <v>2.4385440016507068E-4</v>
      </c>
      <c r="G45" s="41">
        <f t="shared" si="1"/>
        <v>2.4383128237713685E-4</v>
      </c>
      <c r="H45" s="42">
        <f t="shared" si="6"/>
        <v>99345.192320512608</v>
      </c>
      <c r="I45" s="42">
        <f t="shared" si="4"/>
        <v>24.223465641513876</v>
      </c>
      <c r="J45" s="42">
        <f t="shared" si="2"/>
        <v>99335.774237071193</v>
      </c>
      <c r="K45" s="42">
        <f t="shared" si="3"/>
        <v>5088322.5262755398</v>
      </c>
      <c r="L45" s="45">
        <f t="shared" si="5"/>
        <v>51.218608645492679</v>
      </c>
      <c r="N45" s="44"/>
    </row>
    <row r="46" spans="1:14" x14ac:dyDescent="0.2">
      <c r="A46" s="68">
        <v>37</v>
      </c>
      <c r="B46" s="38">
        <v>24</v>
      </c>
      <c r="C46" s="39">
        <v>55946</v>
      </c>
      <c r="D46" s="39">
        <v>54142</v>
      </c>
      <c r="E46" s="40">
        <v>0.49769999999999998</v>
      </c>
      <c r="F46" s="41">
        <f t="shared" si="7"/>
        <v>4.3601482450403311E-4</v>
      </c>
      <c r="G46" s="41">
        <f t="shared" si="1"/>
        <v>4.3591935369899148E-4</v>
      </c>
      <c r="H46" s="42">
        <f t="shared" si="6"/>
        <v>99320.968854871098</v>
      </c>
      <c r="I46" s="42">
        <f t="shared" si="4"/>
        <v>43.295932551973074</v>
      </c>
      <c r="J46" s="42">
        <f t="shared" si="2"/>
        <v>99299.22130795024</v>
      </c>
      <c r="K46" s="42">
        <f t="shared" si="3"/>
        <v>4988986.7520384686</v>
      </c>
      <c r="L46" s="45">
        <f t="shared" si="5"/>
        <v>50.230951324371709</v>
      </c>
      <c r="N46" s="44"/>
    </row>
    <row r="47" spans="1:14" x14ac:dyDescent="0.2">
      <c r="A47" s="68">
        <v>38</v>
      </c>
      <c r="B47" s="38">
        <v>21</v>
      </c>
      <c r="C47" s="39">
        <v>58425</v>
      </c>
      <c r="D47" s="39">
        <v>56232</v>
      </c>
      <c r="E47" s="40">
        <v>0.61109999999999998</v>
      </c>
      <c r="F47" s="41">
        <f t="shared" si="7"/>
        <v>3.6630995054815667E-4</v>
      </c>
      <c r="G47" s="41">
        <f t="shared" si="1"/>
        <v>3.6625777422021717E-4</v>
      </c>
      <c r="H47" s="42">
        <f t="shared" si="6"/>
        <v>99277.672922319121</v>
      </c>
      <c r="I47" s="42">
        <f t="shared" si="4"/>
        <v>36.361219514291321</v>
      </c>
      <c r="J47" s="42">
        <f t="shared" si="2"/>
        <v>99263.532044050007</v>
      </c>
      <c r="K47" s="42">
        <f t="shared" si="3"/>
        <v>4889687.5307305185</v>
      </c>
      <c r="L47" s="45">
        <f t="shared" si="5"/>
        <v>49.252640465862925</v>
      </c>
      <c r="N47" s="44"/>
    </row>
    <row r="48" spans="1:14" x14ac:dyDescent="0.2">
      <c r="A48" s="68">
        <v>39</v>
      </c>
      <c r="B48" s="38">
        <v>21</v>
      </c>
      <c r="C48" s="39">
        <v>59154</v>
      </c>
      <c r="D48" s="39">
        <v>58767</v>
      </c>
      <c r="E48" s="40">
        <v>0.50290000000000001</v>
      </c>
      <c r="F48" s="41">
        <f t="shared" si="7"/>
        <v>3.5617065662604623E-4</v>
      </c>
      <c r="G48" s="41">
        <f t="shared" si="1"/>
        <v>3.5610760690768783E-4</v>
      </c>
      <c r="H48" s="42">
        <f t="shared" si="6"/>
        <v>99241.311702804829</v>
      </c>
      <c r="I48" s="42">
        <f t="shared" si="4"/>
        <v>35.340586016865743</v>
      </c>
      <c r="J48" s="42">
        <f t="shared" si="2"/>
        <v>99223.743897495835</v>
      </c>
      <c r="K48" s="42">
        <f t="shared" si="3"/>
        <v>4790423.9986864682</v>
      </c>
      <c r="L48" s="45">
        <f t="shared" si="5"/>
        <v>48.270462335606936</v>
      </c>
      <c r="N48" s="44"/>
    </row>
    <row r="49" spans="1:14" x14ac:dyDescent="0.2">
      <c r="A49" s="68">
        <v>40</v>
      </c>
      <c r="B49" s="38">
        <v>23</v>
      </c>
      <c r="C49" s="39">
        <v>61127</v>
      </c>
      <c r="D49" s="39">
        <v>59275</v>
      </c>
      <c r="E49" s="40">
        <v>0.503</v>
      </c>
      <c r="F49" s="41">
        <f t="shared" si="7"/>
        <v>3.8205345426155712E-4</v>
      </c>
      <c r="G49" s="41">
        <f t="shared" si="1"/>
        <v>3.81980923507307E-4</v>
      </c>
      <c r="H49" s="42">
        <f t="shared" si="6"/>
        <v>99205.971116787958</v>
      </c>
      <c r="I49" s="42">
        <f t="shared" si="4"/>
        <v>37.89478846462989</v>
      </c>
      <c r="J49" s="42">
        <f t="shared" si="2"/>
        <v>99187.137406921029</v>
      </c>
      <c r="K49" s="42">
        <f t="shared" si="3"/>
        <v>4691200.2547889724</v>
      </c>
      <c r="L49" s="45">
        <f t="shared" si="5"/>
        <v>47.287478787606084</v>
      </c>
      <c r="N49" s="44"/>
    </row>
    <row r="50" spans="1:14" x14ac:dyDescent="0.2">
      <c r="A50" s="68">
        <v>41</v>
      </c>
      <c r="B50" s="38">
        <v>28</v>
      </c>
      <c r="C50" s="39">
        <v>60223</v>
      </c>
      <c r="D50" s="39">
        <v>61339</v>
      </c>
      <c r="E50" s="40">
        <v>0.35870000000000002</v>
      </c>
      <c r="F50" s="41">
        <f t="shared" si="7"/>
        <v>4.6067027525048944E-4</v>
      </c>
      <c r="G50" s="41">
        <f t="shared" si="1"/>
        <v>4.6053422061698406E-4</v>
      </c>
      <c r="H50" s="42">
        <f t="shared" si="6"/>
        <v>99168.076328323325</v>
      </c>
      <c r="I50" s="42">
        <f t="shared" si="4"/>
        <v>45.670292741949972</v>
      </c>
      <c r="J50" s="42">
        <f t="shared" si="2"/>
        <v>99138.787969587909</v>
      </c>
      <c r="K50" s="42">
        <f t="shared" si="3"/>
        <v>4592013.1173820514</v>
      </c>
      <c r="L50" s="45">
        <f t="shared" si="5"/>
        <v>46.305356394924139</v>
      </c>
      <c r="N50" s="44"/>
    </row>
    <row r="51" spans="1:14" x14ac:dyDescent="0.2">
      <c r="A51" s="68">
        <v>42</v>
      </c>
      <c r="B51" s="38">
        <v>34</v>
      </c>
      <c r="C51" s="39">
        <v>60363</v>
      </c>
      <c r="D51" s="39">
        <v>60449</v>
      </c>
      <c r="E51" s="40">
        <v>0.4572</v>
      </c>
      <c r="F51" s="41">
        <f t="shared" si="7"/>
        <v>5.6285799423898286E-4</v>
      </c>
      <c r="G51" s="41">
        <f t="shared" si="1"/>
        <v>5.6268608277001064E-4</v>
      </c>
      <c r="H51" s="42">
        <f t="shared" si="6"/>
        <v>99122.406035581371</v>
      </c>
      <c r="I51" s="42">
        <f t="shared" si="4"/>
        <v>55.774798366899745</v>
      </c>
      <c r="J51" s="42">
        <f t="shared" si="2"/>
        <v>99092.131475027825</v>
      </c>
      <c r="K51" s="42">
        <f t="shared" si="3"/>
        <v>4492874.3294124631</v>
      </c>
      <c r="L51" s="45">
        <f t="shared" si="5"/>
        <v>45.326526151914464</v>
      </c>
      <c r="N51" s="44"/>
    </row>
    <row r="52" spans="1:14" x14ac:dyDescent="0.2">
      <c r="A52" s="68">
        <v>43</v>
      </c>
      <c r="B52" s="38">
        <v>38</v>
      </c>
      <c r="C52" s="39">
        <v>58062</v>
      </c>
      <c r="D52" s="39">
        <v>60515</v>
      </c>
      <c r="E52" s="40">
        <v>0.4627</v>
      </c>
      <c r="F52" s="41">
        <f t="shared" si="7"/>
        <v>6.4093373925803488E-4</v>
      </c>
      <c r="G52" s="41">
        <f t="shared" si="1"/>
        <v>6.4071309452025176E-4</v>
      </c>
      <c r="H52" s="42">
        <f t="shared" si="6"/>
        <v>99066.631237214475</v>
      </c>
      <c r="I52" s="42">
        <f t="shared" si="4"/>
        <v>63.47328786369232</v>
      </c>
      <c r="J52" s="42">
        <f t="shared" si="2"/>
        <v>99032.527039645312</v>
      </c>
      <c r="K52" s="42">
        <f t="shared" si="3"/>
        <v>4393782.1979374355</v>
      </c>
      <c r="L52" s="45">
        <f t="shared" si="5"/>
        <v>44.351787711611486</v>
      </c>
      <c r="N52" s="44"/>
    </row>
    <row r="53" spans="1:14" x14ac:dyDescent="0.2">
      <c r="A53" s="68">
        <v>44</v>
      </c>
      <c r="B53" s="38">
        <v>34</v>
      </c>
      <c r="C53" s="39">
        <v>56997</v>
      </c>
      <c r="D53" s="39">
        <v>58224</v>
      </c>
      <c r="E53" s="40">
        <v>0.43159999999999998</v>
      </c>
      <c r="F53" s="41">
        <f t="shared" si="7"/>
        <v>5.9017019466937447E-4</v>
      </c>
      <c r="G53" s="41">
        <f t="shared" si="1"/>
        <v>5.8997228685002292E-4</v>
      </c>
      <c r="H53" s="42">
        <f t="shared" si="6"/>
        <v>99003.157949350789</v>
      </c>
      <c r="I53" s="42">
        <f t="shared" si="4"/>
        <v>58.40911950075251</v>
      </c>
      <c r="J53" s="42">
        <f t="shared" si="2"/>
        <v>98969.958205826566</v>
      </c>
      <c r="K53" s="42">
        <f t="shared" si="3"/>
        <v>4294749.6708977902</v>
      </c>
      <c r="L53" s="45">
        <f t="shared" si="5"/>
        <v>43.379926053418913</v>
      </c>
      <c r="N53" s="44"/>
    </row>
    <row r="54" spans="1:14" x14ac:dyDescent="0.2">
      <c r="A54" s="68">
        <v>45</v>
      </c>
      <c r="B54" s="38">
        <v>58</v>
      </c>
      <c r="C54" s="39">
        <v>56583</v>
      </c>
      <c r="D54" s="39">
        <v>57150</v>
      </c>
      <c r="E54" s="40">
        <v>0.54520000000000002</v>
      </c>
      <c r="F54" s="41">
        <f t="shared" si="7"/>
        <v>1.0199326492750565E-3</v>
      </c>
      <c r="G54" s="41">
        <f t="shared" si="1"/>
        <v>1.0194597571987149E-3</v>
      </c>
      <c r="H54" s="42">
        <f t="shared" si="6"/>
        <v>98944.748829850039</v>
      </c>
      <c r="I54" s="42">
        <f t="shared" si="4"/>
        <v>100.87018961816675</v>
      </c>
      <c r="J54" s="42">
        <f t="shared" si="2"/>
        <v>98898.873067611683</v>
      </c>
      <c r="K54" s="42">
        <f t="shared" si="3"/>
        <v>4195779.7126919637</v>
      </c>
      <c r="L54" s="45">
        <f t="shared" si="5"/>
        <v>42.405279333289535</v>
      </c>
      <c r="N54" s="44"/>
    </row>
    <row r="55" spans="1:14" x14ac:dyDescent="0.2">
      <c r="A55" s="68">
        <v>46</v>
      </c>
      <c r="B55" s="38">
        <v>49</v>
      </c>
      <c r="C55" s="39">
        <v>54445</v>
      </c>
      <c r="D55" s="39">
        <v>56743</v>
      </c>
      <c r="E55" s="40">
        <v>0.49180000000000001</v>
      </c>
      <c r="F55" s="41">
        <f t="shared" si="7"/>
        <v>8.8139007806597839E-4</v>
      </c>
      <c r="G55" s="41">
        <f t="shared" si="1"/>
        <v>8.8099546043176279E-4</v>
      </c>
      <c r="H55" s="42">
        <f t="shared" si="6"/>
        <v>98843.878640231866</v>
      </c>
      <c r="I55" s="42">
        <f t="shared" si="4"/>
        <v>87.081008373512361</v>
      </c>
      <c r="J55" s="42">
        <f t="shared" si="2"/>
        <v>98799.624071776445</v>
      </c>
      <c r="K55" s="42">
        <f t="shared" si="3"/>
        <v>4096880.8396243518</v>
      </c>
      <c r="L55" s="45">
        <f t="shared" si="5"/>
        <v>41.44799754910489</v>
      </c>
      <c r="N55" s="44"/>
    </row>
    <row r="56" spans="1:14" x14ac:dyDescent="0.2">
      <c r="A56" s="68">
        <v>47</v>
      </c>
      <c r="B56" s="38">
        <v>55</v>
      </c>
      <c r="C56" s="39">
        <v>53966</v>
      </c>
      <c r="D56" s="39">
        <v>54540</v>
      </c>
      <c r="E56" s="40">
        <v>0.51790000000000003</v>
      </c>
      <c r="F56" s="41">
        <f t="shared" si="7"/>
        <v>1.0137688238438427E-3</v>
      </c>
      <c r="G56" s="41">
        <f t="shared" si="1"/>
        <v>1.0132735985825076E-3</v>
      </c>
      <c r="H56" s="42">
        <f t="shared" si="6"/>
        <v>98756.797631858353</v>
      </c>
      <c r="I56" s="42">
        <f t="shared" si="4"/>
        <v>100.06765572091759</v>
      </c>
      <c r="J56" s="42">
        <f t="shared" si="2"/>
        <v>98708.555015035294</v>
      </c>
      <c r="K56" s="42">
        <f t="shared" si="3"/>
        <v>3998081.2155525754</v>
      </c>
      <c r="L56" s="45">
        <f t="shared" si="5"/>
        <v>40.48411158952787</v>
      </c>
      <c r="N56" s="44"/>
    </row>
    <row r="57" spans="1:14" x14ac:dyDescent="0.2">
      <c r="A57" s="68">
        <v>48</v>
      </c>
      <c r="B57" s="38">
        <v>54</v>
      </c>
      <c r="C57" s="39">
        <v>53819</v>
      </c>
      <c r="D57" s="39">
        <v>54028</v>
      </c>
      <c r="E57" s="40">
        <v>0.4803</v>
      </c>
      <c r="F57" s="41">
        <f t="shared" si="7"/>
        <v>1.001418676458316E-3</v>
      </c>
      <c r="G57" s="41">
        <f t="shared" si="1"/>
        <v>1.0008977719381696E-3</v>
      </c>
      <c r="H57" s="42">
        <f t="shared" si="6"/>
        <v>98656.729976137431</v>
      </c>
      <c r="I57" s="42">
        <f t="shared" si="4"/>
        <v>98.745301219821584</v>
      </c>
      <c r="J57" s="42">
        <f t="shared" si="2"/>
        <v>98605.412043093485</v>
      </c>
      <c r="K57" s="42">
        <f t="shared" si="3"/>
        <v>3899372.66053754</v>
      </c>
      <c r="L57" s="45">
        <f t="shared" si="5"/>
        <v>39.524649372432066</v>
      </c>
      <c r="N57" s="44"/>
    </row>
    <row r="58" spans="1:14" x14ac:dyDescent="0.2">
      <c r="A58" s="68">
        <v>49</v>
      </c>
      <c r="B58" s="38">
        <v>69</v>
      </c>
      <c r="C58" s="39">
        <v>53262</v>
      </c>
      <c r="D58" s="39">
        <v>53869</v>
      </c>
      <c r="E58" s="40">
        <v>0.51700000000000002</v>
      </c>
      <c r="F58" s="41">
        <f t="shared" si="7"/>
        <v>1.2881425544426916E-3</v>
      </c>
      <c r="G58" s="41">
        <f t="shared" si="1"/>
        <v>1.2873416054422235E-3</v>
      </c>
      <c r="H58" s="42">
        <f t="shared" si="6"/>
        <v>98557.984674917607</v>
      </c>
      <c r="I58" s="42">
        <f t="shared" si="4"/>
        <v>126.87779422055848</v>
      </c>
      <c r="J58" s="42">
        <f t="shared" si="2"/>
        <v>98496.702700309077</v>
      </c>
      <c r="K58" s="42">
        <f t="shared" si="3"/>
        <v>3800767.2484944463</v>
      </c>
      <c r="L58" s="45">
        <f t="shared" si="5"/>
        <v>38.563767928401219</v>
      </c>
      <c r="N58" s="44"/>
    </row>
    <row r="59" spans="1:14" x14ac:dyDescent="0.2">
      <c r="A59" s="68">
        <v>50</v>
      </c>
      <c r="B59" s="38">
        <v>64</v>
      </c>
      <c r="C59" s="39">
        <v>51470</v>
      </c>
      <c r="D59" s="39">
        <v>53409</v>
      </c>
      <c r="E59" s="40">
        <v>0.53549999999999998</v>
      </c>
      <c r="F59" s="41">
        <f t="shared" si="7"/>
        <v>1.2204540470446897E-3</v>
      </c>
      <c r="G59" s="41">
        <f t="shared" si="1"/>
        <v>1.2197625625442784E-3</v>
      </c>
      <c r="H59" s="42">
        <f t="shared" si="6"/>
        <v>98431.106880697043</v>
      </c>
      <c r="I59" s="42">
        <f t="shared" si="4"/>
        <v>120.06257916286879</v>
      </c>
      <c r="J59" s="42">
        <f t="shared" si="2"/>
        <v>98375.337812675891</v>
      </c>
      <c r="K59" s="42">
        <f t="shared" si="3"/>
        <v>3702270.5457941373</v>
      </c>
      <c r="L59" s="45">
        <f t="shared" si="5"/>
        <v>37.612810249928984</v>
      </c>
      <c r="N59" s="44"/>
    </row>
    <row r="60" spans="1:14" x14ac:dyDescent="0.2">
      <c r="A60" s="68">
        <v>51</v>
      </c>
      <c r="B60" s="38">
        <v>79</v>
      </c>
      <c r="C60" s="39">
        <v>51224</v>
      </c>
      <c r="D60" s="39">
        <v>51532</v>
      </c>
      <c r="E60" s="40">
        <v>0.51249999999999996</v>
      </c>
      <c r="F60" s="41">
        <f t="shared" si="7"/>
        <v>1.5376231071664915E-3</v>
      </c>
      <c r="G60" s="41">
        <f t="shared" si="1"/>
        <v>1.5364713816402853E-3</v>
      </c>
      <c r="H60" s="42">
        <f t="shared" si="6"/>
        <v>98311.044301534173</v>
      </c>
      <c r="I60" s="42">
        <f t="shared" si="4"/>
        <v>151.05210606847751</v>
      </c>
      <c r="J60" s="42">
        <f t="shared" si="2"/>
        <v>98237.406399825777</v>
      </c>
      <c r="K60" s="42">
        <f t="shared" si="3"/>
        <v>3603895.2079814612</v>
      </c>
      <c r="L60" s="45">
        <f t="shared" si="5"/>
        <v>36.658090996651346</v>
      </c>
      <c r="N60" s="44"/>
    </row>
    <row r="61" spans="1:14" x14ac:dyDescent="0.2">
      <c r="A61" s="68">
        <v>52</v>
      </c>
      <c r="B61" s="38">
        <v>79</v>
      </c>
      <c r="C61" s="39">
        <v>51538</v>
      </c>
      <c r="D61" s="39">
        <v>51237</v>
      </c>
      <c r="E61" s="40">
        <v>0.56999999999999995</v>
      </c>
      <c r="F61" s="41">
        <f t="shared" si="7"/>
        <v>1.5373388469958648E-3</v>
      </c>
      <c r="G61" s="41">
        <f t="shared" si="1"/>
        <v>1.5363232517467899E-3</v>
      </c>
      <c r="H61" s="42">
        <f t="shared" si="6"/>
        <v>98159.992195465689</v>
      </c>
      <c r="I61" s="42">
        <f t="shared" si="4"/>
        <v>150.80547840117737</v>
      </c>
      <c r="J61" s="42">
        <f t="shared" si="2"/>
        <v>98095.145839753182</v>
      </c>
      <c r="K61" s="42">
        <f t="shared" si="3"/>
        <v>3505657.8015816356</v>
      </c>
      <c r="L61" s="45">
        <f t="shared" si="5"/>
        <v>35.713713124597952</v>
      </c>
      <c r="N61" s="44"/>
    </row>
    <row r="62" spans="1:14" x14ac:dyDescent="0.2">
      <c r="A62" s="68">
        <v>53</v>
      </c>
      <c r="B62" s="38">
        <v>81</v>
      </c>
      <c r="C62" s="39">
        <v>49176</v>
      </c>
      <c r="D62" s="39">
        <v>51558</v>
      </c>
      <c r="E62" s="40">
        <v>0.53580000000000005</v>
      </c>
      <c r="F62" s="41">
        <f t="shared" si="7"/>
        <v>1.6081958425159331E-3</v>
      </c>
      <c r="G62" s="41">
        <f t="shared" si="1"/>
        <v>1.6069961804795745E-3</v>
      </c>
      <c r="H62" s="42">
        <f t="shared" si="6"/>
        <v>98009.186717064513</v>
      </c>
      <c r="I62" s="42">
        <f t="shared" si="4"/>
        <v>157.50038870623212</v>
      </c>
      <c r="J62" s="42">
        <f t="shared" si="2"/>
        <v>97936.07503662708</v>
      </c>
      <c r="K62" s="42">
        <f t="shared" si="3"/>
        <v>3407562.6557418825</v>
      </c>
      <c r="L62" s="45">
        <f t="shared" si="5"/>
        <v>34.767788305181263</v>
      </c>
      <c r="N62" s="44"/>
    </row>
    <row r="63" spans="1:14" x14ac:dyDescent="0.2">
      <c r="A63" s="68">
        <v>54</v>
      </c>
      <c r="B63" s="38">
        <v>98</v>
      </c>
      <c r="C63" s="39">
        <v>47454</v>
      </c>
      <c r="D63" s="39">
        <v>49273</v>
      </c>
      <c r="E63" s="40">
        <v>0.52439999999999998</v>
      </c>
      <c r="F63" s="41">
        <f t="shared" si="7"/>
        <v>2.0263215027861922E-3</v>
      </c>
      <c r="G63" s="41">
        <f t="shared" si="1"/>
        <v>2.0243705793943603E-3</v>
      </c>
      <c r="H63" s="42">
        <f t="shared" si="6"/>
        <v>97851.686328358279</v>
      </c>
      <c r="I63" s="42">
        <f t="shared" si="4"/>
        <v>198.08807494725386</v>
      </c>
      <c r="J63" s="42">
        <f t="shared" si="2"/>
        <v>97757.475639913362</v>
      </c>
      <c r="K63" s="42">
        <f t="shared" si="3"/>
        <v>3309626.5807052553</v>
      </c>
      <c r="L63" s="45">
        <f t="shared" si="5"/>
        <v>33.822887523871891</v>
      </c>
      <c r="N63" s="44"/>
    </row>
    <row r="64" spans="1:14" x14ac:dyDescent="0.2">
      <c r="A64" s="68">
        <v>55</v>
      </c>
      <c r="B64" s="38">
        <v>99</v>
      </c>
      <c r="C64" s="39">
        <v>45501</v>
      </c>
      <c r="D64" s="39">
        <v>47448</v>
      </c>
      <c r="E64" s="40">
        <v>0.52429999999999999</v>
      </c>
      <c r="F64" s="41">
        <f t="shared" si="7"/>
        <v>2.1302004324952393E-3</v>
      </c>
      <c r="G64" s="41">
        <f t="shared" si="1"/>
        <v>2.1280440081564442E-3</v>
      </c>
      <c r="H64" s="42">
        <f t="shared" si="6"/>
        <v>97653.598253411023</v>
      </c>
      <c r="I64" s="42">
        <f t="shared" si="4"/>
        <v>207.81115463808794</v>
      </c>
      <c r="J64" s="42">
        <f t="shared" si="2"/>
        <v>97554.742487149691</v>
      </c>
      <c r="K64" s="42">
        <f t="shared" si="3"/>
        <v>3211869.105065342</v>
      </c>
      <c r="L64" s="45">
        <f t="shared" si="5"/>
        <v>32.890432738899634</v>
      </c>
      <c r="N64" s="44"/>
    </row>
    <row r="65" spans="1:14" x14ac:dyDescent="0.2">
      <c r="A65" s="68">
        <v>56</v>
      </c>
      <c r="B65" s="38">
        <v>110</v>
      </c>
      <c r="C65" s="39">
        <v>45462</v>
      </c>
      <c r="D65" s="39">
        <v>45491</v>
      </c>
      <c r="E65" s="40">
        <v>0.53869999999999996</v>
      </c>
      <c r="F65" s="41">
        <f t="shared" si="7"/>
        <v>2.4188317042868296E-3</v>
      </c>
      <c r="G65" s="41">
        <f t="shared" si="1"/>
        <v>2.4161357629320975E-3</v>
      </c>
      <c r="H65" s="42">
        <f t="shared" si="6"/>
        <v>97445.78709877294</v>
      </c>
      <c r="I65" s="42">
        <f t="shared" si="4"/>
        <v>235.44225115641251</v>
      </c>
      <c r="J65" s="42">
        <f t="shared" si="2"/>
        <v>97337.177588314487</v>
      </c>
      <c r="K65" s="42">
        <f t="shared" si="3"/>
        <v>3114314.3625781923</v>
      </c>
      <c r="L65" s="45">
        <f t="shared" si="5"/>
        <v>31.959456178659245</v>
      </c>
      <c r="N65" s="44"/>
    </row>
    <row r="66" spans="1:14" x14ac:dyDescent="0.2">
      <c r="A66" s="68">
        <v>57</v>
      </c>
      <c r="B66" s="38">
        <v>119</v>
      </c>
      <c r="C66" s="39">
        <v>44024</v>
      </c>
      <c r="D66" s="39">
        <v>45413</v>
      </c>
      <c r="E66" s="40">
        <v>0.52200000000000002</v>
      </c>
      <c r="F66" s="41">
        <f t="shared" si="7"/>
        <v>2.6610910473294051E-3</v>
      </c>
      <c r="G66" s="41">
        <f t="shared" si="1"/>
        <v>2.6577104356139275E-3</v>
      </c>
      <c r="H66" s="42">
        <f t="shared" si="6"/>
        <v>97210.344847616521</v>
      </c>
      <c r="I66" s="42">
        <f t="shared" si="4"/>
        <v>258.35694795113903</v>
      </c>
      <c r="J66" s="42">
        <f t="shared" si="2"/>
        <v>97086.850226495881</v>
      </c>
      <c r="K66" s="42">
        <f t="shared" si="3"/>
        <v>3016977.184989878</v>
      </c>
      <c r="L66" s="45">
        <f t="shared" si="5"/>
        <v>31.035556860940922</v>
      </c>
      <c r="N66" s="44"/>
    </row>
    <row r="67" spans="1:14" x14ac:dyDescent="0.2">
      <c r="A67" s="68">
        <v>58</v>
      </c>
      <c r="B67" s="38">
        <v>113</v>
      </c>
      <c r="C67" s="39">
        <v>43142</v>
      </c>
      <c r="D67" s="39">
        <v>44019</v>
      </c>
      <c r="E67" s="40">
        <v>0.48209999999999997</v>
      </c>
      <c r="F67" s="41">
        <f t="shared" si="7"/>
        <v>2.5929027890914513E-3</v>
      </c>
      <c r="G67" s="41">
        <f t="shared" si="1"/>
        <v>2.589425541832769E-3</v>
      </c>
      <c r="H67" s="42">
        <f t="shared" si="6"/>
        <v>96951.987899665386</v>
      </c>
      <c r="I67" s="42">
        <f t="shared" si="4"/>
        <v>251.04995379885511</v>
      </c>
      <c r="J67" s="42">
        <f t="shared" si="2"/>
        <v>96821.969128592958</v>
      </c>
      <c r="K67" s="42">
        <f t="shared" si="3"/>
        <v>2919890.3347633821</v>
      </c>
      <c r="L67" s="45">
        <f t="shared" si="5"/>
        <v>30.116869163994313</v>
      </c>
      <c r="N67" s="44"/>
    </row>
    <row r="68" spans="1:14" x14ac:dyDescent="0.2">
      <c r="A68" s="68">
        <v>59</v>
      </c>
      <c r="B68" s="38">
        <v>149</v>
      </c>
      <c r="C68" s="39">
        <v>42530</v>
      </c>
      <c r="D68" s="39">
        <v>43075</v>
      </c>
      <c r="E68" s="40">
        <v>0.47870000000000001</v>
      </c>
      <c r="F68" s="41">
        <f t="shared" si="7"/>
        <v>3.4811050756381051E-3</v>
      </c>
      <c r="G68" s="41">
        <f t="shared" si="1"/>
        <v>3.4747993569811497E-3</v>
      </c>
      <c r="H68" s="42">
        <f t="shared" si="6"/>
        <v>96700.937945866535</v>
      </c>
      <c r="I68" s="42">
        <f t="shared" si="4"/>
        <v>336.01635699377107</v>
      </c>
      <c r="J68" s="42">
        <f t="shared" si="2"/>
        <v>96525.772618965682</v>
      </c>
      <c r="K68" s="42">
        <f t="shared" si="3"/>
        <v>2823068.3656347892</v>
      </c>
      <c r="L68" s="45">
        <f t="shared" si="5"/>
        <v>29.19380541288184</v>
      </c>
      <c r="N68" s="44"/>
    </row>
    <row r="69" spans="1:14" x14ac:dyDescent="0.2">
      <c r="A69" s="68">
        <v>60</v>
      </c>
      <c r="B69" s="38">
        <v>142</v>
      </c>
      <c r="C69" s="39">
        <v>39677</v>
      </c>
      <c r="D69" s="39">
        <v>42478</v>
      </c>
      <c r="E69" s="40">
        <v>0.49059999999999998</v>
      </c>
      <c r="F69" s="41">
        <f t="shared" si="7"/>
        <v>3.456880287261883E-3</v>
      </c>
      <c r="G69" s="41">
        <f t="shared" si="1"/>
        <v>3.4508036469687114E-3</v>
      </c>
      <c r="H69" s="42">
        <f t="shared" si="6"/>
        <v>96364.921588872763</v>
      </c>
      <c r="I69" s="42">
        <f t="shared" si="4"/>
        <v>332.53642285873605</v>
      </c>
      <c r="J69" s="42">
        <f t="shared" si="2"/>
        <v>96195.527535068511</v>
      </c>
      <c r="K69" s="42">
        <f t="shared" si="3"/>
        <v>2726542.5930158235</v>
      </c>
      <c r="L69" s="45">
        <f t="shared" si="5"/>
        <v>28.293932564468115</v>
      </c>
      <c r="N69" s="44"/>
    </row>
    <row r="70" spans="1:14" x14ac:dyDescent="0.2">
      <c r="A70" s="68">
        <v>61</v>
      </c>
      <c r="B70" s="38">
        <v>137</v>
      </c>
      <c r="C70" s="39">
        <v>38399</v>
      </c>
      <c r="D70" s="39">
        <v>39582</v>
      </c>
      <c r="E70" s="40">
        <v>0.53959999999999997</v>
      </c>
      <c r="F70" s="41">
        <f t="shared" si="7"/>
        <v>3.5136764083558815E-3</v>
      </c>
      <c r="G70" s="41">
        <f t="shared" si="1"/>
        <v>3.5080015261496626E-3</v>
      </c>
      <c r="H70" s="42">
        <f t="shared" si="6"/>
        <v>96032.385166014021</v>
      </c>
      <c r="I70" s="42">
        <f t="shared" si="4"/>
        <v>336.88175372216944</v>
      </c>
      <c r="J70" s="42">
        <f t="shared" si="2"/>
        <v>95877.284806600321</v>
      </c>
      <c r="K70" s="42">
        <f t="shared" si="3"/>
        <v>2630347.0654807552</v>
      </c>
      <c r="L70" s="45">
        <f t="shared" si="5"/>
        <v>27.390208635697181</v>
      </c>
      <c r="N70" s="44"/>
    </row>
    <row r="71" spans="1:14" x14ac:dyDescent="0.2">
      <c r="A71" s="68">
        <v>62</v>
      </c>
      <c r="B71" s="38">
        <v>127</v>
      </c>
      <c r="C71" s="39">
        <v>36689</v>
      </c>
      <c r="D71" s="39">
        <v>38433</v>
      </c>
      <c r="E71" s="40">
        <v>0.51570000000000005</v>
      </c>
      <c r="F71" s="41">
        <f t="shared" si="7"/>
        <v>3.3811666356060809E-3</v>
      </c>
      <c r="G71" s="41">
        <f t="shared" si="1"/>
        <v>3.375639030064507E-3</v>
      </c>
      <c r="H71" s="42">
        <f t="shared" si="6"/>
        <v>95695.503412291844</v>
      </c>
      <c r="I71" s="42">
        <f t="shared" si="4"/>
        <v>323.03347632020359</v>
      </c>
      <c r="J71" s="42">
        <f t="shared" si="2"/>
        <v>95539.05829970997</v>
      </c>
      <c r="K71" s="42">
        <f t="shared" si="3"/>
        <v>2534469.7806741549</v>
      </c>
      <c r="L71" s="45">
        <f t="shared" si="5"/>
        <v>26.484732200579121</v>
      </c>
      <c r="N71" s="44"/>
    </row>
    <row r="72" spans="1:14" x14ac:dyDescent="0.2">
      <c r="A72" s="68">
        <v>63</v>
      </c>
      <c r="B72" s="38">
        <v>168</v>
      </c>
      <c r="C72" s="39">
        <v>36477</v>
      </c>
      <c r="D72" s="39">
        <v>36600</v>
      </c>
      <c r="E72" s="40">
        <v>0.49869999999999998</v>
      </c>
      <c r="F72" s="41">
        <f t="shared" si="7"/>
        <v>4.5978898969580035E-3</v>
      </c>
      <c r="G72" s="41">
        <f t="shared" si="1"/>
        <v>4.5873164893188269E-3</v>
      </c>
      <c r="H72" s="42">
        <f t="shared" si="6"/>
        <v>95372.469935971647</v>
      </c>
      <c r="I72" s="42">
        <f t="shared" si="4"/>
        <v>437.50370396434681</v>
      </c>
      <c r="J72" s="42">
        <f t="shared" si="2"/>
        <v>95153.14932917431</v>
      </c>
      <c r="K72" s="42">
        <f t="shared" si="3"/>
        <v>2438930.7223744448</v>
      </c>
      <c r="L72" s="45">
        <f t="shared" si="5"/>
        <v>25.572691197069993</v>
      </c>
      <c r="N72" s="44"/>
    </row>
    <row r="73" spans="1:14" x14ac:dyDescent="0.2">
      <c r="A73" s="68">
        <v>64</v>
      </c>
      <c r="B73" s="38">
        <v>154</v>
      </c>
      <c r="C73" s="39">
        <v>35871</v>
      </c>
      <c r="D73" s="39">
        <v>36383</v>
      </c>
      <c r="E73" s="40">
        <v>0.54459999999999997</v>
      </c>
      <c r="F73" s="41">
        <f t="shared" ref="F73:F109" si="8">B73/((C73+D73)/2)</f>
        <v>4.2627397791125754E-3</v>
      </c>
      <c r="G73" s="41">
        <f t="shared" ref="G73:G108" si="9">F73/((1+(1-E73)*F73))</f>
        <v>4.2544807611219673E-3</v>
      </c>
      <c r="H73" s="42">
        <f t="shared" si="6"/>
        <v>94934.966232007297</v>
      </c>
      <c r="I73" s="42">
        <f t="shared" si="4"/>
        <v>403.89898739183866</v>
      </c>
      <c r="J73" s="42">
        <f t="shared" ref="J73:J108" si="10">H74+I73*E73</f>
        <v>94751.030633149057</v>
      </c>
      <c r="K73" s="42">
        <f t="shared" ref="K73:K97" si="11">K74+J73</f>
        <v>2343777.5730452705</v>
      </c>
      <c r="L73" s="45">
        <f t="shared" si="5"/>
        <v>24.688243605811348</v>
      </c>
      <c r="N73" s="44"/>
    </row>
    <row r="74" spans="1:14" x14ac:dyDescent="0.2">
      <c r="A74" s="68">
        <v>65</v>
      </c>
      <c r="B74" s="38">
        <v>187</v>
      </c>
      <c r="C74" s="39">
        <v>33851</v>
      </c>
      <c r="D74" s="39">
        <v>35823</v>
      </c>
      <c r="E74" s="40">
        <v>0.51449999999999996</v>
      </c>
      <c r="F74" s="41">
        <f t="shared" si="8"/>
        <v>5.3678560151562997E-3</v>
      </c>
      <c r="G74" s="41">
        <f t="shared" si="9"/>
        <v>5.3539032395366233E-3</v>
      </c>
      <c r="H74" s="42">
        <f t="shared" si="6"/>
        <v>94531.067244615464</v>
      </c>
      <c r="I74" s="42">
        <f t="shared" ref="I74:I108" si="12">H74*G74</f>
        <v>506.11018715780114</v>
      </c>
      <c r="J74" s="42">
        <f t="shared" si="10"/>
        <v>94285.350748750352</v>
      </c>
      <c r="K74" s="42">
        <f t="shared" si="11"/>
        <v>2249026.5424121213</v>
      </c>
      <c r="L74" s="45">
        <f t="shared" ref="L74:L109" si="13">K74/H74</f>
        <v>23.791401154843378</v>
      </c>
      <c r="N74" s="44"/>
    </row>
    <row r="75" spans="1:14" x14ac:dyDescent="0.2">
      <c r="A75" s="68">
        <v>66</v>
      </c>
      <c r="B75" s="38">
        <v>182</v>
      </c>
      <c r="C75" s="39">
        <v>33380</v>
      </c>
      <c r="D75" s="39">
        <v>33804</v>
      </c>
      <c r="E75" s="40">
        <v>0.53990000000000005</v>
      </c>
      <c r="F75" s="41">
        <f t="shared" si="8"/>
        <v>5.4179566563467493E-3</v>
      </c>
      <c r="G75" s="41">
        <f t="shared" si="9"/>
        <v>5.4044843477254493E-3</v>
      </c>
      <c r="H75" s="42">
        <f t="shared" ref="H75:H108" si="14">H74-I74</f>
        <v>94024.957057457665</v>
      </c>
      <c r="I75" s="42">
        <f t="shared" si="12"/>
        <v>508.15640871258745</v>
      </c>
      <c r="J75" s="42">
        <f t="shared" si="10"/>
        <v>93791.154293808999</v>
      </c>
      <c r="K75" s="42">
        <f t="shared" si="11"/>
        <v>2154741.1916633709</v>
      </c>
      <c r="L75" s="45">
        <f t="shared" si="13"/>
        <v>22.916694238388551</v>
      </c>
      <c r="N75" s="44"/>
    </row>
    <row r="76" spans="1:14" x14ac:dyDescent="0.2">
      <c r="A76" s="68">
        <v>67</v>
      </c>
      <c r="B76" s="38">
        <v>199</v>
      </c>
      <c r="C76" s="39">
        <v>34844</v>
      </c>
      <c r="D76" s="39">
        <v>33242</v>
      </c>
      <c r="E76" s="40">
        <v>0.50609999999999999</v>
      </c>
      <c r="F76" s="41">
        <f t="shared" si="8"/>
        <v>5.8455482771788622E-3</v>
      </c>
      <c r="G76" s="41">
        <f t="shared" si="9"/>
        <v>5.8287200844493086E-3</v>
      </c>
      <c r="H76" s="42">
        <f t="shared" si="14"/>
        <v>93516.800648745077</v>
      </c>
      <c r="I76" s="42">
        <f t="shared" si="12"/>
        <v>545.08325417478261</v>
      </c>
      <c r="J76" s="42">
        <f t="shared" si="10"/>
        <v>93247.584029508158</v>
      </c>
      <c r="K76" s="42">
        <f t="shared" si="11"/>
        <v>2060950.0373695618</v>
      </c>
      <c r="L76" s="45">
        <f t="shared" si="13"/>
        <v>22.038286415620853</v>
      </c>
      <c r="N76" s="44"/>
    </row>
    <row r="77" spans="1:14" x14ac:dyDescent="0.2">
      <c r="A77" s="68">
        <v>68</v>
      </c>
      <c r="B77" s="38">
        <v>220</v>
      </c>
      <c r="C77" s="39">
        <v>36523</v>
      </c>
      <c r="D77" s="39">
        <v>34723</v>
      </c>
      <c r="E77" s="40">
        <v>0.52629999999999999</v>
      </c>
      <c r="F77" s="41">
        <f t="shared" si="8"/>
        <v>6.1757853072453191E-3</v>
      </c>
      <c r="G77" s="41">
        <f t="shared" si="9"/>
        <v>6.1577709361832697E-3</v>
      </c>
      <c r="H77" s="42">
        <f t="shared" si="14"/>
        <v>92971.717394570296</v>
      </c>
      <c r="I77" s="42">
        <f t="shared" si="12"/>
        <v>572.4985392593295</v>
      </c>
      <c r="J77" s="42">
        <f t="shared" si="10"/>
        <v>92700.524836523153</v>
      </c>
      <c r="K77" s="42">
        <f t="shared" si="11"/>
        <v>1967702.4533400538</v>
      </c>
      <c r="L77" s="45">
        <f t="shared" si="13"/>
        <v>21.164527325973339</v>
      </c>
      <c r="N77" s="44"/>
    </row>
    <row r="78" spans="1:14" x14ac:dyDescent="0.2">
      <c r="A78" s="68">
        <v>69</v>
      </c>
      <c r="B78" s="38">
        <v>229</v>
      </c>
      <c r="C78" s="39">
        <v>32771</v>
      </c>
      <c r="D78" s="39">
        <v>36400</v>
      </c>
      <c r="E78" s="40">
        <v>0.50660000000000005</v>
      </c>
      <c r="F78" s="41">
        <f t="shared" si="8"/>
        <v>6.6212719203134259E-3</v>
      </c>
      <c r="G78" s="41">
        <f t="shared" si="9"/>
        <v>6.5997110894334453E-3</v>
      </c>
      <c r="H78" s="42">
        <f t="shared" si="14"/>
        <v>92399.218855310974</v>
      </c>
      <c r="I78" s="42">
        <f t="shared" si="12"/>
        <v>609.80814933438376</v>
      </c>
      <c r="J78" s="42">
        <f t="shared" si="10"/>
        <v>92098.33951442939</v>
      </c>
      <c r="K78" s="42">
        <f t="shared" si="11"/>
        <v>1875001.9285035306</v>
      </c>
      <c r="L78" s="45">
        <f t="shared" si="13"/>
        <v>20.292400214331014</v>
      </c>
      <c r="N78" s="44"/>
    </row>
    <row r="79" spans="1:14" x14ac:dyDescent="0.2">
      <c r="A79" s="68">
        <v>70</v>
      </c>
      <c r="B79" s="38">
        <v>205</v>
      </c>
      <c r="C79" s="39">
        <v>30797</v>
      </c>
      <c r="D79" s="39">
        <v>32610</v>
      </c>
      <c r="E79" s="40">
        <v>0.51400000000000001</v>
      </c>
      <c r="F79" s="41">
        <f t="shared" si="8"/>
        <v>6.466163041935433E-3</v>
      </c>
      <c r="G79" s="41">
        <f t="shared" si="9"/>
        <v>6.4459064249336468E-3</v>
      </c>
      <c r="H79" s="42">
        <f t="shared" si="14"/>
        <v>91789.410705976596</v>
      </c>
      <c r="I79" s="42">
        <f t="shared" si="12"/>
        <v>591.66595221052785</v>
      </c>
      <c r="J79" s="42">
        <f t="shared" si="10"/>
        <v>91501.861053202272</v>
      </c>
      <c r="K79" s="42">
        <f t="shared" si="11"/>
        <v>1782903.5889891011</v>
      </c>
      <c r="L79" s="45">
        <f t="shared" si="13"/>
        <v>19.423848298799598</v>
      </c>
      <c r="N79" s="44"/>
    </row>
    <row r="80" spans="1:14" x14ac:dyDescent="0.2">
      <c r="A80" s="68">
        <v>71</v>
      </c>
      <c r="B80" s="38">
        <v>255</v>
      </c>
      <c r="C80" s="39">
        <v>32062</v>
      </c>
      <c r="D80" s="39">
        <v>30653</v>
      </c>
      <c r="E80" s="40">
        <v>0.54139999999999999</v>
      </c>
      <c r="F80" s="41">
        <f t="shared" si="8"/>
        <v>8.1320258311408759E-3</v>
      </c>
      <c r="G80" s="41">
        <f t="shared" si="9"/>
        <v>8.1018113648587842E-3</v>
      </c>
      <c r="H80" s="42">
        <f t="shared" si="14"/>
        <v>91197.744753766063</v>
      </c>
      <c r="I80" s="42">
        <f t="shared" si="12"/>
        <v>738.86692489555242</v>
      </c>
      <c r="J80" s="42">
        <f t="shared" si="10"/>
        <v>90858.900382008957</v>
      </c>
      <c r="K80" s="42">
        <f t="shared" si="11"/>
        <v>1691401.7279358988</v>
      </c>
      <c r="L80" s="45">
        <f t="shared" si="13"/>
        <v>18.546530207547171</v>
      </c>
      <c r="N80" s="44"/>
    </row>
    <row r="81" spans="1:14" x14ac:dyDescent="0.2">
      <c r="A81" s="68">
        <v>72</v>
      </c>
      <c r="B81" s="38">
        <v>269</v>
      </c>
      <c r="C81" s="39">
        <v>30967</v>
      </c>
      <c r="D81" s="39">
        <v>31857</v>
      </c>
      <c r="E81" s="40">
        <v>0.50349999999999995</v>
      </c>
      <c r="F81" s="41">
        <f t="shared" si="8"/>
        <v>8.5636062651216101E-3</v>
      </c>
      <c r="G81" s="41">
        <f t="shared" si="9"/>
        <v>8.5273494206799354E-3</v>
      </c>
      <c r="H81" s="42">
        <f t="shared" si="14"/>
        <v>90458.877828870507</v>
      </c>
      <c r="I81" s="42">
        <f t="shared" si="12"/>
        <v>771.37445944937599</v>
      </c>
      <c r="J81" s="42">
        <f t="shared" si="10"/>
        <v>90075.890409753891</v>
      </c>
      <c r="K81" s="42">
        <f t="shared" si="11"/>
        <v>1600542.8275538899</v>
      </c>
      <c r="L81" s="45">
        <f t="shared" si="13"/>
        <v>17.693595874379362</v>
      </c>
      <c r="N81" s="44"/>
    </row>
    <row r="82" spans="1:14" x14ac:dyDescent="0.2">
      <c r="A82" s="68">
        <v>73</v>
      </c>
      <c r="B82" s="38">
        <v>305</v>
      </c>
      <c r="C82" s="39">
        <v>29567</v>
      </c>
      <c r="D82" s="39">
        <v>30754</v>
      </c>
      <c r="E82" s="40">
        <v>0.49609999999999999</v>
      </c>
      <c r="F82" s="41">
        <f t="shared" si="8"/>
        <v>1.0112564446875881E-2</v>
      </c>
      <c r="G82" s="41">
        <f t="shared" si="9"/>
        <v>1.0061294892941141E-2</v>
      </c>
      <c r="H82" s="42">
        <f t="shared" si="14"/>
        <v>89687.503369421131</v>
      </c>
      <c r="I82" s="42">
        <f t="shared" si="12"/>
        <v>902.37241961139819</v>
      </c>
      <c r="J82" s="42">
        <f t="shared" si="10"/>
        <v>89232.797907178945</v>
      </c>
      <c r="K82" s="42">
        <f t="shared" si="11"/>
        <v>1510466.9371441361</v>
      </c>
      <c r="L82" s="45">
        <f t="shared" si="13"/>
        <v>16.841442568900053</v>
      </c>
      <c r="N82" s="44"/>
    </row>
    <row r="83" spans="1:14" x14ac:dyDescent="0.2">
      <c r="A83" s="68">
        <v>74</v>
      </c>
      <c r="B83" s="38">
        <v>285</v>
      </c>
      <c r="C83" s="39">
        <v>24714</v>
      </c>
      <c r="D83" s="39">
        <v>29359</v>
      </c>
      <c r="E83" s="40">
        <v>0.51049999999999995</v>
      </c>
      <c r="F83" s="41">
        <f t="shared" si="8"/>
        <v>1.0541305272501989E-2</v>
      </c>
      <c r="G83" s="41">
        <f t="shared" si="9"/>
        <v>1.0487191689213363E-2</v>
      </c>
      <c r="H83" s="42">
        <f t="shared" si="14"/>
        <v>88785.130949809725</v>
      </c>
      <c r="I83" s="42">
        <f t="shared" si="12"/>
        <v>931.10668742256473</v>
      </c>
      <c r="J83" s="42">
        <f t="shared" si="10"/>
        <v>88329.354226316384</v>
      </c>
      <c r="K83" s="42">
        <f t="shared" si="11"/>
        <v>1421234.1392369571</v>
      </c>
      <c r="L83" s="45">
        <f t="shared" si="13"/>
        <v>16.007569330954542</v>
      </c>
      <c r="N83" s="44"/>
    </row>
    <row r="84" spans="1:14" x14ac:dyDescent="0.2">
      <c r="A84" s="68">
        <v>75</v>
      </c>
      <c r="B84" s="38">
        <v>269</v>
      </c>
      <c r="C84" s="39">
        <v>22232</v>
      </c>
      <c r="D84" s="39">
        <v>24522</v>
      </c>
      <c r="E84" s="40">
        <v>0.49880000000000002</v>
      </c>
      <c r="F84" s="41">
        <f t="shared" si="8"/>
        <v>1.1507036831073278E-2</v>
      </c>
      <c r="G84" s="41">
        <f t="shared" si="9"/>
        <v>1.1441052541447361E-2</v>
      </c>
      <c r="H84" s="42">
        <f t="shared" si="14"/>
        <v>87854.02426238716</v>
      </c>
      <c r="I84" s="42">
        <f t="shared" si="12"/>
        <v>1005.1425075635627</v>
      </c>
      <c r="J84" s="42">
        <f t="shared" si="10"/>
        <v>87350.246837596307</v>
      </c>
      <c r="K84" s="42">
        <f t="shared" si="11"/>
        <v>1332904.7850106407</v>
      </c>
      <c r="L84" s="45">
        <f t="shared" si="13"/>
        <v>15.171812517429503</v>
      </c>
      <c r="N84" s="44"/>
    </row>
    <row r="85" spans="1:14" x14ac:dyDescent="0.2">
      <c r="A85" s="68">
        <v>76</v>
      </c>
      <c r="B85" s="38">
        <v>315</v>
      </c>
      <c r="C85" s="39">
        <v>28463</v>
      </c>
      <c r="D85" s="39">
        <v>22030</v>
      </c>
      <c r="E85" s="40">
        <v>0.51459999999999995</v>
      </c>
      <c r="F85" s="41">
        <f t="shared" si="8"/>
        <v>1.2476977006713802E-2</v>
      </c>
      <c r="G85" s="41">
        <f t="shared" si="9"/>
        <v>1.2401867272381739E-2</v>
      </c>
      <c r="H85" s="42">
        <f t="shared" si="14"/>
        <v>86848.881754823597</v>
      </c>
      <c r="I85" s="42">
        <f t="shared" si="12"/>
        <v>1077.0883042780983</v>
      </c>
      <c r="J85" s="42">
        <f t="shared" si="10"/>
        <v>86326.063091927019</v>
      </c>
      <c r="K85" s="42">
        <f t="shared" si="11"/>
        <v>1245554.5381730443</v>
      </c>
      <c r="L85" s="45">
        <f t="shared" si="13"/>
        <v>14.341630116657962</v>
      </c>
      <c r="N85" s="44"/>
    </row>
    <row r="86" spans="1:14" x14ac:dyDescent="0.2">
      <c r="A86" s="68">
        <v>77</v>
      </c>
      <c r="B86" s="38">
        <v>382</v>
      </c>
      <c r="C86" s="39">
        <v>17835</v>
      </c>
      <c r="D86" s="39">
        <v>28225</v>
      </c>
      <c r="E86" s="40">
        <v>0.51</v>
      </c>
      <c r="F86" s="41">
        <f t="shared" si="8"/>
        <v>1.6587060356057316E-2</v>
      </c>
      <c r="G86" s="41">
        <f t="shared" si="9"/>
        <v>1.6453333264418848E-2</v>
      </c>
      <c r="H86" s="42">
        <f t="shared" si="14"/>
        <v>85771.793450545505</v>
      </c>
      <c r="I86" s="42">
        <f t="shared" si="12"/>
        <v>1411.231902328723</v>
      </c>
      <c r="J86" s="42">
        <f t="shared" si="10"/>
        <v>85080.289818404432</v>
      </c>
      <c r="K86" s="42">
        <f t="shared" si="11"/>
        <v>1159228.4750811174</v>
      </c>
      <c r="L86" s="45">
        <f t="shared" si="13"/>
        <v>13.515264499505982</v>
      </c>
      <c r="N86" s="44"/>
    </row>
    <row r="87" spans="1:14" x14ac:dyDescent="0.2">
      <c r="A87" s="68">
        <v>78</v>
      </c>
      <c r="B87" s="38">
        <v>338</v>
      </c>
      <c r="C87" s="39">
        <v>20537</v>
      </c>
      <c r="D87" s="39">
        <v>17583</v>
      </c>
      <c r="E87" s="40">
        <v>0.54090000000000005</v>
      </c>
      <c r="F87" s="41">
        <f t="shared" si="8"/>
        <v>1.7733473242392446E-2</v>
      </c>
      <c r="G87" s="41">
        <f t="shared" si="9"/>
        <v>1.7590263212684216E-2</v>
      </c>
      <c r="H87" s="42">
        <f t="shared" si="14"/>
        <v>84360.561548216778</v>
      </c>
      <c r="I87" s="42">
        <f t="shared" si="12"/>
        <v>1483.9244824029802</v>
      </c>
      <c r="J87" s="42">
        <f t="shared" si="10"/>
        <v>83679.291818345577</v>
      </c>
      <c r="K87" s="42">
        <f t="shared" si="11"/>
        <v>1074148.1852627129</v>
      </c>
      <c r="L87" s="45">
        <f t="shared" si="13"/>
        <v>12.732824029967809</v>
      </c>
      <c r="N87" s="44"/>
    </row>
    <row r="88" spans="1:14" x14ac:dyDescent="0.2">
      <c r="A88" s="68">
        <v>79</v>
      </c>
      <c r="B88" s="38">
        <v>432</v>
      </c>
      <c r="C88" s="39">
        <v>22283</v>
      </c>
      <c r="D88" s="39">
        <v>20193</v>
      </c>
      <c r="E88" s="40">
        <v>0.53559999999999997</v>
      </c>
      <c r="F88" s="41">
        <f t="shared" si="8"/>
        <v>2.0340898389678879E-2</v>
      </c>
      <c r="G88" s="41">
        <f t="shared" si="9"/>
        <v>2.0150549983140708E-2</v>
      </c>
      <c r="H88" s="42">
        <f t="shared" si="14"/>
        <v>82876.637065813804</v>
      </c>
      <c r="I88" s="42">
        <f t="shared" si="12"/>
        <v>1670.0098176292929</v>
      </c>
      <c r="J88" s="42">
        <f t="shared" si="10"/>
        <v>82101.084506506755</v>
      </c>
      <c r="K88" s="42">
        <f t="shared" si="11"/>
        <v>990468.89344436722</v>
      </c>
      <c r="L88" s="45">
        <f t="shared" si="13"/>
        <v>11.951123121197815</v>
      </c>
      <c r="N88" s="44"/>
    </row>
    <row r="89" spans="1:14" x14ac:dyDescent="0.2">
      <c r="A89" s="68">
        <v>80</v>
      </c>
      <c r="B89" s="38">
        <v>519</v>
      </c>
      <c r="C89" s="39">
        <v>23527</v>
      </c>
      <c r="D89" s="39">
        <v>21869</v>
      </c>
      <c r="E89" s="40">
        <v>0.53349999999999997</v>
      </c>
      <c r="F89" s="41">
        <f t="shared" si="8"/>
        <v>2.2865450700502245E-2</v>
      </c>
      <c r="G89" s="41">
        <f t="shared" si="9"/>
        <v>2.2624125203216629E-2</v>
      </c>
      <c r="H89" s="42">
        <f t="shared" si="14"/>
        <v>81206.627248184508</v>
      </c>
      <c r="I89" s="42">
        <f t="shared" si="12"/>
        <v>1837.2289021938693</v>
      </c>
      <c r="J89" s="42">
        <f t="shared" si="10"/>
        <v>80349.559965311069</v>
      </c>
      <c r="K89" s="42">
        <f t="shared" si="11"/>
        <v>908367.80893786042</v>
      </c>
      <c r="L89" s="45">
        <f t="shared" si="13"/>
        <v>11.185882725577281</v>
      </c>
      <c r="N89" s="44"/>
    </row>
    <row r="90" spans="1:14" x14ac:dyDescent="0.2">
      <c r="A90" s="68">
        <v>81</v>
      </c>
      <c r="B90" s="38">
        <v>577</v>
      </c>
      <c r="C90" s="39">
        <v>21655</v>
      </c>
      <c r="D90" s="39">
        <v>23053</v>
      </c>
      <c r="E90" s="40">
        <v>0.51649999999999996</v>
      </c>
      <c r="F90" s="41">
        <f t="shared" si="8"/>
        <v>2.5811935224120963E-2</v>
      </c>
      <c r="G90" s="41">
        <f t="shared" si="9"/>
        <v>2.5493771158145571E-2</v>
      </c>
      <c r="H90" s="42">
        <f t="shared" si="14"/>
        <v>79369.398345990645</v>
      </c>
      <c r="I90" s="42">
        <f t="shared" si="12"/>
        <v>2023.4252783923832</v>
      </c>
      <c r="J90" s="42">
        <f t="shared" si="10"/>
        <v>78391.072223887924</v>
      </c>
      <c r="K90" s="42">
        <f t="shared" si="11"/>
        <v>828018.24897254934</v>
      </c>
      <c r="L90" s="45">
        <f t="shared" si="13"/>
        <v>10.432462211229257</v>
      </c>
      <c r="N90" s="44"/>
    </row>
    <row r="91" spans="1:14" x14ac:dyDescent="0.2">
      <c r="A91" s="68">
        <v>82</v>
      </c>
      <c r="B91" s="38">
        <v>677</v>
      </c>
      <c r="C91" s="39">
        <v>21157</v>
      </c>
      <c r="D91" s="39">
        <v>21127</v>
      </c>
      <c r="E91" s="40">
        <v>0.51180000000000003</v>
      </c>
      <c r="F91" s="41">
        <f t="shared" si="8"/>
        <v>3.2021568441963862E-2</v>
      </c>
      <c r="G91" s="41">
        <f t="shared" si="9"/>
        <v>3.1528682760415247E-2</v>
      </c>
      <c r="H91" s="42">
        <f t="shared" si="14"/>
        <v>77345.973067598257</v>
      </c>
      <c r="I91" s="42">
        <f t="shared" si="12"/>
        <v>2438.6166476439271</v>
      </c>
      <c r="J91" s="42">
        <f t="shared" si="10"/>
        <v>76155.440420218496</v>
      </c>
      <c r="K91" s="42">
        <f t="shared" si="11"/>
        <v>749627.17674866144</v>
      </c>
      <c r="L91" s="45">
        <f t="shared" si="13"/>
        <v>9.6918707854836583</v>
      </c>
      <c r="N91" s="44"/>
    </row>
    <row r="92" spans="1:14" x14ac:dyDescent="0.2">
      <c r="A92" s="68">
        <v>83</v>
      </c>
      <c r="B92" s="38">
        <v>833</v>
      </c>
      <c r="C92" s="39">
        <v>20936</v>
      </c>
      <c r="D92" s="39">
        <v>20442</v>
      </c>
      <c r="E92" s="40">
        <v>0.52490000000000003</v>
      </c>
      <c r="F92" s="41">
        <f t="shared" si="8"/>
        <v>4.0262941659819231E-2</v>
      </c>
      <c r="G92" s="41">
        <f t="shared" si="9"/>
        <v>3.9507211235141365E-2</v>
      </c>
      <c r="H92" s="42">
        <f t="shared" si="14"/>
        <v>74907.356419954333</v>
      </c>
      <c r="I92" s="42">
        <f t="shared" si="12"/>
        <v>2959.3807531491584</v>
      </c>
      <c r="J92" s="42">
        <f t="shared" si="10"/>
        <v>73501.354624133164</v>
      </c>
      <c r="K92" s="42">
        <f t="shared" si="11"/>
        <v>673471.73632844293</v>
      </c>
      <c r="L92" s="45">
        <f t="shared" si="13"/>
        <v>8.990728928581424</v>
      </c>
      <c r="N92" s="44"/>
    </row>
    <row r="93" spans="1:14" x14ac:dyDescent="0.2">
      <c r="A93" s="68">
        <v>84</v>
      </c>
      <c r="B93" s="38">
        <v>877</v>
      </c>
      <c r="C93" s="39">
        <v>19603</v>
      </c>
      <c r="D93" s="39">
        <v>20138</v>
      </c>
      <c r="E93" s="40">
        <v>0.50390000000000001</v>
      </c>
      <c r="F93" s="41">
        <f t="shared" si="8"/>
        <v>4.4135779170126573E-2</v>
      </c>
      <c r="G93" s="41">
        <f t="shared" si="9"/>
        <v>4.3190099123345885E-2</v>
      </c>
      <c r="H93" s="42">
        <f t="shared" si="14"/>
        <v>71947.97566680517</v>
      </c>
      <c r="I93" s="42">
        <f t="shared" si="12"/>
        <v>3107.4402007733929</v>
      </c>
      <c r="J93" s="42">
        <f t="shared" si="10"/>
        <v>70406.374583201497</v>
      </c>
      <c r="K93" s="42">
        <f t="shared" si="11"/>
        <v>599970.38170430972</v>
      </c>
      <c r="L93" s="45">
        <f t="shared" si="13"/>
        <v>8.3389473594476637</v>
      </c>
      <c r="N93" s="44"/>
    </row>
    <row r="94" spans="1:14" x14ac:dyDescent="0.2">
      <c r="A94" s="68">
        <v>85</v>
      </c>
      <c r="B94" s="38">
        <v>920</v>
      </c>
      <c r="C94" s="39">
        <v>17606</v>
      </c>
      <c r="D94" s="39">
        <v>18687</v>
      </c>
      <c r="E94" s="40">
        <v>0.51119999999999999</v>
      </c>
      <c r="F94" s="41">
        <f t="shared" si="8"/>
        <v>5.0698481800898247E-2</v>
      </c>
      <c r="G94" s="41">
        <f t="shared" si="9"/>
        <v>4.9472483512219383E-2</v>
      </c>
      <c r="H94" s="42">
        <f t="shared" si="14"/>
        <v>68840.535466031783</v>
      </c>
      <c r="I94" s="42">
        <f t="shared" si="12"/>
        <v>3405.7122558156111</v>
      </c>
      <c r="J94" s="42">
        <f t="shared" si="10"/>
        <v>67175.823315389105</v>
      </c>
      <c r="K94" s="42">
        <f t="shared" si="11"/>
        <v>529564.00712110824</v>
      </c>
      <c r="L94" s="45">
        <f t="shared" si="13"/>
        <v>7.6926189422569609</v>
      </c>
      <c r="N94" s="44"/>
    </row>
    <row r="95" spans="1:14" x14ac:dyDescent="0.2">
      <c r="A95" s="68">
        <v>86</v>
      </c>
      <c r="B95" s="38">
        <v>1021</v>
      </c>
      <c r="C95" s="39">
        <v>16756</v>
      </c>
      <c r="D95" s="39">
        <v>16666</v>
      </c>
      <c r="E95" s="40">
        <v>0.50119999999999998</v>
      </c>
      <c r="F95" s="41">
        <f t="shared" si="8"/>
        <v>6.1097480701334451E-2</v>
      </c>
      <c r="G95" s="41">
        <f t="shared" si="9"/>
        <v>5.9290575316486821E-2</v>
      </c>
      <c r="H95" s="42">
        <f t="shared" si="14"/>
        <v>65434.823210216171</v>
      </c>
      <c r="I95" s="42">
        <f t="shared" si="12"/>
        <v>3879.668313866322</v>
      </c>
      <c r="J95" s="42">
        <f t="shared" si="10"/>
        <v>63499.644655259654</v>
      </c>
      <c r="K95" s="42">
        <f t="shared" si="11"/>
        <v>462388.18380571913</v>
      </c>
      <c r="L95" s="45">
        <f t="shared" si="13"/>
        <v>7.0663931087618135</v>
      </c>
      <c r="N95" s="44"/>
    </row>
    <row r="96" spans="1:14" x14ac:dyDescent="0.2">
      <c r="A96" s="68">
        <v>87</v>
      </c>
      <c r="B96" s="38">
        <v>1139</v>
      </c>
      <c r="C96" s="39">
        <v>14969</v>
      </c>
      <c r="D96" s="39">
        <v>15646</v>
      </c>
      <c r="E96" s="40">
        <v>0.50800000000000001</v>
      </c>
      <c r="F96" s="41">
        <f t="shared" si="8"/>
        <v>7.4407969949371225E-2</v>
      </c>
      <c r="G96" s="41">
        <f t="shared" si="9"/>
        <v>7.1780189020744276E-2</v>
      </c>
      <c r="H96" s="42">
        <f t="shared" si="14"/>
        <v>61555.15489634985</v>
      </c>
      <c r="I96" s="42">
        <f t="shared" si="12"/>
        <v>4418.440653661185</v>
      </c>
      <c r="J96" s="42">
        <f t="shared" si="10"/>
        <v>59381.282094748545</v>
      </c>
      <c r="K96" s="42">
        <f t="shared" si="11"/>
        <v>398888.53915045946</v>
      </c>
      <c r="L96" s="45">
        <f t="shared" si="13"/>
        <v>6.4801809015366976</v>
      </c>
      <c r="N96" s="44"/>
    </row>
    <row r="97" spans="1:14" x14ac:dyDescent="0.2">
      <c r="A97" s="68">
        <v>88</v>
      </c>
      <c r="B97" s="38">
        <v>1138</v>
      </c>
      <c r="C97" s="39">
        <v>13668</v>
      </c>
      <c r="D97" s="39">
        <v>13822</v>
      </c>
      <c r="E97" s="40">
        <v>0.49709999999999999</v>
      </c>
      <c r="F97" s="41">
        <f t="shared" si="8"/>
        <v>8.2793743179337936E-2</v>
      </c>
      <c r="G97" s="41">
        <f t="shared" si="9"/>
        <v>7.9484259190150938E-2</v>
      </c>
      <c r="H97" s="42">
        <f t="shared" si="14"/>
        <v>57136.714242688664</v>
      </c>
      <c r="I97" s="42">
        <f t="shared" si="12"/>
        <v>4541.4694041394541</v>
      </c>
      <c r="J97" s="42">
        <f t="shared" si="10"/>
        <v>54852.809279346933</v>
      </c>
      <c r="K97" s="42">
        <f t="shared" si="11"/>
        <v>339507.25705571088</v>
      </c>
      <c r="L97" s="45">
        <f t="shared" si="13"/>
        <v>5.9420157696442084</v>
      </c>
      <c r="N97" s="44"/>
    </row>
    <row r="98" spans="1:14" x14ac:dyDescent="0.2">
      <c r="A98" s="68">
        <v>89</v>
      </c>
      <c r="B98" s="38">
        <v>1227</v>
      </c>
      <c r="C98" s="39">
        <v>11594</v>
      </c>
      <c r="D98" s="39">
        <v>12458</v>
      </c>
      <c r="E98" s="40">
        <v>0.49280000000000002</v>
      </c>
      <c r="F98" s="41">
        <f t="shared" si="8"/>
        <v>0.10202893730251122</v>
      </c>
      <c r="G98" s="41">
        <f t="shared" si="9"/>
        <v>9.7008820386658978E-2</v>
      </c>
      <c r="H98" s="42">
        <f t="shared" si="14"/>
        <v>52595.24483854921</v>
      </c>
      <c r="I98" s="42">
        <f t="shared" si="12"/>
        <v>5102.2026597351733</v>
      </c>
      <c r="J98" s="42">
        <f t="shared" si="10"/>
        <v>50007.407649531531</v>
      </c>
      <c r="K98" s="42">
        <f>K99+J98</f>
        <v>284654.44777636393</v>
      </c>
      <c r="L98" s="45">
        <f t="shared" si="13"/>
        <v>5.4121707893967068</v>
      </c>
      <c r="N98" s="44"/>
    </row>
    <row r="99" spans="1:14" x14ac:dyDescent="0.2">
      <c r="A99" s="68">
        <v>90</v>
      </c>
      <c r="B99" s="38">
        <v>1212</v>
      </c>
      <c r="C99" s="39">
        <v>10094</v>
      </c>
      <c r="D99" s="39">
        <v>10378</v>
      </c>
      <c r="E99" s="40">
        <v>0.49349999999999999</v>
      </c>
      <c r="F99" s="41">
        <f t="shared" si="8"/>
        <v>0.11840562719812427</v>
      </c>
      <c r="G99" s="41">
        <f t="shared" si="9"/>
        <v>0.1117063251771126</v>
      </c>
      <c r="H99" s="42">
        <f t="shared" si="14"/>
        <v>47493.042178814037</v>
      </c>
      <c r="I99" s="42">
        <f t="shared" si="12"/>
        <v>5305.2732132769252</v>
      </c>
      <c r="J99" s="42">
        <f t="shared" si="10"/>
        <v>44805.921296289278</v>
      </c>
      <c r="K99" s="42">
        <f t="shared" ref="K99:K108" si="15">K100+J99</f>
        <v>234647.04012683241</v>
      </c>
      <c r="L99" s="45">
        <f t="shared" si="13"/>
        <v>4.9406613971657745</v>
      </c>
      <c r="N99" s="44"/>
    </row>
    <row r="100" spans="1:14" x14ac:dyDescent="0.2">
      <c r="A100" s="68">
        <v>91</v>
      </c>
      <c r="B100" s="38">
        <v>1218</v>
      </c>
      <c r="C100" s="39">
        <v>8457</v>
      </c>
      <c r="D100" s="39">
        <v>8850</v>
      </c>
      <c r="E100" s="40">
        <v>0.49490000000000001</v>
      </c>
      <c r="F100" s="41">
        <f t="shared" si="8"/>
        <v>0.14075229675853701</v>
      </c>
      <c r="G100" s="41">
        <f t="shared" si="9"/>
        <v>0.13140984705123748</v>
      </c>
      <c r="H100" s="42">
        <f t="shared" si="14"/>
        <v>42187.768965537114</v>
      </c>
      <c r="I100" s="42">
        <f t="shared" si="12"/>
        <v>5543.8882671941756</v>
      </c>
      <c r="J100" s="42">
        <f t="shared" si="10"/>
        <v>39387.551001777334</v>
      </c>
      <c r="K100" s="42">
        <f t="shared" si="15"/>
        <v>189841.11883054313</v>
      </c>
      <c r="L100" s="45">
        <f t="shared" si="13"/>
        <v>4.4999089424620431</v>
      </c>
      <c r="N100" s="44"/>
    </row>
    <row r="101" spans="1:14" x14ac:dyDescent="0.2">
      <c r="A101" s="68">
        <v>92</v>
      </c>
      <c r="B101" s="38">
        <v>1065</v>
      </c>
      <c r="C101" s="39">
        <v>6960</v>
      </c>
      <c r="D101" s="39">
        <v>7269</v>
      </c>
      <c r="E101" s="40">
        <v>0.48420000000000002</v>
      </c>
      <c r="F101" s="41">
        <f t="shared" si="8"/>
        <v>0.14969428631667722</v>
      </c>
      <c r="G101" s="41">
        <f t="shared" si="9"/>
        <v>0.13896451472612836</v>
      </c>
      <c r="H101" s="42">
        <f t="shared" si="14"/>
        <v>36643.880698342939</v>
      </c>
      <c r="I101" s="42">
        <f t="shared" si="12"/>
        <v>5092.1990989273681</v>
      </c>
      <c r="J101" s="42">
        <f t="shared" si="10"/>
        <v>34017.324403116203</v>
      </c>
      <c r="K101" s="42">
        <f t="shared" si="15"/>
        <v>150453.56782876581</v>
      </c>
      <c r="L101" s="45">
        <f t="shared" si="13"/>
        <v>4.1058306315130375</v>
      </c>
      <c r="N101" s="44"/>
    </row>
    <row r="102" spans="1:14" x14ac:dyDescent="0.2">
      <c r="A102" s="68">
        <v>93</v>
      </c>
      <c r="B102" s="38">
        <v>1029</v>
      </c>
      <c r="C102" s="39">
        <v>5733</v>
      </c>
      <c r="D102" s="39">
        <v>5937</v>
      </c>
      <c r="E102" s="40">
        <v>0.50580000000000003</v>
      </c>
      <c r="F102" s="41">
        <f t="shared" si="8"/>
        <v>0.17634961439588689</v>
      </c>
      <c r="G102" s="41">
        <f t="shared" si="9"/>
        <v>0.1622124760216383</v>
      </c>
      <c r="H102" s="42">
        <f t="shared" si="14"/>
        <v>31551.68159941557</v>
      </c>
      <c r="I102" s="42">
        <f t="shared" si="12"/>
        <v>5118.0763948875647</v>
      </c>
      <c r="J102" s="42">
        <f t="shared" si="10"/>
        <v>29022.328245062134</v>
      </c>
      <c r="K102" s="42">
        <f t="shared" si="15"/>
        <v>116436.24342564961</v>
      </c>
      <c r="L102" s="45">
        <f t="shared" si="13"/>
        <v>3.6903340019698461</v>
      </c>
      <c r="N102" s="44"/>
    </row>
    <row r="103" spans="1:14" x14ac:dyDescent="0.2">
      <c r="A103" s="68">
        <v>94</v>
      </c>
      <c r="B103" s="38">
        <v>925</v>
      </c>
      <c r="C103" s="39">
        <v>4704</v>
      </c>
      <c r="D103" s="39">
        <v>4729</v>
      </c>
      <c r="E103" s="40">
        <v>0.47839999999999999</v>
      </c>
      <c r="F103" s="41">
        <f t="shared" si="8"/>
        <v>0.19612000424043252</v>
      </c>
      <c r="G103" s="41">
        <f t="shared" si="9"/>
        <v>0.17791951498178488</v>
      </c>
      <c r="H103" s="42">
        <f t="shared" si="14"/>
        <v>26433.605204528005</v>
      </c>
      <c r="I103" s="42">
        <f t="shared" si="12"/>
        <v>4703.0542172096075</v>
      </c>
      <c r="J103" s="42">
        <f t="shared" si="10"/>
        <v>23980.492124831475</v>
      </c>
      <c r="K103" s="42">
        <f t="shared" si="15"/>
        <v>87413.915180587472</v>
      </c>
      <c r="L103" s="45">
        <f t="shared" si="13"/>
        <v>3.306923686883759</v>
      </c>
      <c r="N103" s="44"/>
    </row>
    <row r="104" spans="1:14" x14ac:dyDescent="0.2">
      <c r="A104" s="68">
        <v>95</v>
      </c>
      <c r="B104" s="38">
        <v>826</v>
      </c>
      <c r="C104" s="39">
        <v>3475</v>
      </c>
      <c r="D104" s="39">
        <v>3837</v>
      </c>
      <c r="E104" s="40">
        <v>0.47160000000000002</v>
      </c>
      <c r="F104" s="41">
        <f t="shared" si="8"/>
        <v>0.22592997811816193</v>
      </c>
      <c r="G104" s="41">
        <f t="shared" si="9"/>
        <v>0.20183467228402371</v>
      </c>
      <c r="H104" s="42">
        <f t="shared" si="14"/>
        <v>21730.550987318398</v>
      </c>
      <c r="I104" s="42">
        <f t="shared" si="12"/>
        <v>4385.9786370766769</v>
      </c>
      <c r="J104" s="42">
        <f t="shared" si="10"/>
        <v>19412.999875487083</v>
      </c>
      <c r="K104" s="42">
        <f t="shared" si="15"/>
        <v>63433.423055756</v>
      </c>
      <c r="L104" s="45">
        <f t="shared" si="13"/>
        <v>2.919089492612255</v>
      </c>
      <c r="N104" s="44"/>
    </row>
    <row r="105" spans="1:14" x14ac:dyDescent="0.2">
      <c r="A105" s="68">
        <v>96</v>
      </c>
      <c r="B105" s="38">
        <v>694</v>
      </c>
      <c r="C105" s="39">
        <v>2534</v>
      </c>
      <c r="D105" s="39">
        <v>2686</v>
      </c>
      <c r="E105" s="40">
        <v>0.46179999999999999</v>
      </c>
      <c r="F105" s="41">
        <f t="shared" si="8"/>
        <v>0.26590038314176245</v>
      </c>
      <c r="G105" s="41">
        <f t="shared" si="9"/>
        <v>0.23261186116705193</v>
      </c>
      <c r="H105" s="42">
        <f t="shared" si="14"/>
        <v>17344.57235024172</v>
      </c>
      <c r="I105" s="42">
        <f t="shared" si="12"/>
        <v>4034.5532555363147</v>
      </c>
      <c r="J105" s="42">
        <f t="shared" si="10"/>
        <v>15173.175788112076</v>
      </c>
      <c r="K105" s="42">
        <f t="shared" si="15"/>
        <v>44020.423180268917</v>
      </c>
      <c r="L105" s="45">
        <f t="shared" si="13"/>
        <v>2.537994151216731</v>
      </c>
      <c r="N105" s="44"/>
    </row>
    <row r="106" spans="1:14" x14ac:dyDescent="0.2">
      <c r="A106" s="68">
        <v>97</v>
      </c>
      <c r="B106" s="38">
        <v>496</v>
      </c>
      <c r="C106" s="39">
        <v>1660</v>
      </c>
      <c r="D106" s="39">
        <v>1945</v>
      </c>
      <c r="E106" s="40">
        <v>0.4556</v>
      </c>
      <c r="F106" s="41">
        <f t="shared" si="8"/>
        <v>0.27517337031900141</v>
      </c>
      <c r="G106" s="41">
        <f t="shared" si="9"/>
        <v>0.23932190069453532</v>
      </c>
      <c r="H106" s="42">
        <f t="shared" si="14"/>
        <v>13310.019094705405</v>
      </c>
      <c r="I106" s="42">
        <f t="shared" si="12"/>
        <v>3185.379068025456</v>
      </c>
      <c r="J106" s="42">
        <f t="shared" si="10"/>
        <v>11575.898730072347</v>
      </c>
      <c r="K106" s="42">
        <f t="shared" si="15"/>
        <v>28847.247392156845</v>
      </c>
      <c r="L106" s="45">
        <f t="shared" si="13"/>
        <v>2.1673332838141453</v>
      </c>
      <c r="N106" s="44"/>
    </row>
    <row r="107" spans="1:14" x14ac:dyDescent="0.2">
      <c r="A107" s="68">
        <v>98</v>
      </c>
      <c r="B107" s="38">
        <v>345</v>
      </c>
      <c r="C107" s="39">
        <v>1169</v>
      </c>
      <c r="D107" s="39">
        <v>1241</v>
      </c>
      <c r="E107" s="40">
        <v>0.46970000000000001</v>
      </c>
      <c r="F107" s="41">
        <f t="shared" si="8"/>
        <v>0.2863070539419087</v>
      </c>
      <c r="G107" s="41">
        <f t="shared" si="9"/>
        <v>0.24856740517603793</v>
      </c>
      <c r="H107" s="42">
        <f t="shared" si="14"/>
        <v>10124.64002667995</v>
      </c>
      <c r="I107" s="42">
        <f t="shared" si="12"/>
        <v>2516.6554997732865</v>
      </c>
      <c r="J107" s="42">
        <f t="shared" si="10"/>
        <v>8790.0576151501773</v>
      </c>
      <c r="K107" s="42">
        <f t="shared" si="15"/>
        <v>17271.3486620845</v>
      </c>
      <c r="L107" s="45">
        <f t="shared" si="13"/>
        <v>1.7058728623014643</v>
      </c>
      <c r="N107" s="44"/>
    </row>
    <row r="108" spans="1:14" x14ac:dyDescent="0.2">
      <c r="A108" s="68">
        <v>99</v>
      </c>
      <c r="B108" s="38">
        <v>307</v>
      </c>
      <c r="C108" s="39">
        <v>875</v>
      </c>
      <c r="D108" s="39">
        <v>852</v>
      </c>
      <c r="E108" s="40">
        <v>0.4758</v>
      </c>
      <c r="F108" s="41">
        <f t="shared" si="8"/>
        <v>0.35552982049797338</v>
      </c>
      <c r="G108" s="41">
        <f t="shared" si="9"/>
        <v>0.29967902131664714</v>
      </c>
      <c r="H108" s="42">
        <f t="shared" si="14"/>
        <v>7607.9845269066636</v>
      </c>
      <c r="I108" s="42">
        <f t="shared" si="12"/>
        <v>2279.9533572155838</v>
      </c>
      <c r="J108" s="42">
        <f t="shared" si="10"/>
        <v>6412.8329770542541</v>
      </c>
      <c r="K108" s="42">
        <f t="shared" si="15"/>
        <v>8481.2910469343242</v>
      </c>
      <c r="L108" s="45">
        <f t="shared" si="13"/>
        <v>1.1147881566976239</v>
      </c>
      <c r="N108" s="44"/>
    </row>
    <row r="109" spans="1:14" x14ac:dyDescent="0.2">
      <c r="A109" s="68" t="s">
        <v>52</v>
      </c>
      <c r="B109" s="38">
        <v>679</v>
      </c>
      <c r="C109" s="39">
        <v>1739</v>
      </c>
      <c r="D109" s="39">
        <v>1759</v>
      </c>
      <c r="E109" s="46"/>
      <c r="F109" s="41">
        <f t="shared" si="8"/>
        <v>0.38822184105202973</v>
      </c>
      <c r="G109" s="41">
        <v>1</v>
      </c>
      <c r="H109" s="42">
        <f>H108-I108</f>
        <v>5328.0311696910794</v>
      </c>
      <c r="I109" s="42">
        <f>H109*G109</f>
        <v>5328.0311696910794</v>
      </c>
      <c r="J109" s="47">
        <f>H109*F109</f>
        <v>2068.4580698800701</v>
      </c>
      <c r="K109" s="42">
        <f>J109</f>
        <v>2068.4580698800701</v>
      </c>
      <c r="L109" s="45">
        <f t="shared" si="13"/>
        <v>0.38822184105202967</v>
      </c>
      <c r="N109" s="44"/>
    </row>
    <row r="110" spans="1:14" x14ac:dyDescent="0.2">
      <c r="A110" s="48"/>
      <c r="B110" s="49"/>
      <c r="C110" s="49"/>
      <c r="D110" s="50"/>
      <c r="E110" s="51"/>
      <c r="F110" s="51"/>
      <c r="G110" s="51"/>
      <c r="H110" s="48"/>
      <c r="I110" s="48"/>
      <c r="J110" s="48"/>
      <c r="K110" s="48"/>
      <c r="L110" s="51"/>
    </row>
    <row r="111" spans="1:14" x14ac:dyDescent="0.2">
      <c r="A111" s="42"/>
      <c r="B111" s="52"/>
      <c r="C111" s="52"/>
      <c r="D111" s="53"/>
      <c r="E111" s="46"/>
      <c r="F111" s="46"/>
      <c r="G111" s="46"/>
      <c r="H111" s="42"/>
      <c r="I111" s="42"/>
      <c r="J111" s="42"/>
      <c r="K111" s="42"/>
      <c r="L111" s="46"/>
    </row>
    <row r="112" spans="1:14" x14ac:dyDescent="0.2">
      <c r="A112" s="54"/>
      <c r="B112" s="52"/>
      <c r="C112" s="52"/>
      <c r="D112" s="52"/>
      <c r="E112" s="46"/>
      <c r="F112" s="46"/>
      <c r="G112" s="46"/>
      <c r="H112" s="42"/>
      <c r="I112" s="42"/>
      <c r="J112" s="42"/>
      <c r="K112" s="42"/>
      <c r="L112" s="46"/>
    </row>
    <row r="113" spans="1:12" x14ac:dyDescent="0.2">
      <c r="A113" s="55" t="s">
        <v>53</v>
      </c>
      <c r="B113" s="52"/>
      <c r="C113" s="52"/>
      <c r="D113" s="52"/>
      <c r="E113" s="56"/>
      <c r="F113" s="56"/>
      <c r="G113" s="56"/>
      <c r="H113" s="57"/>
      <c r="I113" s="57"/>
      <c r="J113" s="57"/>
      <c r="K113" s="57"/>
      <c r="L113" s="46"/>
    </row>
    <row r="114" spans="1:12" x14ac:dyDescent="0.2">
      <c r="A114" s="58" t="s">
        <v>30</v>
      </c>
      <c r="B114" s="52"/>
      <c r="C114" s="52"/>
      <c r="D114" s="52"/>
      <c r="E114" s="56"/>
      <c r="F114" s="56"/>
      <c r="G114" s="56"/>
      <c r="H114" s="57"/>
      <c r="I114" s="57"/>
      <c r="J114" s="57"/>
      <c r="K114" s="57"/>
      <c r="L114" s="46"/>
    </row>
    <row r="115" spans="1:12" x14ac:dyDescent="0.2">
      <c r="A115" s="55" t="s">
        <v>50</v>
      </c>
      <c r="B115" s="52"/>
      <c r="C115" s="52"/>
      <c r="D115" s="52"/>
      <c r="E115" s="56"/>
      <c r="F115" s="56"/>
      <c r="G115" s="56"/>
      <c r="H115" s="57"/>
      <c r="I115" s="57"/>
      <c r="J115" s="57"/>
      <c r="K115" s="57"/>
      <c r="L115" s="46"/>
    </row>
    <row r="116" spans="1:12" x14ac:dyDescent="0.2">
      <c r="A116" s="55" t="s">
        <v>32</v>
      </c>
      <c r="B116" s="52"/>
      <c r="C116" s="52"/>
      <c r="D116" s="52"/>
      <c r="E116" s="56"/>
      <c r="F116" s="56"/>
      <c r="G116" s="56"/>
      <c r="H116" s="57"/>
      <c r="I116" s="57"/>
      <c r="J116" s="57"/>
      <c r="K116" s="57"/>
      <c r="L116" s="46"/>
    </row>
    <row r="117" spans="1:12" x14ac:dyDescent="0.2">
      <c r="A117" s="55" t="s">
        <v>33</v>
      </c>
      <c r="B117" s="52"/>
      <c r="C117" s="52"/>
      <c r="D117" s="52"/>
      <c r="E117" s="56"/>
      <c r="F117" s="56"/>
      <c r="G117" s="56"/>
      <c r="H117" s="57"/>
      <c r="I117" s="57"/>
      <c r="J117" s="57"/>
      <c r="K117" s="57"/>
      <c r="L117" s="46"/>
    </row>
    <row r="118" spans="1:12" x14ac:dyDescent="0.2">
      <c r="A118" s="55" t="s">
        <v>34</v>
      </c>
      <c r="B118" s="52"/>
      <c r="C118" s="52"/>
      <c r="D118" s="52"/>
      <c r="E118" s="56"/>
      <c r="F118" s="56"/>
      <c r="G118" s="56"/>
      <c r="H118" s="57"/>
      <c r="I118" s="57"/>
      <c r="J118" s="57"/>
      <c r="K118" s="57"/>
      <c r="L118" s="46"/>
    </row>
    <row r="119" spans="1:12" x14ac:dyDescent="0.2">
      <c r="A119" s="55" t="s">
        <v>43</v>
      </c>
      <c r="B119" s="52"/>
      <c r="C119" s="52"/>
      <c r="D119" s="52"/>
      <c r="E119" s="56"/>
      <c r="F119" s="56"/>
      <c r="G119" s="56"/>
      <c r="H119" s="57"/>
      <c r="I119" s="57"/>
      <c r="J119" s="57"/>
      <c r="K119" s="57"/>
      <c r="L119" s="46"/>
    </row>
    <row r="120" spans="1:12" x14ac:dyDescent="0.2">
      <c r="A120" s="55" t="s">
        <v>35</v>
      </c>
      <c r="B120" s="52"/>
      <c r="C120" s="52"/>
      <c r="D120" s="52"/>
      <c r="E120" s="56"/>
      <c r="F120" s="56"/>
      <c r="G120" s="56"/>
      <c r="H120" s="57"/>
      <c r="I120" s="57"/>
      <c r="J120" s="57"/>
      <c r="K120" s="57"/>
      <c r="L120" s="46"/>
    </row>
    <row r="121" spans="1:12" x14ac:dyDescent="0.2">
      <c r="A121" s="55" t="s">
        <v>36</v>
      </c>
      <c r="B121" s="52"/>
      <c r="C121" s="52"/>
      <c r="D121" s="52"/>
      <c r="E121" s="56"/>
      <c r="F121" s="56"/>
      <c r="G121" s="56"/>
      <c r="H121" s="57"/>
      <c r="I121" s="57"/>
      <c r="J121" s="57"/>
      <c r="K121" s="57"/>
      <c r="L121" s="46"/>
    </row>
    <row r="122" spans="1:12" x14ac:dyDescent="0.2">
      <c r="A122" s="55" t="s">
        <v>46</v>
      </c>
      <c r="B122" s="52"/>
      <c r="C122" s="52"/>
      <c r="D122" s="52"/>
      <c r="E122" s="56"/>
      <c r="F122" s="56"/>
      <c r="G122" s="56"/>
      <c r="H122" s="57"/>
      <c r="I122" s="57"/>
      <c r="J122" s="57"/>
      <c r="K122" s="57"/>
      <c r="L122" s="46"/>
    </row>
    <row r="123" spans="1:12" x14ac:dyDescent="0.2">
      <c r="A123" s="55" t="s">
        <v>38</v>
      </c>
      <c r="B123" s="52"/>
      <c r="C123" s="52"/>
      <c r="D123" s="52"/>
      <c r="E123" s="56"/>
      <c r="F123" s="56"/>
      <c r="G123" s="56"/>
      <c r="H123" s="57"/>
      <c r="I123" s="57"/>
      <c r="J123" s="57"/>
      <c r="K123" s="57"/>
      <c r="L123" s="46"/>
    </row>
    <row r="124" spans="1:12" x14ac:dyDescent="0.2">
      <c r="A124" s="55" t="s">
        <v>39</v>
      </c>
      <c r="B124" s="52"/>
      <c r="C124" s="52"/>
      <c r="D124" s="52"/>
      <c r="E124" s="46"/>
      <c r="F124" s="46"/>
      <c r="G124" s="46"/>
      <c r="H124" s="42"/>
      <c r="I124" s="42"/>
      <c r="J124" s="42"/>
      <c r="K124" s="42"/>
      <c r="L124" s="46"/>
    </row>
    <row r="125" spans="1:12" x14ac:dyDescent="0.2">
      <c r="A125" s="59"/>
    </row>
    <row r="126" spans="1:12" x14ac:dyDescent="0.2">
      <c r="A126" s="60" t="s">
        <v>71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.85546875" style="1" customWidth="1"/>
    <col min="5" max="7" width="14.85546875" customWidth="1"/>
    <col min="8" max="11" width="14.85546875" style="1" customWidth="1"/>
    <col min="12" max="12" width="14.85546875" customWidth="1"/>
  </cols>
  <sheetData>
    <row r="4" spans="1:14" ht="15.75" customHeight="1" x14ac:dyDescent="0.25">
      <c r="A4" s="12" t="s">
        <v>65</v>
      </c>
    </row>
    <row r="5" spans="1:14" x14ac:dyDescent="0.2">
      <c r="D5"/>
    </row>
    <row r="6" spans="1:14" ht="66" customHeight="1" x14ac:dyDescent="0.2">
      <c r="A6" s="75" t="s">
        <v>20</v>
      </c>
      <c r="B6" s="76" t="s">
        <v>54</v>
      </c>
      <c r="C6" s="87" t="s">
        <v>63</v>
      </c>
      <c r="D6" s="88"/>
      <c r="E6" s="77" t="s">
        <v>55</v>
      </c>
      <c r="F6" s="77" t="s">
        <v>56</v>
      </c>
      <c r="G6" s="77" t="s">
        <v>57</v>
      </c>
      <c r="H6" s="76" t="s">
        <v>58</v>
      </c>
      <c r="I6" s="76" t="s">
        <v>59</v>
      </c>
      <c r="J6" s="76" t="s">
        <v>60</v>
      </c>
      <c r="K6" s="76" t="s">
        <v>61</v>
      </c>
      <c r="L6" s="77" t="s">
        <v>62</v>
      </c>
    </row>
    <row r="7" spans="1:14" x14ac:dyDescent="0.2">
      <c r="A7" s="81"/>
      <c r="B7" s="84"/>
      <c r="C7" s="74">
        <v>42370</v>
      </c>
      <c r="D7" s="74">
        <v>42736</v>
      </c>
      <c r="E7" s="83"/>
      <c r="F7" s="83"/>
      <c r="G7" s="83"/>
      <c r="H7" s="82"/>
      <c r="I7" s="82"/>
      <c r="J7" s="82"/>
      <c r="K7" s="82"/>
      <c r="L7" s="83"/>
    </row>
    <row r="8" spans="1:14" x14ac:dyDescent="0.2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">
      <c r="A9" s="65">
        <v>0</v>
      </c>
      <c r="B9" s="2">
        <v>58</v>
      </c>
      <c r="C9" s="2">
        <v>30897</v>
      </c>
      <c r="D9" s="2">
        <v>30167</v>
      </c>
      <c r="E9" s="3">
        <v>0.1263</v>
      </c>
      <c r="F9" s="4">
        <f>B9/((C9+D9)/2)</f>
        <v>1.8996462727630028E-3</v>
      </c>
      <c r="G9" s="4">
        <f t="shared" ref="G9:G72" si="0">F9/((1+(1-E9)*F9))</f>
        <v>1.8964986142840498E-3</v>
      </c>
      <c r="H9" s="2">
        <v>100000</v>
      </c>
      <c r="I9" s="2">
        <f>H9*G9</f>
        <v>189.64986142840499</v>
      </c>
      <c r="J9" s="2">
        <f t="shared" ref="J9:J72" si="1">H10+I9*E9</f>
        <v>99834.302916069995</v>
      </c>
      <c r="K9" s="2">
        <f t="shared" ref="K9:K72" si="2">K10+J9</f>
        <v>8691782.708114095</v>
      </c>
      <c r="L9" s="64">
        <f>K9/H9</f>
        <v>86.917827081140956</v>
      </c>
      <c r="M9" s="5"/>
      <c r="N9" s="6"/>
    </row>
    <row r="10" spans="1:14" x14ac:dyDescent="0.2">
      <c r="A10" s="65">
        <v>1</v>
      </c>
      <c r="B10" s="2">
        <v>6</v>
      </c>
      <c r="C10" s="2">
        <v>31805</v>
      </c>
      <c r="D10" s="2">
        <v>31774</v>
      </c>
      <c r="E10" s="3">
        <v>0.43940000000000001</v>
      </c>
      <c r="F10" s="4">
        <f t="shared" ref="F10:F73" si="3">B10/((C10+D10)/2)</f>
        <v>1.8874156561128676E-4</v>
      </c>
      <c r="G10" s="4">
        <f t="shared" si="0"/>
        <v>1.8872159725807149E-4</v>
      </c>
      <c r="H10" s="2">
        <f>H9-I9</f>
        <v>99810.350138571594</v>
      </c>
      <c r="I10" s="2">
        <f t="shared" ref="I10:I73" si="4">H10*G10</f>
        <v>18.836368701038609</v>
      </c>
      <c r="J10" s="2">
        <f t="shared" si="1"/>
        <v>99799.790470277789</v>
      </c>
      <c r="K10" s="2">
        <f t="shared" si="2"/>
        <v>8591948.4051980246</v>
      </c>
      <c r="L10" s="15">
        <f t="shared" ref="L10:L73" si="5">K10/H10</f>
        <v>86.082739848817297</v>
      </c>
      <c r="N10" s="6"/>
    </row>
    <row r="11" spans="1:14" x14ac:dyDescent="0.2">
      <c r="A11" s="65">
        <v>2</v>
      </c>
      <c r="B11" s="2">
        <v>4</v>
      </c>
      <c r="C11" s="2">
        <v>31439</v>
      </c>
      <c r="D11" s="2">
        <v>31681</v>
      </c>
      <c r="E11" s="3">
        <v>0.3286</v>
      </c>
      <c r="F11" s="4">
        <f t="shared" si="3"/>
        <v>1.2674271229404308E-4</v>
      </c>
      <c r="G11" s="4">
        <f t="shared" si="0"/>
        <v>1.2673192803339903E-4</v>
      </c>
      <c r="H11" s="2">
        <f t="shared" ref="H11:H74" si="6">H10-I10</f>
        <v>99791.513769870551</v>
      </c>
      <c r="I11" s="2">
        <f t="shared" si="4"/>
        <v>12.646770941427183</v>
      </c>
      <c r="J11" s="2">
        <f t="shared" si="1"/>
        <v>99783.022727860473</v>
      </c>
      <c r="K11" s="2">
        <f t="shared" si="2"/>
        <v>8492148.6147277467</v>
      </c>
      <c r="L11" s="15">
        <f t="shared" si="5"/>
        <v>85.098905647543447</v>
      </c>
      <c r="N11" s="6"/>
    </row>
    <row r="12" spans="1:14" x14ac:dyDescent="0.2">
      <c r="A12" s="65">
        <v>3</v>
      </c>
      <c r="B12" s="2">
        <v>2</v>
      </c>
      <c r="C12" s="2">
        <v>33162</v>
      </c>
      <c r="D12" s="2">
        <v>31609</v>
      </c>
      <c r="E12" s="3">
        <v>0.55869999999999997</v>
      </c>
      <c r="F12" s="4">
        <f t="shared" si="3"/>
        <v>6.1756032792453414E-5</v>
      </c>
      <c r="G12" s="4">
        <f t="shared" si="0"/>
        <v>6.1754349805031951E-5</v>
      </c>
      <c r="H12" s="2">
        <f t="shared" si="6"/>
        <v>99778.866998929123</v>
      </c>
      <c r="I12" s="2">
        <f t="shared" si="4"/>
        <v>6.1617790558016274</v>
      </c>
      <c r="J12" s="2">
        <f t="shared" si="1"/>
        <v>99776.147805831788</v>
      </c>
      <c r="K12" s="2">
        <f t="shared" si="2"/>
        <v>8392365.5919998866</v>
      </c>
      <c r="L12" s="15">
        <f t="shared" si="5"/>
        <v>84.109650113485031</v>
      </c>
      <c r="N12" s="6"/>
    </row>
    <row r="13" spans="1:14" x14ac:dyDescent="0.2">
      <c r="A13" s="65">
        <v>4</v>
      </c>
      <c r="B13" s="2">
        <v>6</v>
      </c>
      <c r="C13" s="2">
        <v>33929</v>
      </c>
      <c r="D13" s="2">
        <v>33161</v>
      </c>
      <c r="E13" s="3">
        <v>0.48680000000000001</v>
      </c>
      <c r="F13" s="4">
        <f t="shared" si="3"/>
        <v>1.7886421225219855E-4</v>
      </c>
      <c r="G13" s="4">
        <f t="shared" si="0"/>
        <v>1.7884779525618861E-4</v>
      </c>
      <c r="H13" s="2">
        <f t="shared" si="6"/>
        <v>99772.705219873314</v>
      </c>
      <c r="I13" s="2">
        <f t="shared" si="4"/>
        <v>17.844128355319963</v>
      </c>
      <c r="J13" s="2">
        <f t="shared" si="1"/>
        <v>99763.547613201357</v>
      </c>
      <c r="K13" s="2">
        <f t="shared" si="2"/>
        <v>8292589.4441940552</v>
      </c>
      <c r="L13" s="15">
        <f t="shared" si="5"/>
        <v>83.114810066734449</v>
      </c>
      <c r="N13" s="6"/>
    </row>
    <row r="14" spans="1:14" x14ac:dyDescent="0.2">
      <c r="A14" s="65">
        <v>5</v>
      </c>
      <c r="B14" s="2">
        <v>4</v>
      </c>
      <c r="C14" s="2">
        <v>34567</v>
      </c>
      <c r="D14" s="2">
        <v>33949</v>
      </c>
      <c r="E14" s="3">
        <v>0.43919999999999998</v>
      </c>
      <c r="F14" s="4">
        <f t="shared" si="3"/>
        <v>1.1676104851421566E-4</v>
      </c>
      <c r="G14" s="4">
        <f t="shared" si="0"/>
        <v>1.167534035485189E-4</v>
      </c>
      <c r="H14" s="2">
        <f t="shared" si="6"/>
        <v>99754.861091517989</v>
      </c>
      <c r="I14" s="2">
        <f t="shared" si="4"/>
        <v>11.646719552944447</v>
      </c>
      <c r="J14" s="2">
        <f t="shared" si="1"/>
        <v>99748.329611192705</v>
      </c>
      <c r="K14" s="2">
        <f t="shared" si="2"/>
        <v>8192825.8965808535</v>
      </c>
      <c r="L14" s="15">
        <f t="shared" si="5"/>
        <v>82.12959054761771</v>
      </c>
      <c r="N14" s="6"/>
    </row>
    <row r="15" spans="1:14" x14ac:dyDescent="0.2">
      <c r="A15" s="65">
        <v>6</v>
      </c>
      <c r="B15" s="2">
        <v>2</v>
      </c>
      <c r="C15" s="2">
        <v>34898</v>
      </c>
      <c r="D15" s="2">
        <v>34497</v>
      </c>
      <c r="E15" s="3">
        <v>0.90710000000000002</v>
      </c>
      <c r="F15" s="4">
        <f t="shared" si="3"/>
        <v>5.7641040420779597E-5</v>
      </c>
      <c r="G15" s="4">
        <f t="shared" si="0"/>
        <v>5.7640731763154077E-5</v>
      </c>
      <c r="H15" s="2">
        <f t="shared" si="6"/>
        <v>99743.214371965048</v>
      </c>
      <c r="I15" s="2">
        <f t="shared" si="4"/>
        <v>5.749271864809212</v>
      </c>
      <c r="J15" s="2">
        <f t="shared" si="1"/>
        <v>99742.680264608804</v>
      </c>
      <c r="K15" s="2">
        <f t="shared" si="2"/>
        <v>8093077.566969661</v>
      </c>
      <c r="L15" s="15">
        <f t="shared" si="5"/>
        <v>81.139129292432273</v>
      </c>
      <c r="N15" s="6"/>
    </row>
    <row r="16" spans="1:14" x14ac:dyDescent="0.2">
      <c r="A16" s="65">
        <v>7</v>
      </c>
      <c r="B16" s="2">
        <v>0</v>
      </c>
      <c r="C16" s="2">
        <v>35967</v>
      </c>
      <c r="D16" s="2">
        <v>34713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99737.465100100235</v>
      </c>
      <c r="I16" s="2">
        <f t="shared" si="4"/>
        <v>0</v>
      </c>
      <c r="J16" s="2">
        <f t="shared" si="1"/>
        <v>99737.465100100235</v>
      </c>
      <c r="K16" s="2">
        <f t="shared" si="2"/>
        <v>7993334.8867050521</v>
      </c>
      <c r="L16" s="15">
        <f t="shared" si="5"/>
        <v>80.143754191894118</v>
      </c>
      <c r="N16" s="6"/>
    </row>
    <row r="17" spans="1:14" x14ac:dyDescent="0.2">
      <c r="A17" s="65">
        <v>8</v>
      </c>
      <c r="B17" s="2">
        <v>5</v>
      </c>
      <c r="C17" s="2">
        <v>34294</v>
      </c>
      <c r="D17" s="2">
        <v>35883</v>
      </c>
      <c r="E17" s="3">
        <v>0.68140000000000001</v>
      </c>
      <c r="F17" s="4">
        <f t="shared" si="3"/>
        <v>1.4249682944554484E-4</v>
      </c>
      <c r="G17" s="4">
        <f t="shared" si="0"/>
        <v>1.4249036045586999E-4</v>
      </c>
      <c r="H17" s="2">
        <f t="shared" si="6"/>
        <v>99737.465100100235</v>
      </c>
      <c r="I17" s="2">
        <f t="shared" si="4"/>
        <v>14.211627353068035</v>
      </c>
      <c r="J17" s="2">
        <f t="shared" si="1"/>
        <v>99732.937275625547</v>
      </c>
      <c r="K17" s="2">
        <f t="shared" si="2"/>
        <v>7893597.4216049518</v>
      </c>
      <c r="L17" s="15">
        <f t="shared" si="5"/>
        <v>79.143754191894118</v>
      </c>
      <c r="N17" s="6"/>
    </row>
    <row r="18" spans="1:14" x14ac:dyDescent="0.2">
      <c r="A18" s="65">
        <v>9</v>
      </c>
      <c r="B18" s="2">
        <v>2</v>
      </c>
      <c r="C18" s="2">
        <v>33718</v>
      </c>
      <c r="D18" s="2">
        <v>34185</v>
      </c>
      <c r="E18" s="3">
        <v>6.5600000000000006E-2</v>
      </c>
      <c r="F18" s="4">
        <f t="shared" si="3"/>
        <v>5.890755931254878E-5</v>
      </c>
      <c r="G18" s="4">
        <f t="shared" si="0"/>
        <v>5.8904317029066048E-5</v>
      </c>
      <c r="H18" s="2">
        <f t="shared" si="6"/>
        <v>99723.253472747165</v>
      </c>
      <c r="I18" s="2">
        <f t="shared" si="4"/>
        <v>5.8741301377286108</v>
      </c>
      <c r="J18" s="2">
        <f t="shared" si="1"/>
        <v>99717.76468554647</v>
      </c>
      <c r="K18" s="2">
        <f t="shared" si="2"/>
        <v>7793864.4843293261</v>
      </c>
      <c r="L18" s="15">
        <f t="shared" si="5"/>
        <v>78.154935914312802</v>
      </c>
      <c r="N18" s="6"/>
    </row>
    <row r="19" spans="1:14" x14ac:dyDescent="0.2">
      <c r="A19" s="65">
        <v>10</v>
      </c>
      <c r="B19" s="2">
        <v>0</v>
      </c>
      <c r="C19" s="2">
        <v>33104</v>
      </c>
      <c r="D19" s="2">
        <v>33738</v>
      </c>
      <c r="E19" s="3">
        <v>0</v>
      </c>
      <c r="F19" s="4">
        <f t="shared" si="3"/>
        <v>0</v>
      </c>
      <c r="G19" s="4">
        <f t="shared" si="0"/>
        <v>0</v>
      </c>
      <c r="H19" s="2">
        <f t="shared" si="6"/>
        <v>99717.379342609434</v>
      </c>
      <c r="I19" s="2">
        <f t="shared" si="4"/>
        <v>0</v>
      </c>
      <c r="J19" s="2">
        <f t="shared" si="1"/>
        <v>99717.379342609434</v>
      </c>
      <c r="K19" s="2">
        <f t="shared" si="2"/>
        <v>7694146.71964378</v>
      </c>
      <c r="L19" s="15">
        <f t="shared" si="5"/>
        <v>77.159535984276076</v>
      </c>
      <c r="N19" s="6"/>
    </row>
    <row r="20" spans="1:14" x14ac:dyDescent="0.2">
      <c r="A20" s="65">
        <v>11</v>
      </c>
      <c r="B20" s="2">
        <v>2</v>
      </c>
      <c r="C20" s="2">
        <v>32843</v>
      </c>
      <c r="D20" s="2">
        <v>33174</v>
      </c>
      <c r="E20" s="3">
        <v>0.47810000000000002</v>
      </c>
      <c r="F20" s="4">
        <f t="shared" si="3"/>
        <v>6.05904539739764E-5</v>
      </c>
      <c r="G20" s="4">
        <f t="shared" si="0"/>
        <v>6.0588538033658008E-5</v>
      </c>
      <c r="H20" s="2">
        <f t="shared" si="6"/>
        <v>99717.379342609434</v>
      </c>
      <c r="I20" s="2">
        <f t="shared" si="4"/>
        <v>6.0417302309163947</v>
      </c>
      <c r="J20" s="2">
        <f t="shared" si="1"/>
        <v>99714.22616360191</v>
      </c>
      <c r="K20" s="2">
        <f t="shared" si="2"/>
        <v>7594429.3403011709</v>
      </c>
      <c r="L20" s="15">
        <f t="shared" si="5"/>
        <v>76.159535984276076</v>
      </c>
      <c r="N20" s="6"/>
    </row>
    <row r="21" spans="1:14" x14ac:dyDescent="0.2">
      <c r="A21" s="65">
        <v>12</v>
      </c>
      <c r="B21" s="2">
        <v>5</v>
      </c>
      <c r="C21" s="2">
        <v>32646</v>
      </c>
      <c r="D21" s="2">
        <v>33021</v>
      </c>
      <c r="E21" s="3">
        <v>0.51910000000000001</v>
      </c>
      <c r="F21" s="4">
        <f t="shared" si="3"/>
        <v>1.5228349094674646E-4</v>
      </c>
      <c r="G21" s="4">
        <f t="shared" si="0"/>
        <v>1.5227233956658634E-4</v>
      </c>
      <c r="H21" s="2">
        <f t="shared" si="6"/>
        <v>99711.337612378513</v>
      </c>
      <c r="I21" s="2">
        <f t="shared" si="4"/>
        <v>15.183278659550632</v>
      </c>
      <c r="J21" s="2">
        <f t="shared" si="1"/>
        <v>99704.03597367114</v>
      </c>
      <c r="K21" s="2">
        <f t="shared" si="2"/>
        <v>7494715.1141375694</v>
      </c>
      <c r="L21" s="15">
        <f t="shared" si="5"/>
        <v>75.164121689679845</v>
      </c>
      <c r="N21" s="6"/>
    </row>
    <row r="22" spans="1:14" x14ac:dyDescent="0.2">
      <c r="A22" s="65">
        <v>13</v>
      </c>
      <c r="B22" s="2">
        <v>3</v>
      </c>
      <c r="C22" s="2">
        <v>31210</v>
      </c>
      <c r="D22" s="2">
        <v>32801</v>
      </c>
      <c r="E22" s="3">
        <v>0.42620000000000002</v>
      </c>
      <c r="F22" s="4">
        <f t="shared" si="3"/>
        <v>9.3733889487744289E-5</v>
      </c>
      <c r="G22" s="4">
        <f t="shared" si="0"/>
        <v>9.37288483279589E-5</v>
      </c>
      <c r="H22" s="2">
        <f t="shared" si="6"/>
        <v>99696.154333718965</v>
      </c>
      <c r="I22" s="2">
        <f t="shared" si="4"/>
        <v>9.3444057284259276</v>
      </c>
      <c r="J22" s="2">
        <f t="shared" si="1"/>
        <v>99690.792513712004</v>
      </c>
      <c r="K22" s="2">
        <f t="shared" si="2"/>
        <v>7395011.0781638985</v>
      </c>
      <c r="L22" s="15">
        <f t="shared" si="5"/>
        <v>74.175489792817189</v>
      </c>
      <c r="N22" s="6"/>
    </row>
    <row r="23" spans="1:14" x14ac:dyDescent="0.2">
      <c r="A23" s="65">
        <v>14</v>
      </c>
      <c r="B23" s="2">
        <v>3</v>
      </c>
      <c r="C23" s="2">
        <v>30705</v>
      </c>
      <c r="D23" s="2">
        <v>31437</v>
      </c>
      <c r="E23" s="3">
        <v>0.67210000000000003</v>
      </c>
      <c r="F23" s="4">
        <f t="shared" si="3"/>
        <v>9.6553055904219373E-5</v>
      </c>
      <c r="G23" s="4">
        <f t="shared" si="0"/>
        <v>9.6549999155670269E-5</v>
      </c>
      <c r="H23" s="2">
        <f t="shared" si="6"/>
        <v>99686.809927990544</v>
      </c>
      <c r="I23" s="2">
        <f t="shared" si="4"/>
        <v>9.6247614143789502</v>
      </c>
      <c r="J23" s="2">
        <f t="shared" si="1"/>
        <v>99683.653968722763</v>
      </c>
      <c r="K23" s="2">
        <f t="shared" si="2"/>
        <v>7295320.2856501862</v>
      </c>
      <c r="L23" s="15">
        <f t="shared" si="5"/>
        <v>73.182402876769871</v>
      </c>
      <c r="N23" s="6"/>
    </row>
    <row r="24" spans="1:14" x14ac:dyDescent="0.2">
      <c r="A24" s="65">
        <v>15</v>
      </c>
      <c r="B24" s="2">
        <v>3</v>
      </c>
      <c r="C24" s="2">
        <v>30274</v>
      </c>
      <c r="D24" s="2">
        <v>30925</v>
      </c>
      <c r="E24" s="3">
        <v>0.20949999999999999</v>
      </c>
      <c r="F24" s="4">
        <f t="shared" si="3"/>
        <v>9.8040817660419288E-5</v>
      </c>
      <c r="G24" s="4">
        <f t="shared" si="0"/>
        <v>9.8033219961726853E-5</v>
      </c>
      <c r="H24" s="2">
        <f t="shared" si="6"/>
        <v>99677.185166576164</v>
      </c>
      <c r="I24" s="2">
        <f t="shared" si="4"/>
        <v>9.7716754186007382</v>
      </c>
      <c r="J24" s="2">
        <f t="shared" si="1"/>
        <v>99669.460657157761</v>
      </c>
      <c r="K24" s="2">
        <f t="shared" si="2"/>
        <v>7195636.6316814637</v>
      </c>
      <c r="L24" s="15">
        <f t="shared" si="5"/>
        <v>72.189404422450636</v>
      </c>
      <c r="N24" s="6"/>
    </row>
    <row r="25" spans="1:14" x14ac:dyDescent="0.2">
      <c r="A25" s="65">
        <v>16</v>
      </c>
      <c r="B25" s="2">
        <v>4</v>
      </c>
      <c r="C25" s="2">
        <v>28942</v>
      </c>
      <c r="D25" s="2">
        <v>30407</v>
      </c>
      <c r="E25" s="3">
        <v>0.63660000000000005</v>
      </c>
      <c r="F25" s="4">
        <f t="shared" si="3"/>
        <v>1.3479586850663027E-4</v>
      </c>
      <c r="G25" s="4">
        <f t="shared" si="0"/>
        <v>1.3478926587888991E-4</v>
      </c>
      <c r="H25" s="2">
        <f t="shared" si="6"/>
        <v>99667.413491157567</v>
      </c>
      <c r="I25" s="2">
        <f t="shared" si="4"/>
        <v>13.434097496520897</v>
      </c>
      <c r="J25" s="2">
        <f t="shared" si="1"/>
        <v>99662.53154012734</v>
      </c>
      <c r="K25" s="2">
        <f t="shared" si="2"/>
        <v>7095967.1710243057</v>
      </c>
      <c r="L25" s="15">
        <f t="shared" si="5"/>
        <v>71.196461536085266</v>
      </c>
      <c r="N25" s="6"/>
    </row>
    <row r="26" spans="1:14" x14ac:dyDescent="0.2">
      <c r="A26" s="65">
        <v>17</v>
      </c>
      <c r="B26" s="2">
        <v>5</v>
      </c>
      <c r="C26" s="2">
        <v>27930</v>
      </c>
      <c r="D26" s="2">
        <v>29233</v>
      </c>
      <c r="E26" s="3">
        <v>0.5645</v>
      </c>
      <c r="F26" s="4">
        <f t="shared" si="3"/>
        <v>1.7493833423718139E-4</v>
      </c>
      <c r="G26" s="4">
        <f t="shared" si="0"/>
        <v>1.7492500746273812E-4</v>
      </c>
      <c r="H26" s="2">
        <f t="shared" si="6"/>
        <v>99653.979393661051</v>
      </c>
      <c r="I26" s="2">
        <f t="shared" si="4"/>
        <v>17.431973089127709</v>
      </c>
      <c r="J26" s="2">
        <f t="shared" si="1"/>
        <v>99646.38776938073</v>
      </c>
      <c r="K26" s="2">
        <f t="shared" si="2"/>
        <v>6996304.6394841783</v>
      </c>
      <c r="L26" s="15">
        <f t="shared" si="5"/>
        <v>70.20597353013693</v>
      </c>
      <c r="N26" s="6"/>
    </row>
    <row r="27" spans="1:14" x14ac:dyDescent="0.2">
      <c r="A27" s="65">
        <v>18</v>
      </c>
      <c r="B27" s="2">
        <v>3</v>
      </c>
      <c r="C27" s="2">
        <v>28487</v>
      </c>
      <c r="D27" s="2">
        <v>28656</v>
      </c>
      <c r="E27" s="3">
        <v>0.44169999999999998</v>
      </c>
      <c r="F27" s="4">
        <f t="shared" si="3"/>
        <v>1.0499973750065625E-4</v>
      </c>
      <c r="G27" s="4">
        <f t="shared" si="0"/>
        <v>1.04993582634739E-4</v>
      </c>
      <c r="H27" s="2">
        <f t="shared" si="6"/>
        <v>99636.547420571922</v>
      </c>
      <c r="I27" s="2">
        <f t="shared" si="4"/>
        <v>10.461198075041908</v>
      </c>
      <c r="J27" s="2">
        <f t="shared" si="1"/>
        <v>99630.706933686626</v>
      </c>
      <c r="K27" s="2">
        <f t="shared" si="2"/>
        <v>6896658.2517147977</v>
      </c>
      <c r="L27" s="15">
        <f t="shared" si="5"/>
        <v>69.218157696729335</v>
      </c>
      <c r="N27" s="6"/>
    </row>
    <row r="28" spans="1:14" x14ac:dyDescent="0.2">
      <c r="A28" s="65">
        <v>19</v>
      </c>
      <c r="B28" s="2">
        <v>5</v>
      </c>
      <c r="C28" s="2">
        <v>29004</v>
      </c>
      <c r="D28" s="2">
        <v>29437</v>
      </c>
      <c r="E28" s="3">
        <v>0.37809999999999999</v>
      </c>
      <c r="F28" s="4">
        <f t="shared" si="3"/>
        <v>1.7111274618846357E-4</v>
      </c>
      <c r="G28" s="4">
        <f t="shared" si="0"/>
        <v>1.7109453916019511E-4</v>
      </c>
      <c r="H28" s="2">
        <f t="shared" si="6"/>
        <v>99626.086222496873</v>
      </c>
      <c r="I28" s="2">
        <f t="shared" si="4"/>
        <v>17.045479310571967</v>
      </c>
      <c r="J28" s="2">
        <f t="shared" si="1"/>
        <v>99615.485638913626</v>
      </c>
      <c r="K28" s="2">
        <f t="shared" si="2"/>
        <v>6797027.5447811112</v>
      </c>
      <c r="L28" s="15">
        <f t="shared" si="5"/>
        <v>68.225379541671217</v>
      </c>
      <c r="N28" s="6"/>
    </row>
    <row r="29" spans="1:14" x14ac:dyDescent="0.2">
      <c r="A29" s="65">
        <v>20</v>
      </c>
      <c r="B29" s="2">
        <v>2</v>
      </c>
      <c r="C29" s="2">
        <v>29102</v>
      </c>
      <c r="D29" s="2">
        <v>30085</v>
      </c>
      <c r="E29" s="3">
        <v>0.49859999999999999</v>
      </c>
      <c r="F29" s="4">
        <f t="shared" si="3"/>
        <v>6.7582408299119738E-5</v>
      </c>
      <c r="G29" s="4">
        <f t="shared" si="0"/>
        <v>6.7580118291428085E-5</v>
      </c>
      <c r="H29" s="2">
        <f t="shared" si="6"/>
        <v>99609.040743186299</v>
      </c>
      <c r="I29" s="2">
        <f t="shared" si="4"/>
        <v>6.7315907563202098</v>
      </c>
      <c r="J29" s="2">
        <f t="shared" si="1"/>
        <v>99605.665523581076</v>
      </c>
      <c r="K29" s="2">
        <f t="shared" si="2"/>
        <v>6697412.0591421975</v>
      </c>
      <c r="L29" s="15">
        <f t="shared" si="5"/>
        <v>67.236989827154119</v>
      </c>
      <c r="N29" s="6"/>
    </row>
    <row r="30" spans="1:14" x14ac:dyDescent="0.2">
      <c r="A30" s="65">
        <v>21</v>
      </c>
      <c r="B30" s="2">
        <v>3</v>
      </c>
      <c r="C30" s="2">
        <v>29968</v>
      </c>
      <c r="D30" s="2">
        <v>29975</v>
      </c>
      <c r="E30" s="3">
        <v>0.71950000000000003</v>
      </c>
      <c r="F30" s="4">
        <f t="shared" si="3"/>
        <v>1.0009509033581902E-4</v>
      </c>
      <c r="G30" s="4">
        <f t="shared" si="0"/>
        <v>1.0009228007761757E-4</v>
      </c>
      <c r="H30" s="2">
        <f t="shared" si="6"/>
        <v>99602.309152429982</v>
      </c>
      <c r="I30" s="2">
        <f t="shared" si="4"/>
        <v>9.9694222240624732</v>
      </c>
      <c r="J30" s="2">
        <f t="shared" si="1"/>
        <v>99599.512729496128</v>
      </c>
      <c r="K30" s="2">
        <f t="shared" si="2"/>
        <v>6597806.3936186163</v>
      </c>
      <c r="L30" s="15">
        <f t="shared" si="5"/>
        <v>66.241500320252868</v>
      </c>
      <c r="N30" s="6"/>
    </row>
    <row r="31" spans="1:14" x14ac:dyDescent="0.2">
      <c r="A31" s="65">
        <v>22</v>
      </c>
      <c r="B31" s="2">
        <v>6</v>
      </c>
      <c r="C31" s="2">
        <v>31615</v>
      </c>
      <c r="D31" s="2">
        <v>31005</v>
      </c>
      <c r="E31" s="3">
        <v>0.42809999999999998</v>
      </c>
      <c r="F31" s="4">
        <f t="shared" si="3"/>
        <v>1.9163206643244969E-4</v>
      </c>
      <c r="G31" s="4">
        <f t="shared" si="0"/>
        <v>1.9161106693659896E-4</v>
      </c>
      <c r="H31" s="2">
        <f t="shared" si="6"/>
        <v>99592.339730205917</v>
      </c>
      <c r="I31" s="2">
        <f t="shared" si="4"/>
        <v>19.082994474416989</v>
      </c>
      <c r="J31" s="2">
        <f t="shared" si="1"/>
        <v>99581.426165665995</v>
      </c>
      <c r="K31" s="2">
        <f t="shared" si="2"/>
        <v>6498206.8808891205</v>
      </c>
      <c r="L31" s="15">
        <f t="shared" si="5"/>
        <v>65.248059223155721</v>
      </c>
      <c r="N31" s="6"/>
    </row>
    <row r="32" spans="1:14" x14ac:dyDescent="0.2">
      <c r="A32" s="65">
        <v>23</v>
      </c>
      <c r="B32" s="2">
        <v>2</v>
      </c>
      <c r="C32" s="2">
        <v>33280</v>
      </c>
      <c r="D32" s="2">
        <v>32923</v>
      </c>
      <c r="E32" s="3">
        <v>0.3347</v>
      </c>
      <c r="F32" s="4">
        <f t="shared" si="3"/>
        <v>6.0420222648520457E-5</v>
      </c>
      <c r="G32" s="4">
        <f t="shared" si="0"/>
        <v>6.0417793999767499E-5</v>
      </c>
      <c r="H32" s="2">
        <f t="shared" si="6"/>
        <v>99573.256735731498</v>
      </c>
      <c r="I32" s="2">
        <f t="shared" si="4"/>
        <v>6.015996513345387</v>
      </c>
      <c r="J32" s="2">
        <f t="shared" si="1"/>
        <v>99569.254293251171</v>
      </c>
      <c r="K32" s="2">
        <f t="shared" si="2"/>
        <v>6398625.4547234541</v>
      </c>
      <c r="L32" s="15">
        <f t="shared" si="5"/>
        <v>64.260481825009251</v>
      </c>
      <c r="N32" s="6"/>
    </row>
    <row r="33" spans="1:14" x14ac:dyDescent="0.2">
      <c r="A33" s="65">
        <v>24</v>
      </c>
      <c r="B33" s="2">
        <v>8</v>
      </c>
      <c r="C33" s="2">
        <v>33815</v>
      </c>
      <c r="D33" s="2">
        <v>34540</v>
      </c>
      <c r="E33" s="3">
        <v>0.31900000000000001</v>
      </c>
      <c r="F33" s="4">
        <f t="shared" si="3"/>
        <v>2.3407212347304512E-4</v>
      </c>
      <c r="G33" s="4">
        <f t="shared" si="0"/>
        <v>2.3403481759384822E-4</v>
      </c>
      <c r="H33" s="2">
        <f t="shared" si="6"/>
        <v>99567.240739218149</v>
      </c>
      <c r="I33" s="2">
        <f t="shared" si="4"/>
        <v>23.302201024725694</v>
      </c>
      <c r="J33" s="2">
        <f t="shared" si="1"/>
        <v>99551.371940320314</v>
      </c>
      <c r="K33" s="2">
        <f t="shared" si="2"/>
        <v>6299056.2004302032</v>
      </c>
      <c r="L33" s="15">
        <f t="shared" si="5"/>
        <v>63.264344313089843</v>
      </c>
      <c r="N33" s="6"/>
    </row>
    <row r="34" spans="1:14" x14ac:dyDescent="0.2">
      <c r="A34" s="65">
        <v>25</v>
      </c>
      <c r="B34" s="2">
        <v>3</v>
      </c>
      <c r="C34" s="2">
        <v>35325</v>
      </c>
      <c r="D34" s="2">
        <v>35019</v>
      </c>
      <c r="E34" s="3">
        <v>0.62019999999999997</v>
      </c>
      <c r="F34" s="4">
        <f t="shared" si="3"/>
        <v>8.5295121119071995E-5</v>
      </c>
      <c r="G34" s="4">
        <f t="shared" si="0"/>
        <v>8.5292358065711937E-5</v>
      </c>
      <c r="H34" s="2">
        <f t="shared" si="6"/>
        <v>99543.938538193426</v>
      </c>
      <c r="I34" s="2">
        <f t="shared" si="4"/>
        <v>8.4903372490708158</v>
      </c>
      <c r="J34" s="2">
        <f t="shared" si="1"/>
        <v>99540.713908106234</v>
      </c>
      <c r="K34" s="2">
        <f t="shared" si="2"/>
        <v>6199504.8284898829</v>
      </c>
      <c r="L34" s="15">
        <f t="shared" si="5"/>
        <v>62.279079163732618</v>
      </c>
      <c r="N34" s="6"/>
    </row>
    <row r="35" spans="1:14" x14ac:dyDescent="0.2">
      <c r="A35" s="65">
        <v>26</v>
      </c>
      <c r="B35" s="2">
        <v>1</v>
      </c>
      <c r="C35" s="2">
        <v>37013</v>
      </c>
      <c r="D35" s="2">
        <v>36552</v>
      </c>
      <c r="E35" s="3">
        <v>0.34429999999999999</v>
      </c>
      <c r="F35" s="4">
        <f t="shared" si="3"/>
        <v>2.7186841568680757E-5</v>
      </c>
      <c r="G35" s="4">
        <f t="shared" si="0"/>
        <v>2.7186356933480832E-5</v>
      </c>
      <c r="H35" s="2">
        <f t="shared" si="6"/>
        <v>99535.44820094436</v>
      </c>
      <c r="I35" s="2">
        <f t="shared" si="4"/>
        <v>2.706006222324866</v>
      </c>
      <c r="J35" s="2">
        <f t="shared" si="1"/>
        <v>99533.673872664382</v>
      </c>
      <c r="K35" s="2">
        <f t="shared" si="2"/>
        <v>6099964.1145817768</v>
      </c>
      <c r="L35" s="15">
        <f t="shared" si="5"/>
        <v>61.284338643525615</v>
      </c>
      <c r="N35" s="6"/>
    </row>
    <row r="36" spans="1:14" x14ac:dyDescent="0.2">
      <c r="A36" s="65">
        <v>27</v>
      </c>
      <c r="B36" s="2">
        <v>5</v>
      </c>
      <c r="C36" s="2">
        <v>38535</v>
      </c>
      <c r="D36" s="2">
        <v>38230</v>
      </c>
      <c r="E36" s="3">
        <v>0.21149999999999999</v>
      </c>
      <c r="F36" s="4">
        <f t="shared" si="3"/>
        <v>1.3026770012375432E-4</v>
      </c>
      <c r="G36" s="4">
        <f t="shared" si="0"/>
        <v>1.3025432091030577E-4</v>
      </c>
      <c r="H36" s="2">
        <f t="shared" si="6"/>
        <v>99532.742194722028</v>
      </c>
      <c r="I36" s="2">
        <f t="shared" si="4"/>
        <v>12.964569742914055</v>
      </c>
      <c r="J36" s="2">
        <f t="shared" si="1"/>
        <v>99522.51963147975</v>
      </c>
      <c r="K36" s="2">
        <f t="shared" si="2"/>
        <v>6000430.4407091122</v>
      </c>
      <c r="L36" s="15">
        <f t="shared" si="5"/>
        <v>60.28599542620961</v>
      </c>
      <c r="N36" s="6"/>
    </row>
    <row r="37" spans="1:14" x14ac:dyDescent="0.2">
      <c r="A37" s="65">
        <v>28</v>
      </c>
      <c r="B37" s="2">
        <v>7</v>
      </c>
      <c r="C37" s="2">
        <v>40475</v>
      </c>
      <c r="D37" s="2">
        <v>39422</v>
      </c>
      <c r="E37" s="3">
        <v>0.60419999999999996</v>
      </c>
      <c r="F37" s="4">
        <f t="shared" si="3"/>
        <v>1.7522560296381591E-4</v>
      </c>
      <c r="G37" s="4">
        <f t="shared" si="0"/>
        <v>1.7521345115867226E-4</v>
      </c>
      <c r="H37" s="2">
        <f t="shared" si="6"/>
        <v>99519.77762497912</v>
      </c>
      <c r="I37" s="2">
        <f t="shared" si="4"/>
        <v>17.437203696216205</v>
      </c>
      <c r="J37" s="2">
        <f t="shared" si="1"/>
        <v>99512.875979756165</v>
      </c>
      <c r="K37" s="2">
        <f t="shared" si="2"/>
        <v>5900907.9210776323</v>
      </c>
      <c r="L37" s="15">
        <f t="shared" si="5"/>
        <v>59.293821408183341</v>
      </c>
      <c r="N37" s="6"/>
    </row>
    <row r="38" spans="1:14" x14ac:dyDescent="0.2">
      <c r="A38" s="65">
        <v>29</v>
      </c>
      <c r="B38" s="2">
        <v>9</v>
      </c>
      <c r="C38" s="2">
        <v>42068</v>
      </c>
      <c r="D38" s="2">
        <v>41250</v>
      </c>
      <c r="E38" s="3">
        <v>0.51490000000000002</v>
      </c>
      <c r="F38" s="4">
        <f t="shared" si="3"/>
        <v>2.1603975131424181E-4</v>
      </c>
      <c r="G38" s="4">
        <f t="shared" si="0"/>
        <v>2.1601711253002722E-4</v>
      </c>
      <c r="H38" s="2">
        <f t="shared" si="6"/>
        <v>99502.340421282905</v>
      </c>
      <c r="I38" s="2">
        <f t="shared" si="4"/>
        <v>21.494208267785346</v>
      </c>
      <c r="J38" s="2">
        <f t="shared" si="1"/>
        <v>99491.913580852197</v>
      </c>
      <c r="K38" s="2">
        <f t="shared" si="2"/>
        <v>5801395.0450978763</v>
      </c>
      <c r="L38" s="15">
        <f t="shared" si="5"/>
        <v>58.304106421370122</v>
      </c>
      <c r="N38" s="6"/>
    </row>
    <row r="39" spans="1:14" x14ac:dyDescent="0.2">
      <c r="A39" s="65">
        <v>30</v>
      </c>
      <c r="B39" s="2">
        <v>5</v>
      </c>
      <c r="C39" s="2">
        <v>43917</v>
      </c>
      <c r="D39" s="2">
        <v>42587</v>
      </c>
      <c r="E39" s="3">
        <v>0.52190000000000003</v>
      </c>
      <c r="F39" s="4">
        <f t="shared" si="3"/>
        <v>1.1560159067788773E-4</v>
      </c>
      <c r="G39" s="4">
        <f t="shared" si="0"/>
        <v>1.1559520183274805E-4</v>
      </c>
      <c r="H39" s="2">
        <f t="shared" si="6"/>
        <v>99480.846213015117</v>
      </c>
      <c r="I39" s="2">
        <f t="shared" si="4"/>
        <v>11.499508496486051</v>
      </c>
      <c r="J39" s="2">
        <f t="shared" si="1"/>
        <v>99475.348298002937</v>
      </c>
      <c r="K39" s="2">
        <f t="shared" si="2"/>
        <v>5701903.1315170238</v>
      </c>
      <c r="L39" s="15">
        <f t="shared" si="5"/>
        <v>57.316592576099758</v>
      </c>
      <c r="N39" s="6"/>
    </row>
    <row r="40" spans="1:14" x14ac:dyDescent="0.2">
      <c r="A40" s="65">
        <v>31</v>
      </c>
      <c r="B40" s="2">
        <v>7</v>
      </c>
      <c r="C40" s="2">
        <v>46125</v>
      </c>
      <c r="D40" s="2">
        <v>44490</v>
      </c>
      <c r="E40" s="3">
        <v>0.50390000000000001</v>
      </c>
      <c r="F40" s="4">
        <f t="shared" si="3"/>
        <v>1.544998068752414E-4</v>
      </c>
      <c r="G40" s="4">
        <f t="shared" si="0"/>
        <v>1.5448796578140992E-4</v>
      </c>
      <c r="H40" s="2">
        <f t="shared" si="6"/>
        <v>99469.346704518626</v>
      </c>
      <c r="I40" s="2">
        <f t="shared" si="4"/>
        <v>15.366817029986873</v>
      </c>
      <c r="J40" s="2">
        <f t="shared" si="1"/>
        <v>99461.723226590038</v>
      </c>
      <c r="K40" s="2">
        <f t="shared" si="2"/>
        <v>5602427.7832190208</v>
      </c>
      <c r="L40" s="15">
        <f t="shared" si="5"/>
        <v>56.323158529043781</v>
      </c>
      <c r="N40" s="6"/>
    </row>
    <row r="41" spans="1:14" x14ac:dyDescent="0.2">
      <c r="A41" s="65">
        <v>32</v>
      </c>
      <c r="B41" s="2">
        <v>7</v>
      </c>
      <c r="C41" s="2">
        <v>46981</v>
      </c>
      <c r="D41" s="2">
        <v>46540</v>
      </c>
      <c r="E41" s="3">
        <v>0.45390000000000003</v>
      </c>
      <c r="F41" s="4">
        <f t="shared" si="3"/>
        <v>1.4969899808599138E-4</v>
      </c>
      <c r="G41" s="4">
        <f t="shared" si="0"/>
        <v>1.4968676110003833E-4</v>
      </c>
      <c r="H41" s="2">
        <f t="shared" si="6"/>
        <v>99453.979887488633</v>
      </c>
      <c r="I41" s="2">
        <f t="shared" si="4"/>
        <v>14.886944127866528</v>
      </c>
      <c r="J41" s="2">
        <f t="shared" si="1"/>
        <v>99445.850127300408</v>
      </c>
      <c r="K41" s="2">
        <f t="shared" si="2"/>
        <v>5502966.0599924307</v>
      </c>
      <c r="L41" s="15">
        <f t="shared" si="5"/>
        <v>55.331783265163295</v>
      </c>
      <c r="N41" s="6"/>
    </row>
    <row r="42" spans="1:14" x14ac:dyDescent="0.2">
      <c r="A42" s="65">
        <v>33</v>
      </c>
      <c r="B42" s="2">
        <v>12</v>
      </c>
      <c r="C42" s="2">
        <v>50344</v>
      </c>
      <c r="D42" s="2">
        <v>47283</v>
      </c>
      <c r="E42" s="3">
        <v>0.51910000000000001</v>
      </c>
      <c r="F42" s="4">
        <f t="shared" si="3"/>
        <v>2.4583363208948345E-4</v>
      </c>
      <c r="G42" s="4">
        <f t="shared" si="0"/>
        <v>2.4580457273032434E-4</v>
      </c>
      <c r="H42" s="2">
        <f t="shared" si="6"/>
        <v>99439.092943360767</v>
      </c>
      <c r="I42" s="2">
        <f t="shared" si="4"/>
        <v>24.442583753633805</v>
      </c>
      <c r="J42" s="2">
        <f t="shared" si="1"/>
        <v>99427.338504833635</v>
      </c>
      <c r="K42" s="2">
        <f t="shared" si="2"/>
        <v>5403520.2098651305</v>
      </c>
      <c r="L42" s="15">
        <f t="shared" si="5"/>
        <v>54.33999898755016</v>
      </c>
      <c r="N42" s="6"/>
    </row>
    <row r="43" spans="1:14" x14ac:dyDescent="0.2">
      <c r="A43" s="65">
        <v>34</v>
      </c>
      <c r="B43" s="2">
        <v>10</v>
      </c>
      <c r="C43" s="2">
        <v>52213</v>
      </c>
      <c r="D43" s="2">
        <v>50469</v>
      </c>
      <c r="E43" s="3">
        <v>0.53520000000000001</v>
      </c>
      <c r="F43" s="4">
        <f t="shared" si="3"/>
        <v>1.9477610486745486E-4</v>
      </c>
      <c r="G43" s="4">
        <f t="shared" si="0"/>
        <v>1.947584730063198E-4</v>
      </c>
      <c r="H43" s="2">
        <f t="shared" si="6"/>
        <v>99414.650359607127</v>
      </c>
      <c r="I43" s="2">
        <f t="shared" si="4"/>
        <v>19.361845498494265</v>
      </c>
      <c r="J43" s="2">
        <f t="shared" si="1"/>
        <v>99405.650973819429</v>
      </c>
      <c r="K43" s="2">
        <f t="shared" si="2"/>
        <v>5304092.8713602964</v>
      </c>
      <c r="L43" s="15">
        <f t="shared" si="5"/>
        <v>53.35323166328196</v>
      </c>
      <c r="N43" s="6"/>
    </row>
    <row r="44" spans="1:14" x14ac:dyDescent="0.2">
      <c r="A44" s="65">
        <v>35</v>
      </c>
      <c r="B44" s="2">
        <v>5</v>
      </c>
      <c r="C44" s="2">
        <v>53741</v>
      </c>
      <c r="D44" s="2">
        <v>52343</v>
      </c>
      <c r="E44" s="3">
        <v>0.2858</v>
      </c>
      <c r="F44" s="4">
        <f t="shared" si="3"/>
        <v>9.4264922137174309E-5</v>
      </c>
      <c r="G44" s="4">
        <f t="shared" si="0"/>
        <v>9.4258576272088768E-5</v>
      </c>
      <c r="H44" s="2">
        <f t="shared" si="6"/>
        <v>99395.28851410863</v>
      </c>
      <c r="I44" s="2">
        <f t="shared" si="4"/>
        <v>9.368858383493377</v>
      </c>
      <c r="J44" s="2">
        <f t="shared" si="1"/>
        <v>99388.597275451146</v>
      </c>
      <c r="K44" s="2">
        <f t="shared" si="2"/>
        <v>5204687.2203864772</v>
      </c>
      <c r="L44" s="15">
        <f t="shared" si="5"/>
        <v>52.363520426299679</v>
      </c>
      <c r="N44" s="6"/>
    </row>
    <row r="45" spans="1:14" x14ac:dyDescent="0.2">
      <c r="A45" s="65">
        <v>36</v>
      </c>
      <c r="B45" s="2">
        <v>19</v>
      </c>
      <c r="C45" s="2">
        <v>55968</v>
      </c>
      <c r="D45" s="2">
        <v>53798</v>
      </c>
      <c r="E45" s="3">
        <v>0.52359999999999995</v>
      </c>
      <c r="F45" s="4">
        <f t="shared" si="3"/>
        <v>3.4619098810196236E-4</v>
      </c>
      <c r="G45" s="4">
        <f t="shared" si="0"/>
        <v>3.4613390183434135E-4</v>
      </c>
      <c r="H45" s="2">
        <f t="shared" si="6"/>
        <v>99385.919655725142</v>
      </c>
      <c r="I45" s="2">
        <f t="shared" si="4"/>
        <v>34.400836157830504</v>
      </c>
      <c r="J45" s="2">
        <f t="shared" si="1"/>
        <v>99369.531097379557</v>
      </c>
      <c r="K45" s="2">
        <f t="shared" si="2"/>
        <v>5105298.6231110264</v>
      </c>
      <c r="L45" s="15">
        <f t="shared" si="5"/>
        <v>51.368429660820013</v>
      </c>
      <c r="N45" s="6"/>
    </row>
    <row r="46" spans="1:14" x14ac:dyDescent="0.2">
      <c r="A46" s="65">
        <v>37</v>
      </c>
      <c r="B46" s="2">
        <v>14</v>
      </c>
      <c r="C46" s="2">
        <v>58346</v>
      </c>
      <c r="D46" s="2">
        <v>55946</v>
      </c>
      <c r="E46" s="3">
        <v>0.53180000000000005</v>
      </c>
      <c r="F46" s="4">
        <f t="shared" si="3"/>
        <v>2.4498652574108423E-4</v>
      </c>
      <c r="G46" s="4">
        <f t="shared" si="0"/>
        <v>2.4495842835008314E-4</v>
      </c>
      <c r="H46" s="2">
        <f t="shared" si="6"/>
        <v>99351.518819567311</v>
      </c>
      <c r="I46" s="2">
        <f t="shared" si="4"/>
        <v>24.336991904234917</v>
      </c>
      <c r="J46" s="2">
        <f t="shared" si="1"/>
        <v>99340.124239957746</v>
      </c>
      <c r="K46" s="2">
        <f t="shared" si="2"/>
        <v>5005929.0920136468</v>
      </c>
      <c r="L46" s="15">
        <f t="shared" si="5"/>
        <v>50.3860348738597</v>
      </c>
      <c r="N46" s="6"/>
    </row>
    <row r="47" spans="1:14" x14ac:dyDescent="0.2">
      <c r="A47" s="65">
        <v>38</v>
      </c>
      <c r="B47" s="2">
        <v>18</v>
      </c>
      <c r="C47" s="2">
        <v>59133</v>
      </c>
      <c r="D47" s="2">
        <v>58425</v>
      </c>
      <c r="E47" s="3">
        <v>0.47470000000000001</v>
      </c>
      <c r="F47" s="4">
        <f t="shared" si="3"/>
        <v>3.062318174858368E-4</v>
      </c>
      <c r="G47" s="4">
        <f t="shared" si="0"/>
        <v>3.0618256386440119E-4</v>
      </c>
      <c r="H47" s="2">
        <f t="shared" si="6"/>
        <v>99327.18182766308</v>
      </c>
      <c r="I47" s="2">
        <f t="shared" si="4"/>
        <v>30.41225119341944</v>
      </c>
      <c r="J47" s="2">
        <f t="shared" si="1"/>
        <v>99311.206272111172</v>
      </c>
      <c r="K47" s="2">
        <f t="shared" si="2"/>
        <v>4906588.967773689</v>
      </c>
      <c r="L47" s="15">
        <f t="shared" si="5"/>
        <v>49.398250081098958</v>
      </c>
      <c r="N47" s="6"/>
    </row>
    <row r="48" spans="1:14" x14ac:dyDescent="0.2">
      <c r="A48" s="65">
        <v>39</v>
      </c>
      <c r="B48" s="2">
        <v>23</v>
      </c>
      <c r="C48" s="2">
        <v>61143</v>
      </c>
      <c r="D48" s="2">
        <v>59154</v>
      </c>
      <c r="E48" s="3">
        <v>0.52780000000000005</v>
      </c>
      <c r="F48" s="4">
        <f t="shared" si="3"/>
        <v>3.8238692569224505E-4</v>
      </c>
      <c r="G48" s="4">
        <f t="shared" si="0"/>
        <v>3.8231789318585277E-4</v>
      </c>
      <c r="H48" s="2">
        <f t="shared" si="6"/>
        <v>99296.769576469655</v>
      </c>
      <c r="I48" s="2">
        <f t="shared" si="4"/>
        <v>37.962931744636961</v>
      </c>
      <c r="J48" s="2">
        <f t="shared" si="1"/>
        <v>99278.843480099837</v>
      </c>
      <c r="K48" s="2">
        <f t="shared" si="2"/>
        <v>4807277.7615015777</v>
      </c>
      <c r="L48" s="15">
        <f t="shared" si="5"/>
        <v>48.413234206974217</v>
      </c>
      <c r="N48" s="6"/>
    </row>
    <row r="49" spans="1:14" x14ac:dyDescent="0.2">
      <c r="A49" s="65">
        <v>40</v>
      </c>
      <c r="B49" s="2">
        <v>25</v>
      </c>
      <c r="C49" s="2">
        <v>60314</v>
      </c>
      <c r="D49" s="2">
        <v>61127</v>
      </c>
      <c r="E49" s="3">
        <v>0.39369999999999999</v>
      </c>
      <c r="F49" s="4">
        <f t="shared" si="3"/>
        <v>4.1172256486689008E-4</v>
      </c>
      <c r="G49" s="4">
        <f t="shared" si="0"/>
        <v>4.1161981328678298E-4</v>
      </c>
      <c r="H49" s="2">
        <f t="shared" si="6"/>
        <v>99258.806644725017</v>
      </c>
      <c r="I49" s="2">
        <f t="shared" si="4"/>
        <v>40.856891458170608</v>
      </c>
      <c r="J49" s="2">
        <f t="shared" si="1"/>
        <v>99234.035111433928</v>
      </c>
      <c r="K49" s="2">
        <f t="shared" si="2"/>
        <v>4707998.9180214778</v>
      </c>
      <c r="L49" s="15">
        <f t="shared" si="5"/>
        <v>47.431548667240385</v>
      </c>
      <c r="N49" s="6"/>
    </row>
    <row r="50" spans="1:14" x14ac:dyDescent="0.2">
      <c r="A50" s="65">
        <v>41</v>
      </c>
      <c r="B50" s="2">
        <v>32</v>
      </c>
      <c r="C50" s="2">
        <v>60491</v>
      </c>
      <c r="D50" s="2">
        <v>60223</v>
      </c>
      <c r="E50" s="3">
        <v>0.46200000000000002</v>
      </c>
      <c r="F50" s="4">
        <f t="shared" si="3"/>
        <v>5.3017876965389267E-4</v>
      </c>
      <c r="G50" s="4">
        <f t="shared" si="0"/>
        <v>5.3002758661081404E-4</v>
      </c>
      <c r="H50" s="2">
        <f t="shared" si="6"/>
        <v>99217.949753266847</v>
      </c>
      <c r="I50" s="2">
        <f t="shared" si="4"/>
        <v>52.588250456197038</v>
      </c>
      <c r="J50" s="2">
        <f t="shared" si="1"/>
        <v>99189.657274521407</v>
      </c>
      <c r="K50" s="2">
        <f t="shared" si="2"/>
        <v>4608764.8829100439</v>
      </c>
      <c r="L50" s="15">
        <f t="shared" si="5"/>
        <v>46.450918350671685</v>
      </c>
      <c r="N50" s="6"/>
    </row>
    <row r="51" spans="1:14" x14ac:dyDescent="0.2">
      <c r="A51" s="65">
        <v>42</v>
      </c>
      <c r="B51" s="2">
        <v>32</v>
      </c>
      <c r="C51" s="2">
        <v>58158</v>
      </c>
      <c r="D51" s="2">
        <v>60363</v>
      </c>
      <c r="E51" s="3">
        <v>0.46089999999999998</v>
      </c>
      <c r="F51" s="4">
        <f t="shared" si="3"/>
        <v>5.3998869398671969E-4</v>
      </c>
      <c r="G51" s="4">
        <f t="shared" si="0"/>
        <v>5.3983154475671148E-4</v>
      </c>
      <c r="H51" s="2">
        <f t="shared" si="6"/>
        <v>99165.361502810643</v>
      </c>
      <c r="I51" s="2">
        <f t="shared" si="4"/>
        <v>53.532590286419996</v>
      </c>
      <c r="J51" s="2">
        <f t="shared" si="1"/>
        <v>99136.50208338724</v>
      </c>
      <c r="K51" s="2">
        <f t="shared" si="2"/>
        <v>4509575.225635523</v>
      </c>
      <c r="L51" s="15">
        <f t="shared" si="5"/>
        <v>45.475306672559327</v>
      </c>
      <c r="N51" s="6"/>
    </row>
    <row r="52" spans="1:14" x14ac:dyDescent="0.2">
      <c r="A52" s="65">
        <v>43</v>
      </c>
      <c r="B52" s="2">
        <v>28</v>
      </c>
      <c r="C52" s="2">
        <v>57113</v>
      </c>
      <c r="D52" s="2">
        <v>58062</v>
      </c>
      <c r="E52" s="3">
        <v>0.42099999999999999</v>
      </c>
      <c r="F52" s="4">
        <f t="shared" si="3"/>
        <v>4.8621662687215107E-4</v>
      </c>
      <c r="G52" s="4">
        <f t="shared" si="0"/>
        <v>4.8607978596934862E-4</v>
      </c>
      <c r="H52" s="2">
        <f t="shared" si="6"/>
        <v>99111.82891252423</v>
      </c>
      <c r="I52" s="2">
        <f t="shared" si="4"/>
        <v>48.176256584830476</v>
      </c>
      <c r="J52" s="2">
        <f t="shared" si="1"/>
        <v>99083.934859961606</v>
      </c>
      <c r="K52" s="2">
        <f t="shared" si="2"/>
        <v>4410438.7235521358</v>
      </c>
      <c r="L52" s="15">
        <f t="shared" si="5"/>
        <v>44.499619994347739</v>
      </c>
      <c r="N52" s="6"/>
    </row>
    <row r="53" spans="1:14" x14ac:dyDescent="0.2">
      <c r="A53" s="65">
        <v>44</v>
      </c>
      <c r="B53" s="2">
        <v>36</v>
      </c>
      <c r="C53" s="2">
        <v>56720</v>
      </c>
      <c r="D53" s="2">
        <v>56997</v>
      </c>
      <c r="E53" s="3">
        <v>0.52500000000000002</v>
      </c>
      <c r="F53" s="4">
        <f t="shared" si="3"/>
        <v>6.3315071625174777E-4</v>
      </c>
      <c r="G53" s="4">
        <f t="shared" si="0"/>
        <v>6.3296035558306192E-4</v>
      </c>
      <c r="H53" s="2">
        <f t="shared" si="6"/>
        <v>99063.652655939397</v>
      </c>
      <c r="I53" s="2">
        <f t="shared" si="4"/>
        <v>62.703364810460336</v>
      </c>
      <c r="J53" s="2">
        <f t="shared" si="1"/>
        <v>99033.868557654438</v>
      </c>
      <c r="K53" s="2">
        <f t="shared" si="2"/>
        <v>4311354.7886921745</v>
      </c>
      <c r="L53" s="15">
        <f t="shared" si="5"/>
        <v>43.521056140197608</v>
      </c>
      <c r="N53" s="6"/>
    </row>
    <row r="54" spans="1:14" x14ac:dyDescent="0.2">
      <c r="A54" s="65">
        <v>45</v>
      </c>
      <c r="B54" s="2">
        <v>48</v>
      </c>
      <c r="C54" s="2">
        <v>54599</v>
      </c>
      <c r="D54" s="2">
        <v>56583</v>
      </c>
      <c r="E54" s="3">
        <v>0.53800000000000003</v>
      </c>
      <c r="F54" s="4">
        <f t="shared" si="3"/>
        <v>8.6344911946178342E-4</v>
      </c>
      <c r="G54" s="4">
        <f t="shared" si="0"/>
        <v>8.6310481530491978E-4</v>
      </c>
      <c r="H54" s="2">
        <f t="shared" si="6"/>
        <v>99000.949291128942</v>
      </c>
      <c r="I54" s="2">
        <f t="shared" si="4"/>
        <v>85.448196052931578</v>
      </c>
      <c r="J54" s="2">
        <f t="shared" si="1"/>
        <v>98961.472224552475</v>
      </c>
      <c r="K54" s="2">
        <f t="shared" si="2"/>
        <v>4212320.9201345202</v>
      </c>
      <c r="L54" s="15">
        <f t="shared" si="5"/>
        <v>42.548288175979827</v>
      </c>
      <c r="N54" s="6"/>
    </row>
    <row r="55" spans="1:14" x14ac:dyDescent="0.2">
      <c r="A55" s="65">
        <v>46</v>
      </c>
      <c r="B55" s="2">
        <v>51</v>
      </c>
      <c r="C55" s="2">
        <v>53960</v>
      </c>
      <c r="D55" s="2">
        <v>54445</v>
      </c>
      <c r="E55" s="3">
        <v>0.54810000000000003</v>
      </c>
      <c r="F55" s="4">
        <f t="shared" si="3"/>
        <v>9.4091600940916006E-4</v>
      </c>
      <c r="G55" s="4">
        <f t="shared" si="0"/>
        <v>9.4051610201463911E-4</v>
      </c>
      <c r="H55" s="2">
        <f t="shared" si="6"/>
        <v>98915.501095076004</v>
      </c>
      <c r="I55" s="2">
        <f t="shared" si="4"/>
        <v>93.031621518765647</v>
      </c>
      <c r="J55" s="2">
        <f t="shared" si="1"/>
        <v>98873.460105311678</v>
      </c>
      <c r="K55" s="2">
        <f t="shared" si="2"/>
        <v>4113359.447909968</v>
      </c>
      <c r="L55" s="15">
        <f t="shared" si="5"/>
        <v>41.584578780592459</v>
      </c>
      <c r="N55" s="6"/>
    </row>
    <row r="56" spans="1:14" x14ac:dyDescent="0.2">
      <c r="A56" s="65">
        <v>47</v>
      </c>
      <c r="B56" s="2">
        <v>46</v>
      </c>
      <c r="C56" s="2">
        <v>53915</v>
      </c>
      <c r="D56" s="2">
        <v>53966</v>
      </c>
      <c r="E56" s="3">
        <v>0.49659999999999999</v>
      </c>
      <c r="F56" s="4">
        <f t="shared" si="3"/>
        <v>8.5279150174729561E-4</v>
      </c>
      <c r="G56" s="4">
        <f t="shared" si="0"/>
        <v>8.5242555951045606E-4</v>
      </c>
      <c r="H56" s="2">
        <f t="shared" si="6"/>
        <v>98822.469473557241</v>
      </c>
      <c r="I56" s="2">
        <f t="shared" si="4"/>
        <v>84.238798833201997</v>
      </c>
      <c r="J56" s="2">
        <f t="shared" si="1"/>
        <v>98780.063662224609</v>
      </c>
      <c r="K56" s="2">
        <f t="shared" si="2"/>
        <v>4014485.9878046564</v>
      </c>
      <c r="L56" s="15">
        <f t="shared" si="5"/>
        <v>40.623210583488266</v>
      </c>
      <c r="N56" s="6"/>
    </row>
    <row r="57" spans="1:14" x14ac:dyDescent="0.2">
      <c r="A57" s="65">
        <v>48</v>
      </c>
      <c r="B57" s="2">
        <v>69</v>
      </c>
      <c r="C57" s="2">
        <v>53433</v>
      </c>
      <c r="D57" s="2">
        <v>53819</v>
      </c>
      <c r="E57" s="3">
        <v>0.54700000000000004</v>
      </c>
      <c r="F57" s="4">
        <f t="shared" si="3"/>
        <v>1.2866892925073659E-3</v>
      </c>
      <c r="G57" s="4">
        <f t="shared" si="0"/>
        <v>1.2859397564806566E-3</v>
      </c>
      <c r="H57" s="2">
        <f t="shared" si="6"/>
        <v>98738.230674724036</v>
      </c>
      <c r="I57" s="2">
        <f t="shared" si="4"/>
        <v>126.97141630918553</v>
      </c>
      <c r="J57" s="2">
        <f t="shared" si="1"/>
        <v>98680.712623135973</v>
      </c>
      <c r="K57" s="2">
        <f t="shared" si="2"/>
        <v>3915705.9241424319</v>
      </c>
      <c r="L57" s="15">
        <f t="shared" si="5"/>
        <v>39.657444714014019</v>
      </c>
      <c r="N57" s="6"/>
    </row>
    <row r="58" spans="1:14" x14ac:dyDescent="0.2">
      <c r="A58" s="65">
        <v>49</v>
      </c>
      <c r="B58" s="2">
        <v>61</v>
      </c>
      <c r="C58" s="2">
        <v>51513</v>
      </c>
      <c r="D58" s="2">
        <v>53262</v>
      </c>
      <c r="E58" s="3">
        <v>0.51229999999999998</v>
      </c>
      <c r="F58" s="4">
        <f t="shared" si="3"/>
        <v>1.1643999045573849E-3</v>
      </c>
      <c r="G58" s="4">
        <f t="shared" si="0"/>
        <v>1.1637390429509698E-3</v>
      </c>
      <c r="H58" s="2">
        <f t="shared" si="6"/>
        <v>98611.259258414852</v>
      </c>
      <c r="I58" s="2">
        <f t="shared" si="4"/>
        <v>114.75777247357766</v>
      </c>
      <c r="J58" s="2">
        <f t="shared" si="1"/>
        <v>98555.291892779496</v>
      </c>
      <c r="K58" s="2">
        <f t="shared" si="2"/>
        <v>3817025.2115192958</v>
      </c>
      <c r="L58" s="15">
        <f t="shared" si="5"/>
        <v>38.707803147677332</v>
      </c>
      <c r="N58" s="6"/>
    </row>
    <row r="59" spans="1:14" x14ac:dyDescent="0.2">
      <c r="A59" s="65">
        <v>50</v>
      </c>
      <c r="B59" s="2">
        <v>75</v>
      </c>
      <c r="C59" s="2">
        <v>51269</v>
      </c>
      <c r="D59" s="2">
        <v>51470</v>
      </c>
      <c r="E59" s="3">
        <v>0.52969999999999995</v>
      </c>
      <c r="F59" s="4">
        <f t="shared" si="3"/>
        <v>1.4600103174062431E-3</v>
      </c>
      <c r="G59" s="4">
        <f t="shared" si="0"/>
        <v>1.459008499648549E-3</v>
      </c>
      <c r="H59" s="2">
        <f t="shared" si="6"/>
        <v>98496.501485941277</v>
      </c>
      <c r="I59" s="2">
        <f t="shared" si="4"/>
        <v>143.70723285363425</v>
      </c>
      <c r="J59" s="2">
        <f t="shared" si="1"/>
        <v>98428.915974330215</v>
      </c>
      <c r="K59" s="2">
        <f t="shared" si="2"/>
        <v>3718469.9196265163</v>
      </c>
      <c r="L59" s="15">
        <f t="shared" si="5"/>
        <v>37.752304533956114</v>
      </c>
      <c r="N59" s="6"/>
    </row>
    <row r="60" spans="1:14" x14ac:dyDescent="0.2">
      <c r="A60" s="65">
        <v>51</v>
      </c>
      <c r="B60" s="2">
        <v>63</v>
      </c>
      <c r="C60" s="2">
        <v>51520</v>
      </c>
      <c r="D60" s="2">
        <v>51224</v>
      </c>
      <c r="E60" s="3">
        <v>0.47099999999999997</v>
      </c>
      <c r="F60" s="4">
        <f t="shared" si="3"/>
        <v>1.2263489838822705E-3</v>
      </c>
      <c r="G60" s="4">
        <f t="shared" si="0"/>
        <v>1.2255539197328711E-3</v>
      </c>
      <c r="H60" s="2">
        <f t="shared" si="6"/>
        <v>98352.794253087646</v>
      </c>
      <c r="I60" s="2">
        <f t="shared" si="4"/>
        <v>120.53665251355217</v>
      </c>
      <c r="J60" s="2">
        <f t="shared" si="1"/>
        <v>98289.030363907979</v>
      </c>
      <c r="K60" s="2">
        <f t="shared" si="2"/>
        <v>3620041.0036521861</v>
      </c>
      <c r="L60" s="15">
        <f t="shared" si="5"/>
        <v>36.806691982099331</v>
      </c>
      <c r="N60" s="6"/>
    </row>
    <row r="61" spans="1:14" x14ac:dyDescent="0.2">
      <c r="A61" s="65">
        <v>52</v>
      </c>
      <c r="B61" s="2">
        <v>78</v>
      </c>
      <c r="C61" s="2">
        <v>49232</v>
      </c>
      <c r="D61" s="2">
        <v>51538</v>
      </c>
      <c r="E61" s="3">
        <v>0.44409999999999999</v>
      </c>
      <c r="F61" s="4">
        <f t="shared" si="3"/>
        <v>1.5480797856504912E-3</v>
      </c>
      <c r="G61" s="4">
        <f t="shared" si="0"/>
        <v>1.546748688449322E-3</v>
      </c>
      <c r="H61" s="2">
        <f t="shared" si="6"/>
        <v>98232.257600574099</v>
      </c>
      <c r="I61" s="2">
        <f t="shared" si="4"/>
        <v>151.94061560710392</v>
      </c>
      <c r="J61" s="2">
        <f t="shared" si="1"/>
        <v>98147.793812358112</v>
      </c>
      <c r="K61" s="2">
        <f t="shared" si="2"/>
        <v>3521751.9732882781</v>
      </c>
      <c r="L61" s="15">
        <f t="shared" si="5"/>
        <v>35.85127797437179</v>
      </c>
      <c r="N61" s="6"/>
    </row>
    <row r="62" spans="1:14" x14ac:dyDescent="0.2">
      <c r="A62" s="65">
        <v>53</v>
      </c>
      <c r="B62" s="2">
        <v>83</v>
      </c>
      <c r="C62" s="2">
        <v>47507</v>
      </c>
      <c r="D62" s="2">
        <v>49176</v>
      </c>
      <c r="E62" s="3">
        <v>0.50680000000000003</v>
      </c>
      <c r="F62" s="4">
        <f t="shared" si="3"/>
        <v>1.7169512737502974E-3</v>
      </c>
      <c r="G62" s="4">
        <f t="shared" si="0"/>
        <v>1.7154985889135355E-3</v>
      </c>
      <c r="H62" s="2">
        <f t="shared" si="6"/>
        <v>98080.316984966994</v>
      </c>
      <c r="I62" s="2">
        <f t="shared" si="4"/>
        <v>168.25664538790315</v>
      </c>
      <c r="J62" s="2">
        <f t="shared" si="1"/>
        <v>97997.332807461687</v>
      </c>
      <c r="K62" s="2">
        <f t="shared" si="2"/>
        <v>3423604.1794759198</v>
      </c>
      <c r="L62" s="15">
        <f t="shared" si="5"/>
        <v>34.906128820940332</v>
      </c>
      <c r="N62" s="6"/>
    </row>
    <row r="63" spans="1:14" x14ac:dyDescent="0.2">
      <c r="A63" s="65">
        <v>54</v>
      </c>
      <c r="B63" s="2">
        <v>96</v>
      </c>
      <c r="C63" s="2">
        <v>45583</v>
      </c>
      <c r="D63" s="2">
        <v>47454</v>
      </c>
      <c r="E63" s="3">
        <v>0.47160000000000002</v>
      </c>
      <c r="F63" s="4">
        <f t="shared" si="3"/>
        <v>2.0636950890505928E-3</v>
      </c>
      <c r="G63" s="4">
        <f t="shared" si="0"/>
        <v>2.0614471706147993E-3</v>
      </c>
      <c r="H63" s="2">
        <f t="shared" si="6"/>
        <v>97912.060339579097</v>
      </c>
      <c r="I63" s="2">
        <f t="shared" si="4"/>
        <v>201.84053975609083</v>
      </c>
      <c r="J63" s="2">
        <f t="shared" si="1"/>
        <v>97805.407798371991</v>
      </c>
      <c r="K63" s="2">
        <f t="shared" si="2"/>
        <v>3325606.8466684581</v>
      </c>
      <c r="L63" s="15">
        <f t="shared" si="5"/>
        <v>33.965242229961987</v>
      </c>
      <c r="N63" s="6"/>
    </row>
    <row r="64" spans="1:14" x14ac:dyDescent="0.2">
      <c r="A64" s="65">
        <v>55</v>
      </c>
      <c r="B64" s="2">
        <v>105</v>
      </c>
      <c r="C64" s="2">
        <v>45558</v>
      </c>
      <c r="D64" s="2">
        <v>45501</v>
      </c>
      <c r="E64" s="3">
        <v>0.50019999999999998</v>
      </c>
      <c r="F64" s="4">
        <f t="shared" si="3"/>
        <v>2.3061970810134089E-3</v>
      </c>
      <c r="G64" s="4">
        <f t="shared" si="0"/>
        <v>2.303541932657202E-3</v>
      </c>
      <c r="H64" s="2">
        <f t="shared" si="6"/>
        <v>97710.219799823011</v>
      </c>
      <c r="I64" s="2">
        <f t="shared" si="4"/>
        <v>225.07958855804429</v>
      </c>
      <c r="J64" s="2">
        <f t="shared" si="1"/>
        <v>97597.725021461694</v>
      </c>
      <c r="K64" s="2">
        <f t="shared" si="2"/>
        <v>3227801.4388700859</v>
      </c>
      <c r="L64" s="15">
        <f t="shared" si="5"/>
        <v>33.034430231380284</v>
      </c>
      <c r="N64" s="6"/>
    </row>
    <row r="65" spans="1:14" x14ac:dyDescent="0.2">
      <c r="A65" s="65">
        <v>56</v>
      </c>
      <c r="B65" s="2">
        <v>116</v>
      </c>
      <c r="C65" s="2">
        <v>44236</v>
      </c>
      <c r="D65" s="2">
        <v>45462</v>
      </c>
      <c r="E65" s="3">
        <v>0.51449999999999996</v>
      </c>
      <c r="F65" s="4">
        <f t="shared" si="3"/>
        <v>2.5864567771856674E-3</v>
      </c>
      <c r="G65" s="4">
        <f t="shared" si="0"/>
        <v>2.583212972681766E-3</v>
      </c>
      <c r="H65" s="2">
        <f t="shared" si="6"/>
        <v>97485.140211264967</v>
      </c>
      <c r="I65" s="2">
        <f t="shared" si="4"/>
        <v>251.82487883744054</v>
      </c>
      <c r="J65" s="2">
        <f t="shared" si="1"/>
        <v>97362.879232589388</v>
      </c>
      <c r="K65" s="2">
        <f t="shared" si="2"/>
        <v>3130203.7138486244</v>
      </c>
      <c r="L65" s="15">
        <f t="shared" si="5"/>
        <v>32.10954723012145</v>
      </c>
      <c r="N65" s="6"/>
    </row>
    <row r="66" spans="1:14" x14ac:dyDescent="0.2">
      <c r="A66" s="65">
        <v>57</v>
      </c>
      <c r="B66" s="2">
        <v>119</v>
      </c>
      <c r="C66" s="2">
        <v>43269</v>
      </c>
      <c r="D66" s="2">
        <v>44024</v>
      </c>
      <c r="E66" s="3">
        <v>0.50480000000000003</v>
      </c>
      <c r="F66" s="4">
        <f t="shared" si="3"/>
        <v>2.7264500017183508E-3</v>
      </c>
      <c r="G66" s="4">
        <f t="shared" si="0"/>
        <v>2.7227738811248089E-3</v>
      </c>
      <c r="H66" s="2">
        <f t="shared" si="6"/>
        <v>97233.315332427519</v>
      </c>
      <c r="I66" s="2">
        <f t="shared" si="4"/>
        <v>264.74433136230607</v>
      </c>
      <c r="J66" s="2">
        <f t="shared" si="1"/>
        <v>97102.213939536901</v>
      </c>
      <c r="K66" s="2">
        <f t="shared" si="2"/>
        <v>3032840.8346160352</v>
      </c>
      <c r="L66" s="15">
        <f t="shared" si="5"/>
        <v>31.191375345447842</v>
      </c>
      <c r="N66" s="6"/>
    </row>
    <row r="67" spans="1:14" x14ac:dyDescent="0.2">
      <c r="A67" s="65">
        <v>58</v>
      </c>
      <c r="B67" s="2">
        <v>110</v>
      </c>
      <c r="C67" s="2">
        <v>42693</v>
      </c>
      <c r="D67" s="2">
        <v>43142</v>
      </c>
      <c r="E67" s="3">
        <v>0.49980000000000002</v>
      </c>
      <c r="F67" s="4">
        <f t="shared" si="3"/>
        <v>2.5630570280188733E-3</v>
      </c>
      <c r="G67" s="4">
        <f t="shared" si="0"/>
        <v>2.5597752908242152E-3</v>
      </c>
      <c r="H67" s="2">
        <f t="shared" si="6"/>
        <v>96968.571001065211</v>
      </c>
      <c r="I67" s="2">
        <f t="shared" si="4"/>
        <v>248.21775203506027</v>
      </c>
      <c r="J67" s="2">
        <f t="shared" si="1"/>
        <v>96844.41248149726</v>
      </c>
      <c r="K67" s="2">
        <f t="shared" si="2"/>
        <v>2935738.6206764984</v>
      </c>
      <c r="L67" s="15">
        <f t="shared" si="5"/>
        <v>30.275156067260689</v>
      </c>
      <c r="N67" s="6"/>
    </row>
    <row r="68" spans="1:14" x14ac:dyDescent="0.2">
      <c r="A68" s="65">
        <v>59</v>
      </c>
      <c r="B68" s="2">
        <v>123</v>
      </c>
      <c r="C68" s="2">
        <v>39745</v>
      </c>
      <c r="D68" s="2">
        <v>42530</v>
      </c>
      <c r="E68" s="3">
        <v>0.52690000000000003</v>
      </c>
      <c r="F68" s="4">
        <f t="shared" si="3"/>
        <v>2.9899726526891523E-3</v>
      </c>
      <c r="G68" s="4">
        <f t="shared" si="0"/>
        <v>2.9857491431391518E-3</v>
      </c>
      <c r="H68" s="2">
        <f t="shared" si="6"/>
        <v>96720.353249030144</v>
      </c>
      <c r="I68" s="2">
        <f t="shared" si="4"/>
        <v>288.78271183740782</v>
      </c>
      <c r="J68" s="2">
        <f t="shared" si="1"/>
        <v>96583.730148059869</v>
      </c>
      <c r="K68" s="2">
        <f t="shared" si="2"/>
        <v>2838894.2081950014</v>
      </c>
      <c r="L68" s="15">
        <f t="shared" si="5"/>
        <v>29.351569890213032</v>
      </c>
      <c r="N68" s="6"/>
    </row>
    <row r="69" spans="1:14" x14ac:dyDescent="0.2">
      <c r="A69" s="65">
        <v>60</v>
      </c>
      <c r="B69" s="2">
        <v>135</v>
      </c>
      <c r="C69" s="2">
        <v>38584</v>
      </c>
      <c r="D69" s="2">
        <v>39677</v>
      </c>
      <c r="E69" s="3">
        <v>0.51549999999999996</v>
      </c>
      <c r="F69" s="4">
        <f t="shared" si="3"/>
        <v>3.4499942500095834E-3</v>
      </c>
      <c r="G69" s="4">
        <f t="shared" si="0"/>
        <v>3.4442371311341623E-3</v>
      </c>
      <c r="H69" s="2">
        <f t="shared" si="6"/>
        <v>96431.570537192732</v>
      </c>
      <c r="I69" s="2">
        <f t="shared" si="4"/>
        <v>332.13319585778231</v>
      </c>
      <c r="J69" s="2">
        <f t="shared" si="1"/>
        <v>96270.652003799638</v>
      </c>
      <c r="K69" s="2">
        <f t="shared" si="2"/>
        <v>2742310.4780469416</v>
      </c>
      <c r="L69" s="15">
        <f t="shared" si="5"/>
        <v>28.437890856389803</v>
      </c>
      <c r="N69" s="6"/>
    </row>
    <row r="70" spans="1:14" x14ac:dyDescent="0.2">
      <c r="A70" s="65">
        <v>61</v>
      </c>
      <c r="B70" s="2">
        <v>126</v>
      </c>
      <c r="C70" s="2">
        <v>36797</v>
      </c>
      <c r="D70" s="2">
        <v>38399</v>
      </c>
      <c r="E70" s="3">
        <v>0.501</v>
      </c>
      <c r="F70" s="4">
        <f t="shared" si="3"/>
        <v>3.3512420873450716E-3</v>
      </c>
      <c r="G70" s="4">
        <f t="shared" si="0"/>
        <v>3.3456472624613016E-3</v>
      </c>
      <c r="H70" s="2">
        <f t="shared" si="6"/>
        <v>96099.437341334953</v>
      </c>
      <c r="I70" s="2">
        <f t="shared" si="4"/>
        <v>321.51481946510864</v>
      </c>
      <c r="J70" s="2">
        <f t="shared" si="1"/>
        <v>95939.001446421855</v>
      </c>
      <c r="K70" s="2">
        <f t="shared" si="2"/>
        <v>2646039.826043142</v>
      </c>
      <c r="L70" s="15">
        <f t="shared" si="5"/>
        <v>27.534394573453024</v>
      </c>
      <c r="N70" s="6"/>
    </row>
    <row r="71" spans="1:14" x14ac:dyDescent="0.2">
      <c r="A71" s="65">
        <v>62</v>
      </c>
      <c r="B71" s="2">
        <v>125</v>
      </c>
      <c r="C71" s="2">
        <v>36597</v>
      </c>
      <c r="D71" s="2">
        <v>36689</v>
      </c>
      <c r="E71" s="3">
        <v>0.54300000000000004</v>
      </c>
      <c r="F71" s="4">
        <f t="shared" si="3"/>
        <v>3.4112927434980758E-3</v>
      </c>
      <c r="G71" s="4">
        <f t="shared" si="0"/>
        <v>3.4059829496493536E-3</v>
      </c>
      <c r="H71" s="2">
        <f t="shared" si="6"/>
        <v>95777.922521869841</v>
      </c>
      <c r="I71" s="2">
        <f t="shared" si="4"/>
        <v>326.21797106232549</v>
      </c>
      <c r="J71" s="2">
        <f t="shared" si="1"/>
        <v>95628.840909094346</v>
      </c>
      <c r="K71" s="2">
        <f t="shared" si="2"/>
        <v>2550100.8245967203</v>
      </c>
      <c r="L71" s="15">
        <f t="shared" si="5"/>
        <v>26.625142386173941</v>
      </c>
      <c r="N71" s="6"/>
    </row>
    <row r="72" spans="1:14" x14ac:dyDescent="0.2">
      <c r="A72" s="65">
        <v>63</v>
      </c>
      <c r="B72" s="2">
        <v>144</v>
      </c>
      <c r="C72" s="2">
        <v>36035</v>
      </c>
      <c r="D72" s="2">
        <v>36477</v>
      </c>
      <c r="E72" s="3">
        <v>0.4995</v>
      </c>
      <c r="F72" s="4">
        <f t="shared" si="3"/>
        <v>3.9717563989408646E-3</v>
      </c>
      <c r="G72" s="4">
        <f t="shared" si="0"/>
        <v>3.9638767507397584E-3</v>
      </c>
      <c r="H72" s="2">
        <f t="shared" si="6"/>
        <v>95451.70455080751</v>
      </c>
      <c r="I72" s="2">
        <f t="shared" si="4"/>
        <v>378.35879248742629</v>
      </c>
      <c r="J72" s="2">
        <f t="shared" si="1"/>
        <v>95262.335975167545</v>
      </c>
      <c r="K72" s="2">
        <f t="shared" si="2"/>
        <v>2454471.9836876257</v>
      </c>
      <c r="L72" s="15">
        <f t="shared" si="5"/>
        <v>25.714281324134419</v>
      </c>
      <c r="N72" s="6"/>
    </row>
    <row r="73" spans="1:14" x14ac:dyDescent="0.2">
      <c r="A73" s="65">
        <v>64</v>
      </c>
      <c r="B73" s="2">
        <v>140</v>
      </c>
      <c r="C73" s="2">
        <v>33961</v>
      </c>
      <c r="D73" s="2">
        <v>35871</v>
      </c>
      <c r="E73" s="3">
        <v>0.49859999999999999</v>
      </c>
      <c r="F73" s="4">
        <f t="shared" si="3"/>
        <v>4.0096230954290296E-3</v>
      </c>
      <c r="G73" s="4">
        <f t="shared" ref="G73:G108" si="7">F73/((1+(1-E73)*F73))</f>
        <v>4.0015782224509348E-3</v>
      </c>
      <c r="H73" s="2">
        <f t="shared" si="6"/>
        <v>95073.34575832008</v>
      </c>
      <c r="I73" s="2">
        <f t="shared" si="4"/>
        <v>380.44342992204162</v>
      </c>
      <c r="J73" s="2">
        <f t="shared" ref="J73:J108" si="8">H74+I73*E73</f>
        <v>94882.591422557161</v>
      </c>
      <c r="K73" s="2">
        <f t="shared" ref="K73:K97" si="9">K74+J73</f>
        <v>2359209.6477124584</v>
      </c>
      <c r="L73" s="15">
        <f t="shared" si="5"/>
        <v>24.814627368954234</v>
      </c>
      <c r="N73" s="6"/>
    </row>
    <row r="74" spans="1:14" x14ac:dyDescent="0.2">
      <c r="A74" s="65">
        <v>65</v>
      </c>
      <c r="B74" s="2">
        <v>171</v>
      </c>
      <c r="C74" s="2">
        <v>33526</v>
      </c>
      <c r="D74" s="2">
        <v>33851</v>
      </c>
      <c r="E74" s="3">
        <v>0.52259999999999995</v>
      </c>
      <c r="F74" s="4">
        <f t="shared" ref="F74:F109" si="10">B74/((C74+D74)/2)</f>
        <v>5.0759161138073826E-3</v>
      </c>
      <c r="G74" s="4">
        <f t="shared" si="7"/>
        <v>5.0636456731529712E-3</v>
      </c>
      <c r="H74" s="2">
        <f t="shared" si="6"/>
        <v>94692.902328398035</v>
      </c>
      <c r="I74" s="2">
        <f t="shared" ref="I74:I109" si="11">H74*G74</f>
        <v>479.49130515348963</v>
      </c>
      <c r="J74" s="2">
        <f t="shared" si="8"/>
        <v>94463.993179317753</v>
      </c>
      <c r="K74" s="2">
        <f t="shared" si="9"/>
        <v>2264327.056289901</v>
      </c>
      <c r="L74" s="15">
        <f t="shared" ref="L74:L109" si="12">K74/H74</f>
        <v>23.912320782365946</v>
      </c>
      <c r="N74" s="6"/>
    </row>
    <row r="75" spans="1:14" x14ac:dyDescent="0.2">
      <c r="A75" s="65">
        <v>66</v>
      </c>
      <c r="B75" s="2">
        <v>182</v>
      </c>
      <c r="C75" s="2">
        <v>35074</v>
      </c>
      <c r="D75" s="2">
        <v>33380</v>
      </c>
      <c r="E75" s="3">
        <v>0.49890000000000001</v>
      </c>
      <c r="F75" s="4">
        <f t="shared" si="10"/>
        <v>5.3174394483886988E-3</v>
      </c>
      <c r="G75" s="4">
        <f t="shared" si="7"/>
        <v>5.3033084176716244E-3</v>
      </c>
      <c r="H75" s="2">
        <f t="shared" ref="H75:H109" si="13">H74-I74</f>
        <v>94213.411023244538</v>
      </c>
      <c r="I75" s="2">
        <f t="shared" si="11"/>
        <v>499.64277573712934</v>
      </c>
      <c r="J75" s="2">
        <f t="shared" si="8"/>
        <v>93963.040028322663</v>
      </c>
      <c r="K75" s="2">
        <f t="shared" si="9"/>
        <v>2169863.0631105835</v>
      </c>
      <c r="L75" s="15">
        <f t="shared" si="12"/>
        <v>23.031360817359964</v>
      </c>
      <c r="N75" s="6"/>
    </row>
    <row r="76" spans="1:14" x14ac:dyDescent="0.2">
      <c r="A76" s="65">
        <v>67</v>
      </c>
      <c r="B76" s="2">
        <v>206</v>
      </c>
      <c r="C76" s="2">
        <v>36738</v>
      </c>
      <c r="D76" s="2">
        <v>34844</v>
      </c>
      <c r="E76" s="3">
        <v>0.54279999999999995</v>
      </c>
      <c r="F76" s="4">
        <f t="shared" si="10"/>
        <v>5.7556368919560782E-3</v>
      </c>
      <c r="G76" s="4">
        <f t="shared" si="7"/>
        <v>5.7405308160722998E-3</v>
      </c>
      <c r="H76" s="2">
        <f t="shared" si="13"/>
        <v>93713.768247507411</v>
      </c>
      <c r="I76" s="2">
        <f t="shared" si="11"/>
        <v>537.96677451507412</v>
      </c>
      <c r="J76" s="2">
        <f t="shared" si="8"/>
        <v>93467.809838199115</v>
      </c>
      <c r="K76" s="2">
        <f t="shared" si="9"/>
        <v>2075900.023082261</v>
      </c>
      <c r="L76" s="15">
        <f t="shared" si="12"/>
        <v>22.151494512520316</v>
      </c>
      <c r="N76" s="6"/>
    </row>
    <row r="77" spans="1:14" x14ac:dyDescent="0.2">
      <c r="A77" s="65">
        <v>68</v>
      </c>
      <c r="B77" s="2">
        <v>183</v>
      </c>
      <c r="C77" s="2">
        <v>32879</v>
      </c>
      <c r="D77" s="2">
        <v>36523</v>
      </c>
      <c r="E77" s="3">
        <v>0.43740000000000001</v>
      </c>
      <c r="F77" s="4">
        <f t="shared" si="10"/>
        <v>5.2736232385233858E-3</v>
      </c>
      <c r="G77" s="4">
        <f t="shared" si="7"/>
        <v>5.2580229974892694E-3</v>
      </c>
      <c r="H77" s="2">
        <f t="shared" si="13"/>
        <v>93175.801472992331</v>
      </c>
      <c r="I77" s="2">
        <f t="shared" si="11"/>
        <v>489.92050695448819</v>
      </c>
      <c r="J77" s="2">
        <f t="shared" si="8"/>
        <v>92900.172195779742</v>
      </c>
      <c r="K77" s="2">
        <f t="shared" si="9"/>
        <v>1982432.2132440619</v>
      </c>
      <c r="L77" s="15">
        <f t="shared" si="12"/>
        <v>21.276256086927077</v>
      </c>
      <c r="N77" s="6"/>
    </row>
    <row r="78" spans="1:14" x14ac:dyDescent="0.2">
      <c r="A78" s="65">
        <v>69</v>
      </c>
      <c r="B78" s="2">
        <v>168</v>
      </c>
      <c r="C78" s="2">
        <v>30966</v>
      </c>
      <c r="D78" s="2">
        <v>32771</v>
      </c>
      <c r="E78" s="3">
        <v>0.50900000000000001</v>
      </c>
      <c r="F78" s="4">
        <f t="shared" si="10"/>
        <v>5.2716632411315247E-3</v>
      </c>
      <c r="G78" s="4">
        <f t="shared" si="7"/>
        <v>5.2580533659866788E-3</v>
      </c>
      <c r="H78" s="2">
        <f t="shared" si="13"/>
        <v>92685.880966037847</v>
      </c>
      <c r="I78" s="2">
        <f t="shared" si="11"/>
        <v>487.34730839291592</v>
      </c>
      <c r="J78" s="2">
        <f t="shared" si="8"/>
        <v>92446.593437616932</v>
      </c>
      <c r="K78" s="2">
        <f t="shared" si="9"/>
        <v>1889532.0410482823</v>
      </c>
      <c r="L78" s="15">
        <f t="shared" si="12"/>
        <v>20.386406444587266</v>
      </c>
      <c r="N78" s="6"/>
    </row>
    <row r="79" spans="1:14" x14ac:dyDescent="0.2">
      <c r="A79" s="65">
        <v>70</v>
      </c>
      <c r="B79" s="2">
        <v>231</v>
      </c>
      <c r="C79" s="2">
        <v>32240</v>
      </c>
      <c r="D79" s="2">
        <v>30797</v>
      </c>
      <c r="E79" s="3">
        <v>0.50649999999999995</v>
      </c>
      <c r="F79" s="4">
        <f t="shared" si="10"/>
        <v>7.3290289829782505E-3</v>
      </c>
      <c r="G79" s="4">
        <f t="shared" si="7"/>
        <v>7.3026163266869358E-3</v>
      </c>
      <c r="H79" s="2">
        <f t="shared" si="13"/>
        <v>92198.533657644934</v>
      </c>
      <c r="I79" s="2">
        <f t="shared" si="11"/>
        <v>673.29051718491291</v>
      </c>
      <c r="J79" s="2">
        <f t="shared" si="8"/>
        <v>91866.264787414184</v>
      </c>
      <c r="K79" s="2">
        <f t="shared" si="9"/>
        <v>1797085.4476106653</v>
      </c>
      <c r="L79" s="15">
        <f t="shared" si="12"/>
        <v>19.491475366448569</v>
      </c>
      <c r="N79" s="6"/>
    </row>
    <row r="80" spans="1:14" x14ac:dyDescent="0.2">
      <c r="A80" s="65">
        <v>71</v>
      </c>
      <c r="B80" s="2">
        <v>242</v>
      </c>
      <c r="C80" s="2">
        <v>31173</v>
      </c>
      <c r="D80" s="2">
        <v>32062</v>
      </c>
      <c r="E80" s="3">
        <v>0.5101</v>
      </c>
      <c r="F80" s="4">
        <f t="shared" si="10"/>
        <v>7.6539890883213406E-3</v>
      </c>
      <c r="G80" s="4">
        <f t="shared" si="7"/>
        <v>7.6253962220472265E-3</v>
      </c>
      <c r="H80" s="2">
        <f t="shared" si="13"/>
        <v>91525.243140460021</v>
      </c>
      <c r="I80" s="2">
        <f t="shared" si="11"/>
        <v>697.91624326521764</v>
      </c>
      <c r="J80" s="2">
        <f t="shared" si="8"/>
        <v>91183.333972884386</v>
      </c>
      <c r="K80" s="2">
        <f t="shared" si="9"/>
        <v>1705219.1828232512</v>
      </c>
      <c r="L80" s="15">
        <f t="shared" si="12"/>
        <v>18.63113523999408</v>
      </c>
      <c r="N80" s="6"/>
    </row>
    <row r="81" spans="1:14" x14ac:dyDescent="0.2">
      <c r="A81" s="65">
        <v>72</v>
      </c>
      <c r="B81" s="2">
        <v>258</v>
      </c>
      <c r="C81" s="2">
        <v>29758</v>
      </c>
      <c r="D81" s="2">
        <v>30967</v>
      </c>
      <c r="E81" s="3">
        <v>0.50590000000000002</v>
      </c>
      <c r="F81" s="4">
        <f t="shared" si="10"/>
        <v>8.4973240016467683E-3</v>
      </c>
      <c r="G81" s="4">
        <f t="shared" si="7"/>
        <v>8.4617969121643637E-3</v>
      </c>
      <c r="H81" s="2">
        <f t="shared" si="13"/>
        <v>90827.326897194798</v>
      </c>
      <c r="I81" s="2">
        <f t="shared" si="11"/>
        <v>768.56239427882622</v>
      </c>
      <c r="J81" s="2">
        <f t="shared" si="8"/>
        <v>90447.58021818164</v>
      </c>
      <c r="K81" s="2">
        <f t="shared" si="9"/>
        <v>1614035.8488503669</v>
      </c>
      <c r="L81" s="15">
        <f t="shared" si="12"/>
        <v>17.770377087913797</v>
      </c>
      <c r="N81" s="6"/>
    </row>
    <row r="82" spans="1:14" x14ac:dyDescent="0.2">
      <c r="A82" s="65">
        <v>73</v>
      </c>
      <c r="B82" s="2">
        <v>244</v>
      </c>
      <c r="C82" s="2">
        <v>24941</v>
      </c>
      <c r="D82" s="2">
        <v>29567</v>
      </c>
      <c r="E82" s="3">
        <v>0.51</v>
      </c>
      <c r="F82" s="4">
        <f t="shared" si="10"/>
        <v>8.952814265795847E-3</v>
      </c>
      <c r="G82" s="4">
        <f t="shared" si="7"/>
        <v>8.9137108947466102E-3</v>
      </c>
      <c r="H82" s="2">
        <f t="shared" si="13"/>
        <v>90058.764502915976</v>
      </c>
      <c r="I82" s="2">
        <f t="shared" si="11"/>
        <v>802.75779031706145</v>
      </c>
      <c r="J82" s="2">
        <f t="shared" si="8"/>
        <v>89665.413185660611</v>
      </c>
      <c r="K82" s="2">
        <f t="shared" si="9"/>
        <v>1523588.2686321852</v>
      </c>
      <c r="L82" s="15">
        <f t="shared" si="12"/>
        <v>16.917712307532863</v>
      </c>
      <c r="N82" s="6"/>
    </row>
    <row r="83" spans="1:14" x14ac:dyDescent="0.2">
      <c r="A83" s="65">
        <v>74</v>
      </c>
      <c r="B83" s="2">
        <v>213</v>
      </c>
      <c r="C83" s="2">
        <v>22444</v>
      </c>
      <c r="D83" s="2">
        <v>24714</v>
      </c>
      <c r="E83" s="3">
        <v>0.47939999999999999</v>
      </c>
      <c r="F83" s="4">
        <f t="shared" si="10"/>
        <v>9.0334619788795117E-3</v>
      </c>
      <c r="G83" s="4">
        <f t="shared" si="7"/>
        <v>8.9911780840093297E-3</v>
      </c>
      <c r="H83" s="2">
        <f t="shared" si="13"/>
        <v>89256.006712598915</v>
      </c>
      <c r="I83" s="2">
        <f t="shared" si="11"/>
        <v>802.51665142050899</v>
      </c>
      <c r="J83" s="2">
        <f t="shared" si="8"/>
        <v>88838.216543869406</v>
      </c>
      <c r="K83" s="2">
        <f t="shared" si="9"/>
        <v>1433922.8554465245</v>
      </c>
      <c r="L83" s="15">
        <f t="shared" si="12"/>
        <v>16.065281298811673</v>
      </c>
      <c r="N83" s="6"/>
    </row>
    <row r="84" spans="1:14" x14ac:dyDescent="0.2">
      <c r="A84" s="65">
        <v>75</v>
      </c>
      <c r="B84" s="2">
        <v>277</v>
      </c>
      <c r="C84" s="2">
        <v>28756</v>
      </c>
      <c r="D84" s="2">
        <v>22232</v>
      </c>
      <c r="E84" s="3">
        <v>0.53669999999999995</v>
      </c>
      <c r="F84" s="4">
        <f t="shared" si="10"/>
        <v>1.0865301639601475E-2</v>
      </c>
      <c r="G84" s="4">
        <f t="shared" si="7"/>
        <v>1.0810880808864326E-2</v>
      </c>
      <c r="H84" s="2">
        <f t="shared" si="13"/>
        <v>88453.490061178411</v>
      </c>
      <c r="I84" s="2">
        <f t="shared" si="11"/>
        <v>956.26013817946512</v>
      </c>
      <c r="J84" s="2">
        <f t="shared" si="8"/>
        <v>88010.454739159861</v>
      </c>
      <c r="K84" s="2">
        <f t="shared" si="9"/>
        <v>1345084.6389026551</v>
      </c>
      <c r="L84" s="15">
        <f t="shared" si="12"/>
        <v>15.206688147322781</v>
      </c>
      <c r="N84" s="6"/>
    </row>
    <row r="85" spans="1:14" x14ac:dyDescent="0.2">
      <c r="A85" s="65">
        <v>76</v>
      </c>
      <c r="B85" s="2">
        <v>305</v>
      </c>
      <c r="C85" s="2">
        <v>18062</v>
      </c>
      <c r="D85" s="2">
        <v>28463</v>
      </c>
      <c r="E85" s="3">
        <v>0.47360000000000002</v>
      </c>
      <c r="F85" s="4">
        <f t="shared" si="10"/>
        <v>1.3111230521225148E-2</v>
      </c>
      <c r="G85" s="4">
        <f t="shared" si="7"/>
        <v>1.3021360324862874E-2</v>
      </c>
      <c r="H85" s="2">
        <f t="shared" si="13"/>
        <v>87497.229922998944</v>
      </c>
      <c r="I85" s="2">
        <f t="shared" si="11"/>
        <v>1139.3329582547431</v>
      </c>
      <c r="J85" s="2">
        <f t="shared" si="8"/>
        <v>86897.485053773649</v>
      </c>
      <c r="K85" s="2">
        <f t="shared" si="9"/>
        <v>1257074.1841634952</v>
      </c>
      <c r="L85" s="15">
        <f t="shared" si="12"/>
        <v>14.367016936076384</v>
      </c>
      <c r="N85" s="6"/>
    </row>
    <row r="86" spans="1:14" x14ac:dyDescent="0.2">
      <c r="A86" s="65">
        <v>77</v>
      </c>
      <c r="B86" s="2">
        <v>312</v>
      </c>
      <c r="C86" s="2">
        <v>20886</v>
      </c>
      <c r="D86" s="2">
        <v>17835</v>
      </c>
      <c r="E86" s="3">
        <v>0.53769999999999996</v>
      </c>
      <c r="F86" s="4">
        <f t="shared" si="10"/>
        <v>1.6115286278763463E-2</v>
      </c>
      <c r="G86" s="4">
        <f t="shared" si="7"/>
        <v>1.5996113682657284E-2</v>
      </c>
      <c r="H86" s="2">
        <f t="shared" si="13"/>
        <v>86357.896964744199</v>
      </c>
      <c r="I86" s="2">
        <f t="shared" si="11"/>
        <v>1381.3907372432527</v>
      </c>
      <c r="J86" s="2">
        <f t="shared" si="8"/>
        <v>85719.280026916633</v>
      </c>
      <c r="K86" s="2">
        <f t="shared" si="9"/>
        <v>1170176.6991097215</v>
      </c>
      <c r="L86" s="15">
        <f t="shared" si="12"/>
        <v>13.550314913150892</v>
      </c>
      <c r="N86" s="6"/>
    </row>
    <row r="87" spans="1:14" x14ac:dyDescent="0.2">
      <c r="A87" s="65">
        <v>78</v>
      </c>
      <c r="B87" s="2">
        <v>374</v>
      </c>
      <c r="C87" s="2">
        <v>22658</v>
      </c>
      <c r="D87" s="2">
        <v>20537</v>
      </c>
      <c r="E87" s="3">
        <v>0.5171</v>
      </c>
      <c r="F87" s="4">
        <f t="shared" si="10"/>
        <v>1.7316819076281978E-2</v>
      </c>
      <c r="G87" s="4">
        <f t="shared" si="7"/>
        <v>1.7173211666914302E-2</v>
      </c>
      <c r="H87" s="2">
        <f t="shared" si="13"/>
        <v>84976.50622750094</v>
      </c>
      <c r="I87" s="2">
        <f t="shared" si="11"/>
        <v>1459.319528159735</v>
      </c>
      <c r="J87" s="2">
        <f t="shared" si="8"/>
        <v>84271.800827352607</v>
      </c>
      <c r="K87" s="2">
        <f t="shared" si="9"/>
        <v>1084457.4190828048</v>
      </c>
      <c r="L87" s="15">
        <f t="shared" si="12"/>
        <v>12.761849918605408</v>
      </c>
      <c r="N87" s="6"/>
    </row>
    <row r="88" spans="1:14" x14ac:dyDescent="0.2">
      <c r="A88" s="65">
        <v>79</v>
      </c>
      <c r="B88" s="2">
        <v>469</v>
      </c>
      <c r="C88" s="2">
        <v>24026</v>
      </c>
      <c r="D88" s="2">
        <v>22283</v>
      </c>
      <c r="E88" s="3">
        <v>0.50449999999999995</v>
      </c>
      <c r="F88" s="4">
        <f t="shared" si="10"/>
        <v>2.0255241961605736E-2</v>
      </c>
      <c r="G88" s="4">
        <f t="shared" si="7"/>
        <v>2.005397083695119E-2</v>
      </c>
      <c r="H88" s="2">
        <f t="shared" si="13"/>
        <v>83517.186699341211</v>
      </c>
      <c r="I88" s="2">
        <f t="shared" si="11"/>
        <v>1674.8512264527965</v>
      </c>
      <c r="J88" s="2">
        <f t="shared" si="8"/>
        <v>82687.297916633848</v>
      </c>
      <c r="K88" s="2">
        <f t="shared" si="9"/>
        <v>1000185.6182554523</v>
      </c>
      <c r="L88" s="15">
        <f t="shared" si="12"/>
        <v>11.975805912333751</v>
      </c>
      <c r="N88" s="6"/>
    </row>
    <row r="89" spans="1:14" x14ac:dyDescent="0.2">
      <c r="A89" s="65">
        <v>80</v>
      </c>
      <c r="B89" s="2">
        <v>508</v>
      </c>
      <c r="C89" s="2">
        <v>22215</v>
      </c>
      <c r="D89" s="2">
        <v>23527</v>
      </c>
      <c r="E89" s="3">
        <v>0.5111</v>
      </c>
      <c r="F89" s="4">
        <f t="shared" si="10"/>
        <v>2.2211534257356478E-2</v>
      </c>
      <c r="G89" s="4">
        <f t="shared" si="7"/>
        <v>2.1972925445708249E-2</v>
      </c>
      <c r="H89" s="2">
        <f t="shared" si="13"/>
        <v>81842.335472888415</v>
      </c>
      <c r="I89" s="2">
        <f t="shared" si="11"/>
        <v>1798.3155356484208</v>
      </c>
      <c r="J89" s="2">
        <f t="shared" si="8"/>
        <v>80963.139007509904</v>
      </c>
      <c r="K89" s="2">
        <f t="shared" si="9"/>
        <v>917498.32033881836</v>
      </c>
      <c r="L89" s="15">
        <f t="shared" si="12"/>
        <v>11.2105588756415</v>
      </c>
      <c r="N89" s="6"/>
    </row>
    <row r="90" spans="1:14" x14ac:dyDescent="0.2">
      <c r="A90" s="65">
        <v>81</v>
      </c>
      <c r="B90" s="2">
        <v>618</v>
      </c>
      <c r="C90" s="2">
        <v>21808</v>
      </c>
      <c r="D90" s="2">
        <v>21655</v>
      </c>
      <c r="E90" s="3">
        <v>0.50139999999999996</v>
      </c>
      <c r="F90" s="4">
        <f t="shared" si="10"/>
        <v>2.8437981731587788E-2</v>
      </c>
      <c r="G90" s="4">
        <f t="shared" si="7"/>
        <v>2.8040392030452336E-2</v>
      </c>
      <c r="H90" s="2">
        <f t="shared" si="13"/>
        <v>80044.019937239995</v>
      </c>
      <c r="I90" s="2">
        <f t="shared" si="11"/>
        <v>2244.465698733552</v>
      </c>
      <c r="J90" s="2">
        <f t="shared" si="8"/>
        <v>78924.929339851456</v>
      </c>
      <c r="K90" s="2">
        <f t="shared" si="9"/>
        <v>836535.18133130844</v>
      </c>
      <c r="L90" s="15">
        <f t="shared" si="12"/>
        <v>10.450939145575266</v>
      </c>
      <c r="N90" s="6"/>
    </row>
    <row r="91" spans="1:14" x14ac:dyDescent="0.2">
      <c r="A91" s="65">
        <v>82</v>
      </c>
      <c r="B91" s="2">
        <v>696</v>
      </c>
      <c r="C91" s="2">
        <v>21691</v>
      </c>
      <c r="D91" s="2">
        <v>21157</v>
      </c>
      <c r="E91" s="3">
        <v>0.49959999999999999</v>
      </c>
      <c r="F91" s="4">
        <f t="shared" si="10"/>
        <v>3.2486930545182972E-2</v>
      </c>
      <c r="G91" s="4">
        <f t="shared" si="7"/>
        <v>3.1967256123272794E-2</v>
      </c>
      <c r="H91" s="2">
        <f t="shared" si="13"/>
        <v>77799.554238506447</v>
      </c>
      <c r="I91" s="2">
        <f t="shared" si="11"/>
        <v>2487.038276618789</v>
      </c>
      <c r="J91" s="2">
        <f t="shared" si="8"/>
        <v>76555.040284886418</v>
      </c>
      <c r="K91" s="2">
        <f t="shared" si="9"/>
        <v>757610.25199145696</v>
      </c>
      <c r="L91" s="15">
        <f t="shared" si="12"/>
        <v>9.7379767712921179</v>
      </c>
      <c r="N91" s="6"/>
    </row>
    <row r="92" spans="1:14" x14ac:dyDescent="0.2">
      <c r="A92" s="65">
        <v>83</v>
      </c>
      <c r="B92" s="2">
        <v>761</v>
      </c>
      <c r="C92" s="2">
        <v>20425</v>
      </c>
      <c r="D92" s="2">
        <v>20936</v>
      </c>
      <c r="E92" s="3">
        <v>0.50600000000000001</v>
      </c>
      <c r="F92" s="4">
        <f t="shared" si="10"/>
        <v>3.679794975943522E-2</v>
      </c>
      <c r="G92" s="4">
        <f t="shared" si="7"/>
        <v>3.6140972398270285E-2</v>
      </c>
      <c r="H92" s="2">
        <f t="shared" si="13"/>
        <v>75312.515961887664</v>
      </c>
      <c r="I92" s="2">
        <f t="shared" si="11"/>
        <v>2721.8675606228721</v>
      </c>
      <c r="J92" s="2">
        <f t="shared" si="8"/>
        <v>73967.913386939952</v>
      </c>
      <c r="K92" s="2">
        <f t="shared" si="9"/>
        <v>681055.21170657058</v>
      </c>
      <c r="L92" s="15">
        <f t="shared" si="12"/>
        <v>9.0430548363464922</v>
      </c>
      <c r="N92" s="6"/>
    </row>
    <row r="93" spans="1:14" x14ac:dyDescent="0.2">
      <c r="A93" s="65">
        <v>84</v>
      </c>
      <c r="B93" s="2">
        <v>838</v>
      </c>
      <c r="C93" s="2">
        <v>18530</v>
      </c>
      <c r="D93" s="2">
        <v>19603</v>
      </c>
      <c r="E93" s="3">
        <v>0.49120000000000003</v>
      </c>
      <c r="F93" s="4">
        <f t="shared" si="10"/>
        <v>4.3951433141898096E-2</v>
      </c>
      <c r="G93" s="4">
        <f t="shared" si="7"/>
        <v>4.2990068206667356E-2</v>
      </c>
      <c r="H93" s="2">
        <f t="shared" si="13"/>
        <v>72590.648401264785</v>
      </c>
      <c r="I93" s="2">
        <f t="shared" si="11"/>
        <v>3120.6769259365819</v>
      </c>
      <c r="J93" s="2">
        <f t="shared" si="8"/>
        <v>71002.847981348255</v>
      </c>
      <c r="K93" s="2">
        <f t="shared" si="9"/>
        <v>607087.29831963067</v>
      </c>
      <c r="L93" s="15">
        <f t="shared" si="12"/>
        <v>8.3631612568576124</v>
      </c>
      <c r="N93" s="6"/>
    </row>
    <row r="94" spans="1:14" x14ac:dyDescent="0.2">
      <c r="A94" s="65">
        <v>85</v>
      </c>
      <c r="B94" s="2">
        <v>959</v>
      </c>
      <c r="C94" s="2">
        <v>17737</v>
      </c>
      <c r="D94" s="2">
        <v>17606</v>
      </c>
      <c r="E94" s="3">
        <v>0.50490000000000002</v>
      </c>
      <c r="F94" s="4">
        <f t="shared" si="10"/>
        <v>5.4268171915230735E-2</v>
      </c>
      <c r="G94" s="4">
        <f t="shared" si="7"/>
        <v>5.2848236413846741E-2</v>
      </c>
      <c r="H94" s="2">
        <f t="shared" si="13"/>
        <v>69469.971475328202</v>
      </c>
      <c r="I94" s="2">
        <f t="shared" si="11"/>
        <v>3671.3654761913344</v>
      </c>
      <c r="J94" s="2">
        <f t="shared" si="8"/>
        <v>67652.278428065867</v>
      </c>
      <c r="K94" s="2">
        <f t="shared" si="9"/>
        <v>536084.45033828239</v>
      </c>
      <c r="L94" s="15">
        <f t="shared" si="12"/>
        <v>7.7167794797305946</v>
      </c>
      <c r="N94" s="6"/>
    </row>
    <row r="95" spans="1:14" x14ac:dyDescent="0.2">
      <c r="A95" s="65">
        <v>86</v>
      </c>
      <c r="B95" s="2">
        <v>1021</v>
      </c>
      <c r="C95" s="2">
        <v>16082</v>
      </c>
      <c r="D95" s="2">
        <v>16756</v>
      </c>
      <c r="E95" s="3">
        <v>0.50280000000000002</v>
      </c>
      <c r="F95" s="4">
        <f t="shared" si="10"/>
        <v>6.2184055058164323E-2</v>
      </c>
      <c r="G95" s="4">
        <f t="shared" si="7"/>
        <v>6.0319113989371981E-2</v>
      </c>
      <c r="H95" s="2">
        <f t="shared" si="13"/>
        <v>65798.605999136867</v>
      </c>
      <c r="I95" s="2">
        <f t="shared" si="11"/>
        <v>3968.9136156037116</v>
      </c>
      <c r="J95" s="2">
        <f t="shared" si="8"/>
        <v>63825.2621494587</v>
      </c>
      <c r="K95" s="2">
        <f t="shared" si="9"/>
        <v>468432.17191021651</v>
      </c>
      <c r="L95" s="15">
        <f t="shared" si="12"/>
        <v>7.119180791100062</v>
      </c>
      <c r="N95" s="6"/>
    </row>
    <row r="96" spans="1:14" x14ac:dyDescent="0.2">
      <c r="A96" s="65">
        <v>87</v>
      </c>
      <c r="B96" s="2">
        <v>1060</v>
      </c>
      <c r="C96" s="2">
        <v>14786</v>
      </c>
      <c r="D96" s="2">
        <v>14969</v>
      </c>
      <c r="E96" s="3">
        <v>0.4914</v>
      </c>
      <c r="F96" s="4">
        <f t="shared" si="10"/>
        <v>7.1248529658880858E-2</v>
      </c>
      <c r="G96" s="4">
        <f t="shared" si="7"/>
        <v>6.8756982725651325E-2</v>
      </c>
      <c r="H96" s="2">
        <f t="shared" si="13"/>
        <v>61829.692383533154</v>
      </c>
      <c r="I96" s="2">
        <f t="shared" si="11"/>
        <v>4251.2230911469242</v>
      </c>
      <c r="J96" s="2">
        <f t="shared" si="8"/>
        <v>59667.520319375828</v>
      </c>
      <c r="K96" s="2">
        <f t="shared" si="9"/>
        <v>404606.90976075782</v>
      </c>
      <c r="L96" s="15">
        <f t="shared" si="12"/>
        <v>6.5438933005029005</v>
      </c>
      <c r="N96" s="6"/>
    </row>
    <row r="97" spans="1:14" x14ac:dyDescent="0.2">
      <c r="A97" s="65">
        <v>88</v>
      </c>
      <c r="B97" s="2">
        <v>1117</v>
      </c>
      <c r="C97" s="2">
        <v>12715</v>
      </c>
      <c r="D97" s="2">
        <v>13668</v>
      </c>
      <c r="E97" s="3">
        <v>0.497</v>
      </c>
      <c r="F97" s="4">
        <f t="shared" si="10"/>
        <v>8.4675738164727288E-2</v>
      </c>
      <c r="G97" s="4">
        <f t="shared" si="7"/>
        <v>8.1216570419819861E-2</v>
      </c>
      <c r="H97" s="2">
        <f t="shared" si="13"/>
        <v>57578.469292386231</v>
      </c>
      <c r="I97" s="2">
        <f t="shared" si="11"/>
        <v>4676.3258059505215</v>
      </c>
      <c r="J97" s="2">
        <f t="shared" si="8"/>
        <v>55226.277411993113</v>
      </c>
      <c r="K97" s="2">
        <f t="shared" si="9"/>
        <v>344939.38944138197</v>
      </c>
      <c r="L97" s="15">
        <f t="shared" si="12"/>
        <v>5.99077039873643</v>
      </c>
      <c r="N97" s="6"/>
    </row>
    <row r="98" spans="1:14" x14ac:dyDescent="0.2">
      <c r="A98" s="65">
        <v>89</v>
      </c>
      <c r="B98" s="2">
        <v>1096</v>
      </c>
      <c r="C98" s="2">
        <v>11282</v>
      </c>
      <c r="D98" s="2">
        <v>11594</v>
      </c>
      <c r="E98" s="3">
        <v>0.50570000000000004</v>
      </c>
      <c r="F98" s="4">
        <f t="shared" si="10"/>
        <v>9.5820947718132543E-2</v>
      </c>
      <c r="G98" s="4">
        <f t="shared" si="7"/>
        <v>9.1487697475694157E-2</v>
      </c>
      <c r="H98" s="2">
        <f t="shared" si="13"/>
        <v>52902.143486435707</v>
      </c>
      <c r="I98" s="2">
        <f t="shared" si="11"/>
        <v>4839.8952991027945</v>
      </c>
      <c r="J98" s="2">
        <f t="shared" si="8"/>
        <v>50509.783240089193</v>
      </c>
      <c r="K98" s="2">
        <f>K99+J98</f>
        <v>289713.11202938884</v>
      </c>
      <c r="L98" s="15">
        <f t="shared" si="12"/>
        <v>5.4763964734939767</v>
      </c>
      <c r="N98" s="6"/>
    </row>
    <row r="99" spans="1:14" x14ac:dyDescent="0.2">
      <c r="A99" s="65">
        <v>90</v>
      </c>
      <c r="B99" s="2">
        <v>1134</v>
      </c>
      <c r="C99" s="2">
        <v>9649</v>
      </c>
      <c r="D99" s="2">
        <v>10094</v>
      </c>
      <c r="E99" s="3">
        <v>0.48899999999999999</v>
      </c>
      <c r="F99" s="4">
        <f t="shared" si="10"/>
        <v>0.11487615863850478</v>
      </c>
      <c r="G99" s="4">
        <f t="shared" si="7"/>
        <v>0.10850663297028584</v>
      </c>
      <c r="H99" s="2">
        <f t="shared" si="13"/>
        <v>48062.248187332909</v>
      </c>
      <c r="I99" s="2">
        <f t="shared" si="11"/>
        <v>5215.0727237897181</v>
      </c>
      <c r="J99" s="2">
        <f t="shared" si="8"/>
        <v>45397.346025476363</v>
      </c>
      <c r="K99" s="2">
        <f t="shared" ref="K99:K108" si="14">K100+J99</f>
        <v>239203.32878929964</v>
      </c>
      <c r="L99" s="15">
        <f t="shared" si="12"/>
        <v>4.9769483911146528</v>
      </c>
      <c r="N99" s="6"/>
    </row>
    <row r="100" spans="1:14" x14ac:dyDescent="0.2">
      <c r="A100" s="65">
        <v>91</v>
      </c>
      <c r="B100" s="2">
        <v>1115</v>
      </c>
      <c r="C100" s="2">
        <v>8159</v>
      </c>
      <c r="D100" s="2">
        <v>8457</v>
      </c>
      <c r="E100" s="3">
        <v>0.48330000000000001</v>
      </c>
      <c r="F100" s="4">
        <f t="shared" si="10"/>
        <v>0.13420799229658162</v>
      </c>
      <c r="G100" s="4">
        <f t="shared" si="7"/>
        <v>0.12550482627965256</v>
      </c>
      <c r="H100" s="2">
        <f t="shared" si="13"/>
        <v>42847.175463543193</v>
      </c>
      <c r="I100" s="2">
        <f t="shared" si="11"/>
        <v>5377.52731312578</v>
      </c>
      <c r="J100" s="2">
        <f t="shared" si="8"/>
        <v>40068.607100851106</v>
      </c>
      <c r="K100" s="2">
        <f t="shared" si="14"/>
        <v>193805.98276382327</v>
      </c>
      <c r="L100" s="15">
        <f t="shared" si="12"/>
        <v>4.5231915678718284</v>
      </c>
      <c r="N100" s="6"/>
    </row>
    <row r="101" spans="1:14" x14ac:dyDescent="0.2">
      <c r="A101" s="65">
        <v>92</v>
      </c>
      <c r="B101" s="2">
        <v>1130</v>
      </c>
      <c r="C101" s="2">
        <v>6772</v>
      </c>
      <c r="D101" s="2">
        <v>6960</v>
      </c>
      <c r="E101" s="3">
        <v>0.48670000000000002</v>
      </c>
      <c r="F101" s="4">
        <f t="shared" si="10"/>
        <v>0.16457908534809204</v>
      </c>
      <c r="G101" s="4">
        <f t="shared" si="7"/>
        <v>0.15175874281445853</v>
      </c>
      <c r="H101" s="2">
        <f t="shared" si="13"/>
        <v>37469.648150417415</v>
      </c>
      <c r="I101" s="2">
        <f t="shared" si="11"/>
        <v>5686.3466970074487</v>
      </c>
      <c r="J101" s="2">
        <f t="shared" si="8"/>
        <v>34550.846390843493</v>
      </c>
      <c r="K101" s="2">
        <f t="shared" si="14"/>
        <v>153737.37566297216</v>
      </c>
      <c r="L101" s="15">
        <f t="shared" si="12"/>
        <v>4.1029842352885693</v>
      </c>
      <c r="N101" s="6"/>
    </row>
    <row r="102" spans="1:14" x14ac:dyDescent="0.2">
      <c r="A102" s="65">
        <v>93</v>
      </c>
      <c r="B102" s="2">
        <v>974</v>
      </c>
      <c r="C102" s="2">
        <v>5698</v>
      </c>
      <c r="D102" s="2">
        <v>5733</v>
      </c>
      <c r="E102" s="3">
        <v>0.49630000000000002</v>
      </c>
      <c r="F102" s="4">
        <f t="shared" si="10"/>
        <v>0.17041378707024757</v>
      </c>
      <c r="G102" s="4">
        <f t="shared" si="7"/>
        <v>0.15694226706295181</v>
      </c>
      <c r="H102" s="2">
        <f t="shared" si="13"/>
        <v>31783.301453409968</v>
      </c>
      <c r="I102" s="2">
        <f t="shared" si="11"/>
        <v>4988.1433848433717</v>
      </c>
      <c r="J102" s="2">
        <f t="shared" si="8"/>
        <v>29270.773630464362</v>
      </c>
      <c r="K102" s="2">
        <f t="shared" si="14"/>
        <v>119186.52927212868</v>
      </c>
      <c r="L102" s="15">
        <f t="shared" si="12"/>
        <v>3.7499732193283966</v>
      </c>
      <c r="N102" s="6"/>
    </row>
    <row r="103" spans="1:14" x14ac:dyDescent="0.2">
      <c r="A103" s="65">
        <v>94</v>
      </c>
      <c r="B103" s="2">
        <v>918</v>
      </c>
      <c r="C103" s="2">
        <v>4331</v>
      </c>
      <c r="D103" s="2">
        <v>4704</v>
      </c>
      <c r="E103" s="3">
        <v>0.48299999999999998</v>
      </c>
      <c r="F103" s="4">
        <f t="shared" si="10"/>
        <v>0.20320973990038738</v>
      </c>
      <c r="G103" s="4">
        <f t="shared" si="7"/>
        <v>0.18389032604676264</v>
      </c>
      <c r="H103" s="2">
        <f t="shared" si="13"/>
        <v>26795.158068566598</v>
      </c>
      <c r="I103" s="2">
        <f t="shared" si="11"/>
        <v>4927.3703537032543</v>
      </c>
      <c r="J103" s="2">
        <f t="shared" si="8"/>
        <v>24247.707595702013</v>
      </c>
      <c r="K103" s="2">
        <f t="shared" si="14"/>
        <v>89915.75564166432</v>
      </c>
      <c r="L103" s="15">
        <f t="shared" si="12"/>
        <v>3.35567177516092</v>
      </c>
      <c r="N103" s="6"/>
    </row>
    <row r="104" spans="1:14" x14ac:dyDescent="0.2">
      <c r="A104" s="65">
        <v>95</v>
      </c>
      <c r="B104" s="2">
        <v>729</v>
      </c>
      <c r="C104" s="2">
        <v>3220</v>
      </c>
      <c r="D104" s="2">
        <v>3475</v>
      </c>
      <c r="E104" s="3">
        <v>0.47239999999999999</v>
      </c>
      <c r="F104" s="4">
        <f t="shared" si="10"/>
        <v>0.21777445855115757</v>
      </c>
      <c r="G104" s="4">
        <f t="shared" si="7"/>
        <v>0.19533131889314181</v>
      </c>
      <c r="H104" s="2">
        <f t="shared" si="13"/>
        <v>21867.787714863342</v>
      </c>
      <c r="I104" s="2">
        <f t="shared" si="11"/>
        <v>4271.4638156195006</v>
      </c>
      <c r="J104" s="2">
        <f t="shared" si="8"/>
        <v>19614.163405742493</v>
      </c>
      <c r="K104" s="2">
        <f t="shared" si="14"/>
        <v>65668.048045962307</v>
      </c>
      <c r="L104" s="15">
        <f t="shared" si="12"/>
        <v>3.0029579993283142</v>
      </c>
      <c r="N104" s="6"/>
    </row>
    <row r="105" spans="1:14" x14ac:dyDescent="0.2">
      <c r="A105" s="65">
        <v>96</v>
      </c>
      <c r="B105" s="2">
        <v>591</v>
      </c>
      <c r="C105" s="2">
        <v>2172</v>
      </c>
      <c r="D105" s="2">
        <v>2534</v>
      </c>
      <c r="E105" s="3">
        <v>0.4536</v>
      </c>
      <c r="F105" s="4">
        <f t="shared" si="10"/>
        <v>0.25116872078198044</v>
      </c>
      <c r="G105" s="4">
        <f t="shared" si="7"/>
        <v>0.22085842250134011</v>
      </c>
      <c r="H105" s="2">
        <f t="shared" si="13"/>
        <v>17596.323899243842</v>
      </c>
      <c r="I105" s="2">
        <f t="shared" si="11"/>
        <v>3886.296338209625</v>
      </c>
      <c r="J105" s="2">
        <f t="shared" si="8"/>
        <v>15472.851580046103</v>
      </c>
      <c r="K105" s="2">
        <f t="shared" si="14"/>
        <v>46053.884640219811</v>
      </c>
      <c r="L105" s="15">
        <f t="shared" si="12"/>
        <v>2.6172446531402427</v>
      </c>
      <c r="N105" s="6"/>
    </row>
    <row r="106" spans="1:14" x14ac:dyDescent="0.2">
      <c r="A106" s="65">
        <v>97</v>
      </c>
      <c r="B106" s="2">
        <v>432</v>
      </c>
      <c r="C106" s="2">
        <v>1559</v>
      </c>
      <c r="D106" s="2">
        <v>1660</v>
      </c>
      <c r="E106" s="3">
        <v>0.47249999999999998</v>
      </c>
      <c r="F106" s="4">
        <f t="shared" si="10"/>
        <v>0.2684063373718546</v>
      </c>
      <c r="G106" s="4">
        <f t="shared" si="7"/>
        <v>0.23511739542174179</v>
      </c>
      <c r="H106" s="2">
        <f t="shared" si="13"/>
        <v>13710.027561034218</v>
      </c>
      <c r="I106" s="2">
        <f t="shared" si="11"/>
        <v>3223.4659713106603</v>
      </c>
      <c r="J106" s="2">
        <f t="shared" si="8"/>
        <v>12009.649261167846</v>
      </c>
      <c r="K106" s="2">
        <f t="shared" si="14"/>
        <v>30581.033060173708</v>
      </c>
      <c r="L106" s="15">
        <f t="shared" si="12"/>
        <v>2.2305595611703368</v>
      </c>
      <c r="N106" s="6"/>
    </row>
    <row r="107" spans="1:14" x14ac:dyDescent="0.2">
      <c r="A107" s="65">
        <v>98</v>
      </c>
      <c r="B107" s="2">
        <v>291</v>
      </c>
      <c r="C107" s="2">
        <v>1125</v>
      </c>
      <c r="D107" s="2">
        <v>1169</v>
      </c>
      <c r="E107" s="3">
        <v>0.48880000000000001</v>
      </c>
      <c r="F107" s="4">
        <f t="shared" si="10"/>
        <v>0.25370531822144726</v>
      </c>
      <c r="G107" s="4">
        <f t="shared" si="7"/>
        <v>0.2245787643259643</v>
      </c>
      <c r="H107" s="2">
        <f t="shared" si="13"/>
        <v>10486.561589723558</v>
      </c>
      <c r="I107" s="2">
        <f t="shared" si="11"/>
        <v>2355.0590438482363</v>
      </c>
      <c r="J107" s="2">
        <f t="shared" si="8"/>
        <v>9282.6554065083401</v>
      </c>
      <c r="K107" s="2">
        <f t="shared" si="14"/>
        <v>18571.383799005864</v>
      </c>
      <c r="L107" s="15">
        <f t="shared" si="12"/>
        <v>1.7709697921581018</v>
      </c>
      <c r="N107" s="6"/>
    </row>
    <row r="108" spans="1:14" x14ac:dyDescent="0.2">
      <c r="A108" s="65">
        <v>99</v>
      </c>
      <c r="B108" s="2">
        <v>240</v>
      </c>
      <c r="C108" s="2">
        <v>887</v>
      </c>
      <c r="D108" s="2">
        <v>875</v>
      </c>
      <c r="E108" s="3">
        <v>0.4859</v>
      </c>
      <c r="F108" s="4">
        <f t="shared" si="10"/>
        <v>0.27241770715096481</v>
      </c>
      <c r="G108" s="4">
        <f t="shared" si="7"/>
        <v>0.23895243253576323</v>
      </c>
      <c r="H108" s="2">
        <f t="shared" si="13"/>
        <v>8131.5025458753225</v>
      </c>
      <c r="I108" s="2">
        <f t="shared" si="11"/>
        <v>1943.0423135076601</v>
      </c>
      <c r="J108" s="2">
        <f t="shared" si="8"/>
        <v>7132.5844925010351</v>
      </c>
      <c r="K108" s="2">
        <f t="shared" si="14"/>
        <v>9288.7283924975236</v>
      </c>
      <c r="L108" s="15">
        <f t="shared" si="12"/>
        <v>1.142313900794288</v>
      </c>
      <c r="N108" s="6"/>
    </row>
    <row r="109" spans="1:14" x14ac:dyDescent="0.2">
      <c r="A109" s="66" t="s">
        <v>52</v>
      </c>
      <c r="B109" s="2">
        <v>593</v>
      </c>
      <c r="C109" s="2">
        <v>1665</v>
      </c>
      <c r="D109" s="2">
        <v>1739</v>
      </c>
      <c r="E109" s="3"/>
      <c r="F109" s="4">
        <f t="shared" si="10"/>
        <v>0.3484136310223267</v>
      </c>
      <c r="G109" s="4">
        <v>1</v>
      </c>
      <c r="H109" s="2">
        <f t="shared" si="13"/>
        <v>6188.4602323676627</v>
      </c>
      <c r="I109" s="2">
        <f t="shared" si="11"/>
        <v>6188.4602323676627</v>
      </c>
      <c r="J109" s="2">
        <f>H109*F109</f>
        <v>2156.1438999964889</v>
      </c>
      <c r="K109" s="29">
        <f>J109</f>
        <v>2156.1438999964889</v>
      </c>
      <c r="L109" s="15">
        <f t="shared" si="12"/>
        <v>0.3484136310223267</v>
      </c>
      <c r="N109" s="6"/>
    </row>
    <row r="110" spans="1:14" x14ac:dyDescent="0.2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">
      <c r="A113" s="16" t="s">
        <v>49</v>
      </c>
      <c r="L113" s="7"/>
    </row>
    <row r="114" spans="1:12" x14ac:dyDescent="0.2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">
      <c r="A115" s="16" t="s">
        <v>50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">
      <c r="A122" s="16" t="s">
        <v>46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">
      <c r="A126" s="25" t="s">
        <v>71</v>
      </c>
      <c r="L126" s="7"/>
    </row>
    <row r="127" spans="1:12" x14ac:dyDescent="0.2">
      <c r="L127" s="7"/>
    </row>
    <row r="128" spans="1:12" x14ac:dyDescent="0.2">
      <c r="L128" s="7"/>
    </row>
  </sheetData>
  <mergeCells count="1"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Esperanza de vida retrospectiva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Esperanza de Vida de la Comunidad de Madrid. Tablas de mortalidad Mujeres. Año 2022</dc:title>
  <dc:creator>Dirección General de Economía. Comunidad de Madrid</dc:creator>
  <cp:keywords>Mortalidad Esperanza de vida, Defunciones, Comunidad de Madrid, 2023</cp:keywords>
  <cp:lastModifiedBy>Dirección General de Economía. Comunidad de Madrid</cp:lastModifiedBy>
  <dcterms:created xsi:type="dcterms:W3CDTF">2005-07-15T07:28:30Z</dcterms:created>
  <dcterms:modified xsi:type="dcterms:W3CDTF">2025-02-20T08:11:57Z</dcterms:modified>
</cp:coreProperties>
</file>