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11_sierra_central\"/>
    </mc:Choice>
  </mc:AlternateContent>
  <bookViews>
    <workbookView xWindow="0" yWindow="0" windowWidth="21600" windowHeight="9435" tabRatio="854"/>
  </bookViews>
  <sheets>
    <sheet name="Esperanza Vida Sierra Central" sheetId="3" r:id="rId1"/>
    <sheet name="2023" sheetId="18" r:id="rId2"/>
    <sheet name="2022" sheetId="16" r:id="rId3"/>
    <sheet name="2021" sheetId="17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16" l="1"/>
  <c r="J109" i="17"/>
  <c r="J109" i="15"/>
  <c r="J109" i="14"/>
  <c r="J109" i="13"/>
  <c r="J109" i="12"/>
  <c r="J109" i="10"/>
  <c r="J109" i="9"/>
  <c r="J109" i="2"/>
  <c r="J109" i="4"/>
  <c r="J109" i="6"/>
  <c r="J109" i="7"/>
  <c r="J109" i="8"/>
  <c r="J109" i="18"/>
  <c r="F9" i="18"/>
  <c r="G9" i="18"/>
  <c r="I9" i="18"/>
  <c r="H10" i="18"/>
  <c r="F10" i="18"/>
  <c r="G10" i="18"/>
  <c r="I10" i="18"/>
  <c r="H11" i="18"/>
  <c r="F11" i="18"/>
  <c r="G11" i="18"/>
  <c r="I11" i="18"/>
  <c r="H12" i="18"/>
  <c r="F12" i="18"/>
  <c r="G12" i="18"/>
  <c r="I12" i="18"/>
  <c r="H13" i="18"/>
  <c r="F13" i="18"/>
  <c r="G13" i="18"/>
  <c r="I13" i="18"/>
  <c r="H14" i="18"/>
  <c r="F14" i="18"/>
  <c r="G14" i="18"/>
  <c r="I14" i="18"/>
  <c r="H15" i="18"/>
  <c r="F15" i="18"/>
  <c r="G15" i="18"/>
  <c r="I15" i="18"/>
  <c r="H16" i="18"/>
  <c r="F16" i="18"/>
  <c r="G16" i="18"/>
  <c r="I16" i="18"/>
  <c r="H17" i="18"/>
  <c r="F17" i="18"/>
  <c r="G17" i="18"/>
  <c r="I17" i="18"/>
  <c r="H18" i="18"/>
  <c r="F18" i="18"/>
  <c r="G18" i="18"/>
  <c r="I18" i="18"/>
  <c r="H19" i="18"/>
  <c r="F19" i="18"/>
  <c r="G19" i="18"/>
  <c r="I19" i="18"/>
  <c r="H20" i="18"/>
  <c r="F20" i="18"/>
  <c r="G20" i="18"/>
  <c r="I20" i="18"/>
  <c r="H21" i="18"/>
  <c r="F21" i="18"/>
  <c r="G21" i="18"/>
  <c r="I21" i="18"/>
  <c r="H22" i="18"/>
  <c r="F22" i="18"/>
  <c r="G22" i="18"/>
  <c r="I22" i="18"/>
  <c r="H23" i="18"/>
  <c r="F23" i="18"/>
  <c r="G23" i="18"/>
  <c r="I23" i="18"/>
  <c r="H24" i="18"/>
  <c r="F24" i="18"/>
  <c r="G24" i="18"/>
  <c r="I24" i="18"/>
  <c r="H25" i="18"/>
  <c r="F25" i="18"/>
  <c r="G25" i="18"/>
  <c r="I25" i="18"/>
  <c r="H26" i="18"/>
  <c r="F26" i="18"/>
  <c r="G26" i="18"/>
  <c r="I26" i="18"/>
  <c r="H27" i="18"/>
  <c r="F27" i="18"/>
  <c r="G27" i="18"/>
  <c r="I27" i="18"/>
  <c r="H28" i="18"/>
  <c r="F28" i="18"/>
  <c r="G28" i="18"/>
  <c r="I28" i="18"/>
  <c r="H29" i="18"/>
  <c r="F29" i="18"/>
  <c r="G29" i="18"/>
  <c r="I29" i="18"/>
  <c r="H30" i="18"/>
  <c r="F30" i="18"/>
  <c r="G30" i="18"/>
  <c r="I30" i="18"/>
  <c r="H31" i="18"/>
  <c r="F31" i="18"/>
  <c r="G31" i="18"/>
  <c r="I31" i="18"/>
  <c r="H32" i="18"/>
  <c r="F32" i="18"/>
  <c r="G32" i="18"/>
  <c r="I32" i="18"/>
  <c r="H33" i="18"/>
  <c r="F33" i="18"/>
  <c r="G33" i="18"/>
  <c r="I33" i="18"/>
  <c r="H34" i="18"/>
  <c r="F34" i="18"/>
  <c r="G34" i="18"/>
  <c r="I34" i="18"/>
  <c r="H35" i="18"/>
  <c r="F35" i="18"/>
  <c r="G35" i="18"/>
  <c r="I35" i="18"/>
  <c r="H36" i="18"/>
  <c r="F36" i="18"/>
  <c r="G36" i="18"/>
  <c r="I36" i="18"/>
  <c r="H37" i="18"/>
  <c r="F37" i="18"/>
  <c r="G37" i="18"/>
  <c r="I37" i="18"/>
  <c r="H38" i="18"/>
  <c r="F38" i="18"/>
  <c r="G38" i="18"/>
  <c r="I38" i="18"/>
  <c r="H39" i="18"/>
  <c r="F39" i="18"/>
  <c r="G39" i="18"/>
  <c r="I39" i="18"/>
  <c r="H40" i="18"/>
  <c r="F40" i="18"/>
  <c r="G40" i="18"/>
  <c r="I40" i="18"/>
  <c r="H41" i="18"/>
  <c r="F41" i="18"/>
  <c r="G41" i="18"/>
  <c r="I41" i="18"/>
  <c r="H42" i="18"/>
  <c r="F42" i="18"/>
  <c r="G42" i="18"/>
  <c r="I42" i="18"/>
  <c r="H43" i="18"/>
  <c r="F43" i="18"/>
  <c r="G43" i="18"/>
  <c r="I43" i="18"/>
  <c r="H44" i="18"/>
  <c r="F44" i="18"/>
  <c r="G44" i="18"/>
  <c r="I44" i="18"/>
  <c r="H45" i="18"/>
  <c r="F45" i="18"/>
  <c r="G45" i="18"/>
  <c r="I45" i="18"/>
  <c r="H46" i="18"/>
  <c r="F46" i="18"/>
  <c r="G46" i="18"/>
  <c r="I46" i="18"/>
  <c r="H47" i="18"/>
  <c r="F47" i="18"/>
  <c r="G47" i="18"/>
  <c r="I47" i="18"/>
  <c r="H48" i="18"/>
  <c r="F48" i="18"/>
  <c r="G48" i="18"/>
  <c r="I48" i="18"/>
  <c r="H49" i="18"/>
  <c r="F49" i="18"/>
  <c r="G49" i="18"/>
  <c r="I49" i="18"/>
  <c r="H50" i="18"/>
  <c r="F50" i="18"/>
  <c r="G50" i="18"/>
  <c r="I50" i="18"/>
  <c r="H51" i="18"/>
  <c r="F51" i="18"/>
  <c r="G51" i="18"/>
  <c r="I51" i="18"/>
  <c r="H52" i="18"/>
  <c r="F52" i="18"/>
  <c r="G52" i="18"/>
  <c r="I52" i="18"/>
  <c r="H53" i="18"/>
  <c r="F53" i="18"/>
  <c r="G53" i="18"/>
  <c r="I53" i="18"/>
  <c r="H54" i="18"/>
  <c r="F54" i="18"/>
  <c r="G54" i="18"/>
  <c r="I54" i="18"/>
  <c r="H55" i="18"/>
  <c r="F55" i="18"/>
  <c r="G55" i="18"/>
  <c r="I55" i="18"/>
  <c r="H56" i="18"/>
  <c r="F56" i="18"/>
  <c r="G56" i="18"/>
  <c r="I56" i="18"/>
  <c r="H57" i="18"/>
  <c r="F57" i="18"/>
  <c r="G57" i="18"/>
  <c r="I57" i="18"/>
  <c r="H58" i="18"/>
  <c r="F58" i="18"/>
  <c r="G58" i="18"/>
  <c r="I58" i="18"/>
  <c r="H59" i="18"/>
  <c r="F59" i="18"/>
  <c r="G59" i="18"/>
  <c r="I59" i="18"/>
  <c r="H60" i="18"/>
  <c r="F60" i="18"/>
  <c r="G60" i="18"/>
  <c r="I60" i="18"/>
  <c r="H61" i="18"/>
  <c r="F61" i="18"/>
  <c r="G61" i="18"/>
  <c r="I61" i="18"/>
  <c r="H62" i="18"/>
  <c r="F62" i="18"/>
  <c r="G62" i="18"/>
  <c r="I62" i="18"/>
  <c r="H63" i="18"/>
  <c r="F63" i="18"/>
  <c r="G63" i="18"/>
  <c r="I63" i="18"/>
  <c r="H64" i="18"/>
  <c r="F64" i="18"/>
  <c r="G64" i="18"/>
  <c r="I64" i="18"/>
  <c r="H65" i="18"/>
  <c r="F65" i="18"/>
  <c r="G65" i="18"/>
  <c r="I65" i="18"/>
  <c r="H66" i="18"/>
  <c r="F66" i="18"/>
  <c r="G66" i="18"/>
  <c r="I66" i="18"/>
  <c r="H67" i="18"/>
  <c r="F67" i="18"/>
  <c r="G67" i="18"/>
  <c r="I67" i="18"/>
  <c r="H68" i="18"/>
  <c r="F68" i="18"/>
  <c r="G68" i="18"/>
  <c r="I68" i="18"/>
  <c r="H69" i="18"/>
  <c r="F69" i="18"/>
  <c r="G69" i="18"/>
  <c r="I69" i="18"/>
  <c r="H70" i="18"/>
  <c r="F70" i="18"/>
  <c r="G70" i="18"/>
  <c r="I70" i="18"/>
  <c r="H71" i="18"/>
  <c r="F71" i="18"/>
  <c r="G71" i="18"/>
  <c r="I71" i="18"/>
  <c r="H72" i="18"/>
  <c r="F72" i="18"/>
  <c r="G72" i="18"/>
  <c r="I72" i="18"/>
  <c r="H73" i="18"/>
  <c r="F73" i="18"/>
  <c r="G73" i="18"/>
  <c r="I73" i="18"/>
  <c r="H74" i="18"/>
  <c r="F74" i="18"/>
  <c r="G74" i="18"/>
  <c r="I74" i="18"/>
  <c r="H75" i="18"/>
  <c r="F75" i="18"/>
  <c r="G75" i="18"/>
  <c r="I75" i="18"/>
  <c r="H76" i="18"/>
  <c r="F76" i="18"/>
  <c r="G76" i="18"/>
  <c r="I76" i="18"/>
  <c r="H77" i="18"/>
  <c r="F77" i="18"/>
  <c r="G77" i="18"/>
  <c r="I77" i="18"/>
  <c r="H78" i="18"/>
  <c r="F78" i="18"/>
  <c r="G78" i="18"/>
  <c r="I78" i="18"/>
  <c r="H79" i="18"/>
  <c r="F79" i="18"/>
  <c r="G79" i="18"/>
  <c r="I79" i="18"/>
  <c r="H80" i="18"/>
  <c r="F80" i="18"/>
  <c r="G80" i="18"/>
  <c r="I80" i="18"/>
  <c r="H81" i="18"/>
  <c r="F81" i="18"/>
  <c r="G81" i="18"/>
  <c r="I81" i="18"/>
  <c r="H82" i="18"/>
  <c r="F82" i="18"/>
  <c r="G82" i="18"/>
  <c r="I82" i="18"/>
  <c r="H83" i="18"/>
  <c r="F83" i="18"/>
  <c r="G83" i="18"/>
  <c r="I83" i="18"/>
  <c r="H84" i="18"/>
  <c r="F84" i="18"/>
  <c r="G84" i="18"/>
  <c r="I84" i="18"/>
  <c r="H85" i="18"/>
  <c r="F85" i="18"/>
  <c r="G85" i="18"/>
  <c r="I85" i="18"/>
  <c r="H86" i="18"/>
  <c r="F86" i="18"/>
  <c r="G86" i="18"/>
  <c r="I86" i="18"/>
  <c r="H87" i="18"/>
  <c r="F87" i="18"/>
  <c r="G87" i="18"/>
  <c r="I87" i="18"/>
  <c r="H88" i="18"/>
  <c r="F88" i="18"/>
  <c r="G88" i="18"/>
  <c r="I88" i="18"/>
  <c r="H89" i="18"/>
  <c r="F89" i="18"/>
  <c r="G89" i="18"/>
  <c r="I89" i="18"/>
  <c r="H90" i="18"/>
  <c r="F90" i="18"/>
  <c r="G90" i="18"/>
  <c r="I90" i="18"/>
  <c r="H91" i="18"/>
  <c r="F91" i="18"/>
  <c r="G91" i="18"/>
  <c r="I91" i="18"/>
  <c r="H92" i="18"/>
  <c r="F92" i="18"/>
  <c r="G92" i="18"/>
  <c r="I92" i="18"/>
  <c r="H93" i="18"/>
  <c r="F93" i="18"/>
  <c r="G93" i="18"/>
  <c r="I93" i="18"/>
  <c r="H94" i="18"/>
  <c r="F94" i="18"/>
  <c r="G94" i="18"/>
  <c r="I94" i="18"/>
  <c r="H95" i="18"/>
  <c r="F95" i="18"/>
  <c r="G95" i="18"/>
  <c r="I95" i="18"/>
  <c r="H96" i="18"/>
  <c r="F96" i="18"/>
  <c r="G96" i="18"/>
  <c r="I96" i="18"/>
  <c r="H97" i="18"/>
  <c r="F97" i="18"/>
  <c r="G97" i="18"/>
  <c r="I97" i="18"/>
  <c r="H98" i="18"/>
  <c r="F98" i="18"/>
  <c r="G98" i="18"/>
  <c r="I98" i="18"/>
  <c r="H99" i="18"/>
  <c r="F99" i="18"/>
  <c r="G99" i="18"/>
  <c r="I99" i="18"/>
  <c r="H100" i="18"/>
  <c r="F100" i="18"/>
  <c r="G100" i="18"/>
  <c r="I100" i="18"/>
  <c r="H101" i="18"/>
  <c r="F101" i="18"/>
  <c r="G101" i="18"/>
  <c r="I101" i="18"/>
  <c r="H102" i="18"/>
  <c r="F102" i="18"/>
  <c r="G102" i="18"/>
  <c r="I102" i="18"/>
  <c r="H103" i="18"/>
  <c r="F103" i="18"/>
  <c r="G103" i="18"/>
  <c r="I103" i="18"/>
  <c r="H104" i="18"/>
  <c r="F104" i="18"/>
  <c r="G104" i="18"/>
  <c r="I104" i="18"/>
  <c r="H105" i="18"/>
  <c r="F105" i="18"/>
  <c r="G105" i="18"/>
  <c r="I105" i="18"/>
  <c r="H106" i="18"/>
  <c r="F106" i="18"/>
  <c r="G106" i="18"/>
  <c r="I106" i="18"/>
  <c r="H107" i="18"/>
  <c r="F107" i="18"/>
  <c r="G107" i="18"/>
  <c r="I107" i="18"/>
  <c r="H108" i="18"/>
  <c r="F108" i="18"/>
  <c r="G108" i="18"/>
  <c r="I108" i="18"/>
  <c r="H109" i="18"/>
  <c r="F109" i="18"/>
  <c r="K109" i="18"/>
  <c r="L109" i="18"/>
  <c r="I109" i="18"/>
  <c r="J108" i="18"/>
  <c r="K108" i="18"/>
  <c r="L108" i="18"/>
  <c r="J107" i="18"/>
  <c r="K107" i="18"/>
  <c r="L107" i="18"/>
  <c r="J106" i="18"/>
  <c r="K106" i="18"/>
  <c r="L106" i="18"/>
  <c r="J105" i="18"/>
  <c r="K105" i="18"/>
  <c r="L105" i="18"/>
  <c r="J104" i="18"/>
  <c r="K104" i="18"/>
  <c r="L104" i="18"/>
  <c r="J103" i="18"/>
  <c r="K103" i="18"/>
  <c r="L103" i="18"/>
  <c r="J102" i="18"/>
  <c r="K102" i="18"/>
  <c r="L102" i="18"/>
  <c r="J101" i="18"/>
  <c r="K101" i="18"/>
  <c r="L101" i="18"/>
  <c r="J100" i="18"/>
  <c r="K100" i="18"/>
  <c r="L100" i="18"/>
  <c r="J99" i="18"/>
  <c r="K99" i="18"/>
  <c r="L99" i="18"/>
  <c r="J98" i="18"/>
  <c r="K98" i="18"/>
  <c r="L98" i="18"/>
  <c r="J97" i="18"/>
  <c r="K97" i="18"/>
  <c r="L97" i="18"/>
  <c r="J96" i="18"/>
  <c r="K96" i="18"/>
  <c r="L96" i="18"/>
  <c r="J95" i="18"/>
  <c r="K95" i="18"/>
  <c r="L95" i="18"/>
  <c r="J94" i="18"/>
  <c r="K94" i="18"/>
  <c r="L94" i="18"/>
  <c r="J93" i="18"/>
  <c r="K93" i="18"/>
  <c r="L93" i="18"/>
  <c r="J92" i="18"/>
  <c r="K92" i="18"/>
  <c r="L92" i="18"/>
  <c r="J91" i="18"/>
  <c r="K91" i="18"/>
  <c r="L91" i="18"/>
  <c r="J90" i="18"/>
  <c r="K90" i="18"/>
  <c r="L90" i="18"/>
  <c r="J89" i="18"/>
  <c r="K89" i="18"/>
  <c r="L89" i="18"/>
  <c r="J88" i="18"/>
  <c r="K88" i="18"/>
  <c r="L88" i="18"/>
  <c r="J87" i="18"/>
  <c r="K87" i="18"/>
  <c r="L87" i="18"/>
  <c r="J86" i="18"/>
  <c r="K86" i="18"/>
  <c r="L86" i="18"/>
  <c r="J85" i="18"/>
  <c r="K85" i="18"/>
  <c r="L85" i="18"/>
  <c r="J84" i="18"/>
  <c r="K84" i="18"/>
  <c r="L84" i="18"/>
  <c r="J83" i="18"/>
  <c r="K83" i="18"/>
  <c r="L83" i="18"/>
  <c r="J82" i="18"/>
  <c r="K82" i="18"/>
  <c r="L82" i="18"/>
  <c r="J81" i="18"/>
  <c r="K81" i="18"/>
  <c r="L81" i="18"/>
  <c r="J80" i="18"/>
  <c r="K80" i="18"/>
  <c r="L80" i="18"/>
  <c r="J79" i="18"/>
  <c r="K79" i="18"/>
  <c r="L79" i="18"/>
  <c r="J78" i="18"/>
  <c r="K78" i="18"/>
  <c r="L78" i="18"/>
  <c r="J77" i="18"/>
  <c r="K77" i="18"/>
  <c r="L77" i="18"/>
  <c r="J76" i="18"/>
  <c r="K76" i="18"/>
  <c r="L76" i="18"/>
  <c r="J75" i="18"/>
  <c r="K75" i="18"/>
  <c r="L75" i="18"/>
  <c r="J74" i="18"/>
  <c r="K74" i="18"/>
  <c r="L74" i="18"/>
  <c r="J73" i="18"/>
  <c r="K73" i="18"/>
  <c r="L73" i="18"/>
  <c r="J72" i="18"/>
  <c r="K72" i="18"/>
  <c r="L72" i="18"/>
  <c r="J71" i="18"/>
  <c r="K71" i="18"/>
  <c r="L71" i="18"/>
  <c r="J70" i="18"/>
  <c r="K70" i="18"/>
  <c r="L70" i="18"/>
  <c r="J69" i="18"/>
  <c r="K69" i="18"/>
  <c r="L69" i="18"/>
  <c r="J68" i="18"/>
  <c r="K68" i="18"/>
  <c r="L68" i="18"/>
  <c r="J67" i="18"/>
  <c r="K67" i="18"/>
  <c r="L67" i="18"/>
  <c r="J66" i="18"/>
  <c r="K66" i="18"/>
  <c r="L66" i="18"/>
  <c r="J65" i="18"/>
  <c r="K65" i="18"/>
  <c r="L65" i="18"/>
  <c r="J64" i="18"/>
  <c r="K64" i="18"/>
  <c r="L64" i="18"/>
  <c r="J63" i="18"/>
  <c r="K63" i="18"/>
  <c r="L63" i="18"/>
  <c r="J62" i="18"/>
  <c r="K62" i="18"/>
  <c r="L62" i="18"/>
  <c r="J61" i="18"/>
  <c r="K61" i="18"/>
  <c r="L61" i="18"/>
  <c r="J60" i="18"/>
  <c r="K60" i="18"/>
  <c r="L60" i="18"/>
  <c r="J59" i="18"/>
  <c r="K59" i="18"/>
  <c r="L59" i="18"/>
  <c r="J58" i="18"/>
  <c r="K58" i="18"/>
  <c r="L58" i="18"/>
  <c r="J57" i="18"/>
  <c r="K57" i="18"/>
  <c r="L57" i="18"/>
  <c r="J56" i="18"/>
  <c r="K56" i="18"/>
  <c r="L56" i="18"/>
  <c r="J55" i="18"/>
  <c r="K55" i="18"/>
  <c r="L55" i="18"/>
  <c r="J54" i="18"/>
  <c r="K54" i="18"/>
  <c r="L54" i="18"/>
  <c r="J53" i="18"/>
  <c r="K53" i="18"/>
  <c r="L53" i="18"/>
  <c r="J52" i="18"/>
  <c r="K52" i="18"/>
  <c r="L52" i="18"/>
  <c r="J51" i="18"/>
  <c r="K51" i="18"/>
  <c r="L51" i="18"/>
  <c r="J50" i="18"/>
  <c r="K50" i="18"/>
  <c r="L50" i="18"/>
  <c r="J49" i="18"/>
  <c r="K49" i="18"/>
  <c r="L49" i="18"/>
  <c r="J48" i="18"/>
  <c r="K48" i="18"/>
  <c r="L48" i="18"/>
  <c r="J47" i="18"/>
  <c r="K47" i="18"/>
  <c r="L47" i="18"/>
  <c r="J46" i="18"/>
  <c r="K46" i="18"/>
  <c r="L46" i="18"/>
  <c r="J45" i="18"/>
  <c r="K45" i="18"/>
  <c r="L45" i="18"/>
  <c r="J44" i="18"/>
  <c r="K44" i="18"/>
  <c r="L44" i="18"/>
  <c r="J43" i="18"/>
  <c r="K43" i="18"/>
  <c r="L43" i="18"/>
  <c r="J42" i="18"/>
  <c r="K42" i="18"/>
  <c r="L42" i="18"/>
  <c r="J41" i="18"/>
  <c r="K41" i="18"/>
  <c r="L41" i="18"/>
  <c r="J40" i="18"/>
  <c r="K40" i="18"/>
  <c r="L40" i="18"/>
  <c r="J39" i="18"/>
  <c r="K39" i="18"/>
  <c r="L39" i="18"/>
  <c r="J38" i="18"/>
  <c r="K38" i="18"/>
  <c r="L38" i="18"/>
  <c r="J37" i="18"/>
  <c r="K37" i="18"/>
  <c r="L37" i="18"/>
  <c r="J36" i="18"/>
  <c r="K36" i="18"/>
  <c r="L36" i="18"/>
  <c r="J35" i="18"/>
  <c r="K35" i="18"/>
  <c r="L35" i="18"/>
  <c r="J34" i="18"/>
  <c r="K34" i="18"/>
  <c r="L34" i="18"/>
  <c r="J33" i="18"/>
  <c r="K33" i="18"/>
  <c r="L33" i="18"/>
  <c r="J32" i="18"/>
  <c r="K32" i="18"/>
  <c r="L32" i="18"/>
  <c r="J31" i="18"/>
  <c r="K31" i="18"/>
  <c r="L31" i="18"/>
  <c r="J30" i="18"/>
  <c r="K30" i="18"/>
  <c r="L30" i="18"/>
  <c r="J29" i="18"/>
  <c r="K29" i="18"/>
  <c r="L29" i="18"/>
  <c r="J28" i="18"/>
  <c r="K28" i="18"/>
  <c r="L28" i="18"/>
  <c r="J27" i="18"/>
  <c r="K27" i="18"/>
  <c r="L27" i="18"/>
  <c r="J26" i="18"/>
  <c r="K26" i="18"/>
  <c r="L26" i="18"/>
  <c r="J25" i="18"/>
  <c r="K25" i="18"/>
  <c r="L25" i="18"/>
  <c r="J24" i="18"/>
  <c r="K24" i="18"/>
  <c r="L24" i="18"/>
  <c r="J23" i="18"/>
  <c r="K23" i="18"/>
  <c r="L23" i="18"/>
  <c r="J22" i="18"/>
  <c r="K22" i="18"/>
  <c r="L22" i="18"/>
  <c r="J21" i="18"/>
  <c r="K21" i="18"/>
  <c r="L21" i="18"/>
  <c r="J20" i="18"/>
  <c r="K20" i="18"/>
  <c r="L20" i="18"/>
  <c r="J19" i="18"/>
  <c r="K19" i="18"/>
  <c r="L19" i="18"/>
  <c r="J18" i="18"/>
  <c r="K18" i="18"/>
  <c r="L18" i="18"/>
  <c r="J17" i="18"/>
  <c r="K17" i="18"/>
  <c r="L17" i="18"/>
  <c r="J16" i="18"/>
  <c r="K16" i="18"/>
  <c r="L16" i="18"/>
  <c r="J15" i="18"/>
  <c r="K15" i="18"/>
  <c r="L15" i="18"/>
  <c r="J14" i="18"/>
  <c r="K14" i="18"/>
  <c r="L14" i="18"/>
  <c r="J13" i="18"/>
  <c r="K13" i="18"/>
  <c r="L13" i="18"/>
  <c r="J12" i="18"/>
  <c r="K12" i="18"/>
  <c r="L12" i="18"/>
  <c r="J11" i="18"/>
  <c r="K11" i="18"/>
  <c r="L11" i="18"/>
  <c r="J10" i="18"/>
  <c r="K10" i="18"/>
  <c r="L10" i="18"/>
  <c r="J9" i="18"/>
  <c r="K9" i="18"/>
  <c r="L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L109" i="17"/>
  <c r="F89" i="16"/>
  <c r="G89" i="16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L109" i="16"/>
  <c r="J108" i="17"/>
  <c r="K108" i="17"/>
  <c r="L108" i="17"/>
  <c r="J108" i="16"/>
  <c r="K108" i="16"/>
  <c r="L108" i="16"/>
  <c r="J107" i="17"/>
  <c r="K107" i="17"/>
  <c r="L107" i="17"/>
  <c r="J107" i="16"/>
  <c r="K107" i="16"/>
  <c r="L107" i="16"/>
  <c r="J106" i="17"/>
  <c r="K106" i="17"/>
  <c r="L106" i="17"/>
  <c r="J106" i="16"/>
  <c r="K106" i="16"/>
  <c r="L106" i="16"/>
  <c r="J105" i="17"/>
  <c r="K105" i="17"/>
  <c r="L105" i="17"/>
  <c r="J105" i="16"/>
  <c r="K105" i="16"/>
  <c r="L105" i="16"/>
  <c r="J104" i="17"/>
  <c r="K104" i="17"/>
  <c r="L104" i="17"/>
  <c r="J104" i="16"/>
  <c r="K104" i="16"/>
  <c r="L104" i="16"/>
  <c r="J103" i="17"/>
  <c r="K103" i="17"/>
  <c r="L103" i="17"/>
  <c r="J103" i="16"/>
  <c r="K103" i="16"/>
  <c r="L103" i="16"/>
  <c r="J102" i="17"/>
  <c r="K102" i="17"/>
  <c r="L102" i="17"/>
  <c r="J102" i="16"/>
  <c r="K102" i="16"/>
  <c r="L102" i="16"/>
  <c r="J101" i="17"/>
  <c r="K101" i="17"/>
  <c r="L101" i="17"/>
  <c r="J101" i="16"/>
  <c r="K101" i="16"/>
  <c r="L101" i="16"/>
  <c r="J100" i="17"/>
  <c r="K100" i="17"/>
  <c r="L100" i="17"/>
  <c r="J100" i="16"/>
  <c r="K100" i="16"/>
  <c r="L100" i="16"/>
  <c r="J99" i="17"/>
  <c r="K99" i="17"/>
  <c r="L99" i="17"/>
  <c r="J99" i="16"/>
  <c r="K99" i="16"/>
  <c r="L99" i="16"/>
  <c r="J98" i="17"/>
  <c r="K98" i="17"/>
  <c r="L98" i="17"/>
  <c r="J98" i="16"/>
  <c r="K98" i="16"/>
  <c r="L98" i="16"/>
  <c r="J97" i="17"/>
  <c r="K97" i="17"/>
  <c r="L97" i="17"/>
  <c r="J97" i="16"/>
  <c r="K97" i="16"/>
  <c r="L97" i="16"/>
  <c r="J96" i="17"/>
  <c r="K96" i="17"/>
  <c r="L96" i="17"/>
  <c r="J96" i="16"/>
  <c r="K96" i="16"/>
  <c r="L96" i="16"/>
  <c r="J95" i="17"/>
  <c r="K95" i="17"/>
  <c r="L95" i="17"/>
  <c r="J95" i="16"/>
  <c r="K95" i="16"/>
  <c r="L95" i="16"/>
  <c r="J94" i="17"/>
  <c r="K94" i="17"/>
  <c r="L94" i="17"/>
  <c r="J94" i="16"/>
  <c r="K94" i="16"/>
  <c r="L94" i="16"/>
  <c r="J93" i="17"/>
  <c r="K93" i="17"/>
  <c r="L93" i="17"/>
  <c r="J93" i="16"/>
  <c r="K93" i="16"/>
  <c r="L93" i="16"/>
  <c r="J92" i="17"/>
  <c r="K92" i="17"/>
  <c r="L92" i="17"/>
  <c r="J92" i="16"/>
  <c r="K92" i="16"/>
  <c r="L92" i="16"/>
  <c r="J91" i="17"/>
  <c r="K91" i="17"/>
  <c r="L91" i="17"/>
  <c r="J91" i="16"/>
  <c r="K91" i="16"/>
  <c r="L91" i="16"/>
  <c r="J90" i="17"/>
  <c r="K90" i="17"/>
  <c r="L90" i="17"/>
  <c r="J90" i="16"/>
  <c r="K90" i="16"/>
  <c r="L90" i="16"/>
  <c r="J89" i="17"/>
  <c r="K89" i="17"/>
  <c r="L89" i="17"/>
  <c r="J89" i="16"/>
  <c r="K89" i="16"/>
  <c r="L89" i="16"/>
  <c r="J88" i="17"/>
  <c r="K88" i="17"/>
  <c r="L88" i="17"/>
  <c r="J88" i="16"/>
  <c r="K88" i="16"/>
  <c r="L88" i="16"/>
  <c r="J87" i="17"/>
  <c r="K87" i="17"/>
  <c r="L87" i="17"/>
  <c r="J87" i="16"/>
  <c r="K87" i="16"/>
  <c r="L87" i="16"/>
  <c r="J86" i="17"/>
  <c r="K86" i="17"/>
  <c r="L86" i="17"/>
  <c r="J86" i="16"/>
  <c r="K86" i="16"/>
  <c r="L86" i="16"/>
  <c r="J85" i="17"/>
  <c r="K85" i="17"/>
  <c r="L85" i="17"/>
  <c r="J85" i="16"/>
  <c r="K85" i="16"/>
  <c r="L85" i="16"/>
  <c r="J84" i="17"/>
  <c r="K84" i="17"/>
  <c r="L84" i="17"/>
  <c r="J84" i="16"/>
  <c r="K84" i="16"/>
  <c r="L84" i="16"/>
  <c r="J83" i="17"/>
  <c r="K83" i="17"/>
  <c r="L83" i="17"/>
  <c r="J83" i="16"/>
  <c r="K83" i="16"/>
  <c r="L83" i="16"/>
  <c r="J82" i="17"/>
  <c r="K82" i="17"/>
  <c r="L82" i="17"/>
  <c r="J82" i="16"/>
  <c r="K82" i="16"/>
  <c r="L82" i="16"/>
  <c r="J81" i="17"/>
  <c r="K81" i="17"/>
  <c r="L81" i="17"/>
  <c r="J81" i="16"/>
  <c r="K81" i="16"/>
  <c r="L81" i="16"/>
  <c r="J80" i="17"/>
  <c r="K80" i="17"/>
  <c r="L80" i="17"/>
  <c r="J80" i="16"/>
  <c r="K80" i="16"/>
  <c r="L80" i="16"/>
  <c r="J79" i="17"/>
  <c r="K79" i="17"/>
  <c r="L79" i="17"/>
  <c r="J79" i="16"/>
  <c r="K79" i="16"/>
  <c r="L79" i="16"/>
  <c r="J78" i="17"/>
  <c r="K78" i="17"/>
  <c r="L78" i="17"/>
  <c r="J78" i="16"/>
  <c r="K78" i="16"/>
  <c r="L78" i="16"/>
  <c r="J77" i="17"/>
  <c r="K77" i="17"/>
  <c r="L77" i="17"/>
  <c r="J77" i="16"/>
  <c r="K77" i="16"/>
  <c r="L77" i="16"/>
  <c r="J76" i="17"/>
  <c r="K76" i="17"/>
  <c r="L76" i="17"/>
  <c r="J76" i="16"/>
  <c r="K76" i="16"/>
  <c r="L76" i="16"/>
  <c r="J75" i="17"/>
  <c r="K75" i="17"/>
  <c r="L75" i="17"/>
  <c r="J75" i="16"/>
  <c r="K75" i="16"/>
  <c r="L75" i="16"/>
  <c r="J74" i="17"/>
  <c r="K74" i="17"/>
  <c r="L74" i="17"/>
  <c r="J74" i="16"/>
  <c r="K74" i="16"/>
  <c r="L74" i="16"/>
  <c r="J73" i="17"/>
  <c r="K73" i="17"/>
  <c r="L73" i="17"/>
  <c r="J73" i="16"/>
  <c r="K73" i="16"/>
  <c r="L73" i="16"/>
  <c r="J72" i="17"/>
  <c r="K72" i="17"/>
  <c r="L72" i="17"/>
  <c r="J72" i="16"/>
  <c r="K72" i="16"/>
  <c r="L72" i="16"/>
  <c r="J71" i="17"/>
  <c r="K71" i="17"/>
  <c r="L71" i="17"/>
  <c r="J71" i="16"/>
  <c r="K71" i="16"/>
  <c r="L71" i="16"/>
  <c r="J70" i="17"/>
  <c r="K70" i="17"/>
  <c r="L70" i="17"/>
  <c r="J70" i="16"/>
  <c r="K70" i="16"/>
  <c r="L70" i="16"/>
  <c r="J69" i="17"/>
  <c r="K69" i="17"/>
  <c r="L69" i="17"/>
  <c r="J69" i="16"/>
  <c r="K69" i="16"/>
  <c r="L69" i="16"/>
  <c r="J68" i="17"/>
  <c r="K68" i="17"/>
  <c r="L68" i="17"/>
  <c r="J68" i="16"/>
  <c r="K68" i="16"/>
  <c r="L68" i="16"/>
  <c r="J67" i="17"/>
  <c r="K67" i="17"/>
  <c r="L67" i="17"/>
  <c r="J67" i="16"/>
  <c r="K67" i="16"/>
  <c r="L67" i="16"/>
  <c r="J66" i="17"/>
  <c r="K66" i="17"/>
  <c r="L66" i="17"/>
  <c r="J66" i="16"/>
  <c r="K66" i="16"/>
  <c r="L66" i="16"/>
  <c r="J65" i="17"/>
  <c r="K65" i="17"/>
  <c r="L65" i="17"/>
  <c r="J65" i="16"/>
  <c r="K65" i="16"/>
  <c r="L65" i="16"/>
  <c r="J64" i="17"/>
  <c r="K64" i="17"/>
  <c r="L64" i="17"/>
  <c r="J64" i="16"/>
  <c r="K64" i="16"/>
  <c r="L64" i="16"/>
  <c r="J63" i="17"/>
  <c r="K63" i="17"/>
  <c r="L63" i="17"/>
  <c r="J63" i="16"/>
  <c r="K63" i="16"/>
  <c r="L63" i="16"/>
  <c r="J62" i="17"/>
  <c r="K62" i="17"/>
  <c r="L62" i="17"/>
  <c r="J62" i="16"/>
  <c r="K62" i="16"/>
  <c r="L62" i="16"/>
  <c r="J61" i="17"/>
  <c r="K61" i="17"/>
  <c r="L61" i="17"/>
  <c r="J61" i="16"/>
  <c r="K61" i="16"/>
  <c r="L61" i="16"/>
  <c r="J60" i="17"/>
  <c r="K60" i="17"/>
  <c r="L60" i="17"/>
  <c r="J60" i="16"/>
  <c r="K60" i="16"/>
  <c r="L60" i="16"/>
  <c r="J59" i="17"/>
  <c r="K59" i="17"/>
  <c r="L59" i="17"/>
  <c r="J59" i="16"/>
  <c r="K59" i="16"/>
  <c r="L59" i="16"/>
  <c r="J58" i="17"/>
  <c r="K58" i="17"/>
  <c r="L58" i="17"/>
  <c r="J58" i="16"/>
  <c r="K58" i="16"/>
  <c r="L58" i="16"/>
  <c r="J57" i="17"/>
  <c r="K57" i="17"/>
  <c r="L57" i="17"/>
  <c r="J57" i="16"/>
  <c r="K57" i="16"/>
  <c r="L57" i="16"/>
  <c r="J56" i="17"/>
  <c r="K56" i="17"/>
  <c r="L56" i="17"/>
  <c r="J56" i="16"/>
  <c r="K56" i="16"/>
  <c r="L56" i="16"/>
  <c r="J55" i="17"/>
  <c r="K55" i="17"/>
  <c r="L55" i="17"/>
  <c r="J55" i="16"/>
  <c r="K55" i="16"/>
  <c r="L55" i="16"/>
  <c r="J54" i="17"/>
  <c r="K54" i="17"/>
  <c r="L54" i="17"/>
  <c r="J54" i="16"/>
  <c r="K54" i="16"/>
  <c r="L54" i="16"/>
  <c r="J53" i="17"/>
  <c r="K53" i="17"/>
  <c r="L53" i="17"/>
  <c r="J53" i="16"/>
  <c r="K53" i="16"/>
  <c r="L53" i="16"/>
  <c r="J52" i="17"/>
  <c r="K52" i="17"/>
  <c r="L52" i="17"/>
  <c r="J52" i="16"/>
  <c r="K52" i="16"/>
  <c r="L52" i="16"/>
  <c r="J51" i="17"/>
  <c r="K51" i="17"/>
  <c r="L51" i="17"/>
  <c r="J51" i="16"/>
  <c r="K51" i="16"/>
  <c r="L51" i="16"/>
  <c r="J50" i="17"/>
  <c r="K50" i="17"/>
  <c r="L50" i="17"/>
  <c r="J50" i="16"/>
  <c r="K50" i="16"/>
  <c r="L50" i="16"/>
  <c r="J49" i="17"/>
  <c r="K49" i="17"/>
  <c r="L49" i="17"/>
  <c r="J49" i="16"/>
  <c r="K49" i="16"/>
  <c r="L49" i="16"/>
  <c r="J48" i="17"/>
  <c r="K48" i="17"/>
  <c r="L48" i="17"/>
  <c r="J48" i="16"/>
  <c r="K48" i="16"/>
  <c r="L48" i="16"/>
  <c r="J47" i="17"/>
  <c r="K47" i="17"/>
  <c r="L47" i="17"/>
  <c r="J47" i="16"/>
  <c r="K47" i="16"/>
  <c r="L47" i="16"/>
  <c r="J46" i="17"/>
  <c r="K46" i="17"/>
  <c r="L46" i="17"/>
  <c r="J46" i="16"/>
  <c r="K46" i="16"/>
  <c r="L46" i="16"/>
  <c r="J45" i="17"/>
  <c r="K45" i="17"/>
  <c r="L45" i="17"/>
  <c r="J45" i="16"/>
  <c r="K45" i="16"/>
  <c r="L45" i="16"/>
  <c r="J44" i="17"/>
  <c r="K44" i="17"/>
  <c r="L44" i="17"/>
  <c r="J44" i="16"/>
  <c r="K44" i="16"/>
  <c r="L44" i="16"/>
  <c r="J43" i="17"/>
  <c r="K43" i="17"/>
  <c r="L43" i="17"/>
  <c r="J43" i="16"/>
  <c r="K43" i="16"/>
  <c r="L43" i="16"/>
  <c r="J42" i="17"/>
  <c r="K42" i="17"/>
  <c r="L42" i="17"/>
  <c r="J42" i="16"/>
  <c r="K42" i="16"/>
  <c r="L42" i="16"/>
  <c r="J41" i="17"/>
  <c r="K41" i="17"/>
  <c r="L41" i="17"/>
  <c r="J41" i="16"/>
  <c r="K41" i="16"/>
  <c r="L41" i="16"/>
  <c r="J40" i="17"/>
  <c r="K40" i="17"/>
  <c r="L40" i="17"/>
  <c r="J40" i="16"/>
  <c r="K40" i="16"/>
  <c r="L40" i="16"/>
  <c r="J39" i="17"/>
  <c r="K39" i="17"/>
  <c r="L39" i="17"/>
  <c r="J39" i="16"/>
  <c r="K39" i="16"/>
  <c r="L39" i="16"/>
  <c r="J38" i="17"/>
  <c r="K38" i="17"/>
  <c r="L38" i="17"/>
  <c r="J38" i="16"/>
  <c r="K38" i="16"/>
  <c r="L38" i="16"/>
  <c r="J37" i="17"/>
  <c r="K37" i="17"/>
  <c r="L37" i="17"/>
  <c r="J37" i="16"/>
  <c r="K37" i="16"/>
  <c r="L37" i="16"/>
  <c r="J36" i="17"/>
  <c r="K36" i="17"/>
  <c r="L36" i="17"/>
  <c r="J36" i="16"/>
  <c r="K36" i="16"/>
  <c r="L36" i="16"/>
  <c r="J35" i="17"/>
  <c r="K35" i="17"/>
  <c r="L35" i="17"/>
  <c r="J35" i="16"/>
  <c r="K35" i="16"/>
  <c r="L35" i="16"/>
  <c r="J34" i="17"/>
  <c r="K34" i="17"/>
  <c r="L34" i="17"/>
  <c r="J34" i="16"/>
  <c r="K34" i="16"/>
  <c r="L34" i="16"/>
  <c r="J33" i="17"/>
  <c r="K33" i="17"/>
  <c r="L33" i="17"/>
  <c r="J33" i="16"/>
  <c r="K33" i="16"/>
  <c r="L33" i="16"/>
  <c r="J32" i="17"/>
  <c r="K32" i="17"/>
  <c r="L32" i="17"/>
  <c r="J32" i="16"/>
  <c r="K32" i="16"/>
  <c r="L32" i="16"/>
  <c r="J31" i="17"/>
  <c r="K31" i="17"/>
  <c r="L31" i="17"/>
  <c r="J31" i="16"/>
  <c r="K31" i="16"/>
  <c r="L31" i="16"/>
  <c r="J30" i="17"/>
  <c r="K30" i="17"/>
  <c r="L30" i="17"/>
  <c r="J30" i="16"/>
  <c r="K30" i="16"/>
  <c r="L30" i="16"/>
  <c r="J29" i="17"/>
  <c r="K29" i="17"/>
  <c r="L29" i="17"/>
  <c r="J29" i="16"/>
  <c r="K29" i="16"/>
  <c r="L29" i="16"/>
  <c r="J28" i="17"/>
  <c r="K28" i="17"/>
  <c r="L28" i="17"/>
  <c r="J28" i="16"/>
  <c r="K28" i="16"/>
  <c r="L28" i="16"/>
  <c r="J27" i="17"/>
  <c r="K27" i="17"/>
  <c r="L27" i="17"/>
  <c r="J27" i="16"/>
  <c r="K27" i="16"/>
  <c r="L27" i="16"/>
  <c r="J26" i="17"/>
  <c r="K26" i="17"/>
  <c r="L26" i="17"/>
  <c r="J26" i="16"/>
  <c r="K26" i="16"/>
  <c r="L26" i="16"/>
  <c r="J25" i="17"/>
  <c r="K25" i="17"/>
  <c r="L25" i="17"/>
  <c r="J25" i="16"/>
  <c r="K25" i="16"/>
  <c r="L25" i="16"/>
  <c r="J24" i="17"/>
  <c r="K24" i="17"/>
  <c r="L24" i="17"/>
  <c r="J24" i="16"/>
  <c r="K24" i="16"/>
  <c r="L24" i="16"/>
  <c r="J23" i="17"/>
  <c r="K23" i="17"/>
  <c r="L23" i="17"/>
  <c r="J23" i="16"/>
  <c r="K23" i="16"/>
  <c r="L23" i="16"/>
  <c r="J22" i="17"/>
  <c r="K22" i="17"/>
  <c r="L22" i="17"/>
  <c r="J22" i="16"/>
  <c r="K22" i="16"/>
  <c r="L22" i="16"/>
  <c r="J21" i="17"/>
  <c r="K21" i="17"/>
  <c r="L21" i="17"/>
  <c r="J21" i="16"/>
  <c r="K21" i="16"/>
  <c r="L21" i="16"/>
  <c r="J20" i="17"/>
  <c r="K20" i="17"/>
  <c r="L20" i="17"/>
  <c r="J20" i="16"/>
  <c r="K20" i="16"/>
  <c r="L20" i="16"/>
  <c r="J19" i="17"/>
  <c r="K19" i="17"/>
  <c r="L19" i="17"/>
  <c r="J19" i="16"/>
  <c r="K19" i="16"/>
  <c r="L19" i="16"/>
  <c r="J18" i="17"/>
  <c r="K18" i="17"/>
  <c r="L18" i="17"/>
  <c r="J18" i="16"/>
  <c r="K18" i="16"/>
  <c r="L18" i="16"/>
  <c r="J17" i="17"/>
  <c r="K17" i="17"/>
  <c r="L17" i="17"/>
  <c r="J17" i="16"/>
  <c r="K17" i="16"/>
  <c r="L17" i="16"/>
  <c r="J16" i="17"/>
  <c r="K16" i="17"/>
  <c r="L16" i="17"/>
  <c r="J16" i="16"/>
  <c r="K16" i="16"/>
  <c r="L16" i="16"/>
  <c r="J15" i="17"/>
  <c r="K15" i="17"/>
  <c r="L15" i="17"/>
  <c r="J15" i="16"/>
  <c r="K15" i="16"/>
  <c r="L15" i="16"/>
  <c r="J14" i="17"/>
  <c r="K14" i="17"/>
  <c r="L14" i="17"/>
  <c r="J14" i="16"/>
  <c r="K14" i="16"/>
  <c r="L14" i="16"/>
  <c r="J13" i="17"/>
  <c r="K13" i="17"/>
  <c r="L13" i="17"/>
  <c r="J13" i="16"/>
  <c r="K13" i="16"/>
  <c r="L13" i="16"/>
  <c r="J12" i="17"/>
  <c r="K12" i="17"/>
  <c r="L12" i="17"/>
  <c r="J12" i="16"/>
  <c r="K12" i="16"/>
  <c r="L12" i="16"/>
  <c r="J11" i="17"/>
  <c r="K11" i="17"/>
  <c r="L11" i="17"/>
  <c r="J11" i="16"/>
  <c r="K11" i="16"/>
  <c r="L11" i="16"/>
  <c r="J10" i="17"/>
  <c r="K10" i="17"/>
  <c r="L10" i="17"/>
  <c r="J10" i="16"/>
  <c r="K10" i="16"/>
  <c r="L10" i="16"/>
  <c r="J9" i="16"/>
  <c r="K9" i="16"/>
  <c r="L9" i="16"/>
  <c r="J9" i="17"/>
  <c r="K9" i="17"/>
  <c r="L9" i="17"/>
  <c r="I109" i="17"/>
  <c r="I109" i="16"/>
  <c r="F109" i="15"/>
  <c r="F105" i="15"/>
  <c r="F103" i="15"/>
  <c r="G103" i="15"/>
  <c r="F102" i="15"/>
  <c r="G102" i="15"/>
  <c r="F101" i="15"/>
  <c r="G101" i="15"/>
  <c r="F93" i="15"/>
  <c r="F85" i="15"/>
  <c r="F83" i="15"/>
  <c r="G83" i="15"/>
  <c r="F81" i="15"/>
  <c r="G81" i="15"/>
  <c r="F80" i="15"/>
  <c r="G80" i="15"/>
  <c r="F79" i="15"/>
  <c r="G79" i="15"/>
  <c r="F77" i="15"/>
  <c r="G77" i="15"/>
  <c r="F76" i="15"/>
  <c r="G76" i="15"/>
  <c r="F73" i="15"/>
  <c r="F69" i="15"/>
  <c r="G69" i="15"/>
  <c r="F66" i="15"/>
  <c r="G66" i="15"/>
  <c r="F65" i="15"/>
  <c r="F61" i="15"/>
  <c r="F59" i="15"/>
  <c r="G59" i="15"/>
  <c r="F57" i="15"/>
  <c r="G57" i="15"/>
  <c r="F54" i="15"/>
  <c r="G54" i="15"/>
  <c r="F53" i="15"/>
  <c r="G53" i="15"/>
  <c r="F51" i="15"/>
  <c r="G51" i="15"/>
  <c r="F50" i="15"/>
  <c r="G50" i="15"/>
  <c r="F49" i="15"/>
  <c r="G49" i="15"/>
  <c r="F41" i="15"/>
  <c r="F40" i="15"/>
  <c r="F39" i="15"/>
  <c r="G39" i="15"/>
  <c r="F37" i="15"/>
  <c r="G37" i="15"/>
  <c r="F36" i="15"/>
  <c r="G36" i="15"/>
  <c r="F33" i="15"/>
  <c r="G33" i="15"/>
  <c r="F29" i="15"/>
  <c r="F28" i="15"/>
  <c r="F27" i="15"/>
  <c r="G27" i="15"/>
  <c r="F25" i="15"/>
  <c r="G25" i="15"/>
  <c r="F22" i="15"/>
  <c r="G22" i="15"/>
  <c r="F21" i="15"/>
  <c r="F19" i="15"/>
  <c r="G19" i="15"/>
  <c r="F17" i="15"/>
  <c r="G17" i="15"/>
  <c r="F13" i="15"/>
  <c r="G13" i="15"/>
  <c r="F11" i="15"/>
  <c r="G11" i="15"/>
  <c r="F106" i="15"/>
  <c r="G106" i="15"/>
  <c r="F97" i="15"/>
  <c r="G97" i="15"/>
  <c r="F89" i="15"/>
  <c r="G89" i="15"/>
  <c r="F71" i="15"/>
  <c r="F60" i="15"/>
  <c r="F45" i="15"/>
  <c r="G45" i="15"/>
  <c r="F18" i="15"/>
  <c r="G18" i="15"/>
  <c r="F10" i="15"/>
  <c r="G10" i="15"/>
  <c r="F12" i="15"/>
  <c r="G12" i="15"/>
  <c r="F14" i="15"/>
  <c r="G14" i="15"/>
  <c r="F16" i="15"/>
  <c r="G16" i="15"/>
  <c r="F20" i="15"/>
  <c r="G20" i="15"/>
  <c r="F26" i="15"/>
  <c r="G26" i="15"/>
  <c r="F30" i="15"/>
  <c r="G30" i="15"/>
  <c r="F38" i="15"/>
  <c r="G38" i="15"/>
  <c r="F42" i="15"/>
  <c r="G42" i="15"/>
  <c r="F44" i="15"/>
  <c r="G44" i="15"/>
  <c r="F46" i="15"/>
  <c r="G46" i="15"/>
  <c r="F48" i="15"/>
  <c r="G48" i="15"/>
  <c r="F52" i="15"/>
  <c r="G52" i="15"/>
  <c r="F58" i="15"/>
  <c r="G58" i="15"/>
  <c r="F62" i="15"/>
  <c r="G62" i="15"/>
  <c r="F68" i="15"/>
  <c r="G68" i="15"/>
  <c r="F70" i="15"/>
  <c r="G70" i="15"/>
  <c r="F72" i="15"/>
  <c r="G72" i="15"/>
  <c r="F74" i="15"/>
  <c r="G74" i="15"/>
  <c r="F78" i="15"/>
  <c r="G78" i="15"/>
  <c r="F82" i="15"/>
  <c r="G82" i="15"/>
  <c r="F84" i="15"/>
  <c r="G84" i="15"/>
  <c r="F86" i="15"/>
  <c r="G86" i="15"/>
  <c r="F92" i="15"/>
  <c r="F94" i="15"/>
  <c r="G94" i="15"/>
  <c r="F98" i="15"/>
  <c r="G98" i="15"/>
  <c r="F100" i="15"/>
  <c r="G100" i="15"/>
  <c r="F104" i="15"/>
  <c r="F108" i="15"/>
  <c r="G108" i="15"/>
  <c r="F9" i="15"/>
  <c r="G9" i="15"/>
  <c r="I9" i="15"/>
  <c r="H10" i="15"/>
  <c r="J9" i="15"/>
  <c r="G65" i="15"/>
  <c r="G41" i="15"/>
  <c r="F34" i="15"/>
  <c r="G34" i="15"/>
  <c r="G28" i="15"/>
  <c r="G61" i="15"/>
  <c r="F90" i="15"/>
  <c r="G90" i="15"/>
  <c r="G93" i="15"/>
  <c r="G29" i="15"/>
  <c r="F47" i="15"/>
  <c r="G47" i="15"/>
  <c r="G60" i="15"/>
  <c r="G71" i="15"/>
  <c r="F15" i="15"/>
  <c r="G15" i="15"/>
  <c r="G21" i="15"/>
  <c r="G73" i="15"/>
  <c r="F91" i="15"/>
  <c r="G91" i="15"/>
  <c r="G105" i="15"/>
  <c r="F32" i="15"/>
  <c r="G32" i="15"/>
  <c r="G85" i="15"/>
  <c r="F95" i="15"/>
  <c r="G95" i="15"/>
  <c r="F96" i="15"/>
  <c r="G96" i="15"/>
  <c r="F31" i="15"/>
  <c r="G31" i="15"/>
  <c r="F35" i="15"/>
  <c r="G35" i="15"/>
  <c r="F55" i="15"/>
  <c r="G55" i="15"/>
  <c r="F56" i="15"/>
  <c r="G56" i="15"/>
  <c r="F75" i="15"/>
  <c r="G75" i="15"/>
  <c r="F99" i="15"/>
  <c r="G99" i="15"/>
  <c r="G40" i="15"/>
  <c r="F43" i="15"/>
  <c r="G43" i="15"/>
  <c r="F63" i="15"/>
  <c r="G63" i="15"/>
  <c r="F64" i="15"/>
  <c r="G64" i="15"/>
  <c r="F107" i="15"/>
  <c r="G107" i="15"/>
  <c r="G92" i="15"/>
  <c r="G104" i="15"/>
  <c r="F23" i="15"/>
  <c r="G23" i="15"/>
  <c r="F24" i="15"/>
  <c r="G24" i="15"/>
  <c r="F67" i="15"/>
  <c r="G67" i="15"/>
  <c r="F87" i="15"/>
  <c r="G87" i="15"/>
  <c r="F88" i="15"/>
  <c r="G88" i="15"/>
  <c r="I10" i="15"/>
  <c r="H11" i="15"/>
  <c r="I11" i="15"/>
  <c r="H12" i="15"/>
  <c r="F46" i="14"/>
  <c r="G46" i="14"/>
  <c r="F90" i="14"/>
  <c r="G90" i="14"/>
  <c r="F98" i="14"/>
  <c r="G98" i="14"/>
  <c r="F104" i="14"/>
  <c r="G104" i="14"/>
  <c r="F106" i="14"/>
  <c r="G106" i="14"/>
  <c r="F69" i="14"/>
  <c r="G69" i="14"/>
  <c r="F77" i="14"/>
  <c r="G77" i="14"/>
  <c r="F81" i="14"/>
  <c r="G81" i="14"/>
  <c r="F85" i="14"/>
  <c r="G85" i="14"/>
  <c r="F109" i="14"/>
  <c r="F13" i="14"/>
  <c r="G13" i="14"/>
  <c r="F17" i="14"/>
  <c r="G17" i="14"/>
  <c r="F19" i="14"/>
  <c r="G19" i="14"/>
  <c r="F21" i="14"/>
  <c r="G21" i="14"/>
  <c r="F23" i="14"/>
  <c r="G23" i="14"/>
  <c r="F25" i="14"/>
  <c r="G25" i="14"/>
  <c r="F35" i="14"/>
  <c r="G35" i="14"/>
  <c r="F37" i="14"/>
  <c r="G37" i="14"/>
  <c r="F39" i="14"/>
  <c r="G39" i="14"/>
  <c r="F41" i="14"/>
  <c r="G41" i="14"/>
  <c r="F22" i="14"/>
  <c r="G22" i="14"/>
  <c r="F74" i="14"/>
  <c r="G74" i="14"/>
  <c r="F53" i="14"/>
  <c r="G53" i="14"/>
  <c r="F67" i="14"/>
  <c r="G67" i="14"/>
  <c r="F80" i="14"/>
  <c r="G80" i="14"/>
  <c r="F82" i="14"/>
  <c r="G82" i="14"/>
  <c r="F48" i="14"/>
  <c r="G48" i="14"/>
  <c r="F72" i="14"/>
  <c r="G72" i="14"/>
  <c r="F88" i="14"/>
  <c r="G88" i="14"/>
  <c r="F96" i="14"/>
  <c r="G96" i="14"/>
  <c r="F9" i="14"/>
  <c r="G9" i="14"/>
  <c r="I9" i="14"/>
  <c r="H10" i="14"/>
  <c r="J9" i="14"/>
  <c r="F31" i="14"/>
  <c r="G31" i="14"/>
  <c r="F45" i="14"/>
  <c r="G45" i="14"/>
  <c r="F61" i="14"/>
  <c r="G61" i="14"/>
  <c r="F79" i="14"/>
  <c r="G79" i="14"/>
  <c r="F87" i="14"/>
  <c r="G87" i="14"/>
  <c r="F14" i="14"/>
  <c r="G14" i="14"/>
  <c r="F16" i="14"/>
  <c r="G16" i="14"/>
  <c r="F18" i="14"/>
  <c r="G18" i="14"/>
  <c r="F20" i="14"/>
  <c r="G20" i="14"/>
  <c r="F26" i="14"/>
  <c r="G26" i="14"/>
  <c r="F36" i="14"/>
  <c r="G36" i="14"/>
  <c r="F38" i="14"/>
  <c r="G38" i="14"/>
  <c r="F42" i="14"/>
  <c r="G42" i="14"/>
  <c r="F95" i="14"/>
  <c r="G95" i="14"/>
  <c r="F101" i="14"/>
  <c r="G101" i="14"/>
  <c r="F63" i="14"/>
  <c r="G63" i="14"/>
  <c r="F12" i="14"/>
  <c r="G12" i="14"/>
  <c r="F40" i="14"/>
  <c r="G40" i="14"/>
  <c r="F56" i="14"/>
  <c r="G56" i="14"/>
  <c r="F58" i="14"/>
  <c r="G58" i="14"/>
  <c r="F64" i="14"/>
  <c r="G64" i="14"/>
  <c r="F66" i="14"/>
  <c r="G66" i="14"/>
  <c r="F68" i="14"/>
  <c r="G68" i="14"/>
  <c r="F76" i="14"/>
  <c r="G76" i="14"/>
  <c r="F93" i="14"/>
  <c r="G93" i="14"/>
  <c r="F103" i="14"/>
  <c r="G103" i="14"/>
  <c r="F27" i="14"/>
  <c r="G27" i="14"/>
  <c r="F59" i="14"/>
  <c r="G59" i="14"/>
  <c r="F70" i="14"/>
  <c r="G70" i="14"/>
  <c r="F84" i="14"/>
  <c r="G84" i="14"/>
  <c r="F10" i="14"/>
  <c r="G10" i="14"/>
  <c r="F55" i="14"/>
  <c r="G55" i="14"/>
  <c r="F33" i="14"/>
  <c r="G33" i="14"/>
  <c r="F50" i="14"/>
  <c r="G50" i="14"/>
  <c r="F100" i="14"/>
  <c r="G100" i="14"/>
  <c r="F15" i="14"/>
  <c r="G15" i="14"/>
  <c r="F29" i="14"/>
  <c r="G29" i="14"/>
  <c r="F24" i="14"/>
  <c r="G24" i="14"/>
  <c r="F47" i="14"/>
  <c r="G47" i="14"/>
  <c r="F60" i="14"/>
  <c r="G60" i="14"/>
  <c r="F92" i="14"/>
  <c r="G92" i="14"/>
  <c r="F28" i="14"/>
  <c r="G28" i="14"/>
  <c r="F30" i="14"/>
  <c r="G30" i="14"/>
  <c r="F34" i="14"/>
  <c r="G34" i="14"/>
  <c r="F49" i="14"/>
  <c r="G49" i="14"/>
  <c r="F51" i="14"/>
  <c r="G51" i="14"/>
  <c r="F71" i="14"/>
  <c r="G71" i="14"/>
  <c r="F73" i="14"/>
  <c r="G73" i="14"/>
  <c r="F108" i="14"/>
  <c r="G108" i="14"/>
  <c r="F52" i="14"/>
  <c r="G52" i="14"/>
  <c r="F32" i="14"/>
  <c r="G32" i="14"/>
  <c r="F11" i="14"/>
  <c r="G11" i="14"/>
  <c r="F43" i="14"/>
  <c r="G43" i="14"/>
  <c r="F44" i="14"/>
  <c r="G44" i="14"/>
  <c r="F62" i="14"/>
  <c r="G62" i="14"/>
  <c r="F107" i="14"/>
  <c r="G107" i="14"/>
  <c r="F65" i="14"/>
  <c r="G65" i="14"/>
  <c r="F99" i="14"/>
  <c r="G99" i="14"/>
  <c r="F91" i="14"/>
  <c r="G91" i="14"/>
  <c r="F102" i="14"/>
  <c r="G102" i="14"/>
  <c r="F54" i="14"/>
  <c r="G54" i="14"/>
  <c r="F57" i="14"/>
  <c r="G57" i="14"/>
  <c r="F83" i="14"/>
  <c r="G83" i="14"/>
  <c r="F94" i="14"/>
  <c r="G94" i="14"/>
  <c r="F105" i="14"/>
  <c r="G105" i="14"/>
  <c r="F75" i="14"/>
  <c r="G75" i="14"/>
  <c r="F86" i="14"/>
  <c r="G86" i="14"/>
  <c r="F97" i="14"/>
  <c r="G97" i="14"/>
  <c r="F78" i="14"/>
  <c r="G78" i="14"/>
  <c r="F89" i="14"/>
  <c r="G89" i="14"/>
  <c r="J10" i="15"/>
  <c r="I12" i="15"/>
  <c r="H13" i="15"/>
  <c r="J11" i="15"/>
  <c r="F43" i="13"/>
  <c r="I10" i="14"/>
  <c r="H11" i="14"/>
  <c r="J10" i="14"/>
  <c r="F39" i="13"/>
  <c r="G39" i="13"/>
  <c r="F83" i="13"/>
  <c r="G83" i="13"/>
  <c r="F10" i="13"/>
  <c r="G10" i="13"/>
  <c r="F12" i="13"/>
  <c r="G12" i="13"/>
  <c r="F14" i="13"/>
  <c r="F24" i="13"/>
  <c r="G24" i="13"/>
  <c r="F30" i="13"/>
  <c r="G30" i="13"/>
  <c r="F56" i="13"/>
  <c r="G56" i="13"/>
  <c r="F82" i="13"/>
  <c r="G82" i="13"/>
  <c r="F86" i="13"/>
  <c r="G86" i="13"/>
  <c r="F96" i="13"/>
  <c r="G96" i="13"/>
  <c r="F98" i="13"/>
  <c r="G98" i="13"/>
  <c r="F72" i="13"/>
  <c r="G72" i="13"/>
  <c r="F95" i="13"/>
  <c r="G95" i="13"/>
  <c r="F64" i="13"/>
  <c r="G64" i="13"/>
  <c r="F62" i="13"/>
  <c r="G62" i="13"/>
  <c r="F51" i="13"/>
  <c r="G51" i="13"/>
  <c r="F55" i="13"/>
  <c r="G55" i="13"/>
  <c r="F17" i="13"/>
  <c r="G17" i="13"/>
  <c r="F19" i="13"/>
  <c r="G19" i="13"/>
  <c r="F31" i="13"/>
  <c r="G31" i="13"/>
  <c r="F59" i="13"/>
  <c r="G59" i="13"/>
  <c r="F63" i="13"/>
  <c r="G63" i="13"/>
  <c r="F71" i="13"/>
  <c r="G71" i="13"/>
  <c r="F41" i="13"/>
  <c r="G41" i="13"/>
  <c r="F78" i="13"/>
  <c r="G78" i="13"/>
  <c r="F54" i="13"/>
  <c r="G54" i="13"/>
  <c r="F66" i="13"/>
  <c r="G66" i="13"/>
  <c r="F80" i="13"/>
  <c r="G80" i="13"/>
  <c r="F65" i="13"/>
  <c r="G65" i="13"/>
  <c r="F67" i="13"/>
  <c r="G67" i="13"/>
  <c r="F79" i="13"/>
  <c r="G79" i="13"/>
  <c r="F50" i="13"/>
  <c r="G50" i="13"/>
  <c r="F99" i="13"/>
  <c r="G99" i="13"/>
  <c r="F11" i="13"/>
  <c r="G11" i="13"/>
  <c r="G14" i="13"/>
  <c r="F26" i="13"/>
  <c r="G26" i="13"/>
  <c r="F47" i="13"/>
  <c r="G47" i="13"/>
  <c r="F58" i="13"/>
  <c r="G58" i="13"/>
  <c r="F60" i="13"/>
  <c r="G60" i="13"/>
  <c r="F103" i="13"/>
  <c r="G103" i="13"/>
  <c r="F9" i="13"/>
  <c r="G9" i="13"/>
  <c r="I9" i="13"/>
  <c r="H10" i="13"/>
  <c r="J9" i="13"/>
  <c r="F15" i="13"/>
  <c r="G15" i="13"/>
  <c r="F21" i="13"/>
  <c r="G21" i="13"/>
  <c r="F23" i="13"/>
  <c r="G23" i="13"/>
  <c r="F34" i="13"/>
  <c r="G34" i="13"/>
  <c r="F36" i="13"/>
  <c r="G36" i="13"/>
  <c r="F38" i="13"/>
  <c r="G38" i="13"/>
  <c r="F49" i="13"/>
  <c r="G49" i="13"/>
  <c r="F75" i="13"/>
  <c r="G75" i="13"/>
  <c r="F77" i="13"/>
  <c r="G77" i="13"/>
  <c r="F90" i="13"/>
  <c r="G90" i="13"/>
  <c r="F107" i="13"/>
  <c r="G107" i="13"/>
  <c r="F73" i="13"/>
  <c r="G73" i="13"/>
  <c r="F88" i="13"/>
  <c r="G88" i="13"/>
  <c r="F105" i="13"/>
  <c r="G105" i="13"/>
  <c r="F109" i="13"/>
  <c r="F40" i="13"/>
  <c r="G40" i="13"/>
  <c r="F18" i="13"/>
  <c r="G18" i="13"/>
  <c r="F20" i="13"/>
  <c r="G20" i="13"/>
  <c r="F22" i="13"/>
  <c r="G22" i="13"/>
  <c r="F35" i="13"/>
  <c r="G35" i="13"/>
  <c r="F37" i="13"/>
  <c r="G37" i="13"/>
  <c r="F46" i="13"/>
  <c r="G46" i="13"/>
  <c r="F48" i="13"/>
  <c r="G48" i="13"/>
  <c r="F57" i="13"/>
  <c r="G57" i="13"/>
  <c r="F70" i="13"/>
  <c r="G70" i="13"/>
  <c r="F74" i="13"/>
  <c r="G74" i="13"/>
  <c r="F87" i="13"/>
  <c r="G87" i="13"/>
  <c r="F91" i="13"/>
  <c r="G91" i="13"/>
  <c r="F104" i="13"/>
  <c r="G104" i="13"/>
  <c r="F106" i="13"/>
  <c r="G106" i="13"/>
  <c r="F42" i="13"/>
  <c r="G42" i="13"/>
  <c r="F25" i="13"/>
  <c r="G25" i="13"/>
  <c r="F27" i="13"/>
  <c r="G27" i="13"/>
  <c r="F81" i="13"/>
  <c r="G81" i="13"/>
  <c r="F94" i="13"/>
  <c r="G94" i="13"/>
  <c r="F16" i="13"/>
  <c r="G16" i="13"/>
  <c r="F33" i="13"/>
  <c r="G33" i="13"/>
  <c r="F89" i="13"/>
  <c r="G89" i="13"/>
  <c r="F93" i="13"/>
  <c r="G93" i="13"/>
  <c r="F102" i="13"/>
  <c r="G102" i="13"/>
  <c r="F92" i="13"/>
  <c r="G92" i="13"/>
  <c r="F32" i="13"/>
  <c r="G32" i="13"/>
  <c r="F44" i="13"/>
  <c r="G44" i="13"/>
  <c r="F61" i="13"/>
  <c r="G61" i="13"/>
  <c r="G43" i="13"/>
  <c r="F76" i="13"/>
  <c r="G76" i="13"/>
  <c r="F108" i="13"/>
  <c r="G108" i="13"/>
  <c r="F53" i="13"/>
  <c r="G53" i="13"/>
  <c r="F28" i="13"/>
  <c r="G28" i="13"/>
  <c r="F29" i="13"/>
  <c r="G29" i="13"/>
  <c r="F52" i="13"/>
  <c r="G52" i="13"/>
  <c r="F97" i="13"/>
  <c r="G97" i="13"/>
  <c r="F68" i="13"/>
  <c r="G68" i="13"/>
  <c r="F69" i="13"/>
  <c r="G69" i="13"/>
  <c r="F84" i="13"/>
  <c r="G84" i="13"/>
  <c r="F85" i="13"/>
  <c r="G85" i="13"/>
  <c r="F100" i="13"/>
  <c r="G100" i="13"/>
  <c r="F101" i="13"/>
  <c r="G101" i="13"/>
  <c r="F13" i="13"/>
  <c r="G13" i="13"/>
  <c r="F45" i="13"/>
  <c r="G45" i="13"/>
  <c r="J12" i="15"/>
  <c r="I13" i="15"/>
  <c r="H14" i="15"/>
  <c r="I11" i="14"/>
  <c r="H12" i="14"/>
  <c r="J11" i="14"/>
  <c r="F38" i="12"/>
  <c r="F103" i="12"/>
  <c r="G103" i="12"/>
  <c r="I10" i="13"/>
  <c r="H11" i="13"/>
  <c r="I11" i="13"/>
  <c r="H12" i="13"/>
  <c r="F94" i="12"/>
  <c r="G94" i="12"/>
  <c r="F78" i="12"/>
  <c r="G78" i="12"/>
  <c r="F70" i="12"/>
  <c r="G70" i="12"/>
  <c r="F62" i="12"/>
  <c r="G62" i="12"/>
  <c r="F54" i="12"/>
  <c r="G54" i="12"/>
  <c r="F46" i="12"/>
  <c r="G46" i="12"/>
  <c r="F67" i="12"/>
  <c r="G67" i="12"/>
  <c r="F73" i="12"/>
  <c r="G73" i="12"/>
  <c r="F59" i="12"/>
  <c r="G59" i="12"/>
  <c r="F51" i="12"/>
  <c r="G51" i="12"/>
  <c r="F44" i="12"/>
  <c r="G44" i="12"/>
  <c r="F86" i="12"/>
  <c r="G86" i="12"/>
  <c r="F22" i="12"/>
  <c r="G22" i="12"/>
  <c r="F91" i="12"/>
  <c r="G91" i="12"/>
  <c r="F83" i="12"/>
  <c r="G83" i="12"/>
  <c r="F75" i="12"/>
  <c r="G75" i="12"/>
  <c r="F43" i="12"/>
  <c r="G43" i="12"/>
  <c r="F35" i="12"/>
  <c r="G35" i="12"/>
  <c r="F27" i="12"/>
  <c r="G27" i="12"/>
  <c r="F19" i="12"/>
  <c r="G19" i="12"/>
  <c r="F11" i="12"/>
  <c r="G11" i="12"/>
  <c r="F104" i="12"/>
  <c r="G104" i="12"/>
  <c r="F88" i="12"/>
  <c r="G88" i="12"/>
  <c r="F72" i="12"/>
  <c r="G72" i="12"/>
  <c r="F87" i="12"/>
  <c r="G87" i="12"/>
  <c r="F79" i="12"/>
  <c r="G79" i="12"/>
  <c r="F71" i="12"/>
  <c r="G71" i="12"/>
  <c r="F63" i="12"/>
  <c r="G63" i="12"/>
  <c r="F55" i="12"/>
  <c r="G55" i="12"/>
  <c r="F47" i="12"/>
  <c r="G47" i="12"/>
  <c r="F60" i="12"/>
  <c r="G60" i="12"/>
  <c r="F98" i="12"/>
  <c r="G98" i="12"/>
  <c r="F90" i="12"/>
  <c r="G90" i="12"/>
  <c r="F82" i="12"/>
  <c r="G82" i="12"/>
  <c r="F74" i="12"/>
  <c r="G74" i="12"/>
  <c r="F66" i="12"/>
  <c r="G66" i="12"/>
  <c r="F58" i="12"/>
  <c r="G58" i="12"/>
  <c r="F50" i="12"/>
  <c r="G50" i="12"/>
  <c r="F30" i="12"/>
  <c r="G30" i="12"/>
  <c r="F14" i="12"/>
  <c r="G14" i="12"/>
  <c r="G38" i="12"/>
  <c r="F109" i="12"/>
  <c r="F106" i="12"/>
  <c r="G106" i="12"/>
  <c r="F102" i="12"/>
  <c r="G102" i="12"/>
  <c r="F105" i="12"/>
  <c r="G105" i="12"/>
  <c r="F89" i="12"/>
  <c r="G89" i="12"/>
  <c r="F57" i="12"/>
  <c r="G57" i="12"/>
  <c r="F42" i="12"/>
  <c r="F34" i="12"/>
  <c r="G34" i="12"/>
  <c r="F26" i="12"/>
  <c r="G26" i="12"/>
  <c r="F18" i="12"/>
  <c r="G18" i="12"/>
  <c r="F10" i="12"/>
  <c r="G10" i="12"/>
  <c r="F107" i="12"/>
  <c r="G107" i="12"/>
  <c r="F99" i="12"/>
  <c r="G99" i="12"/>
  <c r="F39" i="12"/>
  <c r="G39" i="12"/>
  <c r="F31" i="12"/>
  <c r="G31" i="12"/>
  <c r="F23" i="12"/>
  <c r="G23" i="12"/>
  <c r="F15" i="12"/>
  <c r="G15" i="12"/>
  <c r="F96" i="12"/>
  <c r="G96" i="12"/>
  <c r="F80" i="12"/>
  <c r="G80" i="12"/>
  <c r="F64" i="12"/>
  <c r="G64" i="12"/>
  <c r="F28" i="12"/>
  <c r="G28" i="12"/>
  <c r="F24" i="12"/>
  <c r="G24" i="12"/>
  <c r="F20" i="12"/>
  <c r="G20" i="12"/>
  <c r="F16" i="12"/>
  <c r="G16" i="12"/>
  <c r="F12" i="12"/>
  <c r="G12" i="12"/>
  <c r="F95" i="12"/>
  <c r="G95" i="12"/>
  <c r="F93" i="12"/>
  <c r="G93" i="12"/>
  <c r="F77" i="12"/>
  <c r="G77" i="12"/>
  <c r="F53" i="12"/>
  <c r="G53" i="12"/>
  <c r="F41" i="12"/>
  <c r="G41" i="12"/>
  <c r="F37" i="12"/>
  <c r="G37" i="12"/>
  <c r="F25" i="12"/>
  <c r="G25" i="12"/>
  <c r="F21" i="12"/>
  <c r="G21" i="12"/>
  <c r="F17" i="12"/>
  <c r="G17" i="12"/>
  <c r="F13" i="12"/>
  <c r="G13" i="12"/>
  <c r="F9" i="12"/>
  <c r="G9" i="12"/>
  <c r="I9" i="12"/>
  <c r="H10" i="12"/>
  <c r="F33" i="12"/>
  <c r="G33" i="12"/>
  <c r="F40" i="12"/>
  <c r="G40" i="12"/>
  <c r="G42" i="12"/>
  <c r="F49" i="12"/>
  <c r="G49" i="12"/>
  <c r="F56" i="12"/>
  <c r="G56" i="12"/>
  <c r="F29" i="12"/>
  <c r="G29" i="12"/>
  <c r="F36" i="12"/>
  <c r="G36" i="12"/>
  <c r="F45" i="12"/>
  <c r="G45" i="12"/>
  <c r="F52" i="12"/>
  <c r="G52" i="12"/>
  <c r="F61" i="12"/>
  <c r="G61" i="12"/>
  <c r="F32" i="12"/>
  <c r="G32" i="12"/>
  <c r="F48" i="12"/>
  <c r="G48" i="12"/>
  <c r="F69" i="12"/>
  <c r="G69" i="12"/>
  <c r="F76" i="12"/>
  <c r="G76" i="12"/>
  <c r="F85" i="12"/>
  <c r="G85" i="12"/>
  <c r="F92" i="12"/>
  <c r="G92" i="12"/>
  <c r="F101" i="12"/>
  <c r="G101" i="12"/>
  <c r="F108" i="12"/>
  <c r="G108" i="12"/>
  <c r="F65" i="12"/>
  <c r="G65" i="12"/>
  <c r="F81" i="12"/>
  <c r="G81" i="12"/>
  <c r="F97" i="12"/>
  <c r="G97" i="12"/>
  <c r="F68" i="12"/>
  <c r="G68" i="12"/>
  <c r="F84" i="12"/>
  <c r="G84" i="12"/>
  <c r="F100" i="12"/>
  <c r="G100" i="12"/>
  <c r="I14" i="15"/>
  <c r="H15" i="15"/>
  <c r="J13" i="15"/>
  <c r="I12" i="14"/>
  <c r="H13" i="14"/>
  <c r="J12" i="14"/>
  <c r="I10" i="12"/>
  <c r="H11" i="12"/>
  <c r="I11" i="12"/>
  <c r="H12" i="12"/>
  <c r="J10" i="13"/>
  <c r="I12" i="13"/>
  <c r="H13" i="13"/>
  <c r="J11" i="13"/>
  <c r="J9" i="12"/>
  <c r="I15" i="15"/>
  <c r="H16" i="15"/>
  <c r="J14" i="15"/>
  <c r="I13" i="14"/>
  <c r="H14" i="14"/>
  <c r="J13" i="14"/>
  <c r="I14" i="14"/>
  <c r="H15" i="14"/>
  <c r="J10" i="12"/>
  <c r="J12" i="13"/>
  <c r="I13" i="13"/>
  <c r="H14" i="13"/>
  <c r="J11" i="12"/>
  <c r="I12" i="12"/>
  <c r="H13" i="12"/>
  <c r="J15" i="15"/>
  <c r="I16" i="15"/>
  <c r="H17" i="15"/>
  <c r="J14" i="14"/>
  <c r="I15" i="14"/>
  <c r="H16" i="14"/>
  <c r="J13" i="13"/>
  <c r="I14" i="13"/>
  <c r="H15" i="13"/>
  <c r="J12" i="12"/>
  <c r="I13" i="12"/>
  <c r="H14" i="12"/>
  <c r="J16" i="15"/>
  <c r="I17" i="15"/>
  <c r="H18" i="15"/>
  <c r="I16" i="14"/>
  <c r="H17" i="14"/>
  <c r="J15" i="14"/>
  <c r="I15" i="13"/>
  <c r="H16" i="13"/>
  <c r="J14" i="13"/>
  <c r="I14" i="12"/>
  <c r="H15" i="12"/>
  <c r="J13" i="12"/>
  <c r="I18" i="15"/>
  <c r="H19" i="15"/>
  <c r="J17" i="15"/>
  <c r="J16" i="14"/>
  <c r="I17" i="14"/>
  <c r="H18" i="14"/>
  <c r="I16" i="13"/>
  <c r="H17" i="13"/>
  <c r="J15" i="13"/>
  <c r="I15" i="12"/>
  <c r="H16" i="12"/>
  <c r="J14" i="12"/>
  <c r="I19" i="15"/>
  <c r="H20" i="15"/>
  <c r="J18" i="15"/>
  <c r="I18" i="14"/>
  <c r="H19" i="14"/>
  <c r="J17" i="14"/>
  <c r="J16" i="13"/>
  <c r="I17" i="13"/>
  <c r="H18" i="13"/>
  <c r="I16" i="12"/>
  <c r="H17" i="12"/>
  <c r="J15" i="12"/>
  <c r="J19" i="15"/>
  <c r="I20" i="15"/>
  <c r="H21" i="15"/>
  <c r="I19" i="14"/>
  <c r="H20" i="14"/>
  <c r="J18" i="14"/>
  <c r="J17" i="13"/>
  <c r="I18" i="13"/>
  <c r="H19" i="13"/>
  <c r="J16" i="12"/>
  <c r="I17" i="12"/>
  <c r="H18" i="12"/>
  <c r="J20" i="15"/>
  <c r="I21" i="15"/>
  <c r="H22" i="15"/>
  <c r="J19" i="14"/>
  <c r="I20" i="14"/>
  <c r="H21" i="14"/>
  <c r="I19" i="13"/>
  <c r="H20" i="13"/>
  <c r="J18" i="13"/>
  <c r="J17" i="12"/>
  <c r="I18" i="12"/>
  <c r="H19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22" i="15"/>
  <c r="H23" i="15"/>
  <c r="J21" i="15"/>
  <c r="I21" i="14"/>
  <c r="H22" i="14"/>
  <c r="J20" i="14"/>
  <c r="I20" i="13"/>
  <c r="H21" i="13"/>
  <c r="J19" i="13"/>
  <c r="I19" i="12"/>
  <c r="H20" i="12"/>
  <c r="J18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I23" i="15"/>
  <c r="H24" i="15"/>
  <c r="J22" i="15"/>
  <c r="J21" i="14"/>
  <c r="I22" i="14"/>
  <c r="H23" i="14"/>
  <c r="I21" i="13"/>
  <c r="H22" i="13"/>
  <c r="J20" i="13"/>
  <c r="I20" i="12"/>
  <c r="H21" i="12"/>
  <c r="J19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23" i="15"/>
  <c r="I24" i="15"/>
  <c r="H25" i="15"/>
  <c r="I23" i="14"/>
  <c r="H24" i="14"/>
  <c r="J22" i="14"/>
  <c r="J21" i="13"/>
  <c r="I22" i="13"/>
  <c r="H23" i="13"/>
  <c r="J20" i="12"/>
  <c r="I21" i="12"/>
  <c r="H22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24" i="15"/>
  <c r="I25" i="15"/>
  <c r="H26" i="15"/>
  <c r="I24" i="14"/>
  <c r="H25" i="14"/>
  <c r="J23" i="14"/>
  <c r="J22" i="13"/>
  <c r="I23" i="13"/>
  <c r="H24" i="13"/>
  <c r="J21" i="12"/>
  <c r="I22" i="12"/>
  <c r="H23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6" i="15"/>
  <c r="H27" i="15"/>
  <c r="J25" i="15"/>
  <c r="J24" i="14"/>
  <c r="I25" i="14"/>
  <c r="H26" i="14"/>
  <c r="J23" i="13"/>
  <c r="I24" i="13"/>
  <c r="H25" i="13"/>
  <c r="I23" i="12"/>
  <c r="H24" i="12"/>
  <c r="J22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7" i="15"/>
  <c r="H28" i="15"/>
  <c r="J26" i="15"/>
  <c r="I26" i="14"/>
  <c r="H27" i="14"/>
  <c r="J25" i="14"/>
  <c r="J24" i="13"/>
  <c r="I25" i="13"/>
  <c r="H26" i="13"/>
  <c r="I24" i="12"/>
  <c r="H25" i="12"/>
  <c r="J23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J27" i="15"/>
  <c r="I28" i="15"/>
  <c r="H29" i="15"/>
  <c r="I27" i="14"/>
  <c r="H28" i="14"/>
  <c r="J26" i="14"/>
  <c r="J25" i="13"/>
  <c r="I26" i="13"/>
  <c r="H27" i="13"/>
  <c r="J24" i="12"/>
  <c r="I25" i="12"/>
  <c r="H26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8" i="15"/>
  <c r="I29" i="15"/>
  <c r="H30" i="15"/>
  <c r="I28" i="14"/>
  <c r="H29" i="14"/>
  <c r="J27" i="14"/>
  <c r="I27" i="13"/>
  <c r="H28" i="13"/>
  <c r="J26" i="13"/>
  <c r="J25" i="12"/>
  <c r="I26" i="12"/>
  <c r="H27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I30" i="15"/>
  <c r="H31" i="15"/>
  <c r="J29" i="15"/>
  <c r="I29" i="14"/>
  <c r="H30" i="14"/>
  <c r="J28" i="14"/>
  <c r="I28" i="13"/>
  <c r="H29" i="13"/>
  <c r="J27" i="13"/>
  <c r="I27" i="12"/>
  <c r="H28" i="12"/>
  <c r="J26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31" i="15"/>
  <c r="H32" i="15"/>
  <c r="J30" i="15"/>
  <c r="J29" i="14"/>
  <c r="I30" i="14"/>
  <c r="H31" i="14"/>
  <c r="I29" i="13"/>
  <c r="H30" i="13"/>
  <c r="J28" i="13"/>
  <c r="I28" i="12"/>
  <c r="H29" i="12"/>
  <c r="J27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J31" i="15"/>
  <c r="I32" i="15"/>
  <c r="H33" i="15"/>
  <c r="J30" i="14"/>
  <c r="I31" i="14"/>
  <c r="H32" i="14"/>
  <c r="I30" i="13"/>
  <c r="H31" i="13"/>
  <c r="J29" i="13"/>
  <c r="J28" i="12"/>
  <c r="I29" i="12"/>
  <c r="H30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I33" i="15"/>
  <c r="H34" i="15"/>
  <c r="J32" i="15"/>
  <c r="I32" i="14"/>
  <c r="H33" i="14"/>
  <c r="J31" i="14"/>
  <c r="I31" i="13"/>
  <c r="H32" i="13"/>
  <c r="J30" i="13"/>
  <c r="J29" i="12"/>
  <c r="I30" i="12"/>
  <c r="H31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4" i="15"/>
  <c r="H35" i="15"/>
  <c r="J33" i="15"/>
  <c r="J32" i="14"/>
  <c r="I33" i="14"/>
  <c r="H34" i="14"/>
  <c r="J31" i="13"/>
  <c r="I32" i="13"/>
  <c r="H33" i="13"/>
  <c r="I31" i="12"/>
  <c r="H32" i="12"/>
  <c r="J30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J34" i="15"/>
  <c r="I35" i="15"/>
  <c r="H36" i="15"/>
  <c r="I34" i="14"/>
  <c r="H35" i="14"/>
  <c r="J33" i="14"/>
  <c r="J32" i="13"/>
  <c r="I33" i="13"/>
  <c r="H34" i="13"/>
  <c r="I32" i="12"/>
  <c r="H33" i="12"/>
  <c r="J31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J35" i="15"/>
  <c r="I36" i="15"/>
  <c r="H37" i="15"/>
  <c r="I35" i="14"/>
  <c r="H36" i="14"/>
  <c r="J34" i="14"/>
  <c r="J33" i="13"/>
  <c r="I34" i="13"/>
  <c r="H35" i="13"/>
  <c r="J32" i="12"/>
  <c r="I33" i="12"/>
  <c r="H34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6" i="15"/>
  <c r="I37" i="15"/>
  <c r="H38" i="15"/>
  <c r="I36" i="14"/>
  <c r="H37" i="14"/>
  <c r="J35" i="14"/>
  <c r="I35" i="13"/>
  <c r="H36" i="13"/>
  <c r="J34" i="13"/>
  <c r="J33" i="12"/>
  <c r="I34" i="12"/>
  <c r="H35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8" i="15"/>
  <c r="H39" i="15"/>
  <c r="J37" i="15"/>
  <c r="I37" i="14"/>
  <c r="H38" i="14"/>
  <c r="J36" i="14"/>
  <c r="I36" i="13"/>
  <c r="H37" i="13"/>
  <c r="J35" i="13"/>
  <c r="I35" i="12"/>
  <c r="H36" i="12"/>
  <c r="J34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39" i="15"/>
  <c r="H40" i="15"/>
  <c r="J38" i="15"/>
  <c r="J37" i="14"/>
  <c r="I38" i="14"/>
  <c r="H39" i="14"/>
  <c r="I37" i="13"/>
  <c r="H38" i="13"/>
  <c r="J36" i="13"/>
  <c r="I36" i="12"/>
  <c r="H37" i="12"/>
  <c r="J35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J39" i="15"/>
  <c r="I40" i="15"/>
  <c r="H41" i="15"/>
  <c r="J38" i="14"/>
  <c r="I39" i="14"/>
  <c r="H40" i="14"/>
  <c r="I38" i="13"/>
  <c r="H39" i="13"/>
  <c r="J37" i="13"/>
  <c r="J36" i="12"/>
  <c r="I37" i="12"/>
  <c r="H38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41" i="15"/>
  <c r="H42" i="15"/>
  <c r="J40" i="15"/>
  <c r="I40" i="14"/>
  <c r="H41" i="14"/>
  <c r="J39" i="14"/>
  <c r="I39" i="13"/>
  <c r="H40" i="13"/>
  <c r="J38" i="13"/>
  <c r="J37" i="12"/>
  <c r="I38" i="12"/>
  <c r="H39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42" i="15"/>
  <c r="H43" i="15"/>
  <c r="J41" i="15"/>
  <c r="J40" i="14"/>
  <c r="I41" i="14"/>
  <c r="H42" i="14"/>
  <c r="J39" i="13"/>
  <c r="I40" i="13"/>
  <c r="H41" i="13"/>
  <c r="I39" i="12"/>
  <c r="H40" i="12"/>
  <c r="J38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J42" i="15"/>
  <c r="I43" i="15"/>
  <c r="H44" i="15"/>
  <c r="I42" i="14"/>
  <c r="H43" i="14"/>
  <c r="J41" i="14"/>
  <c r="J40" i="13"/>
  <c r="I41" i="13"/>
  <c r="H42" i="13"/>
  <c r="I40" i="12"/>
  <c r="H41" i="12"/>
  <c r="J39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J43" i="15"/>
  <c r="I44" i="15"/>
  <c r="H45" i="15"/>
  <c r="I43" i="14"/>
  <c r="H44" i="14"/>
  <c r="J42" i="14"/>
  <c r="J41" i="13"/>
  <c r="I42" i="13"/>
  <c r="H43" i="13"/>
  <c r="J40" i="12"/>
  <c r="I41" i="12"/>
  <c r="H42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4" i="15"/>
  <c r="I45" i="15"/>
  <c r="H46" i="15"/>
  <c r="J43" i="14"/>
  <c r="I44" i="14"/>
  <c r="H45" i="14"/>
  <c r="I43" i="13"/>
  <c r="H44" i="13"/>
  <c r="J42" i="13"/>
  <c r="J41" i="12"/>
  <c r="I42" i="12"/>
  <c r="H43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I46" i="15"/>
  <c r="H47" i="15"/>
  <c r="J45" i="15"/>
  <c r="I45" i="14"/>
  <c r="H46" i="14"/>
  <c r="J44" i="14"/>
  <c r="I44" i="13"/>
  <c r="H45" i="13"/>
  <c r="J43" i="13"/>
  <c r="I43" i="12"/>
  <c r="H44" i="12"/>
  <c r="J42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7" i="15"/>
  <c r="H48" i="15"/>
  <c r="J46" i="15"/>
  <c r="I46" i="14"/>
  <c r="H47" i="14"/>
  <c r="J45" i="14"/>
  <c r="I45" i="13"/>
  <c r="H46" i="13"/>
  <c r="J44" i="13"/>
  <c r="I44" i="12"/>
  <c r="H45" i="12"/>
  <c r="J43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J47" i="15"/>
  <c r="I48" i="15"/>
  <c r="H49" i="15"/>
  <c r="I47" i="14"/>
  <c r="H48" i="14"/>
  <c r="J46" i="14"/>
  <c r="J45" i="13"/>
  <c r="I46" i="13"/>
  <c r="H47" i="13"/>
  <c r="J44" i="12"/>
  <c r="I45" i="12"/>
  <c r="H46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49" i="15"/>
  <c r="H50" i="15"/>
  <c r="J48" i="15"/>
  <c r="I48" i="14"/>
  <c r="H49" i="14"/>
  <c r="J47" i="14"/>
  <c r="J46" i="13"/>
  <c r="I47" i="13"/>
  <c r="H48" i="13"/>
  <c r="J45" i="12"/>
  <c r="I46" i="12"/>
  <c r="H47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50" i="15"/>
  <c r="H51" i="15"/>
  <c r="J49" i="15"/>
  <c r="J48" i="14"/>
  <c r="I49" i="14"/>
  <c r="H50" i="14"/>
  <c r="I48" i="13"/>
  <c r="H49" i="13"/>
  <c r="J47" i="13"/>
  <c r="I47" i="12"/>
  <c r="H48" i="12"/>
  <c r="J46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51" i="15"/>
  <c r="H52" i="15"/>
  <c r="J50" i="15"/>
  <c r="I50" i="14"/>
  <c r="H51" i="14"/>
  <c r="J49" i="14"/>
  <c r="I49" i="13"/>
  <c r="H50" i="13"/>
  <c r="J48" i="13"/>
  <c r="I48" i="12"/>
  <c r="H49" i="12"/>
  <c r="J47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J51" i="15"/>
  <c r="I52" i="15"/>
  <c r="H53" i="15"/>
  <c r="I51" i="14"/>
  <c r="H52" i="14"/>
  <c r="J50" i="14"/>
  <c r="J49" i="13"/>
  <c r="I50" i="13"/>
  <c r="H51" i="13"/>
  <c r="J48" i="12"/>
  <c r="I49" i="12"/>
  <c r="H50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52" i="15"/>
  <c r="I53" i="15"/>
  <c r="H54" i="15"/>
  <c r="J51" i="14"/>
  <c r="I52" i="14"/>
  <c r="H53" i="14"/>
  <c r="I51" i="13"/>
  <c r="H52" i="13"/>
  <c r="J50" i="13"/>
  <c r="J49" i="12"/>
  <c r="I50" i="12"/>
  <c r="H51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I54" i="15"/>
  <c r="H55" i="15"/>
  <c r="J53" i="15"/>
  <c r="I53" i="14"/>
  <c r="H54" i="14"/>
  <c r="J52" i="14"/>
  <c r="I52" i="13"/>
  <c r="H53" i="13"/>
  <c r="J51" i="13"/>
  <c r="I51" i="12"/>
  <c r="H52" i="12"/>
  <c r="J50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5" i="15"/>
  <c r="H56" i="15"/>
  <c r="J54" i="15"/>
  <c r="I54" i="14"/>
  <c r="H55" i="14"/>
  <c r="J53" i="14"/>
  <c r="J52" i="13"/>
  <c r="I53" i="13"/>
  <c r="H54" i="13"/>
  <c r="I52" i="12"/>
  <c r="H53" i="12"/>
  <c r="J51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J55" i="15"/>
  <c r="I56" i="15"/>
  <c r="H57" i="15"/>
  <c r="J54" i="14"/>
  <c r="I55" i="14"/>
  <c r="H56" i="14"/>
  <c r="I54" i="13"/>
  <c r="H55" i="13"/>
  <c r="J53" i="13"/>
  <c r="J52" i="12"/>
  <c r="I53" i="12"/>
  <c r="H54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J56" i="15"/>
  <c r="I57" i="15"/>
  <c r="H58" i="15"/>
  <c r="I56" i="14"/>
  <c r="H57" i="14"/>
  <c r="J55" i="14"/>
  <c r="J54" i="13"/>
  <c r="I55" i="13"/>
  <c r="H56" i="13"/>
  <c r="J53" i="12"/>
  <c r="I54" i="12"/>
  <c r="H55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8" i="15"/>
  <c r="H59" i="15"/>
  <c r="J57" i="15"/>
  <c r="I57" i="14"/>
  <c r="H58" i="14"/>
  <c r="J56" i="14"/>
  <c r="J55" i="13"/>
  <c r="I56" i="13"/>
  <c r="H57" i="13"/>
  <c r="I55" i="12"/>
  <c r="H56" i="12"/>
  <c r="J54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9" i="15"/>
  <c r="H60" i="15"/>
  <c r="J58" i="15"/>
  <c r="I58" i="14"/>
  <c r="H59" i="14"/>
  <c r="J57" i="14"/>
  <c r="I57" i="13"/>
  <c r="H58" i="13"/>
  <c r="J56" i="13"/>
  <c r="I56" i="12"/>
  <c r="H57" i="12"/>
  <c r="J55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J59" i="15"/>
  <c r="I60" i="15"/>
  <c r="H61" i="15"/>
  <c r="I59" i="14"/>
  <c r="H60" i="14"/>
  <c r="J58" i="14"/>
  <c r="J57" i="13"/>
  <c r="I58" i="13"/>
  <c r="H59" i="13"/>
  <c r="J56" i="12"/>
  <c r="I57" i="12"/>
  <c r="H58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60" i="15"/>
  <c r="I61" i="15"/>
  <c r="H62" i="15"/>
  <c r="J59" i="14"/>
  <c r="I60" i="14"/>
  <c r="H61" i="14"/>
  <c r="I59" i="13"/>
  <c r="H60" i="13"/>
  <c r="J58" i="13"/>
  <c r="J57" i="12"/>
  <c r="I58" i="12"/>
  <c r="H59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I62" i="15"/>
  <c r="H63" i="15"/>
  <c r="J61" i="15"/>
  <c r="I61" i="14"/>
  <c r="H62" i="14"/>
  <c r="J60" i="14"/>
  <c r="I60" i="13"/>
  <c r="H61" i="13"/>
  <c r="J59" i="13"/>
  <c r="I59" i="12"/>
  <c r="H60" i="12"/>
  <c r="J58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3" i="15"/>
  <c r="H64" i="15"/>
  <c r="J62" i="15"/>
  <c r="I62" i="14"/>
  <c r="H63" i="14"/>
  <c r="J61" i="14"/>
  <c r="J60" i="13"/>
  <c r="I61" i="13"/>
  <c r="H62" i="13"/>
  <c r="I60" i="12"/>
  <c r="H61" i="12"/>
  <c r="J59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J63" i="15"/>
  <c r="I64" i="15"/>
  <c r="H65" i="15"/>
  <c r="J62" i="14"/>
  <c r="I63" i="14"/>
  <c r="H64" i="14"/>
  <c r="J61" i="13"/>
  <c r="I62" i="13"/>
  <c r="H63" i="13"/>
  <c r="J60" i="12"/>
  <c r="I61" i="12"/>
  <c r="H62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J64" i="15"/>
  <c r="I65" i="15"/>
  <c r="H66" i="15"/>
  <c r="I64" i="14"/>
  <c r="H65" i="14"/>
  <c r="J63" i="14"/>
  <c r="J62" i="13"/>
  <c r="I63" i="13"/>
  <c r="H64" i="13"/>
  <c r="J61" i="12"/>
  <c r="I62" i="12"/>
  <c r="H63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6" i="15"/>
  <c r="H67" i="15"/>
  <c r="J65" i="15"/>
  <c r="I65" i="14"/>
  <c r="H66" i="14"/>
  <c r="J64" i="14"/>
  <c r="I64" i="13"/>
  <c r="H65" i="13"/>
  <c r="J63" i="13"/>
  <c r="I63" i="12"/>
  <c r="H64" i="12"/>
  <c r="J62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7" i="15"/>
  <c r="H68" i="15"/>
  <c r="J66" i="15"/>
  <c r="I66" i="14"/>
  <c r="H67" i="14"/>
  <c r="J65" i="14"/>
  <c r="I65" i="13"/>
  <c r="H66" i="13"/>
  <c r="J64" i="13"/>
  <c r="I64" i="12"/>
  <c r="H65" i="12"/>
  <c r="J63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J67" i="15"/>
  <c r="I68" i="15"/>
  <c r="H69" i="15"/>
  <c r="I67" i="14"/>
  <c r="H68" i="14"/>
  <c r="J66" i="14"/>
  <c r="J65" i="13"/>
  <c r="I66" i="13"/>
  <c r="H67" i="13"/>
  <c r="J64" i="12"/>
  <c r="I65" i="12"/>
  <c r="H66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8" i="15"/>
  <c r="I69" i="15"/>
  <c r="H70" i="15"/>
  <c r="J67" i="14"/>
  <c r="I68" i="14"/>
  <c r="H69" i="14"/>
  <c r="I67" i="13"/>
  <c r="H68" i="13"/>
  <c r="J66" i="13"/>
  <c r="J65" i="12"/>
  <c r="I66" i="12"/>
  <c r="H67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I70" i="15"/>
  <c r="H71" i="15"/>
  <c r="J69" i="15"/>
  <c r="I69" i="14"/>
  <c r="H70" i="14"/>
  <c r="J68" i="14"/>
  <c r="I68" i="13"/>
  <c r="H69" i="13"/>
  <c r="J67" i="13"/>
  <c r="I67" i="12"/>
  <c r="H68" i="12"/>
  <c r="J66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71" i="15"/>
  <c r="H72" i="15"/>
  <c r="J70" i="15"/>
  <c r="I70" i="14"/>
  <c r="H71" i="14"/>
  <c r="J69" i="14"/>
  <c r="I69" i="13"/>
  <c r="H70" i="13"/>
  <c r="J68" i="13"/>
  <c r="I68" i="12"/>
  <c r="H69" i="12"/>
  <c r="J67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J71" i="15"/>
  <c r="I72" i="15"/>
  <c r="H73" i="15"/>
  <c r="J70" i="14"/>
  <c r="I71" i="14"/>
  <c r="H72" i="14"/>
  <c r="J69" i="13"/>
  <c r="I70" i="13"/>
  <c r="H71" i="13"/>
  <c r="J68" i="12"/>
  <c r="I69" i="12"/>
  <c r="H70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3" i="15"/>
  <c r="H74" i="15"/>
  <c r="J72" i="15"/>
  <c r="I72" i="14"/>
  <c r="H73" i="14"/>
  <c r="J71" i="14"/>
  <c r="J70" i="13"/>
  <c r="I71" i="13"/>
  <c r="H72" i="13"/>
  <c r="J69" i="12"/>
  <c r="I70" i="12"/>
  <c r="H71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4" i="15"/>
  <c r="H75" i="15"/>
  <c r="J73" i="15"/>
  <c r="I73" i="14"/>
  <c r="H74" i="14"/>
  <c r="J72" i="14"/>
  <c r="I72" i="13"/>
  <c r="H73" i="13"/>
  <c r="J71" i="13"/>
  <c r="I71" i="12"/>
  <c r="H72" i="12"/>
  <c r="J70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J74" i="15"/>
  <c r="I75" i="15"/>
  <c r="H76" i="15"/>
  <c r="I74" i="14"/>
  <c r="H75" i="14"/>
  <c r="J73" i="14"/>
  <c r="I73" i="13"/>
  <c r="H74" i="13"/>
  <c r="J72" i="13"/>
  <c r="I72" i="12"/>
  <c r="H73" i="12"/>
  <c r="J71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J75" i="15"/>
  <c r="I76" i="15"/>
  <c r="H77" i="15"/>
  <c r="I75" i="14"/>
  <c r="H76" i="14"/>
  <c r="J74" i="14"/>
  <c r="J73" i="13"/>
  <c r="I74" i="13"/>
  <c r="H75" i="13"/>
  <c r="J72" i="12"/>
  <c r="I73" i="12"/>
  <c r="H74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6" i="15"/>
  <c r="I77" i="15"/>
  <c r="H78" i="15"/>
  <c r="J75" i="14"/>
  <c r="I76" i="14"/>
  <c r="H77" i="14"/>
  <c r="I75" i="13"/>
  <c r="H76" i="13"/>
  <c r="J74" i="13"/>
  <c r="J73" i="12"/>
  <c r="I74" i="12"/>
  <c r="H75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I78" i="15"/>
  <c r="H79" i="15"/>
  <c r="J77" i="15"/>
  <c r="I77" i="14"/>
  <c r="H78" i="14"/>
  <c r="J76" i="14"/>
  <c r="I76" i="13"/>
  <c r="H77" i="13"/>
  <c r="J75" i="13"/>
  <c r="I75" i="12"/>
  <c r="H76" i="12"/>
  <c r="J74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9" i="15"/>
  <c r="H80" i="15"/>
  <c r="J78" i="15"/>
  <c r="I78" i="14"/>
  <c r="H79" i="14"/>
  <c r="J77" i="14"/>
  <c r="J76" i="13"/>
  <c r="I77" i="13"/>
  <c r="H78" i="13"/>
  <c r="I76" i="12"/>
  <c r="H77" i="12"/>
  <c r="J75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J79" i="15"/>
  <c r="I80" i="15"/>
  <c r="H81" i="15"/>
  <c r="J78" i="14"/>
  <c r="I79" i="14"/>
  <c r="H80" i="14"/>
  <c r="J77" i="13"/>
  <c r="I78" i="13"/>
  <c r="H79" i="13"/>
  <c r="J76" i="12"/>
  <c r="I77" i="12"/>
  <c r="H78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81" i="15"/>
  <c r="H82" i="15"/>
  <c r="J80" i="15"/>
  <c r="I80" i="14"/>
  <c r="H81" i="14"/>
  <c r="J79" i="14"/>
  <c r="J78" i="13"/>
  <c r="I79" i="13"/>
  <c r="H80" i="13"/>
  <c r="J77" i="12"/>
  <c r="I78" i="12"/>
  <c r="H79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82" i="15"/>
  <c r="H83" i="15"/>
  <c r="J81" i="15"/>
  <c r="I81" i="14"/>
  <c r="H82" i="14"/>
  <c r="J80" i="14"/>
  <c r="I80" i="13"/>
  <c r="H81" i="13"/>
  <c r="J79" i="13"/>
  <c r="I79" i="12"/>
  <c r="H80" i="12"/>
  <c r="J78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3" i="15"/>
  <c r="H84" i="15"/>
  <c r="J82" i="15"/>
  <c r="I82" i="14"/>
  <c r="H83" i="14"/>
  <c r="J81" i="14"/>
  <c r="I81" i="13"/>
  <c r="H82" i="13"/>
  <c r="J80" i="13"/>
  <c r="I80" i="12"/>
  <c r="H81" i="12"/>
  <c r="J79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J83" i="15"/>
  <c r="I84" i="15"/>
  <c r="H85" i="15"/>
  <c r="I83" i="14"/>
  <c r="H84" i="14"/>
  <c r="J82" i="14"/>
  <c r="J81" i="13"/>
  <c r="I82" i="13"/>
  <c r="H83" i="13"/>
  <c r="J80" i="12"/>
  <c r="I81" i="12"/>
  <c r="H82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4" i="15"/>
  <c r="I85" i="15"/>
  <c r="H86" i="15"/>
  <c r="J83" i="14"/>
  <c r="I84" i="14"/>
  <c r="H85" i="14"/>
  <c r="I83" i="13"/>
  <c r="H84" i="13"/>
  <c r="J82" i="13"/>
  <c r="J81" i="12"/>
  <c r="I82" i="12"/>
  <c r="H83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6" i="15"/>
  <c r="H87" i="15"/>
  <c r="J85" i="15"/>
  <c r="I85" i="14"/>
  <c r="H86" i="14"/>
  <c r="J84" i="14"/>
  <c r="I84" i="13"/>
  <c r="H85" i="13"/>
  <c r="J83" i="13"/>
  <c r="I83" i="12"/>
  <c r="H84" i="12"/>
  <c r="J82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7" i="15"/>
  <c r="H88" i="15"/>
  <c r="J86" i="15"/>
  <c r="I86" i="14"/>
  <c r="H87" i="14"/>
  <c r="J85" i="14"/>
  <c r="I85" i="13"/>
  <c r="H86" i="13"/>
  <c r="J84" i="13"/>
  <c r="I84" i="12"/>
  <c r="H85" i="12"/>
  <c r="J83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J87" i="15"/>
  <c r="I88" i="15"/>
  <c r="H89" i="15"/>
  <c r="J86" i="14"/>
  <c r="I87" i="14"/>
  <c r="H88" i="14"/>
  <c r="J85" i="13"/>
  <c r="I86" i="13"/>
  <c r="H87" i="13"/>
  <c r="J84" i="12"/>
  <c r="I85" i="12"/>
  <c r="H86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9" i="15"/>
  <c r="H90" i="15"/>
  <c r="J88" i="15"/>
  <c r="I88" i="14"/>
  <c r="H89" i="14"/>
  <c r="J87" i="14"/>
  <c r="J86" i="13"/>
  <c r="I87" i="13"/>
  <c r="H88" i="13"/>
  <c r="J85" i="12"/>
  <c r="I86" i="12"/>
  <c r="H87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90" i="15"/>
  <c r="H91" i="15"/>
  <c r="J89" i="15"/>
  <c r="I89" i="14"/>
  <c r="H90" i="14"/>
  <c r="J88" i="14"/>
  <c r="I88" i="13"/>
  <c r="H89" i="13"/>
  <c r="J87" i="13"/>
  <c r="I87" i="12"/>
  <c r="H88" i="12"/>
  <c r="J86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91" i="15"/>
  <c r="H92" i="15"/>
  <c r="J90" i="15"/>
  <c r="I90" i="14"/>
  <c r="H91" i="14"/>
  <c r="J89" i="14"/>
  <c r="I89" i="13"/>
  <c r="H90" i="13"/>
  <c r="J88" i="13"/>
  <c r="I88" i="12"/>
  <c r="H89" i="12"/>
  <c r="J87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J91" i="15"/>
  <c r="I92" i="15"/>
  <c r="H93" i="15"/>
  <c r="I91" i="14"/>
  <c r="H92" i="14"/>
  <c r="J90" i="14"/>
  <c r="J89" i="13"/>
  <c r="I90" i="13"/>
  <c r="H91" i="13"/>
  <c r="J88" i="12"/>
  <c r="I89" i="12"/>
  <c r="H90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92" i="15"/>
  <c r="I93" i="15"/>
  <c r="H94" i="15"/>
  <c r="J91" i="14"/>
  <c r="I92" i="14"/>
  <c r="H93" i="14"/>
  <c r="I91" i="13"/>
  <c r="H92" i="13"/>
  <c r="J90" i="13"/>
  <c r="J89" i="12"/>
  <c r="I90" i="12"/>
  <c r="H91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I94" i="15"/>
  <c r="H95" i="15"/>
  <c r="J93" i="15"/>
  <c r="I93" i="14"/>
  <c r="H94" i="14"/>
  <c r="J92" i="14"/>
  <c r="I92" i="13"/>
  <c r="H93" i="13"/>
  <c r="J91" i="13"/>
  <c r="I91" i="12"/>
  <c r="H92" i="12"/>
  <c r="J90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5" i="15"/>
  <c r="H96" i="15"/>
  <c r="J94" i="15"/>
  <c r="I94" i="14"/>
  <c r="H95" i="14"/>
  <c r="J93" i="14"/>
  <c r="J92" i="13"/>
  <c r="I93" i="13"/>
  <c r="H94" i="13"/>
  <c r="I92" i="12"/>
  <c r="H93" i="12"/>
  <c r="J91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J95" i="15"/>
  <c r="I96" i="15"/>
  <c r="H97" i="15"/>
  <c r="J94" i="14"/>
  <c r="I95" i="14"/>
  <c r="H96" i="14"/>
  <c r="J93" i="13"/>
  <c r="I94" i="13"/>
  <c r="H95" i="13"/>
  <c r="J92" i="12"/>
  <c r="I93" i="12"/>
  <c r="H94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7" i="15"/>
  <c r="H98" i="15"/>
  <c r="J96" i="15"/>
  <c r="I96" i="14"/>
  <c r="H97" i="14"/>
  <c r="J95" i="14"/>
  <c r="J94" i="13"/>
  <c r="I95" i="13"/>
  <c r="H96" i="13"/>
  <c r="J93" i="12"/>
  <c r="I94" i="12"/>
  <c r="H95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8" i="15"/>
  <c r="H99" i="15"/>
  <c r="J97" i="15"/>
  <c r="I97" i="14"/>
  <c r="H98" i="14"/>
  <c r="J96" i="14"/>
  <c r="I96" i="13"/>
  <c r="H97" i="13"/>
  <c r="J95" i="13"/>
  <c r="I95" i="12"/>
  <c r="H96" i="12"/>
  <c r="J94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J98" i="15"/>
  <c r="I99" i="15"/>
  <c r="H100" i="15"/>
  <c r="I98" i="14"/>
  <c r="H99" i="14"/>
  <c r="J97" i="14"/>
  <c r="I97" i="13"/>
  <c r="H98" i="13"/>
  <c r="J96" i="13"/>
  <c r="I96" i="12"/>
  <c r="H97" i="12"/>
  <c r="J95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J99" i="15"/>
  <c r="I100" i="15"/>
  <c r="H101" i="15"/>
  <c r="I99" i="14"/>
  <c r="H100" i="14"/>
  <c r="J98" i="14"/>
  <c r="J97" i="13"/>
  <c r="I98" i="13"/>
  <c r="H99" i="13"/>
  <c r="J96" i="12"/>
  <c r="I97" i="12"/>
  <c r="H98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J100" i="15"/>
  <c r="I101" i="15"/>
  <c r="H102" i="15"/>
  <c r="J99" i="14"/>
  <c r="I100" i="14"/>
  <c r="H101" i="14"/>
  <c r="I99" i="13"/>
  <c r="H100" i="13"/>
  <c r="J98" i="13"/>
  <c r="J97" i="12"/>
  <c r="I98" i="12"/>
  <c r="H99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I102" i="15"/>
  <c r="H103" i="15"/>
  <c r="J101" i="15"/>
  <c r="I101" i="14"/>
  <c r="H102" i="14"/>
  <c r="J100" i="14"/>
  <c r="I100" i="13"/>
  <c r="H101" i="13"/>
  <c r="J99" i="13"/>
  <c r="I99" i="12"/>
  <c r="H100" i="12"/>
  <c r="J98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3" i="15"/>
  <c r="H104" i="15"/>
  <c r="J102" i="15"/>
  <c r="I102" i="14"/>
  <c r="H103" i="14"/>
  <c r="J101" i="14"/>
  <c r="I101" i="13"/>
  <c r="H102" i="13"/>
  <c r="J100" i="13"/>
  <c r="I100" i="12"/>
  <c r="H101" i="12"/>
  <c r="J99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J103" i="15"/>
  <c r="I104" i="15"/>
  <c r="H105" i="15"/>
  <c r="J102" i="14"/>
  <c r="I103" i="14"/>
  <c r="H104" i="14"/>
  <c r="J101" i="13"/>
  <c r="I102" i="13"/>
  <c r="H103" i="13"/>
  <c r="J100" i="12"/>
  <c r="I101" i="12"/>
  <c r="H102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5" i="15"/>
  <c r="H106" i="15"/>
  <c r="J104" i="15"/>
  <c r="I104" i="14"/>
  <c r="H105" i="14"/>
  <c r="J103" i="14"/>
  <c r="J102" i="13"/>
  <c r="I103" i="13"/>
  <c r="H104" i="13"/>
  <c r="J101" i="12"/>
  <c r="I102" i="12"/>
  <c r="H103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6" i="15"/>
  <c r="H107" i="15"/>
  <c r="J105" i="15"/>
  <c r="I105" i="14"/>
  <c r="H106" i="14"/>
  <c r="J104" i="14"/>
  <c r="I104" i="13"/>
  <c r="H105" i="13"/>
  <c r="J103" i="13"/>
  <c r="I103" i="12"/>
  <c r="H104" i="12"/>
  <c r="J102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J106" i="15"/>
  <c r="I107" i="15"/>
  <c r="H108" i="15"/>
  <c r="I106" i="14"/>
  <c r="H107" i="14"/>
  <c r="J105" i="14"/>
  <c r="I105" i="13"/>
  <c r="H106" i="13"/>
  <c r="J104" i="13"/>
  <c r="I104" i="12"/>
  <c r="H105" i="12"/>
  <c r="J103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J107" i="15"/>
  <c r="I108" i="15"/>
  <c r="H109" i="15"/>
  <c r="I107" i="14"/>
  <c r="H108" i="14"/>
  <c r="J106" i="14"/>
  <c r="J105" i="13"/>
  <c r="I106" i="13"/>
  <c r="H107" i="13"/>
  <c r="J104" i="12"/>
  <c r="I105" i="12"/>
  <c r="H106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I109" i="15"/>
  <c r="J108" i="15"/>
  <c r="K109" i="15"/>
  <c r="J107" i="14"/>
  <c r="I108" i="14"/>
  <c r="H109" i="14"/>
  <c r="I107" i="13"/>
  <c r="H108" i="13"/>
  <c r="J106" i="13"/>
  <c r="J105" i="12"/>
  <c r="I106" i="12"/>
  <c r="H107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K108" i="15"/>
  <c r="L109" i="15"/>
  <c r="K109" i="14"/>
  <c r="J108" i="14"/>
  <c r="I109" i="14"/>
  <c r="I108" i="13"/>
  <c r="H109" i="13"/>
  <c r="J107" i="13"/>
  <c r="I107" i="12"/>
  <c r="H108" i="12"/>
  <c r="J106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K107" i="15"/>
  <c r="L108" i="15"/>
  <c r="L109" i="14"/>
  <c r="K108" i="14"/>
  <c r="J108" i="13"/>
  <c r="K109" i="13"/>
  <c r="I109" i="13"/>
  <c r="I108" i="12"/>
  <c r="H109" i="12"/>
  <c r="J107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L107" i="15"/>
  <c r="K106" i="15"/>
  <c r="K107" i="14"/>
  <c r="L108" i="14"/>
  <c r="L109" i="13"/>
  <c r="K108" i="13"/>
  <c r="I109" i="12"/>
  <c r="J108" i="12"/>
  <c r="K109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K105" i="15"/>
  <c r="L106" i="15"/>
  <c r="K106" i="14"/>
  <c r="L107" i="14"/>
  <c r="K107" i="13"/>
  <c r="L108" i="13"/>
  <c r="L109" i="12"/>
  <c r="K108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K104" i="15"/>
  <c r="L105" i="15"/>
  <c r="L106" i="14"/>
  <c r="K105" i="14"/>
  <c r="L107" i="13"/>
  <c r="K106" i="13"/>
  <c r="L108" i="12"/>
  <c r="K107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K103" i="15"/>
  <c r="L104" i="15"/>
  <c r="K104" i="14"/>
  <c r="L105" i="14"/>
  <c r="L106" i="13"/>
  <c r="K105" i="13"/>
  <c r="L107" i="12"/>
  <c r="K106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K102" i="15"/>
  <c r="L103" i="15"/>
  <c r="L104" i="14"/>
  <c r="K103" i="14"/>
  <c r="L105" i="13"/>
  <c r="K104" i="13"/>
  <c r="L106" i="12"/>
  <c r="K105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L102" i="15"/>
  <c r="K101" i="15"/>
  <c r="L103" i="14"/>
  <c r="K102" i="14"/>
  <c r="L104" i="13"/>
  <c r="K103" i="13"/>
  <c r="K104" i="12"/>
  <c r="L105" i="1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L101" i="15"/>
  <c r="K100" i="15"/>
  <c r="K101" i="14"/>
  <c r="L102" i="14"/>
  <c r="K102" i="13"/>
  <c r="L103" i="13"/>
  <c r="L104" i="12"/>
  <c r="K103" i="1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L100" i="15"/>
  <c r="K99" i="15"/>
  <c r="L101" i="14"/>
  <c r="K100" i="14"/>
  <c r="K101" i="13"/>
  <c r="L102" i="13"/>
  <c r="L103" i="12"/>
  <c r="K102" i="1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L99" i="15"/>
  <c r="K98" i="15"/>
  <c r="K99" i="14"/>
  <c r="L100" i="14"/>
  <c r="L101" i="13"/>
  <c r="K100" i="13"/>
  <c r="L102" i="12"/>
  <c r="K101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K97" i="15"/>
  <c r="L98" i="15"/>
  <c r="K98" i="14"/>
  <c r="L99" i="14"/>
  <c r="K99" i="13"/>
  <c r="L100" i="13"/>
  <c r="L101" i="12"/>
  <c r="K100" i="12"/>
  <c r="J108" i="10"/>
  <c r="K109" i="10"/>
  <c r="I109" i="10"/>
  <c r="J108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K96" i="15"/>
  <c r="L97" i="15"/>
  <c r="L98" i="14"/>
  <c r="K97" i="14"/>
  <c r="L99" i="13"/>
  <c r="K98" i="13"/>
  <c r="L100" i="12"/>
  <c r="K99" i="12"/>
  <c r="L109" i="10"/>
  <c r="K108" i="10"/>
  <c r="L109" i="9"/>
  <c r="K108" i="9"/>
  <c r="J108" i="7"/>
  <c r="I109" i="7"/>
  <c r="K109" i="7"/>
  <c r="J108" i="8"/>
  <c r="I109" i="8"/>
  <c r="K109" i="8"/>
  <c r="I108" i="6"/>
  <c r="H109" i="6"/>
  <c r="J107" i="6"/>
  <c r="J107" i="4"/>
  <c r="I108" i="4"/>
  <c r="H109" i="4"/>
  <c r="J106" i="2"/>
  <c r="I107" i="2"/>
  <c r="H108" i="2"/>
  <c r="L96" i="15"/>
  <c r="K95" i="15"/>
  <c r="K96" i="14"/>
  <c r="L97" i="14"/>
  <c r="L98" i="13"/>
  <c r="K97" i="13"/>
  <c r="L99" i="12"/>
  <c r="K98" i="12"/>
  <c r="K107" i="10"/>
  <c r="L108" i="10"/>
  <c r="K107" i="9"/>
  <c r="L108" i="9"/>
  <c r="L109" i="7"/>
  <c r="K108" i="7"/>
  <c r="K108" i="8"/>
  <c r="L109" i="8"/>
  <c r="K109" i="6"/>
  <c r="J108" i="6"/>
  <c r="I109" i="6"/>
  <c r="J108" i="4"/>
  <c r="K109" i="4"/>
  <c r="I109" i="4"/>
  <c r="I108" i="2"/>
  <c r="H109" i="2"/>
  <c r="J107" i="2"/>
  <c r="K94" i="15"/>
  <c r="L95" i="15"/>
  <c r="L96" i="14"/>
  <c r="K95" i="14"/>
  <c r="L97" i="13"/>
  <c r="K96" i="13"/>
  <c r="L98" i="12"/>
  <c r="K97" i="12"/>
  <c r="L107" i="10"/>
  <c r="K106" i="10"/>
  <c r="L107" i="9"/>
  <c r="K106" i="9"/>
  <c r="K107" i="7"/>
  <c r="L108" i="7"/>
  <c r="K107" i="8"/>
  <c r="L108" i="8"/>
  <c r="K108" i="6"/>
  <c r="L109" i="6"/>
  <c r="L109" i="4"/>
  <c r="K108" i="4"/>
  <c r="K109" i="2"/>
  <c r="J108" i="2"/>
  <c r="I109" i="2"/>
  <c r="L94" i="15"/>
  <c r="K93" i="15"/>
  <c r="L95" i="14"/>
  <c r="K94" i="14"/>
  <c r="L96" i="13"/>
  <c r="K95" i="13"/>
  <c r="L97" i="12"/>
  <c r="K96" i="12"/>
  <c r="L106" i="10"/>
  <c r="K105" i="10"/>
  <c r="L106" i="9"/>
  <c r="K105" i="9"/>
  <c r="K106" i="7"/>
  <c r="L107" i="7"/>
  <c r="K106" i="8"/>
  <c r="L107" i="8"/>
  <c r="L108" i="6"/>
  <c r="K107" i="6"/>
  <c r="L108" i="4"/>
  <c r="K107" i="4"/>
  <c r="L109" i="2"/>
  <c r="K108" i="2"/>
  <c r="L93" i="15"/>
  <c r="K92" i="15"/>
  <c r="K93" i="14"/>
  <c r="L94" i="14"/>
  <c r="K94" i="13"/>
  <c r="L95" i="13"/>
  <c r="L96" i="12"/>
  <c r="K95" i="12"/>
  <c r="K104" i="10"/>
  <c r="L105" i="10"/>
  <c r="K104" i="9"/>
  <c r="L105" i="9"/>
  <c r="K105" i="7"/>
  <c r="L106" i="7"/>
  <c r="K105" i="8"/>
  <c r="L106" i="8"/>
  <c r="L107" i="6"/>
  <c r="K106" i="6"/>
  <c r="L107" i="4"/>
  <c r="K106" i="4"/>
  <c r="L108" i="2"/>
  <c r="K107" i="2"/>
  <c r="K91" i="15"/>
  <c r="L92" i="15"/>
  <c r="L93" i="14"/>
  <c r="K92" i="14"/>
  <c r="K93" i="13"/>
  <c r="L94" i="13"/>
  <c r="L95" i="12"/>
  <c r="K94" i="12"/>
  <c r="K103" i="10"/>
  <c r="L104" i="10"/>
  <c r="K103" i="9"/>
  <c r="L104" i="9"/>
  <c r="K104" i="7"/>
  <c r="L105" i="7"/>
  <c r="K104" i="8"/>
  <c r="L105" i="8"/>
  <c r="L106" i="6"/>
  <c r="K105" i="6"/>
  <c r="L106" i="4"/>
  <c r="K105" i="4"/>
  <c r="L107" i="2"/>
  <c r="K106" i="2"/>
  <c r="K90" i="15"/>
  <c r="L91" i="15"/>
  <c r="K91" i="14"/>
  <c r="L92" i="14"/>
  <c r="L93" i="13"/>
  <c r="K92" i="13"/>
  <c r="L94" i="12"/>
  <c r="K93" i="12"/>
  <c r="L103" i="10"/>
  <c r="K102" i="10"/>
  <c r="L103" i="9"/>
  <c r="K102" i="9"/>
  <c r="K103" i="7"/>
  <c r="L104" i="7"/>
  <c r="K103" i="8"/>
  <c r="L104" i="8"/>
  <c r="L105" i="6"/>
  <c r="K104" i="6"/>
  <c r="L105" i="4"/>
  <c r="K104" i="4"/>
  <c r="L106" i="2"/>
  <c r="K105" i="2"/>
  <c r="K89" i="15"/>
  <c r="L90" i="15"/>
  <c r="K90" i="14"/>
  <c r="L91" i="14"/>
  <c r="K91" i="13"/>
  <c r="L92" i="13"/>
  <c r="K92" i="12"/>
  <c r="L93" i="12"/>
  <c r="L102" i="10"/>
  <c r="K101" i="10"/>
  <c r="L102" i="9"/>
  <c r="K101" i="9"/>
  <c r="K102" i="7"/>
  <c r="L103" i="7"/>
  <c r="K102" i="8"/>
  <c r="L103" i="8"/>
  <c r="L104" i="6"/>
  <c r="K103" i="6"/>
  <c r="L104" i="4"/>
  <c r="K103" i="4"/>
  <c r="L105" i="2"/>
  <c r="K104" i="2"/>
  <c r="K88" i="15"/>
  <c r="L89" i="15"/>
  <c r="L90" i="14"/>
  <c r="K89" i="14"/>
  <c r="L91" i="13"/>
  <c r="K90" i="13"/>
  <c r="L92" i="12"/>
  <c r="K91" i="12"/>
  <c r="K100" i="10"/>
  <c r="L101" i="10"/>
  <c r="K100" i="9"/>
  <c r="L101" i="9"/>
  <c r="K101" i="7"/>
  <c r="L102" i="7"/>
  <c r="K101" i="8"/>
  <c r="L102" i="8"/>
  <c r="L103" i="6"/>
  <c r="K102" i="6"/>
  <c r="L103" i="4"/>
  <c r="K102" i="4"/>
  <c r="L104" i="2"/>
  <c r="K103" i="2"/>
  <c r="K87" i="15"/>
  <c r="L88" i="15"/>
  <c r="K88" i="14"/>
  <c r="L89" i="14"/>
  <c r="L90" i="13"/>
  <c r="K89" i="13"/>
  <c r="L91" i="12"/>
  <c r="K90" i="12"/>
  <c r="K99" i="10"/>
  <c r="L100" i="10"/>
  <c r="L100" i="9"/>
  <c r="K99" i="9"/>
  <c r="K100" i="7"/>
  <c r="L101" i="7"/>
  <c r="K100" i="8"/>
  <c r="L101" i="8"/>
  <c r="L102" i="6"/>
  <c r="K101" i="6"/>
  <c r="L102" i="4"/>
  <c r="K101" i="4"/>
  <c r="L103" i="2"/>
  <c r="K102" i="2"/>
  <c r="L87" i="15"/>
  <c r="K86" i="15"/>
  <c r="L88" i="14"/>
  <c r="K87" i="14"/>
  <c r="L89" i="13"/>
  <c r="K88" i="13"/>
  <c r="L90" i="12"/>
  <c r="K89" i="12"/>
  <c r="L99" i="10"/>
  <c r="K98" i="10"/>
  <c r="L99" i="9"/>
  <c r="K98" i="9"/>
  <c r="L100" i="7"/>
  <c r="K99" i="7"/>
  <c r="K99" i="8"/>
  <c r="L100" i="8"/>
  <c r="K100" i="6"/>
  <c r="L101" i="6"/>
  <c r="L101" i="4"/>
  <c r="K100" i="4"/>
  <c r="L102" i="2"/>
  <c r="K101" i="2"/>
  <c r="L86" i="15"/>
  <c r="K85" i="15"/>
  <c r="L87" i="14"/>
  <c r="K86" i="14"/>
  <c r="L88" i="13"/>
  <c r="K87" i="13"/>
  <c r="K88" i="12"/>
  <c r="L89" i="12"/>
  <c r="L98" i="10"/>
  <c r="K97" i="10"/>
  <c r="L98" i="9"/>
  <c r="K97" i="9"/>
  <c r="K98" i="7"/>
  <c r="L99" i="7"/>
  <c r="K98" i="8"/>
  <c r="L99" i="8"/>
  <c r="L100" i="6"/>
  <c r="K99" i="6"/>
  <c r="L100" i="4"/>
  <c r="K99" i="4"/>
  <c r="L101" i="2"/>
  <c r="K100" i="2"/>
  <c r="L85" i="15"/>
  <c r="K84" i="15"/>
  <c r="K85" i="14"/>
  <c r="L86" i="14"/>
  <c r="K86" i="13"/>
  <c r="L87" i="13"/>
  <c r="L88" i="12"/>
  <c r="K87" i="12"/>
  <c r="K96" i="10"/>
  <c r="L97" i="10"/>
  <c r="L97" i="9"/>
  <c r="K96" i="9"/>
  <c r="K97" i="7"/>
  <c r="L98" i="7"/>
  <c r="L98" i="8"/>
  <c r="K97" i="8"/>
  <c r="K98" i="6"/>
  <c r="L99" i="6"/>
  <c r="L99" i="4"/>
  <c r="K98" i="4"/>
  <c r="L100" i="2"/>
  <c r="K99" i="2"/>
  <c r="L84" i="15"/>
  <c r="K83" i="15"/>
  <c r="L85" i="14"/>
  <c r="K84" i="14"/>
  <c r="K85" i="13"/>
  <c r="L86" i="13"/>
  <c r="L87" i="12"/>
  <c r="K86" i="12"/>
  <c r="K95" i="10"/>
  <c r="L96" i="10"/>
  <c r="L96" i="9"/>
  <c r="K95" i="9"/>
  <c r="K96" i="7"/>
  <c r="L97" i="7"/>
  <c r="K96" i="8"/>
  <c r="L97" i="8"/>
  <c r="K97" i="6"/>
  <c r="L98" i="6"/>
  <c r="L98" i="4"/>
  <c r="K97" i="4"/>
  <c r="L99" i="2"/>
  <c r="K98" i="2"/>
  <c r="L83" i="15"/>
  <c r="K82" i="15"/>
  <c r="K83" i="14"/>
  <c r="L84" i="14"/>
  <c r="K84" i="13"/>
  <c r="L85" i="13"/>
  <c r="L86" i="12"/>
  <c r="K85" i="12"/>
  <c r="L95" i="10"/>
  <c r="K94" i="10"/>
  <c r="L95" i="9"/>
  <c r="K94" i="9"/>
  <c r="L96" i="7"/>
  <c r="K95" i="7"/>
  <c r="K95" i="8"/>
  <c r="L96" i="8"/>
  <c r="L97" i="6"/>
  <c r="K96" i="6"/>
  <c r="L97" i="4"/>
  <c r="K96" i="4"/>
  <c r="K97" i="2"/>
  <c r="L98" i="2"/>
  <c r="K81" i="15"/>
  <c r="L82" i="15"/>
  <c r="K82" i="14"/>
  <c r="L83" i="14"/>
  <c r="K83" i="13"/>
  <c r="L84" i="13"/>
  <c r="L85" i="12"/>
  <c r="K84" i="12"/>
  <c r="L94" i="10"/>
  <c r="K93" i="10"/>
  <c r="L94" i="9"/>
  <c r="K93" i="9"/>
  <c r="K94" i="7"/>
  <c r="L95" i="7"/>
  <c r="K94" i="8"/>
  <c r="L95" i="8"/>
  <c r="L96" i="6"/>
  <c r="K95" i="6"/>
  <c r="L96" i="4"/>
  <c r="K95" i="4"/>
  <c r="K96" i="2"/>
  <c r="L97" i="2"/>
  <c r="K80" i="15"/>
  <c r="L81" i="15"/>
  <c r="L82" i="14"/>
  <c r="K81" i="14"/>
  <c r="L83" i="13"/>
  <c r="K82" i="13"/>
  <c r="L84" i="12"/>
  <c r="K83" i="12"/>
  <c r="K92" i="10"/>
  <c r="L93" i="10"/>
  <c r="L93" i="9"/>
  <c r="K92" i="9"/>
  <c r="K93" i="7"/>
  <c r="L94" i="7"/>
  <c r="L94" i="8"/>
  <c r="K93" i="8"/>
  <c r="L95" i="6"/>
  <c r="K94" i="6"/>
  <c r="L95" i="4"/>
  <c r="K94" i="4"/>
  <c r="L96" i="2"/>
  <c r="K95" i="2"/>
  <c r="L80" i="15"/>
  <c r="K79" i="15"/>
  <c r="K80" i="14"/>
  <c r="L81" i="14"/>
  <c r="L82" i="13"/>
  <c r="K81" i="13"/>
  <c r="L83" i="12"/>
  <c r="K82" i="12"/>
  <c r="K91" i="10"/>
  <c r="L92" i="10"/>
  <c r="L92" i="9"/>
  <c r="K91" i="9"/>
  <c r="K92" i="7"/>
  <c r="L93" i="7"/>
  <c r="K92" i="8"/>
  <c r="L93" i="8"/>
  <c r="L94" i="6"/>
  <c r="K93" i="6"/>
  <c r="L94" i="4"/>
  <c r="K93" i="4"/>
  <c r="L95" i="2"/>
  <c r="K94" i="2"/>
  <c r="L79" i="15"/>
  <c r="K78" i="15"/>
  <c r="L80" i="14"/>
  <c r="K79" i="14"/>
  <c r="L81" i="13"/>
  <c r="K80" i="13"/>
  <c r="L82" i="12"/>
  <c r="K81" i="12"/>
  <c r="L91" i="10"/>
  <c r="K90" i="10"/>
  <c r="L91" i="9"/>
  <c r="K90" i="9"/>
  <c r="L92" i="7"/>
  <c r="K91" i="7"/>
  <c r="K91" i="8"/>
  <c r="L92" i="8"/>
  <c r="K92" i="6"/>
  <c r="L93" i="6"/>
  <c r="L93" i="4"/>
  <c r="K92" i="4"/>
  <c r="K93" i="2"/>
  <c r="L94" i="2"/>
  <c r="L78" i="15"/>
  <c r="K77" i="15"/>
  <c r="L79" i="14"/>
  <c r="K78" i="14"/>
  <c r="L80" i="13"/>
  <c r="K79" i="13"/>
  <c r="L81" i="12"/>
  <c r="K80" i="12"/>
  <c r="L90" i="10"/>
  <c r="K89" i="10"/>
  <c r="L90" i="9"/>
  <c r="K89" i="9"/>
  <c r="K90" i="7"/>
  <c r="L91" i="7"/>
  <c r="K90" i="8"/>
  <c r="L91" i="8"/>
  <c r="L92" i="6"/>
  <c r="K91" i="6"/>
  <c r="L92" i="4"/>
  <c r="K91" i="4"/>
  <c r="K92" i="2"/>
  <c r="L93" i="2"/>
  <c r="L77" i="15"/>
  <c r="K76" i="15"/>
  <c r="K77" i="14"/>
  <c r="L78" i="14"/>
  <c r="K78" i="13"/>
  <c r="L79" i="13"/>
  <c r="L80" i="12"/>
  <c r="K79" i="12"/>
  <c r="K88" i="10"/>
  <c r="L89" i="10"/>
  <c r="K88" i="9"/>
  <c r="L89" i="9"/>
  <c r="K89" i="7"/>
  <c r="L90" i="7"/>
  <c r="L90" i="8"/>
  <c r="K89" i="8"/>
  <c r="L91" i="6"/>
  <c r="K90" i="6"/>
  <c r="L91" i="4"/>
  <c r="K90" i="4"/>
  <c r="L92" i="2"/>
  <c r="K91" i="2"/>
  <c r="L76" i="15"/>
  <c r="K75" i="15"/>
  <c r="L77" i="14"/>
  <c r="K76" i="14"/>
  <c r="K77" i="13"/>
  <c r="L78" i="13"/>
  <c r="L79" i="12"/>
  <c r="K78" i="12"/>
  <c r="K87" i="10"/>
  <c r="L88" i="10"/>
  <c r="K87" i="9"/>
  <c r="L88" i="9"/>
  <c r="K88" i="7"/>
  <c r="L89" i="7"/>
  <c r="K88" i="8"/>
  <c r="L89" i="8"/>
  <c r="L90" i="6"/>
  <c r="K89" i="6"/>
  <c r="L90" i="4"/>
  <c r="K89" i="4"/>
  <c r="L91" i="2"/>
  <c r="K90" i="2"/>
  <c r="L75" i="15"/>
  <c r="K74" i="15"/>
  <c r="K75" i="14"/>
  <c r="L76" i="14"/>
  <c r="L77" i="13"/>
  <c r="K76" i="13"/>
  <c r="L78" i="12"/>
  <c r="K77" i="12"/>
  <c r="L87" i="10"/>
  <c r="K86" i="10"/>
  <c r="L87" i="9"/>
  <c r="K86" i="9"/>
  <c r="K87" i="7"/>
  <c r="L88" i="7"/>
  <c r="K87" i="8"/>
  <c r="L88" i="8"/>
  <c r="L89" i="6"/>
  <c r="K88" i="6"/>
  <c r="L89" i="4"/>
  <c r="K88" i="4"/>
  <c r="L90" i="2"/>
  <c r="K89" i="2"/>
  <c r="K73" i="15"/>
  <c r="L74" i="15"/>
  <c r="K74" i="14"/>
  <c r="L75" i="14"/>
  <c r="K75" i="13"/>
  <c r="L76" i="13"/>
  <c r="K76" i="12"/>
  <c r="L77" i="12"/>
  <c r="L86" i="10"/>
  <c r="K85" i="10"/>
  <c r="L86" i="9"/>
  <c r="K85" i="9"/>
  <c r="K86" i="7"/>
  <c r="L87" i="7"/>
  <c r="K86" i="8"/>
  <c r="L87" i="8"/>
  <c r="L88" i="6"/>
  <c r="K87" i="6"/>
  <c r="L88" i="4"/>
  <c r="K87" i="4"/>
  <c r="L89" i="2"/>
  <c r="K88" i="2"/>
  <c r="K72" i="15"/>
  <c r="L73" i="15"/>
  <c r="L74" i="14"/>
  <c r="K73" i="14"/>
  <c r="L75" i="13"/>
  <c r="K74" i="13"/>
  <c r="L76" i="12"/>
  <c r="K75" i="12"/>
  <c r="K84" i="10"/>
  <c r="L85" i="10"/>
  <c r="K84" i="9"/>
  <c r="L85" i="9"/>
  <c r="K85" i="7"/>
  <c r="L86" i="7"/>
  <c r="K85" i="8"/>
  <c r="L86" i="8"/>
  <c r="L87" i="6"/>
  <c r="K86" i="6"/>
  <c r="L87" i="4"/>
  <c r="K86" i="4"/>
  <c r="L88" i="2"/>
  <c r="K87" i="2"/>
  <c r="K71" i="15"/>
  <c r="L72" i="15"/>
  <c r="K72" i="14"/>
  <c r="L73" i="14"/>
  <c r="L74" i="13"/>
  <c r="K73" i="13"/>
  <c r="L75" i="12"/>
  <c r="K74" i="12"/>
  <c r="K83" i="10"/>
  <c r="L84" i="10"/>
  <c r="L84" i="9"/>
  <c r="K83" i="9"/>
  <c r="K84" i="7"/>
  <c r="L85" i="7"/>
  <c r="K84" i="8"/>
  <c r="L85" i="8"/>
  <c r="L86" i="6"/>
  <c r="K85" i="6"/>
  <c r="L86" i="4"/>
  <c r="K85" i="4"/>
  <c r="L87" i="2"/>
  <c r="K86" i="2"/>
  <c r="K70" i="15"/>
  <c r="L71" i="15"/>
  <c r="L72" i="14"/>
  <c r="K71" i="14"/>
  <c r="K72" i="13"/>
  <c r="L73" i="13"/>
  <c r="L74" i="12"/>
  <c r="K73" i="12"/>
  <c r="L83" i="10"/>
  <c r="K82" i="10"/>
  <c r="L83" i="9"/>
  <c r="K82" i="9"/>
  <c r="K83" i="7"/>
  <c r="L84" i="7"/>
  <c r="K83" i="8"/>
  <c r="L84" i="8"/>
  <c r="K84" i="6"/>
  <c r="L85" i="6"/>
  <c r="L85" i="4"/>
  <c r="K84" i="4"/>
  <c r="L86" i="2"/>
  <c r="K85" i="2"/>
  <c r="L70" i="15"/>
  <c r="K69" i="15"/>
  <c r="L71" i="14"/>
  <c r="K70" i="14"/>
  <c r="L72" i="13"/>
  <c r="K71" i="13"/>
  <c r="K72" i="12"/>
  <c r="L73" i="12"/>
  <c r="L82" i="10"/>
  <c r="K81" i="10"/>
  <c r="L82" i="9"/>
  <c r="K81" i="9"/>
  <c r="K82" i="7"/>
  <c r="L83" i="7"/>
  <c r="K82" i="8"/>
  <c r="L83" i="8"/>
  <c r="L84" i="6"/>
  <c r="K83" i="6"/>
  <c r="L84" i="4"/>
  <c r="K83" i="4"/>
  <c r="L85" i="2"/>
  <c r="K84" i="2"/>
  <c r="L69" i="15"/>
  <c r="K68" i="15"/>
  <c r="K69" i="14"/>
  <c r="L70" i="14"/>
  <c r="K70" i="13"/>
  <c r="L71" i="13"/>
  <c r="L72" i="12"/>
  <c r="K71" i="12"/>
  <c r="L81" i="10"/>
  <c r="K80" i="10"/>
  <c r="L81" i="9"/>
  <c r="K80" i="9"/>
  <c r="K81" i="7"/>
  <c r="L82" i="7"/>
  <c r="L82" i="8"/>
  <c r="K81" i="8"/>
  <c r="L83" i="6"/>
  <c r="K82" i="6"/>
  <c r="L83" i="4"/>
  <c r="K82" i="4"/>
  <c r="L84" i="2"/>
  <c r="K83" i="2"/>
  <c r="L68" i="15"/>
  <c r="K67" i="15"/>
  <c r="L69" i="14"/>
  <c r="K68" i="14"/>
  <c r="K69" i="13"/>
  <c r="L70" i="13"/>
  <c r="L71" i="12"/>
  <c r="K70" i="12"/>
  <c r="K79" i="10"/>
  <c r="L80" i="10"/>
  <c r="L80" i="9"/>
  <c r="K79" i="9"/>
  <c r="K80" i="7"/>
  <c r="L81" i="7"/>
  <c r="K80" i="8"/>
  <c r="L81" i="8"/>
  <c r="L82" i="6"/>
  <c r="K81" i="6"/>
  <c r="L82" i="4"/>
  <c r="K81" i="4"/>
  <c r="L83" i="2"/>
  <c r="K82" i="2"/>
  <c r="L67" i="15"/>
  <c r="K66" i="15"/>
  <c r="K67" i="14"/>
  <c r="L68" i="14"/>
  <c r="L69" i="13"/>
  <c r="K68" i="13"/>
  <c r="L70" i="12"/>
  <c r="K69" i="12"/>
  <c r="K78" i="10"/>
  <c r="L79" i="10"/>
  <c r="L79" i="9"/>
  <c r="K78" i="9"/>
  <c r="K79" i="7"/>
  <c r="L80" i="7"/>
  <c r="K79" i="8"/>
  <c r="L80" i="8"/>
  <c r="L81" i="6"/>
  <c r="K80" i="6"/>
  <c r="L81" i="4"/>
  <c r="K80" i="4"/>
  <c r="K81" i="2"/>
  <c r="L82" i="2"/>
  <c r="K65" i="15"/>
  <c r="L66" i="15"/>
  <c r="K66" i="14"/>
  <c r="L67" i="14"/>
  <c r="K67" i="13"/>
  <c r="L68" i="13"/>
  <c r="L69" i="12"/>
  <c r="K68" i="12"/>
  <c r="L78" i="10"/>
  <c r="K77" i="10"/>
  <c r="L78" i="9"/>
  <c r="K77" i="9"/>
  <c r="K78" i="7"/>
  <c r="L79" i="7"/>
  <c r="K78" i="8"/>
  <c r="L79" i="8"/>
  <c r="L80" i="6"/>
  <c r="K79" i="6"/>
  <c r="L80" i="4"/>
  <c r="K79" i="4"/>
  <c r="K80" i="2"/>
  <c r="L81" i="2"/>
  <c r="K64" i="15"/>
  <c r="L65" i="15"/>
  <c r="L66" i="14"/>
  <c r="K65" i="14"/>
  <c r="L67" i="13"/>
  <c r="K66" i="13"/>
  <c r="L68" i="12"/>
  <c r="K67" i="12"/>
  <c r="K76" i="10"/>
  <c r="L77" i="10"/>
  <c r="L77" i="9"/>
  <c r="K76" i="9"/>
  <c r="K77" i="7"/>
  <c r="L78" i="7"/>
  <c r="L78" i="8"/>
  <c r="K77" i="8"/>
  <c r="L79" i="6"/>
  <c r="K78" i="6"/>
  <c r="K78" i="4"/>
  <c r="L79" i="4"/>
  <c r="L80" i="2"/>
  <c r="K79" i="2"/>
  <c r="L64" i="15"/>
  <c r="K63" i="15"/>
  <c r="K64" i="14"/>
  <c r="L65" i="14"/>
  <c r="L66" i="13"/>
  <c r="K65" i="13"/>
  <c r="L67" i="12"/>
  <c r="K66" i="12"/>
  <c r="K75" i="10"/>
  <c r="L76" i="10"/>
  <c r="L76" i="9"/>
  <c r="K75" i="9"/>
  <c r="K76" i="7"/>
  <c r="L77" i="7"/>
  <c r="K76" i="8"/>
  <c r="L77" i="8"/>
  <c r="L78" i="6"/>
  <c r="K77" i="6"/>
  <c r="L78" i="4"/>
  <c r="K77" i="4"/>
  <c r="L79" i="2"/>
  <c r="K78" i="2"/>
  <c r="K62" i="15"/>
  <c r="L63" i="15"/>
  <c r="L64" i="14"/>
  <c r="K63" i="14"/>
  <c r="L65" i="13"/>
  <c r="K64" i="13"/>
  <c r="L66" i="12"/>
  <c r="K65" i="12"/>
  <c r="L75" i="10"/>
  <c r="K74" i="10"/>
  <c r="L75" i="9"/>
  <c r="K74" i="9"/>
  <c r="L76" i="7"/>
  <c r="K75" i="7"/>
  <c r="K75" i="8"/>
  <c r="L76" i="8"/>
  <c r="K76" i="6"/>
  <c r="L77" i="6"/>
  <c r="K76" i="4"/>
  <c r="L77" i="4"/>
  <c r="L78" i="2"/>
  <c r="K77" i="2"/>
  <c r="L62" i="15"/>
  <c r="K61" i="15"/>
  <c r="L63" i="14"/>
  <c r="K62" i="14"/>
  <c r="L64" i="13"/>
  <c r="K63" i="13"/>
  <c r="L65" i="12"/>
  <c r="K64" i="12"/>
  <c r="L74" i="10"/>
  <c r="K73" i="10"/>
  <c r="L74" i="9"/>
  <c r="K73" i="9"/>
  <c r="K74" i="7"/>
  <c r="L75" i="7"/>
  <c r="K74" i="8"/>
  <c r="L75" i="8"/>
  <c r="L76" i="6"/>
  <c r="K75" i="6"/>
  <c r="L76" i="4"/>
  <c r="K75" i="4"/>
  <c r="L77" i="2"/>
  <c r="K76" i="2"/>
  <c r="L61" i="15"/>
  <c r="K60" i="15"/>
  <c r="K61" i="14"/>
  <c r="L62" i="14"/>
  <c r="K62" i="13"/>
  <c r="L63" i="13"/>
  <c r="L64" i="12"/>
  <c r="K63" i="12"/>
  <c r="L73" i="10"/>
  <c r="K72" i="10"/>
  <c r="L73" i="9"/>
  <c r="K72" i="9"/>
  <c r="K73" i="7"/>
  <c r="L74" i="7"/>
  <c r="L74" i="8"/>
  <c r="K73" i="8"/>
  <c r="L75" i="6"/>
  <c r="K74" i="6"/>
  <c r="K74" i="4"/>
  <c r="L75" i="4"/>
  <c r="L76" i="2"/>
  <c r="K75" i="2"/>
  <c r="K59" i="15"/>
  <c r="L60" i="15"/>
  <c r="L61" i="14"/>
  <c r="K60" i="14"/>
  <c r="K61" i="13"/>
  <c r="L62" i="13"/>
  <c r="L63" i="12"/>
  <c r="K62" i="12"/>
  <c r="K71" i="10"/>
  <c r="L72" i="10"/>
  <c r="L72" i="9"/>
  <c r="K71" i="9"/>
  <c r="K72" i="7"/>
  <c r="L73" i="7"/>
  <c r="K72" i="8"/>
  <c r="L73" i="8"/>
  <c r="L74" i="6"/>
  <c r="K73" i="6"/>
  <c r="L74" i="4"/>
  <c r="K73" i="4"/>
  <c r="L75" i="2"/>
  <c r="K74" i="2"/>
  <c r="K58" i="15"/>
  <c r="L59" i="15"/>
  <c r="K59" i="14"/>
  <c r="L60" i="14"/>
  <c r="L61" i="13"/>
  <c r="K60" i="13"/>
  <c r="L62" i="12"/>
  <c r="K61" i="12"/>
  <c r="K70" i="10"/>
  <c r="L71" i="10"/>
  <c r="L71" i="9"/>
  <c r="K70" i="9"/>
  <c r="K71" i="7"/>
  <c r="L72" i="7"/>
  <c r="K71" i="8"/>
  <c r="L72" i="8"/>
  <c r="L73" i="6"/>
  <c r="K72" i="6"/>
  <c r="L73" i="4"/>
  <c r="K72" i="4"/>
  <c r="L74" i="2"/>
  <c r="K73" i="2"/>
  <c r="K57" i="15"/>
  <c r="L58" i="15"/>
  <c r="K58" i="14"/>
  <c r="L59" i="14"/>
  <c r="K59" i="13"/>
  <c r="L60" i="13"/>
  <c r="L61" i="12"/>
  <c r="K60" i="12"/>
  <c r="L70" i="10"/>
  <c r="K69" i="10"/>
  <c r="L70" i="9"/>
  <c r="K69" i="9"/>
  <c r="K70" i="7"/>
  <c r="L71" i="7"/>
  <c r="K70" i="8"/>
  <c r="L71" i="8"/>
  <c r="L72" i="6"/>
  <c r="K71" i="6"/>
  <c r="L72" i="4"/>
  <c r="K71" i="4"/>
  <c r="L73" i="2"/>
  <c r="K72" i="2"/>
  <c r="K56" i="15"/>
  <c r="L57" i="15"/>
  <c r="L58" i="14"/>
  <c r="K57" i="14"/>
  <c r="L59" i="13"/>
  <c r="K58" i="13"/>
  <c r="L60" i="12"/>
  <c r="K59" i="12"/>
  <c r="K68" i="10"/>
  <c r="L69" i="10"/>
  <c r="K68" i="9"/>
  <c r="L69" i="9"/>
  <c r="K69" i="7"/>
  <c r="L70" i="7"/>
  <c r="K69" i="8"/>
  <c r="L70" i="8"/>
  <c r="L71" i="6"/>
  <c r="K70" i="6"/>
  <c r="L71" i="4"/>
  <c r="K70" i="4"/>
  <c r="L72" i="2"/>
  <c r="K71" i="2"/>
  <c r="L56" i="15"/>
  <c r="K55" i="15"/>
  <c r="K56" i="14"/>
  <c r="L57" i="14"/>
  <c r="L58" i="13"/>
  <c r="K57" i="13"/>
  <c r="L59" i="12"/>
  <c r="K58" i="12"/>
  <c r="K67" i="10"/>
  <c r="L68" i="10"/>
  <c r="K67" i="9"/>
  <c r="L68" i="9"/>
  <c r="K68" i="7"/>
  <c r="L69" i="7"/>
  <c r="K68" i="8"/>
  <c r="L69" i="8"/>
  <c r="L70" i="6"/>
  <c r="K69" i="6"/>
  <c r="L70" i="4"/>
  <c r="K69" i="4"/>
  <c r="L71" i="2"/>
  <c r="K70" i="2"/>
  <c r="L55" i="15"/>
  <c r="K54" i="15"/>
  <c r="L56" i="14"/>
  <c r="K55" i="14"/>
  <c r="L57" i="13"/>
  <c r="K56" i="13"/>
  <c r="L58" i="12"/>
  <c r="K57" i="12"/>
  <c r="L67" i="10"/>
  <c r="K66" i="10"/>
  <c r="L67" i="9"/>
  <c r="K66" i="9"/>
  <c r="K67" i="7"/>
  <c r="L68" i="7"/>
  <c r="K67" i="8"/>
  <c r="L68" i="8"/>
  <c r="K68" i="6"/>
  <c r="L69" i="6"/>
  <c r="K68" i="4"/>
  <c r="L69" i="4"/>
  <c r="L70" i="2"/>
  <c r="K69" i="2"/>
  <c r="L54" i="15"/>
  <c r="K53" i="15"/>
  <c r="L55" i="14"/>
  <c r="K54" i="14"/>
  <c r="L56" i="13"/>
  <c r="K55" i="13"/>
  <c r="K56" i="12"/>
  <c r="L57" i="12"/>
  <c r="L66" i="10"/>
  <c r="K65" i="10"/>
  <c r="L66" i="9"/>
  <c r="K65" i="9"/>
  <c r="K66" i="7"/>
  <c r="L67" i="7"/>
  <c r="K66" i="8"/>
  <c r="L67" i="8"/>
  <c r="L68" i="6"/>
  <c r="K67" i="6"/>
  <c r="L68" i="4"/>
  <c r="K67" i="4"/>
  <c r="L69" i="2"/>
  <c r="K68" i="2"/>
  <c r="L53" i="15"/>
  <c r="K52" i="15"/>
  <c r="K53" i="14"/>
  <c r="L54" i="14"/>
  <c r="K54" i="13"/>
  <c r="L55" i="13"/>
  <c r="L56" i="12"/>
  <c r="K55" i="12"/>
  <c r="L65" i="10"/>
  <c r="K64" i="10"/>
  <c r="K64" i="9"/>
  <c r="L65" i="9"/>
  <c r="K65" i="7"/>
  <c r="L66" i="7"/>
  <c r="K65" i="8"/>
  <c r="L66" i="8"/>
  <c r="L67" i="6"/>
  <c r="K66" i="6"/>
  <c r="K66" i="4"/>
  <c r="L67" i="4"/>
  <c r="L68" i="2"/>
  <c r="K67" i="2"/>
  <c r="K51" i="15"/>
  <c r="L52" i="15"/>
  <c r="L53" i="14"/>
  <c r="K52" i="14"/>
  <c r="K53" i="13"/>
  <c r="L54" i="13"/>
  <c r="L55" i="12"/>
  <c r="K54" i="12"/>
  <c r="K63" i="10"/>
  <c r="L64" i="10"/>
  <c r="L64" i="9"/>
  <c r="K63" i="9"/>
  <c r="K64" i="7"/>
  <c r="L65" i="7"/>
  <c r="L65" i="8"/>
  <c r="K64" i="8"/>
  <c r="L66" i="6"/>
  <c r="K65" i="6"/>
  <c r="L66" i="4"/>
  <c r="K65" i="4"/>
  <c r="L67" i="2"/>
  <c r="K66" i="2"/>
  <c r="K50" i="15"/>
  <c r="L51" i="15"/>
  <c r="K51" i="14"/>
  <c r="L52" i="14"/>
  <c r="K52" i="13"/>
  <c r="L53" i="13"/>
  <c r="L54" i="12"/>
  <c r="K53" i="12"/>
  <c r="K62" i="10"/>
  <c r="L63" i="10"/>
  <c r="L63" i="9"/>
  <c r="K62" i="9"/>
  <c r="K63" i="7"/>
  <c r="L64" i="7"/>
  <c r="K63" i="8"/>
  <c r="L64" i="8"/>
  <c r="L65" i="6"/>
  <c r="K64" i="6"/>
  <c r="L65" i="4"/>
  <c r="K64" i="4"/>
  <c r="K65" i="2"/>
  <c r="L66" i="2"/>
  <c r="K49" i="15"/>
  <c r="L50" i="15"/>
  <c r="K50" i="14"/>
  <c r="L51" i="14"/>
  <c r="K51" i="13"/>
  <c r="L52" i="13"/>
  <c r="K52" i="12"/>
  <c r="L53" i="12"/>
  <c r="L62" i="10"/>
  <c r="K61" i="10"/>
  <c r="L62" i="9"/>
  <c r="K61" i="9"/>
  <c r="K62" i="7"/>
  <c r="L63" i="7"/>
  <c r="K62" i="8"/>
  <c r="L63" i="8"/>
  <c r="L64" i="6"/>
  <c r="K63" i="6"/>
  <c r="L64" i="4"/>
  <c r="K63" i="4"/>
  <c r="K64" i="2"/>
  <c r="L65" i="2"/>
  <c r="K48" i="15"/>
  <c r="L49" i="15"/>
  <c r="L50" i="14"/>
  <c r="K49" i="14"/>
  <c r="L51" i="13"/>
  <c r="K50" i="13"/>
  <c r="L52" i="12"/>
  <c r="K51" i="12"/>
  <c r="L61" i="10"/>
  <c r="K60" i="10"/>
  <c r="L61" i="9"/>
  <c r="K60" i="9"/>
  <c r="K61" i="7"/>
  <c r="L62" i="7"/>
  <c r="K61" i="8"/>
  <c r="L62" i="8"/>
  <c r="K62" i="6"/>
  <c r="L63" i="6"/>
  <c r="K62" i="4"/>
  <c r="L63" i="4"/>
  <c r="L64" i="2"/>
  <c r="K63" i="2"/>
  <c r="L48" i="15"/>
  <c r="K47" i="15"/>
  <c r="K48" i="14"/>
  <c r="L49" i="14"/>
  <c r="L50" i="13"/>
  <c r="K49" i="13"/>
  <c r="L51" i="12"/>
  <c r="K50" i="12"/>
  <c r="K59" i="10"/>
  <c r="L60" i="10"/>
  <c r="L60" i="9"/>
  <c r="K59" i="9"/>
  <c r="K60" i="7"/>
  <c r="L61" i="7"/>
  <c r="K60" i="8"/>
  <c r="L61" i="8"/>
  <c r="L62" i="6"/>
  <c r="K61" i="6"/>
  <c r="L62" i="4"/>
  <c r="K61" i="4"/>
  <c r="L63" i="2"/>
  <c r="K62" i="2"/>
  <c r="L47" i="15"/>
  <c r="K46" i="15"/>
  <c r="K47" i="14"/>
  <c r="L48" i="14"/>
  <c r="K48" i="13"/>
  <c r="L49" i="13"/>
  <c r="L50" i="12"/>
  <c r="K49" i="12"/>
  <c r="L59" i="10"/>
  <c r="K58" i="10"/>
  <c r="L59" i="9"/>
  <c r="K58" i="9"/>
  <c r="K59" i="7"/>
  <c r="L60" i="7"/>
  <c r="K59" i="8"/>
  <c r="L60" i="8"/>
  <c r="K60" i="6"/>
  <c r="L61" i="6"/>
  <c r="K60" i="4"/>
  <c r="L61" i="4"/>
  <c r="L62" i="2"/>
  <c r="K61" i="2"/>
  <c r="L46" i="15"/>
  <c r="K45" i="15"/>
  <c r="L47" i="14"/>
  <c r="K46" i="14"/>
  <c r="L48" i="13"/>
  <c r="K47" i="13"/>
  <c r="L49" i="12"/>
  <c r="K48" i="12"/>
  <c r="L58" i="10"/>
  <c r="K57" i="10"/>
  <c r="L58" i="9"/>
  <c r="K57" i="9"/>
  <c r="K58" i="7"/>
  <c r="L59" i="7"/>
  <c r="L59" i="8"/>
  <c r="K58" i="8"/>
  <c r="L60" i="6"/>
  <c r="K59" i="6"/>
  <c r="L60" i="4"/>
  <c r="K59" i="4"/>
  <c r="K60" i="2"/>
  <c r="L61" i="2"/>
  <c r="L45" i="15"/>
  <c r="K44" i="15"/>
  <c r="K45" i="14"/>
  <c r="L46" i="14"/>
  <c r="K46" i="13"/>
  <c r="L47" i="13"/>
  <c r="L48" i="12"/>
  <c r="K47" i="12"/>
  <c r="K56" i="10"/>
  <c r="L57" i="10"/>
  <c r="L57" i="9"/>
  <c r="K56" i="9"/>
  <c r="K57" i="7"/>
  <c r="L58" i="7"/>
  <c r="K57" i="8"/>
  <c r="L58" i="8"/>
  <c r="L59" i="6"/>
  <c r="K58" i="6"/>
  <c r="K58" i="4"/>
  <c r="L59" i="4"/>
  <c r="K59" i="2"/>
  <c r="L60" i="2"/>
  <c r="L44" i="15"/>
  <c r="K43" i="15"/>
  <c r="L45" i="14"/>
  <c r="K44" i="14"/>
  <c r="K45" i="13"/>
  <c r="L46" i="13"/>
  <c r="L47" i="12"/>
  <c r="K46" i="12"/>
  <c r="L56" i="10"/>
  <c r="K55" i="10"/>
  <c r="L56" i="9"/>
  <c r="K55" i="9"/>
  <c r="K56" i="7"/>
  <c r="L57" i="7"/>
  <c r="K56" i="8"/>
  <c r="L57" i="8"/>
  <c r="L58" i="6"/>
  <c r="K57" i="6"/>
  <c r="L58" i="4"/>
  <c r="K57" i="4"/>
  <c r="L59" i="2"/>
  <c r="K58" i="2"/>
  <c r="L43" i="15"/>
  <c r="K42" i="15"/>
  <c r="L44" i="14"/>
  <c r="K43" i="14"/>
  <c r="L45" i="13"/>
  <c r="K44" i="13"/>
  <c r="L46" i="12"/>
  <c r="K45" i="12"/>
  <c r="K54" i="10"/>
  <c r="L55" i="10"/>
  <c r="L55" i="9"/>
  <c r="K54" i="9"/>
  <c r="K55" i="7"/>
  <c r="L56" i="7"/>
  <c r="K55" i="8"/>
  <c r="L56" i="8"/>
  <c r="L57" i="6"/>
  <c r="K56" i="6"/>
  <c r="L57" i="4"/>
  <c r="K56" i="4"/>
  <c r="L58" i="2"/>
  <c r="K57" i="2"/>
  <c r="K41" i="15"/>
  <c r="L42" i="15"/>
  <c r="K42" i="14"/>
  <c r="L43" i="14"/>
  <c r="L44" i="13"/>
  <c r="K43" i="13"/>
  <c r="L45" i="12"/>
  <c r="K44" i="12"/>
  <c r="L54" i="10"/>
  <c r="K53" i="10"/>
  <c r="L54" i="9"/>
  <c r="K53" i="9"/>
  <c r="L55" i="7"/>
  <c r="K54" i="7"/>
  <c r="K54" i="8"/>
  <c r="L55" i="8"/>
  <c r="L56" i="6"/>
  <c r="K55" i="6"/>
  <c r="L56" i="4"/>
  <c r="K55" i="4"/>
  <c r="L57" i="2"/>
  <c r="K56" i="2"/>
  <c r="K40" i="15"/>
  <c r="L41" i="15"/>
  <c r="L42" i="14"/>
  <c r="K41" i="14"/>
  <c r="L43" i="13"/>
  <c r="K42" i="13"/>
  <c r="L44" i="12"/>
  <c r="K43" i="12"/>
  <c r="K52" i="10"/>
  <c r="L53" i="10"/>
  <c r="K52" i="9"/>
  <c r="L53" i="9"/>
  <c r="K53" i="7"/>
  <c r="L54" i="7"/>
  <c r="K53" i="8"/>
  <c r="L54" i="8"/>
  <c r="L55" i="6"/>
  <c r="K54" i="6"/>
  <c r="L55" i="4"/>
  <c r="K54" i="4"/>
  <c r="L56" i="2"/>
  <c r="K55" i="2"/>
  <c r="K39" i="15"/>
  <c r="L40" i="15"/>
  <c r="L41" i="14"/>
  <c r="K40" i="14"/>
  <c r="L42" i="13"/>
  <c r="K41" i="13"/>
  <c r="L43" i="12"/>
  <c r="K42" i="12"/>
  <c r="K51" i="10"/>
  <c r="L52" i="10"/>
  <c r="L52" i="9"/>
  <c r="K51" i="9"/>
  <c r="K52" i="7"/>
  <c r="L53" i="7"/>
  <c r="K52" i="8"/>
  <c r="L53" i="8"/>
  <c r="L54" i="6"/>
  <c r="K53" i="6"/>
  <c r="L54" i="4"/>
  <c r="K53" i="4"/>
  <c r="L55" i="2"/>
  <c r="K54" i="2"/>
  <c r="L39" i="15"/>
  <c r="K38" i="15"/>
  <c r="L40" i="14"/>
  <c r="K39" i="14"/>
  <c r="L41" i="13"/>
  <c r="K40" i="13"/>
  <c r="L42" i="12"/>
  <c r="K41" i="12"/>
  <c r="L51" i="10"/>
  <c r="K50" i="10"/>
  <c r="L51" i="9"/>
  <c r="K50" i="9"/>
  <c r="K51" i="7"/>
  <c r="L52" i="7"/>
  <c r="K51" i="8"/>
  <c r="L52" i="8"/>
  <c r="K52" i="6"/>
  <c r="L53" i="6"/>
  <c r="L53" i="4"/>
  <c r="K52" i="4"/>
  <c r="L54" i="2"/>
  <c r="K53" i="2"/>
  <c r="L38" i="15"/>
  <c r="K37" i="15"/>
  <c r="L39" i="14"/>
  <c r="K38" i="14"/>
  <c r="K39" i="13"/>
  <c r="L40" i="13"/>
  <c r="K40" i="12"/>
  <c r="L41" i="12"/>
  <c r="L50" i="10"/>
  <c r="K49" i="10"/>
  <c r="L50" i="9"/>
  <c r="K49" i="9"/>
  <c r="L51" i="7"/>
  <c r="K50" i="7"/>
  <c r="L51" i="8"/>
  <c r="K50" i="8"/>
  <c r="L52" i="6"/>
  <c r="K51" i="6"/>
  <c r="L52" i="4"/>
  <c r="K51" i="4"/>
  <c r="L53" i="2"/>
  <c r="K52" i="2"/>
  <c r="L37" i="15"/>
  <c r="K36" i="15"/>
  <c r="K37" i="14"/>
  <c r="L38" i="14"/>
  <c r="K38" i="13"/>
  <c r="L39" i="13"/>
  <c r="L40" i="12"/>
  <c r="K39" i="12"/>
  <c r="L49" i="10"/>
  <c r="K48" i="10"/>
  <c r="L49" i="9"/>
  <c r="K48" i="9"/>
  <c r="K49" i="7"/>
  <c r="L50" i="7"/>
  <c r="K49" i="8"/>
  <c r="L50" i="8"/>
  <c r="L51" i="6"/>
  <c r="K50" i="6"/>
  <c r="L51" i="4"/>
  <c r="K50" i="4"/>
  <c r="K51" i="2"/>
  <c r="L52" i="2"/>
  <c r="L36" i="15"/>
  <c r="K35" i="15"/>
  <c r="K36" i="14"/>
  <c r="L37" i="14"/>
  <c r="K37" i="13"/>
  <c r="L38" i="13"/>
  <c r="L39" i="12"/>
  <c r="K38" i="12"/>
  <c r="K47" i="10"/>
  <c r="L48" i="10"/>
  <c r="L48" i="9"/>
  <c r="K47" i="9"/>
  <c r="K48" i="7"/>
  <c r="L49" i="7"/>
  <c r="K48" i="8"/>
  <c r="L49" i="8"/>
  <c r="K49" i="6"/>
  <c r="L50" i="6"/>
  <c r="L50" i="4"/>
  <c r="K49" i="4"/>
  <c r="K50" i="2"/>
  <c r="L51" i="2"/>
  <c r="L35" i="15"/>
  <c r="K34" i="15"/>
  <c r="K35" i="14"/>
  <c r="L36" i="14"/>
  <c r="K36" i="13"/>
  <c r="L37" i="13"/>
  <c r="L38" i="12"/>
  <c r="K37" i="12"/>
  <c r="L47" i="10"/>
  <c r="K46" i="10"/>
  <c r="L47" i="9"/>
  <c r="K46" i="9"/>
  <c r="K47" i="7"/>
  <c r="L48" i="7"/>
  <c r="K47" i="8"/>
  <c r="L48" i="8"/>
  <c r="K48" i="6"/>
  <c r="L49" i="6"/>
  <c r="L49" i="4"/>
  <c r="K48" i="4"/>
  <c r="L50" i="2"/>
  <c r="K49" i="2"/>
  <c r="K33" i="15"/>
  <c r="L34" i="15"/>
  <c r="K34" i="14"/>
  <c r="L35" i="14"/>
  <c r="L36" i="13"/>
  <c r="K35" i="13"/>
  <c r="K36" i="12"/>
  <c r="L37" i="12"/>
  <c r="L46" i="10"/>
  <c r="K45" i="10"/>
  <c r="L46" i="9"/>
  <c r="K45" i="9"/>
  <c r="K46" i="7"/>
  <c r="L47" i="7"/>
  <c r="L47" i="8"/>
  <c r="K46" i="8"/>
  <c r="L48" i="6"/>
  <c r="K47" i="6"/>
  <c r="L48" i="4"/>
  <c r="K47" i="4"/>
  <c r="K48" i="2"/>
  <c r="L49" i="2"/>
  <c r="K32" i="15"/>
  <c r="L33" i="15"/>
  <c r="L34" i="14"/>
  <c r="K33" i="14"/>
  <c r="L35" i="13"/>
  <c r="K34" i="13"/>
  <c r="L36" i="12"/>
  <c r="K35" i="12"/>
  <c r="L45" i="10"/>
  <c r="K44" i="10"/>
  <c r="L45" i="9"/>
  <c r="K44" i="9"/>
  <c r="K45" i="7"/>
  <c r="L46" i="7"/>
  <c r="K45" i="8"/>
  <c r="L46" i="8"/>
  <c r="K46" i="6"/>
  <c r="L47" i="6"/>
  <c r="L47" i="4"/>
  <c r="K46" i="4"/>
  <c r="K47" i="2"/>
  <c r="L48" i="2"/>
  <c r="K31" i="15"/>
  <c r="L32" i="15"/>
  <c r="L33" i="14"/>
  <c r="K32" i="14"/>
  <c r="L34" i="13"/>
  <c r="K33" i="13"/>
  <c r="L35" i="12"/>
  <c r="K34" i="12"/>
  <c r="K43" i="10"/>
  <c r="L44" i="10"/>
  <c r="L44" i="9"/>
  <c r="K43" i="9"/>
  <c r="K44" i="7"/>
  <c r="L45" i="7"/>
  <c r="K44" i="8"/>
  <c r="L45" i="8"/>
  <c r="L46" i="6"/>
  <c r="K45" i="6"/>
  <c r="L46" i="4"/>
  <c r="K45" i="4"/>
  <c r="L47" i="2"/>
  <c r="K46" i="2"/>
  <c r="K30" i="15"/>
  <c r="L31" i="15"/>
  <c r="K31" i="14"/>
  <c r="L32" i="14"/>
  <c r="K32" i="13"/>
  <c r="L33" i="13"/>
  <c r="L34" i="12"/>
  <c r="K33" i="12"/>
  <c r="L43" i="10"/>
  <c r="K42" i="10"/>
  <c r="L43" i="9"/>
  <c r="K42" i="9"/>
  <c r="K43" i="7"/>
  <c r="L44" i="7"/>
  <c r="K43" i="8"/>
  <c r="L44" i="8"/>
  <c r="L45" i="6"/>
  <c r="K44" i="6"/>
  <c r="L45" i="4"/>
  <c r="K44" i="4"/>
  <c r="L46" i="2"/>
  <c r="K45" i="2"/>
  <c r="L30" i="15"/>
  <c r="K29" i="15"/>
  <c r="L31" i="14"/>
  <c r="K30" i="14"/>
  <c r="L32" i="13"/>
  <c r="K31" i="13"/>
  <c r="L33" i="12"/>
  <c r="K32" i="12"/>
  <c r="L42" i="10"/>
  <c r="K41" i="10"/>
  <c r="L42" i="9"/>
  <c r="K41" i="9"/>
  <c r="K42" i="7"/>
  <c r="L43" i="7"/>
  <c r="L43" i="8"/>
  <c r="K42" i="8"/>
  <c r="L44" i="6"/>
  <c r="K43" i="6"/>
  <c r="L44" i="4"/>
  <c r="K43" i="4"/>
  <c r="L45" i="2"/>
  <c r="K44" i="2"/>
  <c r="L29" i="15"/>
  <c r="K28" i="15"/>
  <c r="K29" i="14"/>
  <c r="L30" i="14"/>
  <c r="K30" i="13"/>
  <c r="L31" i="13"/>
  <c r="L32" i="12"/>
  <c r="K31" i="12"/>
  <c r="L41" i="10"/>
  <c r="K40" i="10"/>
  <c r="L41" i="9"/>
  <c r="K40" i="9"/>
  <c r="K41" i="7"/>
  <c r="L42" i="7"/>
  <c r="K41" i="8"/>
  <c r="L42" i="8"/>
  <c r="L43" i="6"/>
  <c r="K42" i="6"/>
  <c r="L43" i="4"/>
  <c r="K42" i="4"/>
  <c r="K43" i="2"/>
  <c r="L44" i="2"/>
  <c r="K27" i="15"/>
  <c r="L28" i="15"/>
  <c r="K28" i="14"/>
  <c r="L29" i="14"/>
  <c r="K29" i="13"/>
  <c r="L30" i="13"/>
  <c r="L31" i="12"/>
  <c r="K30" i="12"/>
  <c r="K39" i="10"/>
  <c r="L40" i="10"/>
  <c r="L40" i="9"/>
  <c r="K39" i="9"/>
  <c r="K40" i="7"/>
  <c r="L41" i="7"/>
  <c r="K40" i="8"/>
  <c r="L41" i="8"/>
  <c r="K41" i="6"/>
  <c r="L42" i="6"/>
  <c r="L42" i="4"/>
  <c r="K41" i="4"/>
  <c r="K42" i="2"/>
  <c r="L43" i="2"/>
  <c r="K26" i="15"/>
  <c r="L27" i="15"/>
  <c r="K27" i="14"/>
  <c r="L28" i="14"/>
  <c r="L29" i="13"/>
  <c r="K28" i="13"/>
  <c r="L30" i="12"/>
  <c r="K29" i="12"/>
  <c r="K38" i="10"/>
  <c r="L39" i="10"/>
  <c r="L39" i="9"/>
  <c r="K38" i="9"/>
  <c r="K39" i="7"/>
  <c r="L40" i="7"/>
  <c r="K39" i="8"/>
  <c r="L40" i="8"/>
  <c r="K40" i="6"/>
  <c r="L41" i="6"/>
  <c r="L41" i="4"/>
  <c r="K40" i="4"/>
  <c r="L42" i="2"/>
  <c r="K41" i="2"/>
  <c r="K25" i="15"/>
  <c r="L26" i="15"/>
  <c r="K26" i="14"/>
  <c r="L27" i="14"/>
  <c r="L28" i="13"/>
  <c r="K27" i="13"/>
  <c r="L29" i="12"/>
  <c r="K28" i="12"/>
  <c r="L38" i="10"/>
  <c r="K37" i="10"/>
  <c r="L38" i="9"/>
  <c r="K37" i="9"/>
  <c r="L39" i="7"/>
  <c r="K38" i="7"/>
  <c r="K38" i="8"/>
  <c r="L39" i="8"/>
  <c r="L40" i="6"/>
  <c r="K39" i="6"/>
  <c r="L40" i="4"/>
  <c r="K39" i="4"/>
  <c r="K40" i="2"/>
  <c r="L41" i="2"/>
  <c r="K24" i="15"/>
  <c r="L25" i="15"/>
  <c r="L26" i="14"/>
  <c r="K25" i="14"/>
  <c r="L27" i="13"/>
  <c r="K26" i="13"/>
  <c r="L28" i="12"/>
  <c r="K27" i="12"/>
  <c r="L37" i="10"/>
  <c r="K36" i="10"/>
  <c r="L37" i="9"/>
  <c r="K36" i="9"/>
  <c r="K37" i="7"/>
  <c r="L38" i="7"/>
  <c r="K37" i="8"/>
  <c r="L38" i="8"/>
  <c r="K38" i="6"/>
  <c r="L39" i="6"/>
  <c r="L39" i="4"/>
  <c r="K38" i="4"/>
  <c r="K39" i="2"/>
  <c r="L40" i="2"/>
  <c r="L24" i="15"/>
  <c r="K23" i="15"/>
  <c r="L25" i="14"/>
  <c r="K24" i="14"/>
  <c r="L26" i="13"/>
  <c r="K25" i="13"/>
  <c r="L27" i="12"/>
  <c r="K26" i="12"/>
  <c r="L36" i="10"/>
  <c r="K35" i="10"/>
  <c r="L36" i="9"/>
  <c r="K35" i="9"/>
  <c r="K36" i="7"/>
  <c r="L37" i="7"/>
  <c r="K36" i="8"/>
  <c r="L37" i="8"/>
  <c r="L38" i="6"/>
  <c r="K37" i="6"/>
  <c r="L38" i="4"/>
  <c r="K37" i="4"/>
  <c r="L39" i="2"/>
  <c r="K38" i="2"/>
  <c r="L23" i="15"/>
  <c r="K22" i="15"/>
  <c r="L24" i="14"/>
  <c r="K23" i="14"/>
  <c r="L25" i="13"/>
  <c r="K24" i="13"/>
  <c r="L26" i="12"/>
  <c r="K25" i="12"/>
  <c r="L35" i="10"/>
  <c r="K34" i="10"/>
  <c r="L35" i="9"/>
  <c r="K34" i="9"/>
  <c r="K35" i="7"/>
  <c r="L36" i="7"/>
  <c r="K35" i="8"/>
  <c r="L36" i="8"/>
  <c r="K36" i="6"/>
  <c r="L37" i="6"/>
  <c r="L37" i="4"/>
  <c r="K36" i="4"/>
  <c r="L38" i="2"/>
  <c r="K37" i="2"/>
  <c r="L22" i="15"/>
  <c r="K21" i="15"/>
  <c r="L23" i="14"/>
  <c r="K22" i="14"/>
  <c r="L24" i="13"/>
  <c r="K23" i="13"/>
  <c r="L25" i="12"/>
  <c r="K24" i="12"/>
  <c r="L34" i="10"/>
  <c r="K33" i="10"/>
  <c r="K33" i="9"/>
  <c r="L34" i="9"/>
  <c r="L35" i="7"/>
  <c r="K34" i="7"/>
  <c r="L35" i="8"/>
  <c r="K34" i="8"/>
  <c r="K35" i="6"/>
  <c r="L36" i="6"/>
  <c r="L36" i="4"/>
  <c r="K35" i="4"/>
  <c r="L37" i="2"/>
  <c r="K36" i="2"/>
  <c r="L21" i="15"/>
  <c r="K20" i="15"/>
  <c r="K21" i="14"/>
  <c r="L22" i="14"/>
  <c r="K22" i="13"/>
  <c r="L23" i="13"/>
  <c r="L24" i="12"/>
  <c r="K23" i="12"/>
  <c r="L33" i="10"/>
  <c r="K32" i="10"/>
  <c r="L33" i="9"/>
  <c r="K32" i="9"/>
  <c r="K33" i="7"/>
  <c r="L34" i="7"/>
  <c r="K33" i="8"/>
  <c r="L34" i="8"/>
  <c r="L35" i="6"/>
  <c r="K34" i="6"/>
  <c r="L35" i="4"/>
  <c r="K34" i="4"/>
  <c r="K35" i="2"/>
  <c r="L36" i="2"/>
  <c r="L20" i="15"/>
  <c r="K19" i="15"/>
  <c r="K20" i="14"/>
  <c r="L21" i="14"/>
  <c r="K21" i="13"/>
  <c r="L22" i="13"/>
  <c r="L23" i="12"/>
  <c r="K22" i="12"/>
  <c r="L32" i="10"/>
  <c r="K31" i="10"/>
  <c r="K31" i="9"/>
  <c r="L32" i="9"/>
  <c r="K32" i="7"/>
  <c r="L33" i="7"/>
  <c r="K32" i="8"/>
  <c r="L33" i="8"/>
  <c r="L34" i="6"/>
  <c r="K33" i="6"/>
  <c r="L34" i="4"/>
  <c r="K33" i="4"/>
  <c r="K34" i="2"/>
  <c r="L35" i="2"/>
  <c r="K18" i="15"/>
  <c r="L19" i="15"/>
  <c r="L20" i="14"/>
  <c r="K19" i="14"/>
  <c r="K20" i="13"/>
  <c r="L21" i="13"/>
  <c r="L22" i="12"/>
  <c r="K21" i="12"/>
  <c r="L31" i="10"/>
  <c r="K30" i="10"/>
  <c r="L31" i="9"/>
  <c r="K30" i="9"/>
  <c r="K31" i="7"/>
  <c r="L32" i="7"/>
  <c r="K31" i="8"/>
  <c r="L32" i="8"/>
  <c r="L33" i="6"/>
  <c r="K32" i="6"/>
  <c r="L33" i="4"/>
  <c r="K32" i="4"/>
  <c r="L34" i="2"/>
  <c r="K33" i="2"/>
  <c r="K17" i="15"/>
  <c r="L18" i="15"/>
  <c r="K18" i="14"/>
  <c r="L19" i="14"/>
  <c r="K19" i="13"/>
  <c r="L20" i="13"/>
  <c r="L21" i="12"/>
  <c r="K20" i="12"/>
  <c r="L30" i="10"/>
  <c r="K29" i="10"/>
  <c r="L30" i="9"/>
  <c r="K29" i="9"/>
  <c r="K30" i="7"/>
  <c r="L31" i="7"/>
  <c r="L31" i="8"/>
  <c r="K30" i="8"/>
  <c r="L32" i="6"/>
  <c r="K31" i="6"/>
  <c r="L32" i="4"/>
  <c r="K31" i="4"/>
  <c r="K32" i="2"/>
  <c r="L33" i="2"/>
  <c r="K16" i="15"/>
  <c r="L17" i="15"/>
  <c r="L18" i="14"/>
  <c r="K17" i="14"/>
  <c r="L19" i="13"/>
  <c r="K18" i="13"/>
  <c r="L20" i="12"/>
  <c r="K19" i="12"/>
  <c r="L29" i="10"/>
  <c r="K28" i="10"/>
  <c r="L29" i="9"/>
  <c r="K28" i="9"/>
  <c r="K29" i="7"/>
  <c r="L30" i="7"/>
  <c r="K29" i="8"/>
  <c r="L30" i="8"/>
  <c r="L31" i="6"/>
  <c r="K30" i="6"/>
  <c r="L31" i="4"/>
  <c r="K30" i="4"/>
  <c r="K31" i="2"/>
  <c r="L32" i="2"/>
  <c r="L16" i="15"/>
  <c r="K15" i="15"/>
  <c r="L17" i="14"/>
  <c r="K16" i="14"/>
  <c r="L18" i="13"/>
  <c r="K17" i="13"/>
  <c r="L19" i="12"/>
  <c r="K18" i="12"/>
  <c r="K27" i="10"/>
  <c r="L28" i="10"/>
  <c r="K27" i="9"/>
  <c r="L28" i="9"/>
  <c r="K28" i="7"/>
  <c r="L29" i="7"/>
  <c r="K28" i="8"/>
  <c r="L29" i="8"/>
  <c r="L30" i="6"/>
  <c r="K29" i="6"/>
  <c r="L30" i="4"/>
  <c r="K29" i="4"/>
  <c r="L31" i="2"/>
  <c r="K30" i="2"/>
  <c r="L15" i="15"/>
  <c r="K14" i="15"/>
  <c r="K15" i="14"/>
  <c r="L16" i="14"/>
  <c r="L17" i="13"/>
  <c r="K16" i="13"/>
  <c r="L18" i="12"/>
  <c r="K17" i="12"/>
  <c r="L27" i="10"/>
  <c r="K26" i="10"/>
  <c r="L27" i="9"/>
  <c r="K26" i="9"/>
  <c r="K27" i="7"/>
  <c r="L28" i="7"/>
  <c r="K27" i="8"/>
  <c r="L28" i="8"/>
  <c r="K28" i="6"/>
  <c r="L29" i="6"/>
  <c r="L29" i="4"/>
  <c r="K28" i="4"/>
  <c r="L30" i="2"/>
  <c r="K29" i="2"/>
  <c r="L14" i="15"/>
  <c r="K13" i="15"/>
  <c r="L15" i="14"/>
  <c r="K14" i="14"/>
  <c r="K15" i="13"/>
  <c r="L16" i="13"/>
  <c r="K16" i="12"/>
  <c r="L17" i="12"/>
  <c r="L26" i="10"/>
  <c r="K25" i="10"/>
  <c r="K25" i="9"/>
  <c r="L26" i="9"/>
  <c r="K26" i="7"/>
  <c r="L27" i="7"/>
  <c r="L27" i="8"/>
  <c r="K26" i="8"/>
  <c r="K27" i="6"/>
  <c r="L28" i="6"/>
  <c r="L28" i="4"/>
  <c r="K27" i="4"/>
  <c r="L29" i="2"/>
  <c r="K28" i="2"/>
  <c r="L13" i="15"/>
  <c r="K12" i="15"/>
  <c r="L14" i="14"/>
  <c r="K13" i="14"/>
  <c r="K14" i="13"/>
  <c r="L15" i="13"/>
  <c r="L16" i="12"/>
  <c r="K15" i="12"/>
  <c r="L25" i="10"/>
  <c r="K24" i="10"/>
  <c r="L25" i="9"/>
  <c r="K24" i="9"/>
  <c r="K25" i="7"/>
  <c r="L26" i="7"/>
  <c r="K25" i="8"/>
  <c r="L26" i="8"/>
  <c r="L27" i="6"/>
  <c r="K26" i="6"/>
  <c r="L27" i="4"/>
  <c r="K26" i="4"/>
  <c r="K27" i="2"/>
  <c r="L28" i="2"/>
  <c r="K11" i="15"/>
  <c r="L12" i="15"/>
  <c r="K12" i="14"/>
  <c r="L13" i="14"/>
  <c r="K13" i="13"/>
  <c r="L14" i="13"/>
  <c r="L15" i="12"/>
  <c r="K14" i="12"/>
  <c r="L24" i="10"/>
  <c r="K23" i="10"/>
  <c r="L24" i="9"/>
  <c r="K23" i="9"/>
  <c r="K24" i="7"/>
  <c r="L25" i="7"/>
  <c r="K24" i="8"/>
  <c r="L25" i="8"/>
  <c r="L26" i="6"/>
  <c r="K25" i="6"/>
  <c r="L26" i="4"/>
  <c r="K25" i="4"/>
  <c r="K26" i="2"/>
  <c r="L27" i="2"/>
  <c r="L11" i="15"/>
  <c r="K10" i="15"/>
  <c r="L12" i="14"/>
  <c r="K11" i="14"/>
  <c r="L13" i="13"/>
  <c r="K12" i="13"/>
  <c r="L14" i="12"/>
  <c r="K13" i="12"/>
  <c r="L23" i="10"/>
  <c r="K22" i="10"/>
  <c r="L23" i="9"/>
  <c r="K22" i="9"/>
  <c r="K23" i="7"/>
  <c r="L24" i="7"/>
  <c r="K23" i="8"/>
  <c r="L24" i="8"/>
  <c r="L25" i="6"/>
  <c r="K24" i="6"/>
  <c r="L25" i="4"/>
  <c r="K24" i="4"/>
  <c r="L26" i="2"/>
  <c r="K25" i="2"/>
  <c r="L10" i="15"/>
  <c r="K9" i="15"/>
  <c r="L9" i="15"/>
  <c r="L11" i="14"/>
  <c r="K10" i="14"/>
  <c r="L12" i="13"/>
  <c r="K11" i="13"/>
  <c r="L13" i="12"/>
  <c r="K12" i="12"/>
  <c r="L22" i="10"/>
  <c r="K21" i="10"/>
  <c r="L22" i="9"/>
  <c r="K21" i="9"/>
  <c r="L23" i="7"/>
  <c r="K22" i="7"/>
  <c r="K22" i="8"/>
  <c r="L23" i="8"/>
  <c r="L24" i="6"/>
  <c r="K23" i="6"/>
  <c r="K23" i="4"/>
  <c r="L24" i="4"/>
  <c r="K24" i="2"/>
  <c r="L25" i="2"/>
  <c r="L10" i="14"/>
  <c r="K9" i="14"/>
  <c r="L9" i="14"/>
  <c r="K10" i="13"/>
  <c r="L11" i="13"/>
  <c r="L12" i="12"/>
  <c r="K11" i="12"/>
  <c r="L21" i="10"/>
  <c r="K20" i="10"/>
  <c r="L21" i="9"/>
  <c r="K20" i="9"/>
  <c r="K21" i="7"/>
  <c r="L22" i="7"/>
  <c r="K21" i="8"/>
  <c r="L22" i="8"/>
  <c r="L23" i="6"/>
  <c r="K22" i="6"/>
  <c r="K22" i="4"/>
  <c r="L23" i="4"/>
  <c r="K23" i="2"/>
  <c r="L24" i="2"/>
  <c r="K9" i="13"/>
  <c r="L9" i="13"/>
  <c r="L10" i="13"/>
  <c r="L11" i="12"/>
  <c r="K10" i="12"/>
  <c r="L20" i="10"/>
  <c r="K19" i="10"/>
  <c r="K19" i="9"/>
  <c r="L20" i="9"/>
  <c r="K20" i="7"/>
  <c r="L21" i="7"/>
  <c r="K20" i="8"/>
  <c r="L21" i="8"/>
  <c r="L22" i="6"/>
  <c r="K21" i="6"/>
  <c r="L22" i="4"/>
  <c r="K21" i="4"/>
  <c r="L23" i="2"/>
  <c r="K22" i="2"/>
  <c r="L10" i="12"/>
  <c r="K9" i="12"/>
  <c r="L9" i="12"/>
  <c r="L19" i="10"/>
  <c r="K18" i="10"/>
  <c r="L19" i="9"/>
  <c r="K18" i="9"/>
  <c r="K19" i="7"/>
  <c r="L20" i="7"/>
  <c r="K19" i="8"/>
  <c r="L20" i="8"/>
  <c r="L21" i="6"/>
  <c r="K20" i="6"/>
  <c r="K20" i="4"/>
  <c r="L21" i="4"/>
  <c r="L22" i="2"/>
  <c r="K21" i="2"/>
  <c r="L18" i="10"/>
  <c r="K17" i="10"/>
  <c r="K17" i="9"/>
  <c r="L18" i="9"/>
  <c r="L19" i="7"/>
  <c r="K18" i="7"/>
  <c r="L19" i="8"/>
  <c r="K18" i="8"/>
  <c r="K19" i="6"/>
  <c r="L20" i="6"/>
  <c r="K19" i="4"/>
  <c r="L20" i="4"/>
  <c r="L21" i="2"/>
  <c r="K20" i="2"/>
  <c r="L17" i="10"/>
  <c r="K16" i="10"/>
  <c r="L17" i="9"/>
  <c r="K16" i="9"/>
  <c r="K17" i="7"/>
  <c r="L18" i="7"/>
  <c r="K17" i="8"/>
  <c r="L18" i="8"/>
  <c r="K18" i="6"/>
  <c r="L19" i="6"/>
  <c r="K18" i="4"/>
  <c r="L19" i="4"/>
  <c r="K19" i="2"/>
  <c r="L20" i="2"/>
  <c r="L16" i="10"/>
  <c r="K15" i="10"/>
  <c r="K15" i="9"/>
  <c r="L16" i="9"/>
  <c r="K16" i="7"/>
  <c r="L17" i="7"/>
  <c r="K16" i="8"/>
  <c r="L17" i="8"/>
  <c r="L18" i="6"/>
  <c r="K17" i="6"/>
  <c r="L18" i="4"/>
  <c r="K17" i="4"/>
  <c r="K18" i="2"/>
  <c r="L19" i="2"/>
  <c r="L15" i="10"/>
  <c r="K14" i="10"/>
  <c r="L15" i="9"/>
  <c r="K14" i="9"/>
  <c r="K15" i="7"/>
  <c r="L16" i="7"/>
  <c r="K15" i="8"/>
  <c r="L16" i="8"/>
  <c r="K16" i="6"/>
  <c r="L17" i="6"/>
  <c r="L17" i="4"/>
  <c r="K16" i="4"/>
  <c r="L18" i="2"/>
  <c r="K17" i="2"/>
  <c r="L14" i="10"/>
  <c r="K13" i="10"/>
  <c r="L14" i="9"/>
  <c r="K13" i="9"/>
  <c r="K14" i="7"/>
  <c r="L15" i="7"/>
  <c r="L15" i="8"/>
  <c r="K14" i="8"/>
  <c r="K15" i="6"/>
  <c r="L16" i="6"/>
  <c r="L16" i="4"/>
  <c r="K15" i="4"/>
  <c r="K16" i="2"/>
  <c r="L17" i="2"/>
  <c r="L13" i="10"/>
  <c r="K12" i="10"/>
  <c r="L13" i="9"/>
  <c r="K12" i="9"/>
  <c r="K13" i="7"/>
  <c r="L14" i="7"/>
  <c r="K13" i="8"/>
  <c r="L14" i="8"/>
  <c r="L15" i="6"/>
  <c r="K14" i="6"/>
  <c r="L15" i="4"/>
  <c r="K14" i="4"/>
  <c r="K15" i="2"/>
  <c r="L16" i="2"/>
  <c r="K11" i="10"/>
  <c r="L12" i="10"/>
  <c r="K11" i="9"/>
  <c r="L12" i="9"/>
  <c r="K12" i="7"/>
  <c r="L13" i="7"/>
  <c r="K12" i="8"/>
  <c r="L13" i="8"/>
  <c r="L14" i="6"/>
  <c r="K13" i="6"/>
  <c r="L14" i="4"/>
  <c r="K13" i="4"/>
  <c r="L15" i="2"/>
  <c r="K14" i="2"/>
  <c r="L11" i="10"/>
  <c r="K10" i="10"/>
  <c r="L11" i="9"/>
  <c r="K10" i="9"/>
  <c r="K11" i="7"/>
  <c r="L12" i="7"/>
  <c r="K11" i="8"/>
  <c r="L12" i="8"/>
  <c r="L13" i="6"/>
  <c r="K12" i="6"/>
  <c r="L13" i="4"/>
  <c r="K12" i="4"/>
  <c r="L14" i="2"/>
  <c r="K13" i="2"/>
  <c r="L10" i="10"/>
  <c r="K9" i="10"/>
  <c r="L9" i="10"/>
  <c r="K9" i="9"/>
  <c r="L9" i="9"/>
  <c r="L10" i="9"/>
  <c r="K10" i="7"/>
  <c r="L11" i="7"/>
  <c r="K10" i="8"/>
  <c r="L11" i="8"/>
  <c r="K11" i="6"/>
  <c r="L12" i="6"/>
  <c r="L12" i="4"/>
  <c r="K11" i="4"/>
  <c r="L13" i="2"/>
  <c r="K12" i="2"/>
  <c r="K9" i="7"/>
  <c r="L9" i="7"/>
  <c r="L10" i="7"/>
  <c r="K9" i="8"/>
  <c r="L9" i="8"/>
  <c r="L10" i="8"/>
  <c r="K10" i="6"/>
  <c r="L11" i="6"/>
  <c r="L11" i="4"/>
  <c r="K10" i="4"/>
  <c r="K11" i="2"/>
  <c r="L12" i="2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<sst xmlns="http://schemas.openxmlformats.org/spreadsheetml/2006/main" count="480" uniqueCount="51">
  <si>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</si>
  <si>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</si>
  <si>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</si>
  <si>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</si>
  <si>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</si>
  <si>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</si>
  <si>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</si>
  <si>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</si>
  <si>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</si>
  <si>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</si>
  <si>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</si>
  <si>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</si>
  <si>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</si>
  <si>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</si>
  <si>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</si>
  <si>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</si>
  <si>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</si>
  <si>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</si>
  <si>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</si>
  <si>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</si>
  <si>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</si>
  <si>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</si>
  <si>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</si>
  <si>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</si>
  <si>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Sierra Central desde 2010 por edad. Mujeres.</t>
  </si>
  <si>
    <t>Tabla de mortalidad femenina. Sierra Central 2016.</t>
  </si>
  <si>
    <t xml:space="preserve">Tabla de mortalidad femenina. Sierra Central 2015. </t>
  </si>
  <si>
    <t>Tabla de mortalidad femenina. Sierra Central 2014.</t>
  </si>
  <si>
    <t>Tabla de mortalidad femenina. Sierra Central 2013.</t>
  </si>
  <si>
    <t>Tabla de mortalidad femenina. Sierra Central 2012.</t>
  </si>
  <si>
    <t>Tabla de mortalidad femenina. Sierra Central 2011.</t>
  </si>
  <si>
    <t>Tabla de mortalidad femenina. Sierra Central 2017.</t>
  </si>
  <si>
    <t>Tabla de mortalidad femenina. Sierra Central 2018.</t>
  </si>
  <si>
    <t>Tabla de mortalidad femenina. Sierra Central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</si>
  <si>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</si>
  <si>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</si>
  <si>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</si>
  <si>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</si>
  <si>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</si>
  <si>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</si>
  <si>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</si>
  <si>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</si>
  <si>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</si>
  <si>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</si>
  <si>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Fuente: Dirección General de Economía. Comunidad de Madrid</t>
  </si>
  <si>
    <t>Tabla de mortalidad femenina. Sierra Central 2022</t>
  </si>
  <si>
    <t>Tabla de mortalidad femenina. Sierra Central 2021</t>
  </si>
  <si>
    <t>Población femenina censada de cada edad</t>
  </si>
  <si>
    <t>Tabla de mortalidad femenina. Sierra Central 2023</t>
  </si>
  <si>
    <t>Tabla de mortalidad femenina. Sierra Central 2010</t>
  </si>
  <si>
    <t>Tabla de mortalidad femenina. Sierra Central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</si>
</sst>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7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5" customFormat="1" x14ac:dyDescent="0.2">
      <c r="A6" s="64" t="s">
        <v>20</v>
      </c>
      <c r="B6" s="64">
        <v>2023</v>
      </c>
      <c r="C6" s="64">
        <v>2022</v>
      </c>
      <c r="D6" s="64">
        <v>2021</v>
      </c>
      <c r="E6" s="64">
        <v>2020</v>
      </c>
      <c r="F6" s="64">
        <v>2019</v>
      </c>
      <c r="G6" s="64">
        <v>2018</v>
      </c>
      <c r="H6" s="64">
        <v>2017</v>
      </c>
      <c r="I6" s="64">
        <v>2016</v>
      </c>
      <c r="J6" s="64">
        <v>2015</v>
      </c>
      <c r="K6" s="64">
        <v>2014</v>
      </c>
      <c r="L6" s="64">
        <v>2013</v>
      </c>
      <c r="M6" s="64">
        <v>2012</v>
      </c>
      <c r="N6" s="64">
        <v>2011</v>
      </c>
      <c r="O6" s="64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3">
        <v>86.916784819186233</v>
      </c>
      <c r="C8" s="43">
        <v>86.891054579303841</v>
      </c>
      <c r="D8" s="43">
        <v>86.377687295399156</v>
      </c>
      <c r="E8" s="43">
        <v>85.516605098163524</v>
      </c>
      <c r="F8" s="43">
        <v>86.754429605489108</v>
      </c>
      <c r="G8" s="43">
        <v>86.867273767797968</v>
      </c>
      <c r="H8" s="43">
        <v>86.919482764474878</v>
      </c>
      <c r="I8" s="43">
        <v>86.089633535942255</v>
      </c>
      <c r="J8" s="43">
        <v>86.473264945232415</v>
      </c>
      <c r="K8" s="43">
        <v>85.330071945248733</v>
      </c>
      <c r="L8" s="43">
        <v>86.546749175318723</v>
      </c>
      <c r="M8" s="43">
        <v>85.775984667970775</v>
      </c>
      <c r="N8" s="43">
        <v>86.083999526585856</v>
      </c>
      <c r="O8" s="43">
        <v>86.10792787095022</v>
      </c>
    </row>
    <row r="9" spans="1:15" x14ac:dyDescent="0.2">
      <c r="A9" s="16">
        <v>1</v>
      </c>
      <c r="B9" s="48">
        <v>86.072963581752063</v>
      </c>
      <c r="C9" s="48">
        <v>86.045527627779038</v>
      </c>
      <c r="D9" s="48">
        <v>85.377687295399156</v>
      </c>
      <c r="E9" s="48">
        <v>84.516605098163524</v>
      </c>
      <c r="F9" s="48">
        <v>85.902633092783773</v>
      </c>
      <c r="G9" s="48">
        <v>86.005130549550231</v>
      </c>
      <c r="H9" s="48">
        <v>86.173657713782148</v>
      </c>
      <c r="I9" s="48">
        <v>85.089633535942255</v>
      </c>
      <c r="J9" s="48">
        <v>85.589366585941704</v>
      </c>
      <c r="K9" s="48">
        <v>84.552431242615043</v>
      </c>
      <c r="L9" s="48">
        <v>85.983812028272709</v>
      </c>
      <c r="M9" s="48">
        <v>85.45975544995909</v>
      </c>
      <c r="N9" s="48">
        <v>85.533023658414749</v>
      </c>
      <c r="O9" s="48">
        <v>85.278631615458593</v>
      </c>
    </row>
    <row r="10" spans="1:15" x14ac:dyDescent="0.2">
      <c r="A10" s="16">
        <v>2</v>
      </c>
      <c r="B10" s="48">
        <v>85.072963581752049</v>
      </c>
      <c r="C10" s="48">
        <v>85.045527627779023</v>
      </c>
      <c r="D10" s="48">
        <v>84.377687295399156</v>
      </c>
      <c r="E10" s="48">
        <v>83.516605098163524</v>
      </c>
      <c r="F10" s="48">
        <v>84.902633092783759</v>
      </c>
      <c r="G10" s="48">
        <v>85.005130549550231</v>
      </c>
      <c r="H10" s="48">
        <v>85.173657713782163</v>
      </c>
      <c r="I10" s="48">
        <v>84.199776287942171</v>
      </c>
      <c r="J10" s="48">
        <v>84.589366585941704</v>
      </c>
      <c r="K10" s="48">
        <v>83.552431242615057</v>
      </c>
      <c r="L10" s="48">
        <v>84.983812028272723</v>
      </c>
      <c r="M10" s="48">
        <v>84.543008517523958</v>
      </c>
      <c r="N10" s="48">
        <v>84.533023658414749</v>
      </c>
      <c r="O10" s="48">
        <v>84.278631615458607</v>
      </c>
    </row>
    <row r="11" spans="1:15" x14ac:dyDescent="0.2">
      <c r="A11" s="16">
        <v>3</v>
      </c>
      <c r="B11" s="48">
        <v>84.072963581752049</v>
      </c>
      <c r="C11" s="48">
        <v>84.045527627779023</v>
      </c>
      <c r="D11" s="48">
        <v>83.377687295399156</v>
      </c>
      <c r="E11" s="48">
        <v>82.516605098163524</v>
      </c>
      <c r="F11" s="48">
        <v>83.902633092783759</v>
      </c>
      <c r="G11" s="48">
        <v>84.005130549550216</v>
      </c>
      <c r="H11" s="48">
        <v>84.173657713782163</v>
      </c>
      <c r="I11" s="48">
        <v>83.304794827826655</v>
      </c>
      <c r="J11" s="48">
        <v>83.589366585941704</v>
      </c>
      <c r="K11" s="48">
        <v>82.552431242615057</v>
      </c>
      <c r="L11" s="48">
        <v>83.983812028272723</v>
      </c>
      <c r="M11" s="48">
        <v>83.543008517523958</v>
      </c>
      <c r="N11" s="48">
        <v>83.533023658414749</v>
      </c>
      <c r="O11" s="48">
        <v>83.278631615458607</v>
      </c>
    </row>
    <row r="12" spans="1:15" x14ac:dyDescent="0.2">
      <c r="A12" s="16">
        <v>4</v>
      </c>
      <c r="B12" s="48">
        <v>83.072963581752049</v>
      </c>
      <c r="C12" s="48">
        <v>83.045527627779023</v>
      </c>
      <c r="D12" s="48">
        <v>82.377687295399156</v>
      </c>
      <c r="E12" s="48">
        <v>81.516605098163524</v>
      </c>
      <c r="F12" s="48">
        <v>82.902633092783759</v>
      </c>
      <c r="G12" s="48">
        <v>83.005130549550216</v>
      </c>
      <c r="H12" s="48">
        <v>83.173657713782163</v>
      </c>
      <c r="I12" s="48">
        <v>82.304794827826669</v>
      </c>
      <c r="J12" s="48">
        <v>82.589366585941704</v>
      </c>
      <c r="K12" s="48">
        <v>81.552431242615057</v>
      </c>
      <c r="L12" s="48">
        <v>82.983812028272723</v>
      </c>
      <c r="M12" s="48">
        <v>82.543008517523958</v>
      </c>
      <c r="N12" s="48">
        <v>82.533023658414749</v>
      </c>
      <c r="O12" s="48">
        <v>82.344511943047507</v>
      </c>
    </row>
    <row r="13" spans="1:15" x14ac:dyDescent="0.2">
      <c r="A13" s="16">
        <v>5</v>
      </c>
      <c r="B13" s="43">
        <v>82.072963581752035</v>
      </c>
      <c r="C13" s="43">
        <v>82.045527627779023</v>
      </c>
      <c r="D13" s="43">
        <v>81.377687295399156</v>
      </c>
      <c r="E13" s="43">
        <v>80.516605098163524</v>
      </c>
      <c r="F13" s="43">
        <v>81.902633092783773</v>
      </c>
      <c r="G13" s="43">
        <v>82.005130549550216</v>
      </c>
      <c r="H13" s="43">
        <v>82.173657713782163</v>
      </c>
      <c r="I13" s="43">
        <v>81.304794827826669</v>
      </c>
      <c r="J13" s="43">
        <v>81.589366585941704</v>
      </c>
      <c r="K13" s="43">
        <v>80.552431242615057</v>
      </c>
      <c r="L13" s="43">
        <v>81.983812028272723</v>
      </c>
      <c r="M13" s="43">
        <v>81.543008517523944</v>
      </c>
      <c r="N13" s="43">
        <v>81.533023658414749</v>
      </c>
      <c r="O13" s="43">
        <v>81.344511943047507</v>
      </c>
    </row>
    <row r="14" spans="1:15" x14ac:dyDescent="0.2">
      <c r="A14" s="16">
        <v>6</v>
      </c>
      <c r="B14" s="48">
        <v>81.072963581752035</v>
      </c>
      <c r="C14" s="48">
        <v>81.045527627779023</v>
      </c>
      <c r="D14" s="48">
        <v>80.377687295399156</v>
      </c>
      <c r="E14" s="48">
        <v>79.516605098163524</v>
      </c>
      <c r="F14" s="48">
        <v>80.902633092783773</v>
      </c>
      <c r="G14" s="48">
        <v>81.005130549550216</v>
      </c>
      <c r="H14" s="48">
        <v>81.173657713782163</v>
      </c>
      <c r="I14" s="48">
        <v>80.304794827826669</v>
      </c>
      <c r="J14" s="48">
        <v>80.589366585941718</v>
      </c>
      <c r="K14" s="48">
        <v>79.552431242615057</v>
      </c>
      <c r="L14" s="48">
        <v>80.983812028272723</v>
      </c>
      <c r="M14" s="48">
        <v>80.543008517523944</v>
      </c>
      <c r="N14" s="48">
        <v>80.533023658414749</v>
      </c>
      <c r="O14" s="48">
        <v>80.344511943047507</v>
      </c>
    </row>
    <row r="15" spans="1:15" x14ac:dyDescent="0.2">
      <c r="A15" s="16">
        <v>7</v>
      </c>
      <c r="B15" s="48">
        <v>80.072963581752035</v>
      </c>
      <c r="C15" s="48">
        <v>80.045527627779038</v>
      </c>
      <c r="D15" s="48">
        <v>79.377687295399156</v>
      </c>
      <c r="E15" s="48">
        <v>78.516605098163524</v>
      </c>
      <c r="F15" s="48">
        <v>79.902633092783773</v>
      </c>
      <c r="G15" s="48">
        <v>80.005130549550202</v>
      </c>
      <c r="H15" s="48">
        <v>80.173657713782148</v>
      </c>
      <c r="I15" s="48">
        <v>79.304794827826669</v>
      </c>
      <c r="J15" s="48">
        <v>79.589366585941718</v>
      </c>
      <c r="K15" s="48">
        <v>78.552431242615057</v>
      </c>
      <c r="L15" s="48">
        <v>79.983812028272723</v>
      </c>
      <c r="M15" s="48">
        <v>79.543008517523944</v>
      </c>
      <c r="N15" s="48">
        <v>79.533023658414734</v>
      </c>
      <c r="O15" s="48">
        <v>79.344511943047507</v>
      </c>
    </row>
    <row r="16" spans="1:15" x14ac:dyDescent="0.2">
      <c r="A16" s="16">
        <v>8</v>
      </c>
      <c r="B16" s="48">
        <v>79.07296358175202</v>
      </c>
      <c r="C16" s="48">
        <v>79.045527627779038</v>
      </c>
      <c r="D16" s="48">
        <v>78.377687295399156</v>
      </c>
      <c r="E16" s="48">
        <v>77.516605098163524</v>
      </c>
      <c r="F16" s="48">
        <v>78.902633092783773</v>
      </c>
      <c r="G16" s="48">
        <v>79.005130549550202</v>
      </c>
      <c r="H16" s="48">
        <v>79.173657713782148</v>
      </c>
      <c r="I16" s="48">
        <v>78.304794827826669</v>
      </c>
      <c r="J16" s="48">
        <v>78.589366585941718</v>
      </c>
      <c r="K16" s="48">
        <v>77.552431242615057</v>
      </c>
      <c r="L16" s="48">
        <v>79.049069673616145</v>
      </c>
      <c r="M16" s="48">
        <v>78.543008517523944</v>
      </c>
      <c r="N16" s="48">
        <v>78.533023658414734</v>
      </c>
      <c r="O16" s="48">
        <v>78.344511943047507</v>
      </c>
    </row>
    <row r="17" spans="1:15" x14ac:dyDescent="0.2">
      <c r="A17" s="16">
        <v>9</v>
      </c>
      <c r="B17" s="48">
        <v>78.07296358175202</v>
      </c>
      <c r="C17" s="48">
        <v>78.045527627779038</v>
      </c>
      <c r="D17" s="48">
        <v>77.377687295399156</v>
      </c>
      <c r="E17" s="48">
        <v>76.516605098163524</v>
      </c>
      <c r="F17" s="48">
        <v>77.902633092783773</v>
      </c>
      <c r="G17" s="48">
        <v>78.005130549550202</v>
      </c>
      <c r="H17" s="48">
        <v>78.173657713782148</v>
      </c>
      <c r="I17" s="48">
        <v>77.368595397591179</v>
      </c>
      <c r="J17" s="48">
        <v>77.589366585941718</v>
      </c>
      <c r="K17" s="48">
        <v>76.552431242615057</v>
      </c>
      <c r="L17" s="48">
        <v>78.049069673616131</v>
      </c>
      <c r="M17" s="48">
        <v>77.543008517523944</v>
      </c>
      <c r="N17" s="48">
        <v>77.533023658414734</v>
      </c>
      <c r="O17" s="48">
        <v>77.344511943047507</v>
      </c>
    </row>
    <row r="18" spans="1:15" x14ac:dyDescent="0.2">
      <c r="A18" s="16">
        <v>10</v>
      </c>
      <c r="B18" s="43">
        <v>77.07296358175202</v>
      </c>
      <c r="C18" s="43">
        <v>77.045527627779038</v>
      </c>
      <c r="D18" s="43">
        <v>76.377687295399156</v>
      </c>
      <c r="E18" s="43">
        <v>75.516605098163524</v>
      </c>
      <c r="F18" s="43">
        <v>76.902633092783773</v>
      </c>
      <c r="G18" s="43">
        <v>77.005130549550202</v>
      </c>
      <c r="H18" s="43">
        <v>77.173657713782148</v>
      </c>
      <c r="I18" s="43">
        <v>76.368595397591179</v>
      </c>
      <c r="J18" s="43">
        <v>76.589366585941733</v>
      </c>
      <c r="K18" s="43">
        <v>75.552431242615057</v>
      </c>
      <c r="L18" s="43">
        <v>77.049069673616131</v>
      </c>
      <c r="M18" s="43">
        <v>76.543008517523944</v>
      </c>
      <c r="N18" s="43">
        <v>76.533023658414734</v>
      </c>
      <c r="O18" s="43">
        <v>76.344511943047507</v>
      </c>
    </row>
    <row r="19" spans="1:15" x14ac:dyDescent="0.2">
      <c r="A19" s="16">
        <v>11</v>
      </c>
      <c r="B19" s="48">
        <v>76.072963581752006</v>
      </c>
      <c r="C19" s="48">
        <v>76.045527627779052</v>
      </c>
      <c r="D19" s="48">
        <v>75.445286504030534</v>
      </c>
      <c r="E19" s="48">
        <v>74.516605098163524</v>
      </c>
      <c r="F19" s="48">
        <v>75.902633092783773</v>
      </c>
      <c r="G19" s="48">
        <v>76.005130549550188</v>
      </c>
      <c r="H19" s="48">
        <v>76.173657713782148</v>
      </c>
      <c r="I19" s="48">
        <v>75.368595397591179</v>
      </c>
      <c r="J19" s="48">
        <v>75.589366585941733</v>
      </c>
      <c r="K19" s="48">
        <v>74.552431242615057</v>
      </c>
      <c r="L19" s="48">
        <v>76.049069673616131</v>
      </c>
      <c r="M19" s="48">
        <v>75.543008517523944</v>
      </c>
      <c r="N19" s="48">
        <v>75.53302365841472</v>
      </c>
      <c r="O19" s="48">
        <v>75.344511943047507</v>
      </c>
    </row>
    <row r="20" spans="1:15" x14ac:dyDescent="0.2">
      <c r="A20" s="16">
        <v>12</v>
      </c>
      <c r="B20" s="48">
        <v>75.072963581752006</v>
      </c>
      <c r="C20" s="48">
        <v>75.045527627779052</v>
      </c>
      <c r="D20" s="48">
        <v>74.445286504030534</v>
      </c>
      <c r="E20" s="48">
        <v>73.516605098163524</v>
      </c>
      <c r="F20" s="48">
        <v>74.902633092783773</v>
      </c>
      <c r="G20" s="48">
        <v>75.005130549550188</v>
      </c>
      <c r="H20" s="48">
        <v>75.173657713782148</v>
      </c>
      <c r="I20" s="48">
        <v>74.368595397591179</v>
      </c>
      <c r="J20" s="48">
        <v>74.589366585941733</v>
      </c>
      <c r="K20" s="48">
        <v>73.552431242615057</v>
      </c>
      <c r="L20" s="48">
        <v>75.049069673616131</v>
      </c>
      <c r="M20" s="48">
        <v>74.54300851752393</v>
      </c>
      <c r="N20" s="48">
        <v>74.53302365841472</v>
      </c>
      <c r="O20" s="48">
        <v>74.344511943047507</v>
      </c>
    </row>
    <row r="21" spans="1:15" x14ac:dyDescent="0.2">
      <c r="A21" s="16">
        <v>13</v>
      </c>
      <c r="B21" s="48">
        <v>74.072963581752006</v>
      </c>
      <c r="C21" s="48">
        <v>74.107339521021501</v>
      </c>
      <c r="D21" s="48">
        <v>73.445286504030534</v>
      </c>
      <c r="E21" s="48">
        <v>72.516605098163524</v>
      </c>
      <c r="F21" s="48">
        <v>73.902633092783773</v>
      </c>
      <c r="G21" s="48">
        <v>74.066883662314012</v>
      </c>
      <c r="H21" s="48">
        <v>74.173657713782134</v>
      </c>
      <c r="I21" s="48">
        <v>73.368595397591179</v>
      </c>
      <c r="J21" s="48">
        <v>73.589366585941733</v>
      </c>
      <c r="K21" s="48">
        <v>72.552431242615057</v>
      </c>
      <c r="L21" s="48">
        <v>74.049069673616131</v>
      </c>
      <c r="M21" s="48">
        <v>73.54300851752393</v>
      </c>
      <c r="N21" s="48">
        <v>73.53302365841472</v>
      </c>
      <c r="O21" s="48">
        <v>73.344511943047507</v>
      </c>
    </row>
    <row r="22" spans="1:15" x14ac:dyDescent="0.2">
      <c r="A22" s="16">
        <v>14</v>
      </c>
      <c r="B22" s="48">
        <v>73.133154954023595</v>
      </c>
      <c r="C22" s="48">
        <v>73.107339521021501</v>
      </c>
      <c r="D22" s="48">
        <v>72.618512959247539</v>
      </c>
      <c r="E22" s="48">
        <v>71.516605098163524</v>
      </c>
      <c r="F22" s="48">
        <v>72.902633092783773</v>
      </c>
      <c r="G22" s="48">
        <v>73.127382744273149</v>
      </c>
      <c r="H22" s="48">
        <v>73.173657713782134</v>
      </c>
      <c r="I22" s="48">
        <v>72.368595397591179</v>
      </c>
      <c r="J22" s="48">
        <v>72.589366585941733</v>
      </c>
      <c r="K22" s="48">
        <v>71.621745750784953</v>
      </c>
      <c r="L22" s="48">
        <v>73.049069673616131</v>
      </c>
      <c r="M22" s="48">
        <v>72.54300851752393</v>
      </c>
      <c r="N22" s="48">
        <v>72.53302365841472</v>
      </c>
      <c r="O22" s="48">
        <v>72.344511943047507</v>
      </c>
    </row>
    <row r="23" spans="1:15" x14ac:dyDescent="0.2">
      <c r="A23" s="16">
        <v>15</v>
      </c>
      <c r="B23" s="43">
        <v>72.190487506807997</v>
      </c>
      <c r="C23" s="43">
        <v>72.107339521021501</v>
      </c>
      <c r="D23" s="43">
        <v>71.618512959247539</v>
      </c>
      <c r="E23" s="43">
        <v>70.516605098163524</v>
      </c>
      <c r="F23" s="43">
        <v>71.902633092783788</v>
      </c>
      <c r="G23" s="43">
        <v>72.127382744273135</v>
      </c>
      <c r="H23" s="43">
        <v>72.173657713782134</v>
      </c>
      <c r="I23" s="43">
        <v>71.368595397591193</v>
      </c>
      <c r="J23" s="43">
        <v>71.589366585941747</v>
      </c>
      <c r="K23" s="43">
        <v>70.621745750784953</v>
      </c>
      <c r="L23" s="43">
        <v>72.049069673616117</v>
      </c>
      <c r="M23" s="43">
        <v>71.54300851752393</v>
      </c>
      <c r="N23" s="43">
        <v>71.533023658414706</v>
      </c>
      <c r="O23" s="43">
        <v>71.344511943047507</v>
      </c>
    </row>
    <row r="24" spans="1:15" x14ac:dyDescent="0.2">
      <c r="A24" s="16">
        <v>16</v>
      </c>
      <c r="B24" s="48">
        <v>71.190487506807997</v>
      </c>
      <c r="C24" s="48">
        <v>71.107339521021501</v>
      </c>
      <c r="D24" s="48">
        <v>70.676502524519975</v>
      </c>
      <c r="E24" s="48">
        <v>69.573935671414063</v>
      </c>
      <c r="F24" s="48">
        <v>70.902633092783788</v>
      </c>
      <c r="G24" s="48">
        <v>71.127382744273135</v>
      </c>
      <c r="H24" s="48">
        <v>71.173657713782134</v>
      </c>
      <c r="I24" s="48">
        <v>70.368595397591193</v>
      </c>
      <c r="J24" s="48">
        <v>70.589366585941747</v>
      </c>
      <c r="K24" s="48">
        <v>69.699057488106661</v>
      </c>
      <c r="L24" s="48">
        <v>71.049069673616117</v>
      </c>
      <c r="M24" s="48">
        <v>70.54300851752393</v>
      </c>
      <c r="N24" s="48">
        <v>70.533023658414706</v>
      </c>
      <c r="O24" s="48">
        <v>70.344511943047493</v>
      </c>
    </row>
    <row r="25" spans="1:15" x14ac:dyDescent="0.2">
      <c r="A25" s="16">
        <v>17</v>
      </c>
      <c r="B25" s="48">
        <v>70.245373245922409</v>
      </c>
      <c r="C25" s="48">
        <v>70.107339521021501</v>
      </c>
      <c r="D25" s="48">
        <v>69.676502524519975</v>
      </c>
      <c r="E25" s="48">
        <v>68.573935671414063</v>
      </c>
      <c r="F25" s="48">
        <v>69.902633092783788</v>
      </c>
      <c r="G25" s="48">
        <v>70.127382744273135</v>
      </c>
      <c r="H25" s="48">
        <v>70.173657713782134</v>
      </c>
      <c r="I25" s="48">
        <v>69.368595397591193</v>
      </c>
      <c r="J25" s="48">
        <v>69.589366585941747</v>
      </c>
      <c r="K25" s="48">
        <v>68.699057488106661</v>
      </c>
      <c r="L25" s="48">
        <v>70.049069673616117</v>
      </c>
      <c r="M25" s="48">
        <v>69.54300851752393</v>
      </c>
      <c r="N25" s="48">
        <v>69.533023658414706</v>
      </c>
      <c r="O25" s="48">
        <v>69.344511943047493</v>
      </c>
    </row>
    <row r="26" spans="1:15" x14ac:dyDescent="0.2">
      <c r="A26" s="16">
        <v>18</v>
      </c>
      <c r="B26" s="48">
        <v>69.245373245922409</v>
      </c>
      <c r="C26" s="48">
        <v>69.162180571553847</v>
      </c>
      <c r="D26" s="48">
        <v>68.676502524519975</v>
      </c>
      <c r="E26" s="48">
        <v>67.573935671414063</v>
      </c>
      <c r="F26" s="48">
        <v>68.966835343563432</v>
      </c>
      <c r="G26" s="48">
        <v>69.127382744273135</v>
      </c>
      <c r="H26" s="48">
        <v>69.173657713782134</v>
      </c>
      <c r="I26" s="48">
        <v>68.445158594253328</v>
      </c>
      <c r="J26" s="48">
        <v>68.589366585941747</v>
      </c>
      <c r="K26" s="48">
        <v>67.699057488106661</v>
      </c>
      <c r="L26" s="48">
        <v>69.135092023243345</v>
      </c>
      <c r="M26" s="48">
        <v>68.54300851752393</v>
      </c>
      <c r="N26" s="48">
        <v>68.533023658414706</v>
      </c>
      <c r="O26" s="48">
        <v>68.344511943047493</v>
      </c>
    </row>
    <row r="27" spans="1:15" x14ac:dyDescent="0.2">
      <c r="A27" s="16">
        <v>19</v>
      </c>
      <c r="B27" s="48">
        <v>68.245373245922409</v>
      </c>
      <c r="C27" s="48">
        <v>68.162180571553847</v>
      </c>
      <c r="D27" s="48">
        <v>67.676502524519975</v>
      </c>
      <c r="E27" s="48">
        <v>66.573935671414063</v>
      </c>
      <c r="F27" s="48">
        <v>67.966835343563432</v>
      </c>
      <c r="G27" s="48">
        <v>68.127382744273135</v>
      </c>
      <c r="H27" s="48">
        <v>68.17365771378212</v>
      </c>
      <c r="I27" s="48">
        <v>67.445158594253328</v>
      </c>
      <c r="J27" s="48">
        <v>67.589366585941761</v>
      </c>
      <c r="K27" s="48">
        <v>66.699057488106675</v>
      </c>
      <c r="L27" s="48">
        <v>68.222636783477071</v>
      </c>
      <c r="M27" s="48">
        <v>67.543008517523916</v>
      </c>
      <c r="N27" s="48">
        <v>67.533023658414692</v>
      </c>
      <c r="O27" s="48">
        <v>67.344511943047493</v>
      </c>
    </row>
    <row r="28" spans="1:15" x14ac:dyDescent="0.2">
      <c r="A28" s="16">
        <v>20</v>
      </c>
      <c r="B28" s="43">
        <v>67.245373245922423</v>
      </c>
      <c r="C28" s="43">
        <v>67.162180571553847</v>
      </c>
      <c r="D28" s="43">
        <v>66.676502524519961</v>
      </c>
      <c r="E28" s="43">
        <v>65.573935671414063</v>
      </c>
      <c r="F28" s="43">
        <v>66.966835343563432</v>
      </c>
      <c r="G28" s="43">
        <v>67.12738274427312</v>
      </c>
      <c r="H28" s="43">
        <v>67.17365771378212</v>
      </c>
      <c r="I28" s="43">
        <v>66.445158594253328</v>
      </c>
      <c r="J28" s="43">
        <v>66.589366585941761</v>
      </c>
      <c r="K28" s="43">
        <v>65.699057488106675</v>
      </c>
      <c r="L28" s="43">
        <v>67.222636783477071</v>
      </c>
      <c r="M28" s="43">
        <v>66.543008517523916</v>
      </c>
      <c r="N28" s="43">
        <v>66.616449947970906</v>
      </c>
      <c r="O28" s="43">
        <v>66.344511943047493</v>
      </c>
    </row>
    <row r="29" spans="1:15" x14ac:dyDescent="0.2">
      <c r="A29" s="16">
        <v>21</v>
      </c>
      <c r="B29" s="48">
        <v>66.302528062167241</v>
      </c>
      <c r="C29" s="48">
        <v>66.162180571553847</v>
      </c>
      <c r="D29" s="48">
        <v>65.676502524519961</v>
      </c>
      <c r="E29" s="48">
        <v>64.573935671414063</v>
      </c>
      <c r="F29" s="48">
        <v>65.966835343563432</v>
      </c>
      <c r="G29" s="48">
        <v>66.12738274427312</v>
      </c>
      <c r="H29" s="48">
        <v>66.17365771378212</v>
      </c>
      <c r="I29" s="48">
        <v>65.445158594253328</v>
      </c>
      <c r="J29" s="48">
        <v>65.589366585941761</v>
      </c>
      <c r="K29" s="48">
        <v>64.778568533823872</v>
      </c>
      <c r="L29" s="48">
        <v>66.222636783477071</v>
      </c>
      <c r="M29" s="48">
        <v>65.543008517523916</v>
      </c>
      <c r="N29" s="48">
        <v>65.616449947970906</v>
      </c>
      <c r="O29" s="48">
        <v>65.344511943047493</v>
      </c>
    </row>
    <row r="30" spans="1:15" x14ac:dyDescent="0.2">
      <c r="A30" s="16">
        <v>22</v>
      </c>
      <c r="B30" s="48">
        <v>65.302528062167241</v>
      </c>
      <c r="C30" s="48">
        <v>65.162180571553847</v>
      </c>
      <c r="D30" s="48">
        <v>64.676502524519961</v>
      </c>
      <c r="E30" s="48">
        <v>63.573935671414063</v>
      </c>
      <c r="F30" s="48">
        <v>64.966835343563446</v>
      </c>
      <c r="G30" s="48">
        <v>65.201748050498935</v>
      </c>
      <c r="H30" s="48">
        <v>65.252734965695169</v>
      </c>
      <c r="I30" s="48">
        <v>64.445158594253328</v>
      </c>
      <c r="J30" s="48">
        <v>64.589366585941761</v>
      </c>
      <c r="K30" s="48">
        <v>63.778568533823872</v>
      </c>
      <c r="L30" s="48">
        <v>65.222636783477071</v>
      </c>
      <c r="M30" s="48">
        <v>64.543008517523916</v>
      </c>
      <c r="N30" s="48">
        <v>64.616449947970921</v>
      </c>
      <c r="O30" s="48">
        <v>64.344511943047493</v>
      </c>
    </row>
    <row r="31" spans="1:15" x14ac:dyDescent="0.2">
      <c r="A31" s="16">
        <v>23</v>
      </c>
      <c r="B31" s="48">
        <v>64.302528062167241</v>
      </c>
      <c r="C31" s="48">
        <v>64.162180571553833</v>
      </c>
      <c r="D31" s="48">
        <v>63.676502524519968</v>
      </c>
      <c r="E31" s="48">
        <v>62.57393567141407</v>
      </c>
      <c r="F31" s="48">
        <v>63.966835343563446</v>
      </c>
      <c r="G31" s="48">
        <v>64.201748050498935</v>
      </c>
      <c r="H31" s="48">
        <v>64.334493469439735</v>
      </c>
      <c r="I31" s="48">
        <v>63.445158594253336</v>
      </c>
      <c r="J31" s="48">
        <v>63.589366585941768</v>
      </c>
      <c r="K31" s="48">
        <v>62.858314681944634</v>
      </c>
      <c r="L31" s="48">
        <v>64.222636783477071</v>
      </c>
      <c r="M31" s="48">
        <v>63.543008517523916</v>
      </c>
      <c r="N31" s="48">
        <v>63.616449947970914</v>
      </c>
      <c r="O31" s="48">
        <v>63.3445119430475</v>
      </c>
    </row>
    <row r="32" spans="1:15" x14ac:dyDescent="0.2">
      <c r="A32" s="16">
        <v>24</v>
      </c>
      <c r="B32" s="48">
        <v>63.302528062167241</v>
      </c>
      <c r="C32" s="48">
        <v>63.16218057155384</v>
      </c>
      <c r="D32" s="48">
        <v>62.676502524519961</v>
      </c>
      <c r="E32" s="48">
        <v>61.57393567141407</v>
      </c>
      <c r="F32" s="48">
        <v>62.966835343563446</v>
      </c>
      <c r="G32" s="48">
        <v>63.201748050498928</v>
      </c>
      <c r="H32" s="48">
        <v>63.334493469439742</v>
      </c>
      <c r="I32" s="48">
        <v>62.445158594253343</v>
      </c>
      <c r="J32" s="48">
        <v>62.589366585941768</v>
      </c>
      <c r="K32" s="48">
        <v>61.858314681944641</v>
      </c>
      <c r="L32" s="48">
        <v>63.222636783477064</v>
      </c>
      <c r="M32" s="48">
        <v>62.543008517523909</v>
      </c>
      <c r="N32" s="48">
        <v>62.616449947970921</v>
      </c>
      <c r="O32" s="48">
        <v>62.3445119430475</v>
      </c>
    </row>
    <row r="33" spans="1:15" x14ac:dyDescent="0.2">
      <c r="A33" s="16">
        <v>25</v>
      </c>
      <c r="B33" s="43">
        <v>62.302528062167241</v>
      </c>
      <c r="C33" s="43">
        <v>62.162180571553833</v>
      </c>
      <c r="D33" s="43">
        <v>61.676502524519961</v>
      </c>
      <c r="E33" s="43">
        <v>60.57393567141407</v>
      </c>
      <c r="F33" s="43">
        <v>61.966835343563453</v>
      </c>
      <c r="G33" s="43">
        <v>62.201748050498928</v>
      </c>
      <c r="H33" s="43">
        <v>62.334493469439742</v>
      </c>
      <c r="I33" s="43">
        <v>61.445158594253343</v>
      </c>
      <c r="J33" s="43">
        <v>61.666400539522343</v>
      </c>
      <c r="K33" s="43">
        <v>60.858314681944648</v>
      </c>
      <c r="L33" s="43">
        <v>62.222636783477064</v>
      </c>
      <c r="M33" s="43">
        <v>61.543008517523909</v>
      </c>
      <c r="N33" s="43">
        <v>61.616449947970921</v>
      </c>
      <c r="O33" s="43">
        <v>61.3445119430475</v>
      </c>
    </row>
    <row r="34" spans="1:15" x14ac:dyDescent="0.2">
      <c r="A34" s="16">
        <v>26</v>
      </c>
      <c r="B34" s="48">
        <v>61.370761398593302</v>
      </c>
      <c r="C34" s="48">
        <v>61.162180571553833</v>
      </c>
      <c r="D34" s="48">
        <v>60.676502524519961</v>
      </c>
      <c r="E34" s="48">
        <v>59.57393567141407</v>
      </c>
      <c r="F34" s="48">
        <v>60.966835343563453</v>
      </c>
      <c r="G34" s="48">
        <v>61.275028036307127</v>
      </c>
      <c r="H34" s="48">
        <v>61.334493469439742</v>
      </c>
      <c r="I34" s="48">
        <v>60.445158594253343</v>
      </c>
      <c r="J34" s="48">
        <v>60.666400539522343</v>
      </c>
      <c r="K34" s="48">
        <v>59.858314681944648</v>
      </c>
      <c r="L34" s="48">
        <v>61.222636783477064</v>
      </c>
      <c r="M34" s="48">
        <v>60.543008517523909</v>
      </c>
      <c r="N34" s="48">
        <v>60.616449947970921</v>
      </c>
      <c r="O34" s="48">
        <v>60.3445119430475</v>
      </c>
    </row>
    <row r="35" spans="1:15" x14ac:dyDescent="0.2">
      <c r="A35" s="16">
        <v>27</v>
      </c>
      <c r="B35" s="48">
        <v>60.370761398593302</v>
      </c>
      <c r="C35" s="48">
        <v>60.162180571553833</v>
      </c>
      <c r="D35" s="48">
        <v>59.748796926547492</v>
      </c>
      <c r="E35" s="48">
        <v>58.57393567141407</v>
      </c>
      <c r="F35" s="48">
        <v>59.96683534356346</v>
      </c>
      <c r="G35" s="48">
        <v>60.27502803630712</v>
      </c>
      <c r="H35" s="48">
        <v>60.410918712491807</v>
      </c>
      <c r="I35" s="48">
        <v>59.44515859425335</v>
      </c>
      <c r="J35" s="48">
        <v>59.666400539522343</v>
      </c>
      <c r="K35" s="48">
        <v>58.858314681944655</v>
      </c>
      <c r="L35" s="48">
        <v>60.222636783477064</v>
      </c>
      <c r="M35" s="48">
        <v>59.543008517523901</v>
      </c>
      <c r="N35" s="48">
        <v>59.616449947970921</v>
      </c>
      <c r="O35" s="48">
        <v>59.3445119430475</v>
      </c>
    </row>
    <row r="36" spans="1:15" x14ac:dyDescent="0.2">
      <c r="A36" s="16">
        <v>28</v>
      </c>
      <c r="B36" s="48">
        <v>59.370761398593309</v>
      </c>
      <c r="C36" s="48">
        <v>59.162180571553826</v>
      </c>
      <c r="D36" s="48">
        <v>58.748796926547492</v>
      </c>
      <c r="E36" s="48">
        <v>57.57393567141407</v>
      </c>
      <c r="F36" s="48">
        <v>59.042541053739861</v>
      </c>
      <c r="G36" s="48">
        <v>59.27502803630712</v>
      </c>
      <c r="H36" s="48">
        <v>59.410918712491807</v>
      </c>
      <c r="I36" s="48">
        <v>58.44515859425335</v>
      </c>
      <c r="J36" s="48">
        <v>58.738731102529101</v>
      </c>
      <c r="K36" s="48">
        <v>57.858314681944655</v>
      </c>
      <c r="L36" s="48">
        <v>59.222636783477057</v>
      </c>
      <c r="M36" s="48">
        <v>58.543008517523901</v>
      </c>
      <c r="N36" s="48">
        <v>58.682835630113509</v>
      </c>
      <c r="O36" s="48">
        <v>58.405649098313006</v>
      </c>
    </row>
    <row r="37" spans="1:15" x14ac:dyDescent="0.2">
      <c r="A37" s="16">
        <v>29</v>
      </c>
      <c r="B37" s="48">
        <v>58.370761398593309</v>
      </c>
      <c r="C37" s="48">
        <v>58.162180571553826</v>
      </c>
      <c r="D37" s="48">
        <v>57.748796926547492</v>
      </c>
      <c r="E37" s="48">
        <v>56.644926960774626</v>
      </c>
      <c r="F37" s="48">
        <v>58.042541053739853</v>
      </c>
      <c r="G37" s="48">
        <v>58.27502803630712</v>
      </c>
      <c r="H37" s="48">
        <v>58.410918712491814</v>
      </c>
      <c r="I37" s="48">
        <v>57.44515859425335</v>
      </c>
      <c r="J37" s="48">
        <v>57.738731102529101</v>
      </c>
      <c r="K37" s="48">
        <v>56.858314681944663</v>
      </c>
      <c r="L37" s="48">
        <v>58.222636783477057</v>
      </c>
      <c r="M37" s="48">
        <v>57.543008517523901</v>
      </c>
      <c r="N37" s="48">
        <v>57.682835630113502</v>
      </c>
      <c r="O37" s="48">
        <v>57.405649098313006</v>
      </c>
    </row>
    <row r="38" spans="1:15" x14ac:dyDescent="0.2">
      <c r="A38" s="16">
        <v>30</v>
      </c>
      <c r="B38" s="43">
        <v>57.370761398593316</v>
      </c>
      <c r="C38" s="43">
        <v>57.162180571553826</v>
      </c>
      <c r="D38" s="43">
        <v>56.748796926547499</v>
      </c>
      <c r="E38" s="43">
        <v>55.644926960774626</v>
      </c>
      <c r="F38" s="43">
        <v>57.042541053739853</v>
      </c>
      <c r="G38" s="43">
        <v>57.275028036307113</v>
      </c>
      <c r="H38" s="43">
        <v>57.410918712491814</v>
      </c>
      <c r="I38" s="43">
        <v>56.445158594253357</v>
      </c>
      <c r="J38" s="43">
        <v>56.738731102529101</v>
      </c>
      <c r="K38" s="43">
        <v>55.85831468194467</v>
      </c>
      <c r="L38" s="43">
        <v>57.222636783477057</v>
      </c>
      <c r="M38" s="43">
        <v>56.543008517523901</v>
      </c>
      <c r="N38" s="43">
        <v>56.682835630113502</v>
      </c>
      <c r="O38" s="43">
        <v>56.405649098313006</v>
      </c>
    </row>
    <row r="39" spans="1:15" x14ac:dyDescent="0.2">
      <c r="A39" s="16">
        <v>31</v>
      </c>
      <c r="B39" s="48">
        <v>56.370761398593316</v>
      </c>
      <c r="C39" s="48">
        <v>56.162180571553826</v>
      </c>
      <c r="D39" s="48">
        <v>55.748796926547499</v>
      </c>
      <c r="E39" s="48">
        <v>54.710391580728476</v>
      </c>
      <c r="F39" s="48">
        <v>56.042541053739846</v>
      </c>
      <c r="G39" s="48">
        <v>56.275028036307113</v>
      </c>
      <c r="H39" s="48">
        <v>56.410918712491814</v>
      </c>
      <c r="I39" s="48">
        <v>55.445158594253357</v>
      </c>
      <c r="J39" s="48">
        <v>55.738731102529101</v>
      </c>
      <c r="K39" s="48">
        <v>54.85831468194467</v>
      </c>
      <c r="L39" s="48">
        <v>56.282063328038063</v>
      </c>
      <c r="M39" s="48">
        <v>55.543008517523894</v>
      </c>
      <c r="N39" s="48">
        <v>55.682835630113502</v>
      </c>
      <c r="O39" s="48">
        <v>55.451548646012775</v>
      </c>
    </row>
    <row r="40" spans="1:15" x14ac:dyDescent="0.2">
      <c r="A40" s="16">
        <v>32</v>
      </c>
      <c r="B40" s="48">
        <v>55.370761398593324</v>
      </c>
      <c r="C40" s="48">
        <v>55.162180571553819</v>
      </c>
      <c r="D40" s="48">
        <v>54.748796926547499</v>
      </c>
      <c r="E40" s="48">
        <v>53.710391580728476</v>
      </c>
      <c r="F40" s="48">
        <v>55.042541053739846</v>
      </c>
      <c r="G40" s="48">
        <v>55.275028036307106</v>
      </c>
      <c r="H40" s="48">
        <v>55.410918712491821</v>
      </c>
      <c r="I40" s="48">
        <v>54.445158594253364</v>
      </c>
      <c r="J40" s="48">
        <v>54.738731102529108</v>
      </c>
      <c r="K40" s="48">
        <v>53.858314681944677</v>
      </c>
      <c r="L40" s="48">
        <v>55.282063328038063</v>
      </c>
      <c r="M40" s="48">
        <v>54.543008517523894</v>
      </c>
      <c r="N40" s="48">
        <v>54.727919646151172</v>
      </c>
      <c r="O40" s="48">
        <v>54.451548646012775</v>
      </c>
    </row>
    <row r="41" spans="1:15" x14ac:dyDescent="0.2">
      <c r="A41" s="16">
        <v>33</v>
      </c>
      <c r="B41" s="48">
        <v>54.370761398593324</v>
      </c>
      <c r="C41" s="48">
        <v>54.223656264244816</v>
      </c>
      <c r="D41" s="48">
        <v>53.748796926547499</v>
      </c>
      <c r="E41" s="48">
        <v>52.710391580728476</v>
      </c>
      <c r="F41" s="48">
        <v>54.042541053739839</v>
      </c>
      <c r="G41" s="48">
        <v>54.275028036307106</v>
      </c>
      <c r="H41" s="48">
        <v>54.410918712491821</v>
      </c>
      <c r="I41" s="48">
        <v>53.445158594253364</v>
      </c>
      <c r="J41" s="48">
        <v>53.738731102529108</v>
      </c>
      <c r="K41" s="48">
        <v>52.858314681944684</v>
      </c>
      <c r="L41" s="48">
        <v>54.282063328038063</v>
      </c>
      <c r="M41" s="48">
        <v>53.543008517523894</v>
      </c>
      <c r="N41" s="48">
        <v>53.727919646151172</v>
      </c>
      <c r="O41" s="48">
        <v>53.488718159375509</v>
      </c>
    </row>
    <row r="42" spans="1:15" x14ac:dyDescent="0.2">
      <c r="A42" s="16">
        <v>34</v>
      </c>
      <c r="B42" s="48">
        <v>53.42913546104392</v>
      </c>
      <c r="C42" s="48">
        <v>53.223656264244816</v>
      </c>
      <c r="D42" s="48">
        <v>52.748796926547499</v>
      </c>
      <c r="E42" s="48">
        <v>51.710391580728476</v>
      </c>
      <c r="F42" s="48">
        <v>53.042541053739839</v>
      </c>
      <c r="G42" s="48">
        <v>53.275028036307098</v>
      </c>
      <c r="H42" s="48">
        <v>53.410918712491821</v>
      </c>
      <c r="I42" s="48">
        <v>52.445158594253364</v>
      </c>
      <c r="J42" s="48">
        <v>52.738731102529108</v>
      </c>
      <c r="K42" s="48">
        <v>51.858314681944684</v>
      </c>
      <c r="L42" s="48">
        <v>53.324866402712189</v>
      </c>
      <c r="M42" s="48">
        <v>52.543008517523887</v>
      </c>
      <c r="N42" s="48">
        <v>52.764129115298218</v>
      </c>
      <c r="O42" s="48">
        <v>52.488718159375516</v>
      </c>
    </row>
    <row r="43" spans="1:15" x14ac:dyDescent="0.2">
      <c r="A43" s="16">
        <v>35</v>
      </c>
      <c r="B43" s="43">
        <v>52.42913546104392</v>
      </c>
      <c r="C43" s="43">
        <v>52.223656264244816</v>
      </c>
      <c r="D43" s="43">
        <v>51.748796926547499</v>
      </c>
      <c r="E43" s="43">
        <v>50.710391580728476</v>
      </c>
      <c r="F43" s="43">
        <v>52.099590501138032</v>
      </c>
      <c r="G43" s="43">
        <v>52.275028036307098</v>
      </c>
      <c r="H43" s="43">
        <v>52.463803188966082</v>
      </c>
      <c r="I43" s="43">
        <v>51.445158594253371</v>
      </c>
      <c r="J43" s="43">
        <v>51.738731102529108</v>
      </c>
      <c r="K43" s="43">
        <v>50.858314681944691</v>
      </c>
      <c r="L43" s="43">
        <v>52.363214763077131</v>
      </c>
      <c r="M43" s="43">
        <v>51.543008517523887</v>
      </c>
      <c r="N43" s="43">
        <v>51.764129115298225</v>
      </c>
      <c r="O43" s="43">
        <v>51.519784020241588</v>
      </c>
    </row>
    <row r="44" spans="1:15" x14ac:dyDescent="0.2">
      <c r="A44" s="16">
        <v>36</v>
      </c>
      <c r="B44" s="48">
        <v>51.42913546104392</v>
      </c>
      <c r="C44" s="48">
        <v>51.223656264244809</v>
      </c>
      <c r="D44" s="48">
        <v>50.748796926547506</v>
      </c>
      <c r="E44" s="48">
        <v>49.710391580728476</v>
      </c>
      <c r="F44" s="48">
        <v>51.099590501138032</v>
      </c>
      <c r="G44" s="48">
        <v>51.275028036307098</v>
      </c>
      <c r="H44" s="48">
        <v>51.463803188966082</v>
      </c>
      <c r="I44" s="48">
        <v>50.535008962144467</v>
      </c>
      <c r="J44" s="48">
        <v>50.738731102529108</v>
      </c>
      <c r="K44" s="48">
        <v>49.895180212458563</v>
      </c>
      <c r="L44" s="48">
        <v>51.363214763077131</v>
      </c>
      <c r="M44" s="48">
        <v>50.543008517523887</v>
      </c>
      <c r="N44" s="48">
        <v>50.764129115298225</v>
      </c>
      <c r="O44" s="48">
        <v>50.549088893314675</v>
      </c>
    </row>
    <row r="45" spans="1:15" x14ac:dyDescent="0.2">
      <c r="A45" s="16">
        <v>37</v>
      </c>
      <c r="B45" s="48">
        <v>50.477380546399282</v>
      </c>
      <c r="C45" s="48">
        <v>50.223656264244809</v>
      </c>
      <c r="D45" s="48">
        <v>49.748796926547506</v>
      </c>
      <c r="E45" s="48">
        <v>48.75841930006672</v>
      </c>
      <c r="F45" s="48">
        <v>50.099590501138032</v>
      </c>
      <c r="G45" s="48">
        <v>50.275028036307091</v>
      </c>
      <c r="H45" s="48">
        <v>50.463803188966082</v>
      </c>
      <c r="I45" s="48">
        <v>49.574782419189098</v>
      </c>
      <c r="J45" s="48">
        <v>49.738731102529115</v>
      </c>
      <c r="K45" s="48">
        <v>48.895180212458556</v>
      </c>
      <c r="L45" s="48">
        <v>50.363214763077139</v>
      </c>
      <c r="M45" s="48">
        <v>49.601641216431354</v>
      </c>
      <c r="N45" s="48">
        <v>49.764129115298225</v>
      </c>
      <c r="O45" s="48">
        <v>49.577002495597618</v>
      </c>
    </row>
    <row r="46" spans="1:15" x14ac:dyDescent="0.2">
      <c r="A46" s="16">
        <v>38</v>
      </c>
      <c r="B46" s="48">
        <v>49.477380546399274</v>
      </c>
      <c r="C46" s="48">
        <v>49.270158764705656</v>
      </c>
      <c r="D46" s="48">
        <v>48.748796926547506</v>
      </c>
      <c r="E46" s="48">
        <v>47.75841930006672</v>
      </c>
      <c r="F46" s="48">
        <v>49.099590501138032</v>
      </c>
      <c r="G46" s="48">
        <v>49.317067755932342</v>
      </c>
      <c r="H46" s="48">
        <v>49.502944437057707</v>
      </c>
      <c r="I46" s="48">
        <v>48.609798318168188</v>
      </c>
      <c r="J46" s="48">
        <v>48.738731102529115</v>
      </c>
      <c r="K46" s="48">
        <v>47.895180212458556</v>
      </c>
      <c r="L46" s="48">
        <v>49.363214763077139</v>
      </c>
      <c r="M46" s="48">
        <v>48.601641216431354</v>
      </c>
      <c r="N46" s="48">
        <v>48.764129115298225</v>
      </c>
      <c r="O46" s="48">
        <v>48.577002495597618</v>
      </c>
    </row>
    <row r="47" spans="1:15" x14ac:dyDescent="0.2">
      <c r="A47" s="16">
        <v>39</v>
      </c>
      <c r="B47" s="48">
        <v>48.477380546399274</v>
      </c>
      <c r="C47" s="48">
        <v>48.313275293273939</v>
      </c>
      <c r="D47" s="48">
        <v>47.748796926547506</v>
      </c>
      <c r="E47" s="48">
        <v>46.79846462476236</v>
      </c>
      <c r="F47" s="48">
        <v>48.099590501138024</v>
      </c>
      <c r="G47" s="48">
        <v>48.317067755932349</v>
      </c>
      <c r="H47" s="48">
        <v>48.537612243521849</v>
      </c>
      <c r="I47" s="48">
        <v>47.609798318168188</v>
      </c>
      <c r="J47" s="48">
        <v>47.738731102529115</v>
      </c>
      <c r="K47" s="48">
        <v>46.923010617750656</v>
      </c>
      <c r="L47" s="48">
        <v>48.363214763077139</v>
      </c>
      <c r="M47" s="48">
        <v>47.601641216431361</v>
      </c>
      <c r="N47" s="48">
        <v>47.78989059334215</v>
      </c>
      <c r="O47" s="48">
        <v>47.577002495597611</v>
      </c>
    </row>
    <row r="48" spans="1:15" x14ac:dyDescent="0.2">
      <c r="A48" s="16">
        <v>40</v>
      </c>
      <c r="B48" s="43">
        <v>47.55924787209004</v>
      </c>
      <c r="C48" s="43">
        <v>47.352436599673098</v>
      </c>
      <c r="D48" s="43">
        <v>46.863395688790128</v>
      </c>
      <c r="E48" s="43">
        <v>45.79846462476236</v>
      </c>
      <c r="F48" s="43">
        <v>47.134577337228535</v>
      </c>
      <c r="G48" s="43">
        <v>47.350424622172973</v>
      </c>
      <c r="H48" s="43">
        <v>47.568999118558452</v>
      </c>
      <c r="I48" s="43">
        <v>46.609798318168195</v>
      </c>
      <c r="J48" s="43">
        <v>46.766551321081835</v>
      </c>
      <c r="K48" s="43">
        <v>45.949394823842027</v>
      </c>
      <c r="L48" s="43">
        <v>47.363214763077146</v>
      </c>
      <c r="M48" s="43">
        <v>46.627019255879873</v>
      </c>
      <c r="N48" s="43">
        <v>46.815612589857423</v>
      </c>
      <c r="O48" s="43">
        <v>46.577002495597611</v>
      </c>
    </row>
    <row r="49" spans="1:15" x14ac:dyDescent="0.2">
      <c r="A49" s="16">
        <v>41</v>
      </c>
      <c r="B49" s="48">
        <v>46.596440861806528</v>
      </c>
      <c r="C49" s="48">
        <v>46.352436599673098</v>
      </c>
      <c r="D49" s="48">
        <v>45.863395688790128</v>
      </c>
      <c r="E49" s="48">
        <v>44.798464624762353</v>
      </c>
      <c r="F49" s="48">
        <v>46.134577337228535</v>
      </c>
      <c r="G49" s="48">
        <v>46.350424622172973</v>
      </c>
      <c r="H49" s="48">
        <v>46.568999118558445</v>
      </c>
      <c r="I49" s="48">
        <v>45.609798318168203</v>
      </c>
      <c r="J49" s="48">
        <v>45.792587647092581</v>
      </c>
      <c r="K49" s="48">
        <v>45.000147916889297</v>
      </c>
      <c r="L49" s="48">
        <v>46.439188631917588</v>
      </c>
      <c r="M49" s="48">
        <v>45.627019255879866</v>
      </c>
      <c r="N49" s="48">
        <v>45.867696494934577</v>
      </c>
      <c r="O49" s="48">
        <v>45.631020083517427</v>
      </c>
    </row>
    <row r="50" spans="1:15" x14ac:dyDescent="0.2">
      <c r="A50" s="16">
        <v>42</v>
      </c>
      <c r="B50" s="48">
        <v>45.666799896773263</v>
      </c>
      <c r="C50" s="48">
        <v>45.352436599673098</v>
      </c>
      <c r="D50" s="48">
        <v>44.894514849600689</v>
      </c>
      <c r="E50" s="48">
        <v>43.798464624762353</v>
      </c>
      <c r="F50" s="48">
        <v>45.134577337228535</v>
      </c>
      <c r="G50" s="48">
        <v>45.379045361637502</v>
      </c>
      <c r="H50" s="48">
        <v>45.595682581702697</v>
      </c>
      <c r="I50" s="48">
        <v>44.66069794955682</v>
      </c>
      <c r="J50" s="48">
        <v>44.818018633980337</v>
      </c>
      <c r="K50" s="48">
        <v>44.000147916889297</v>
      </c>
      <c r="L50" s="48">
        <v>45.515100262815821</v>
      </c>
      <c r="M50" s="48">
        <v>44.627019255879866</v>
      </c>
      <c r="N50" s="48">
        <v>44.867696494934577</v>
      </c>
      <c r="O50" s="48">
        <v>44.631020083517427</v>
      </c>
    </row>
    <row r="51" spans="1:15" x14ac:dyDescent="0.2">
      <c r="A51" s="16">
        <v>43</v>
      </c>
      <c r="B51" s="48">
        <v>44.666799896773263</v>
      </c>
      <c r="C51" s="48">
        <v>44.352436599673105</v>
      </c>
      <c r="D51" s="48">
        <v>43.951341621974699</v>
      </c>
      <c r="E51" s="48">
        <v>42.903614992867737</v>
      </c>
      <c r="F51" s="48">
        <v>44.161604026503277</v>
      </c>
      <c r="G51" s="48">
        <v>44.379045361637502</v>
      </c>
      <c r="H51" s="48">
        <v>44.620875700463429</v>
      </c>
      <c r="I51" s="48">
        <v>43.66069794955682</v>
      </c>
      <c r="J51" s="48">
        <v>43.818018633980337</v>
      </c>
      <c r="K51" s="48">
        <v>43.024134764375866</v>
      </c>
      <c r="L51" s="48">
        <v>44.540354176006744</v>
      </c>
      <c r="M51" s="48">
        <v>43.627019255879866</v>
      </c>
      <c r="N51" s="48">
        <v>43.867696494934584</v>
      </c>
      <c r="O51" s="48">
        <v>43.657382700054768</v>
      </c>
    </row>
    <row r="52" spans="1:15" x14ac:dyDescent="0.2">
      <c r="A52" s="16">
        <v>44</v>
      </c>
      <c r="B52" s="48">
        <v>43.666799896773256</v>
      </c>
      <c r="C52" s="48">
        <v>43.379527310370484</v>
      </c>
      <c r="D52" s="48">
        <v>42.951341621974699</v>
      </c>
      <c r="E52" s="48">
        <v>41.953680796967397</v>
      </c>
      <c r="F52" s="48">
        <v>43.161604026503277</v>
      </c>
      <c r="G52" s="48">
        <v>43.379045361637502</v>
      </c>
      <c r="H52" s="48">
        <v>43.645565614117864</v>
      </c>
      <c r="I52" s="48">
        <v>42.731627609293149</v>
      </c>
      <c r="J52" s="48">
        <v>42.842144514589627</v>
      </c>
      <c r="K52" s="48">
        <v>42.072609127173671</v>
      </c>
      <c r="L52" s="48">
        <v>43.565877418067601</v>
      </c>
      <c r="M52" s="48">
        <v>42.627019255879858</v>
      </c>
      <c r="N52" s="48">
        <v>42.919805472399204</v>
      </c>
      <c r="O52" s="48">
        <v>42.71032030532929</v>
      </c>
    </row>
    <row r="53" spans="1:15" x14ac:dyDescent="0.2">
      <c r="A53" s="16">
        <v>45</v>
      </c>
      <c r="B53" s="43">
        <v>42.693313708539968</v>
      </c>
      <c r="C53" s="43">
        <v>42.379527310370477</v>
      </c>
      <c r="D53" s="43">
        <v>42.000509458551569</v>
      </c>
      <c r="E53" s="43">
        <v>41.021768399092444</v>
      </c>
      <c r="F53" s="43">
        <v>42.208203266291918</v>
      </c>
      <c r="G53" s="43">
        <v>42.379045361637502</v>
      </c>
      <c r="H53" s="43">
        <v>42.645565614117864</v>
      </c>
      <c r="I53" s="43">
        <v>41.778643058899938</v>
      </c>
      <c r="J53" s="43">
        <v>41.866319304492336</v>
      </c>
      <c r="K53" s="43">
        <v>41.121417591074078</v>
      </c>
      <c r="L53" s="43">
        <v>42.616767672032822</v>
      </c>
      <c r="M53" s="43">
        <v>41.627019255879858</v>
      </c>
      <c r="N53" s="43">
        <v>41.919805472399212</v>
      </c>
      <c r="O53" s="43">
        <v>41.71032030532929</v>
      </c>
    </row>
    <row r="54" spans="1:15" x14ac:dyDescent="0.2">
      <c r="A54" s="16">
        <v>46</v>
      </c>
      <c r="B54" s="48">
        <v>41.741180408110814</v>
      </c>
      <c r="C54" s="48">
        <v>41.379527310370484</v>
      </c>
      <c r="D54" s="48">
        <v>41.022577594310363</v>
      </c>
      <c r="E54" s="48">
        <v>40.043652367656101</v>
      </c>
      <c r="F54" s="48">
        <v>41.230963540925643</v>
      </c>
      <c r="G54" s="48">
        <v>41.424246705794694</v>
      </c>
      <c r="H54" s="48">
        <v>41.692083898460162</v>
      </c>
      <c r="I54" s="48">
        <v>40.825913191231919</v>
      </c>
      <c r="J54" s="48">
        <v>40.866319304492343</v>
      </c>
      <c r="K54" s="48">
        <v>40.169834060193352</v>
      </c>
      <c r="L54" s="48">
        <v>41.693043134161464</v>
      </c>
      <c r="M54" s="48">
        <v>40.67732753631519</v>
      </c>
      <c r="N54" s="48">
        <v>40.946020539153892</v>
      </c>
      <c r="O54" s="48">
        <v>40.763770785621539</v>
      </c>
    </row>
    <row r="55" spans="1:15" x14ac:dyDescent="0.2">
      <c r="A55" s="16">
        <v>47</v>
      </c>
      <c r="B55" s="48">
        <v>40.741180408110814</v>
      </c>
      <c r="C55" s="48">
        <v>40.401439368183937</v>
      </c>
      <c r="D55" s="48">
        <v>40.044091686090859</v>
      </c>
      <c r="E55" s="48">
        <v>39.043652367656094</v>
      </c>
      <c r="F55" s="48">
        <v>40.252623186520388</v>
      </c>
      <c r="G55" s="48">
        <v>40.424246705794694</v>
      </c>
      <c r="H55" s="48">
        <v>40.692083898460162</v>
      </c>
      <c r="I55" s="48">
        <v>39.849676251450674</v>
      </c>
      <c r="J55" s="48">
        <v>39.890368347867074</v>
      </c>
      <c r="K55" s="48">
        <v>39.169834060193352</v>
      </c>
      <c r="L55" s="48">
        <v>40.769468075041175</v>
      </c>
      <c r="M55" s="48">
        <v>39.70278845363859</v>
      </c>
      <c r="N55" s="48">
        <v>39.998479709762393</v>
      </c>
      <c r="O55" s="48">
        <v>39.791702641872405</v>
      </c>
    </row>
    <row r="56" spans="1:15" x14ac:dyDescent="0.2">
      <c r="A56" s="16">
        <v>48</v>
      </c>
      <c r="B56" s="48">
        <v>39.762115258184949</v>
      </c>
      <c r="C56" s="48">
        <v>39.422454603213218</v>
      </c>
      <c r="D56" s="48">
        <v>39.044091686090859</v>
      </c>
      <c r="E56" s="48">
        <v>38.064015067750951</v>
      </c>
      <c r="F56" s="48">
        <v>39.340353113552709</v>
      </c>
      <c r="G56" s="48">
        <v>39.447073604997541</v>
      </c>
      <c r="H56" s="48">
        <v>39.787269413909442</v>
      </c>
      <c r="I56" s="48">
        <v>38.89714268842468</v>
      </c>
      <c r="J56" s="48">
        <v>38.93861129746643</v>
      </c>
      <c r="K56" s="48">
        <v>38.218277322404681</v>
      </c>
      <c r="L56" s="48">
        <v>39.769468075041175</v>
      </c>
      <c r="M56" s="48">
        <v>38.728394455241222</v>
      </c>
      <c r="N56" s="48">
        <v>39.053472372080194</v>
      </c>
      <c r="O56" s="48">
        <v>38.850478562054711</v>
      </c>
    </row>
    <row r="57" spans="1:15" x14ac:dyDescent="0.2">
      <c r="A57" s="16">
        <v>49</v>
      </c>
      <c r="B57" s="48">
        <v>38.782452829685106</v>
      </c>
      <c r="C57" s="48">
        <v>38.462998340499361</v>
      </c>
      <c r="D57" s="48">
        <v>38.064135344251916</v>
      </c>
      <c r="E57" s="48">
        <v>37.125761537339528</v>
      </c>
      <c r="F57" s="48">
        <v>38.384215737057566</v>
      </c>
      <c r="G57" s="48">
        <v>38.492772723337225</v>
      </c>
      <c r="H57" s="48">
        <v>38.787269413909442</v>
      </c>
      <c r="I57" s="48">
        <v>37.944752288782304</v>
      </c>
      <c r="J57" s="48">
        <v>37.987344877558307</v>
      </c>
      <c r="K57" s="48">
        <v>37.242841488684334</v>
      </c>
      <c r="L57" s="48">
        <v>38.795201671420628</v>
      </c>
      <c r="M57" s="48">
        <v>37.834621324168602</v>
      </c>
      <c r="N57" s="48">
        <v>38.082275862832589</v>
      </c>
      <c r="O57" s="48">
        <v>37.880081401546839</v>
      </c>
    </row>
    <row r="58" spans="1:15" x14ac:dyDescent="0.2">
      <c r="A58" s="16">
        <v>50</v>
      </c>
      <c r="B58" s="43">
        <v>37.861881611488307</v>
      </c>
      <c r="C58" s="43">
        <v>37.482907005222664</v>
      </c>
      <c r="D58" s="43">
        <v>37.084370582541247</v>
      </c>
      <c r="E58" s="43">
        <v>36.146255353802729</v>
      </c>
      <c r="F58" s="43">
        <v>37.384215737057566</v>
      </c>
      <c r="G58" s="43">
        <v>37.56242033602895</v>
      </c>
      <c r="H58" s="43">
        <v>37.811169082707139</v>
      </c>
      <c r="I58" s="43">
        <v>36.992407080113878</v>
      </c>
      <c r="J58" s="43">
        <v>37.061406145014793</v>
      </c>
      <c r="K58" s="43">
        <v>36.291783002488771</v>
      </c>
      <c r="L58" s="43">
        <v>37.795201671420628</v>
      </c>
      <c r="M58" s="43">
        <v>36.890827001736042</v>
      </c>
      <c r="N58" s="43">
        <v>37.140094748775411</v>
      </c>
      <c r="O58" s="43">
        <v>36.939651252385964</v>
      </c>
    </row>
    <row r="59" spans="1:15" x14ac:dyDescent="0.2">
      <c r="A59" s="16">
        <v>51</v>
      </c>
      <c r="B59" s="48">
        <v>36.881204755744534</v>
      </c>
      <c r="C59" s="48">
        <v>36.522662932035367</v>
      </c>
      <c r="D59" s="48">
        <v>36.084370582541247</v>
      </c>
      <c r="E59" s="48">
        <v>35.187955644462534</v>
      </c>
      <c r="F59" s="48">
        <v>36.406665046696673</v>
      </c>
      <c r="G59" s="48">
        <v>36.585744703767169</v>
      </c>
      <c r="H59" s="48">
        <v>36.811169082707139</v>
      </c>
      <c r="I59" s="48">
        <v>36.016558242972984</v>
      </c>
      <c r="J59" s="48">
        <v>36.085927544173082</v>
      </c>
      <c r="K59" s="48">
        <v>35.367319653215091</v>
      </c>
      <c r="L59" s="48">
        <v>36.823148619094979</v>
      </c>
      <c r="M59" s="48">
        <v>35.918712692925112</v>
      </c>
      <c r="N59" s="48">
        <v>36.169151128433441</v>
      </c>
      <c r="O59" s="48">
        <v>35.971269171043126</v>
      </c>
    </row>
    <row r="60" spans="1:15" x14ac:dyDescent="0.2">
      <c r="A60" s="16">
        <v>52</v>
      </c>
      <c r="B60" s="48">
        <v>35.900768217052999</v>
      </c>
      <c r="C60" s="48">
        <v>35.561962473210784</v>
      </c>
      <c r="D60" s="48">
        <v>35.166596944633184</v>
      </c>
      <c r="E60" s="48">
        <v>34.229114210001448</v>
      </c>
      <c r="F60" s="48">
        <v>35.473488865021793</v>
      </c>
      <c r="G60" s="48">
        <v>35.631640722468305</v>
      </c>
      <c r="H60" s="48">
        <v>35.883382213133466</v>
      </c>
      <c r="I60" s="48">
        <v>35.088164207172525</v>
      </c>
      <c r="J60" s="48">
        <v>35.11104111336445</v>
      </c>
      <c r="K60" s="48">
        <v>34.446354000747881</v>
      </c>
      <c r="L60" s="48">
        <v>35.878816279813897</v>
      </c>
      <c r="M60" s="48">
        <v>35.031063883069208</v>
      </c>
      <c r="N60" s="48">
        <v>35.292894931133986</v>
      </c>
      <c r="O60" s="48">
        <v>35.003618709730809</v>
      </c>
    </row>
    <row r="61" spans="1:15" x14ac:dyDescent="0.2">
      <c r="A61" s="16">
        <v>53</v>
      </c>
      <c r="B61" s="48">
        <v>34.939232273487299</v>
      </c>
      <c r="C61" s="48">
        <v>34.601930879368823</v>
      </c>
      <c r="D61" s="48">
        <v>34.166596944633177</v>
      </c>
      <c r="E61" s="48">
        <v>33.24988362216255</v>
      </c>
      <c r="F61" s="48">
        <v>34.495687207684455</v>
      </c>
      <c r="G61" s="48">
        <v>34.654875934586343</v>
      </c>
      <c r="H61" s="48">
        <v>34.954863793362023</v>
      </c>
      <c r="I61" s="48">
        <v>34.136914262432811</v>
      </c>
      <c r="J61" s="48">
        <v>34.137251670814933</v>
      </c>
      <c r="K61" s="48">
        <v>33.525299010051938</v>
      </c>
      <c r="L61" s="48">
        <v>34.963657565856614</v>
      </c>
      <c r="M61" s="48">
        <v>34.091039677916051</v>
      </c>
      <c r="N61" s="48">
        <v>34.324712850595475</v>
      </c>
      <c r="O61" s="48">
        <v>34.036923360995026</v>
      </c>
    </row>
    <row r="62" spans="1:15" x14ac:dyDescent="0.2">
      <c r="A62" s="16">
        <v>54</v>
      </c>
      <c r="B62" s="48">
        <v>34.018359671798457</v>
      </c>
      <c r="C62" s="48">
        <v>33.642175547109446</v>
      </c>
      <c r="D62" s="48">
        <v>33.207769075186349</v>
      </c>
      <c r="E62" s="48">
        <v>32.311300921538141</v>
      </c>
      <c r="F62" s="48">
        <v>33.674788622015356</v>
      </c>
      <c r="G62" s="48">
        <v>33.746505380420238</v>
      </c>
      <c r="H62" s="48">
        <v>34.003357619953661</v>
      </c>
      <c r="I62" s="48">
        <v>33.188327199784638</v>
      </c>
      <c r="J62" s="48">
        <v>33.163623487099386</v>
      </c>
      <c r="K62" s="48">
        <v>32.604942014095471</v>
      </c>
      <c r="L62" s="48">
        <v>34.023542287951933</v>
      </c>
      <c r="M62" s="48">
        <v>33.091039677916051</v>
      </c>
      <c r="N62" s="48">
        <v>33.357488735140628</v>
      </c>
      <c r="O62" s="48">
        <v>33.143502566591408</v>
      </c>
    </row>
    <row r="63" spans="1:15" x14ac:dyDescent="0.2">
      <c r="A63" s="16">
        <v>55</v>
      </c>
      <c r="B63" s="43">
        <v>33.076918540304959</v>
      </c>
      <c r="C63" s="43">
        <v>32.662432292339936</v>
      </c>
      <c r="D63" s="43">
        <v>32.269357851719271</v>
      </c>
      <c r="E63" s="43">
        <v>31.311300921538137</v>
      </c>
      <c r="F63" s="43">
        <v>32.674788622015356</v>
      </c>
      <c r="G63" s="43">
        <v>32.839861660884743</v>
      </c>
      <c r="H63" s="43">
        <v>33.05472344229166</v>
      </c>
      <c r="I63" s="43">
        <v>32.21402557022472</v>
      </c>
      <c r="J63" s="43">
        <v>32.242872068143697</v>
      </c>
      <c r="K63" s="43">
        <v>31.604942014095474</v>
      </c>
      <c r="L63" s="43">
        <v>33.085622921818512</v>
      </c>
      <c r="M63" s="43">
        <v>32.218410619500482</v>
      </c>
      <c r="N63" s="43">
        <v>32.392295396936333</v>
      </c>
      <c r="O63" s="43">
        <v>32.143502566591408</v>
      </c>
    </row>
    <row r="64" spans="1:15" x14ac:dyDescent="0.2">
      <c r="A64" s="16">
        <v>56</v>
      </c>
      <c r="B64" s="48">
        <v>32.136060786770052</v>
      </c>
      <c r="C64" s="48">
        <v>31.743390567388818</v>
      </c>
      <c r="D64" s="48">
        <v>31.310466808870832</v>
      </c>
      <c r="E64" s="48">
        <v>30.351817402199387</v>
      </c>
      <c r="F64" s="48">
        <v>31.741842714315489</v>
      </c>
      <c r="G64" s="48">
        <v>31.864539159290604</v>
      </c>
      <c r="H64" s="48">
        <v>32.131715299072795</v>
      </c>
      <c r="I64" s="48">
        <v>31.369043210486506</v>
      </c>
      <c r="J64" s="48">
        <v>31.242872068143697</v>
      </c>
      <c r="K64" s="48">
        <v>30.634039247036629</v>
      </c>
      <c r="L64" s="48">
        <v>32.213660732906213</v>
      </c>
      <c r="M64" s="48">
        <v>31.251851221102481</v>
      </c>
      <c r="N64" s="48">
        <v>31.462931710107842</v>
      </c>
      <c r="O64" s="48">
        <v>31.143502566591408</v>
      </c>
    </row>
    <row r="65" spans="1:15" x14ac:dyDescent="0.2">
      <c r="A65" s="16">
        <v>57</v>
      </c>
      <c r="B65" s="48">
        <v>31.23442081721355</v>
      </c>
      <c r="C65" s="48">
        <v>30.763247037290451</v>
      </c>
      <c r="D65" s="48">
        <v>30.411457118297598</v>
      </c>
      <c r="E65" s="48">
        <v>29.372447870139681</v>
      </c>
      <c r="F65" s="48">
        <v>30.812793151971015</v>
      </c>
      <c r="G65" s="48">
        <v>30.938862711800773</v>
      </c>
      <c r="H65" s="48">
        <v>31.183506891867019</v>
      </c>
      <c r="I65" s="48">
        <v>30.369043210486506</v>
      </c>
      <c r="J65" s="48">
        <v>30.300686590133623</v>
      </c>
      <c r="K65" s="48">
        <v>29.723635002974298</v>
      </c>
      <c r="L65" s="48">
        <v>31.315307081409117</v>
      </c>
      <c r="M65" s="48">
        <v>30.423361824678061</v>
      </c>
      <c r="N65" s="48">
        <v>30.540146003649255</v>
      </c>
      <c r="O65" s="48">
        <v>30.266322216156908</v>
      </c>
    </row>
    <row r="66" spans="1:15" x14ac:dyDescent="0.2">
      <c r="A66" s="16">
        <v>58</v>
      </c>
      <c r="B66" s="48">
        <v>30.293402997113958</v>
      </c>
      <c r="C66" s="48">
        <v>29.841831282458717</v>
      </c>
      <c r="D66" s="48">
        <v>29.553827458900695</v>
      </c>
      <c r="E66" s="48">
        <v>28.415250228395941</v>
      </c>
      <c r="F66" s="48">
        <v>29.836355369733912</v>
      </c>
      <c r="G66" s="48">
        <v>29.938862711800773</v>
      </c>
      <c r="H66" s="48">
        <v>30.210434058950707</v>
      </c>
      <c r="I66" s="48">
        <v>29.453181360375201</v>
      </c>
      <c r="J66" s="48">
        <v>29.33032426948731</v>
      </c>
      <c r="K66" s="48">
        <v>28.755176972756246</v>
      </c>
      <c r="L66" s="48">
        <v>30.488914445248042</v>
      </c>
      <c r="M66" s="48">
        <v>29.498076835476258</v>
      </c>
      <c r="N66" s="48">
        <v>29.620467249648314</v>
      </c>
      <c r="O66" s="48">
        <v>29.388148910083878</v>
      </c>
    </row>
    <row r="67" spans="1:15" x14ac:dyDescent="0.2">
      <c r="A67" s="16">
        <v>59</v>
      </c>
      <c r="B67" s="48">
        <v>29.487012173244977</v>
      </c>
      <c r="C67" s="48">
        <v>28.901601642855439</v>
      </c>
      <c r="D67" s="48">
        <v>28.575541084818667</v>
      </c>
      <c r="E67" s="48">
        <v>27.458067034813944</v>
      </c>
      <c r="F67" s="48">
        <v>28.931103388691472</v>
      </c>
      <c r="G67" s="48">
        <v>29.016435472569686</v>
      </c>
      <c r="H67" s="48">
        <v>29.210434058950707</v>
      </c>
      <c r="I67" s="48">
        <v>28.511378709843289</v>
      </c>
      <c r="J67" s="48">
        <v>28.424746728885196</v>
      </c>
      <c r="K67" s="48">
        <v>27.819466340157284</v>
      </c>
      <c r="L67" s="48">
        <v>29.564500871070976</v>
      </c>
      <c r="M67" s="48">
        <v>28.536689454431617</v>
      </c>
      <c r="N67" s="48">
        <v>28.65997941687986</v>
      </c>
      <c r="O67" s="48">
        <v>28.469811521843834</v>
      </c>
    </row>
    <row r="68" spans="1:15" x14ac:dyDescent="0.2">
      <c r="A68" s="16">
        <v>60</v>
      </c>
      <c r="B68" s="43">
        <v>28.586666917322646</v>
      </c>
      <c r="C68" s="43">
        <v>28.005470506458373</v>
      </c>
      <c r="D68" s="43">
        <v>27.703657796884595</v>
      </c>
      <c r="E68" s="43">
        <v>26.588396555021212</v>
      </c>
      <c r="F68" s="43">
        <v>28.080544142377104</v>
      </c>
      <c r="G68" s="43">
        <v>28.095979225631243</v>
      </c>
      <c r="H68" s="43">
        <v>28.239001655029266</v>
      </c>
      <c r="I68" s="43">
        <v>27.603723914381234</v>
      </c>
      <c r="J68" s="43">
        <v>27.488684328722368</v>
      </c>
      <c r="K68" s="43">
        <v>26.922429152997076</v>
      </c>
      <c r="L68" s="43">
        <v>28.680681420855407</v>
      </c>
      <c r="M68" s="43">
        <v>27.688444201140317</v>
      </c>
      <c r="N68" s="43">
        <v>27.779554701027969</v>
      </c>
      <c r="O68" s="43">
        <v>27.508577719379307</v>
      </c>
    </row>
    <row r="69" spans="1:15" x14ac:dyDescent="0.2">
      <c r="A69" s="16">
        <v>61</v>
      </c>
      <c r="B69" s="48">
        <v>27.689999509285009</v>
      </c>
      <c r="C69" s="48">
        <v>27.172017438693231</v>
      </c>
      <c r="D69" s="48">
        <v>26.790658114791803</v>
      </c>
      <c r="E69" s="48">
        <v>25.655958733952581</v>
      </c>
      <c r="F69" s="48">
        <v>27.181341014528325</v>
      </c>
      <c r="G69" s="48">
        <v>27.095979225631243</v>
      </c>
      <c r="H69" s="48">
        <v>27.420401120893221</v>
      </c>
      <c r="I69" s="48">
        <v>26.789897175384425</v>
      </c>
      <c r="J69" s="48">
        <v>26.557445307903826</v>
      </c>
      <c r="K69" s="48">
        <v>25.958353597800603</v>
      </c>
      <c r="L69" s="48">
        <v>27.796018452591515</v>
      </c>
      <c r="M69" s="48">
        <v>26.765629280490607</v>
      </c>
      <c r="N69" s="48">
        <v>26.893934385309006</v>
      </c>
      <c r="O69" s="48">
        <v>26.545728445265663</v>
      </c>
    </row>
    <row r="70" spans="1:15" x14ac:dyDescent="0.2">
      <c r="A70" s="16">
        <v>62</v>
      </c>
      <c r="B70" s="48">
        <v>26.794088808737236</v>
      </c>
      <c r="C70" s="48">
        <v>26.34277806283967</v>
      </c>
      <c r="D70" s="48">
        <v>25.813530471377266</v>
      </c>
      <c r="E70" s="48">
        <v>24.771234268383473</v>
      </c>
      <c r="F70" s="48">
        <v>26.337829818132597</v>
      </c>
      <c r="G70" s="48">
        <v>26.182658136741392</v>
      </c>
      <c r="H70" s="48">
        <v>26.451361904241001</v>
      </c>
      <c r="I70" s="48">
        <v>25.991868216424507</v>
      </c>
      <c r="J70" s="48">
        <v>25.664238116542773</v>
      </c>
      <c r="K70" s="48">
        <v>25.028680541440934</v>
      </c>
      <c r="L70" s="48">
        <v>26.835040637655975</v>
      </c>
      <c r="M70" s="48">
        <v>25.802415876121547</v>
      </c>
      <c r="N70" s="48">
        <v>26.076591370674464</v>
      </c>
      <c r="O70" s="48">
        <v>25.654177002289668</v>
      </c>
    </row>
    <row r="71" spans="1:15" x14ac:dyDescent="0.2">
      <c r="A71" s="16">
        <v>63</v>
      </c>
      <c r="B71" s="48">
        <v>25.856248307853456</v>
      </c>
      <c r="C71" s="48">
        <v>25.4765525465953</v>
      </c>
      <c r="D71" s="48">
        <v>24.883703484121007</v>
      </c>
      <c r="E71" s="48">
        <v>23.86475732687536</v>
      </c>
      <c r="F71" s="48">
        <v>25.365346143817508</v>
      </c>
      <c r="G71" s="48">
        <v>25.270412093928439</v>
      </c>
      <c r="H71" s="48">
        <v>25.584020623240317</v>
      </c>
      <c r="I71" s="48">
        <v>25.095987487560347</v>
      </c>
      <c r="J71" s="48">
        <v>24.838505693527143</v>
      </c>
      <c r="K71" s="48">
        <v>24.064126611587529</v>
      </c>
      <c r="L71" s="48">
        <v>25.98351162081401</v>
      </c>
      <c r="M71" s="48">
        <v>24.906755735404523</v>
      </c>
      <c r="N71" s="48">
        <v>25.255074213456563</v>
      </c>
      <c r="O71" s="48">
        <v>24.835403061383978</v>
      </c>
    </row>
    <row r="72" spans="1:15" x14ac:dyDescent="0.2">
      <c r="A72" s="16">
        <v>64</v>
      </c>
      <c r="B72" s="48">
        <v>24.987155292751556</v>
      </c>
      <c r="C72" s="48">
        <v>24.635390912783215</v>
      </c>
      <c r="D72" s="48">
        <v>24.02630239807506</v>
      </c>
      <c r="E72" s="48">
        <v>22.990431369546926</v>
      </c>
      <c r="F72" s="48">
        <v>24.422083955896955</v>
      </c>
      <c r="G72" s="48">
        <v>24.365805208539204</v>
      </c>
      <c r="H72" s="48">
        <v>24.754428372039502</v>
      </c>
      <c r="I72" s="48">
        <v>24.231502570136442</v>
      </c>
      <c r="J72" s="48">
        <v>23.908544558832254</v>
      </c>
      <c r="K72" s="48">
        <v>23.09745635219798</v>
      </c>
      <c r="L72" s="48">
        <v>25.054250029199334</v>
      </c>
      <c r="M72" s="48">
        <v>23.940677564084719</v>
      </c>
      <c r="N72" s="48">
        <v>24.326363124078465</v>
      </c>
      <c r="O72" s="48">
        <v>23.835403061383978</v>
      </c>
    </row>
    <row r="73" spans="1:15" x14ac:dyDescent="0.2">
      <c r="A73" s="16">
        <v>65</v>
      </c>
      <c r="B73" s="43">
        <v>24.075613396591706</v>
      </c>
      <c r="C73" s="43">
        <v>23.774073702001306</v>
      </c>
      <c r="D73" s="43">
        <v>23.126605259161462</v>
      </c>
      <c r="E73" s="43">
        <v>22.221267976752745</v>
      </c>
      <c r="F73" s="43">
        <v>23.452577370754696</v>
      </c>
      <c r="G73" s="43">
        <v>23.462558472898145</v>
      </c>
      <c r="H73" s="43">
        <v>23.854172422918349</v>
      </c>
      <c r="I73" s="43">
        <v>23.300140321604662</v>
      </c>
      <c r="J73" s="43">
        <v>23.109620102644701</v>
      </c>
      <c r="K73" s="43">
        <v>22.191743374529821</v>
      </c>
      <c r="L73" s="43">
        <v>24.226924080037588</v>
      </c>
      <c r="M73" s="43">
        <v>22.974380910690162</v>
      </c>
      <c r="N73" s="43">
        <v>23.398509568057509</v>
      </c>
      <c r="O73" s="43">
        <v>22.87209394670062</v>
      </c>
    </row>
    <row r="74" spans="1:15" x14ac:dyDescent="0.2">
      <c r="A74" s="16">
        <v>66</v>
      </c>
      <c r="B74" s="48">
        <v>23.166670895344922</v>
      </c>
      <c r="C74" s="48">
        <v>22.872713348016379</v>
      </c>
      <c r="D74" s="48">
        <v>22.176705945518556</v>
      </c>
      <c r="E74" s="48">
        <v>21.275594540234952</v>
      </c>
      <c r="F74" s="48">
        <v>22.544082662598235</v>
      </c>
      <c r="G74" s="48">
        <v>22.58786574969432</v>
      </c>
      <c r="H74" s="48">
        <v>22.954836959224036</v>
      </c>
      <c r="I74" s="48">
        <v>22.397162195313619</v>
      </c>
      <c r="J74" s="48">
        <v>22.20448564153692</v>
      </c>
      <c r="K74" s="48">
        <v>21.283398628225019</v>
      </c>
      <c r="L74" s="48">
        <v>23.329712198795875</v>
      </c>
      <c r="M74" s="48">
        <v>22.042744046540168</v>
      </c>
      <c r="N74" s="48">
        <v>22.470067410457688</v>
      </c>
      <c r="O74" s="48">
        <v>21.87209394670062</v>
      </c>
    </row>
    <row r="75" spans="1:15" x14ac:dyDescent="0.2">
      <c r="A75" s="16">
        <v>67</v>
      </c>
      <c r="B75" s="48">
        <v>22.360907941151147</v>
      </c>
      <c r="C75" s="48">
        <v>22.023073775612421</v>
      </c>
      <c r="D75" s="48">
        <v>21.258679946304277</v>
      </c>
      <c r="E75" s="48">
        <v>20.385158682919279</v>
      </c>
      <c r="F75" s="48">
        <v>21.786491819025436</v>
      </c>
      <c r="G75" s="48">
        <v>21.619329945918953</v>
      </c>
      <c r="H75" s="48">
        <v>22.018313530133504</v>
      </c>
      <c r="I75" s="48">
        <v>21.582339042631286</v>
      </c>
      <c r="J75" s="48">
        <v>21.388421960532998</v>
      </c>
      <c r="K75" s="48">
        <v>20.4351022678471</v>
      </c>
      <c r="L75" s="48">
        <v>22.329712198795871</v>
      </c>
      <c r="M75" s="48">
        <v>21.177702505719747</v>
      </c>
      <c r="N75" s="48">
        <v>21.53835044825243</v>
      </c>
      <c r="O75" s="48">
        <v>21.050194729589791</v>
      </c>
    </row>
    <row r="76" spans="1:15" x14ac:dyDescent="0.2">
      <c r="A76" s="16">
        <v>68</v>
      </c>
      <c r="B76" s="48">
        <v>21.557242844324133</v>
      </c>
      <c r="C76" s="48">
        <v>21.212182685628722</v>
      </c>
      <c r="D76" s="48">
        <v>20.341445608482019</v>
      </c>
      <c r="E76" s="48">
        <v>19.547419084171981</v>
      </c>
      <c r="F76" s="48">
        <v>20.846453767811418</v>
      </c>
      <c r="G76" s="48">
        <v>20.678487732882314</v>
      </c>
      <c r="H76" s="48">
        <v>21.10891695552354</v>
      </c>
      <c r="I76" s="48">
        <v>20.854759791208</v>
      </c>
      <c r="J76" s="48">
        <v>20.541450692844595</v>
      </c>
      <c r="K76" s="48">
        <v>19.526477832100028</v>
      </c>
      <c r="L76" s="48">
        <v>21.399288970744227</v>
      </c>
      <c r="M76" s="48">
        <v>20.339880564588135</v>
      </c>
      <c r="N76" s="48">
        <v>20.641060051742677</v>
      </c>
      <c r="O76" s="48">
        <v>20.088714307339728</v>
      </c>
    </row>
    <row r="77" spans="1:15" x14ac:dyDescent="0.2">
      <c r="A77" s="16">
        <v>69</v>
      </c>
      <c r="B77" s="48">
        <v>20.609076906551874</v>
      </c>
      <c r="C77" s="48">
        <v>20.320760787784984</v>
      </c>
      <c r="D77" s="48">
        <v>19.584332164187032</v>
      </c>
      <c r="E77" s="48">
        <v>18.653936614730029</v>
      </c>
      <c r="F77" s="48">
        <v>19.931823503900137</v>
      </c>
      <c r="G77" s="48">
        <v>19.706908138139895</v>
      </c>
      <c r="H77" s="48">
        <v>20.37714580960845</v>
      </c>
      <c r="I77" s="48">
        <v>20.004427142613942</v>
      </c>
      <c r="J77" s="48">
        <v>19.602974716460384</v>
      </c>
      <c r="K77" s="48">
        <v>18.771191373348902</v>
      </c>
      <c r="L77" s="48">
        <v>20.399288970744227</v>
      </c>
      <c r="M77" s="48">
        <v>19.405304737925608</v>
      </c>
      <c r="N77" s="48">
        <v>19.717642029125727</v>
      </c>
      <c r="O77" s="48">
        <v>19.172786042564361</v>
      </c>
    </row>
    <row r="78" spans="1:15" x14ac:dyDescent="0.2">
      <c r="A78" s="16">
        <v>70</v>
      </c>
      <c r="B78" s="43">
        <v>19.84817059983957</v>
      </c>
      <c r="C78" s="43">
        <v>19.42792785566089</v>
      </c>
      <c r="D78" s="43">
        <v>18.77401588830767</v>
      </c>
      <c r="E78" s="43">
        <v>17.805554226063968</v>
      </c>
      <c r="F78" s="43">
        <v>19.013584332107293</v>
      </c>
      <c r="G78" s="43">
        <v>18.844690836404887</v>
      </c>
      <c r="H78" s="43">
        <v>19.583279173559944</v>
      </c>
      <c r="I78" s="43">
        <v>19.125104186033052</v>
      </c>
      <c r="J78" s="43">
        <v>18.694815941058756</v>
      </c>
      <c r="K78" s="43">
        <v>18.060292502674045</v>
      </c>
      <c r="L78" s="43">
        <v>19.399288970744227</v>
      </c>
      <c r="M78" s="43">
        <v>18.549071313879416</v>
      </c>
      <c r="N78" s="43">
        <v>18.840832042132945</v>
      </c>
      <c r="O78" s="43">
        <v>18.281348752114155</v>
      </c>
    </row>
    <row r="79" spans="1:15" x14ac:dyDescent="0.2">
      <c r="A79" s="16">
        <v>71</v>
      </c>
      <c r="B79" s="48">
        <v>18.900471224420542</v>
      </c>
      <c r="C79" s="48">
        <v>18.532851899916228</v>
      </c>
      <c r="D79" s="48">
        <v>17.926615002147201</v>
      </c>
      <c r="E79" s="48">
        <v>16.975330750712075</v>
      </c>
      <c r="F79" s="48">
        <v>18.119831587958696</v>
      </c>
      <c r="G79" s="48">
        <v>18.035497427571059</v>
      </c>
      <c r="H79" s="48">
        <v>18.672107470721588</v>
      </c>
      <c r="I79" s="48">
        <v>18.368768672522446</v>
      </c>
      <c r="J79" s="48">
        <v>17.782784430701263</v>
      </c>
      <c r="K79" s="48">
        <v>17.119022577933823</v>
      </c>
      <c r="L79" s="48">
        <v>18.435150999151709</v>
      </c>
      <c r="M79" s="48">
        <v>17.819036055753685</v>
      </c>
      <c r="N79" s="48">
        <v>17.981779838806396</v>
      </c>
      <c r="O79" s="48">
        <v>17.465230331763728</v>
      </c>
    </row>
    <row r="80" spans="1:15" x14ac:dyDescent="0.2">
      <c r="A80" s="16">
        <v>72</v>
      </c>
      <c r="B80" s="48">
        <v>18.026311316695448</v>
      </c>
      <c r="C80" s="48">
        <v>17.659561393671687</v>
      </c>
      <c r="D80" s="48">
        <v>17.050697572745037</v>
      </c>
      <c r="E80" s="48">
        <v>16.116422222319148</v>
      </c>
      <c r="F80" s="48">
        <v>17.249198927077337</v>
      </c>
      <c r="G80" s="48">
        <v>17.143824824807016</v>
      </c>
      <c r="H80" s="48">
        <v>17.760107991160915</v>
      </c>
      <c r="I80" s="48">
        <v>17.540997768161215</v>
      </c>
      <c r="J80" s="48">
        <v>16.869705391794479</v>
      </c>
      <c r="K80" s="48">
        <v>16.182758043237499</v>
      </c>
      <c r="L80" s="48">
        <v>17.550613344639814</v>
      </c>
      <c r="M80" s="48">
        <v>17.085996149098634</v>
      </c>
      <c r="N80" s="48">
        <v>17.053869652574672</v>
      </c>
      <c r="O80" s="48">
        <v>16.683012492633608</v>
      </c>
    </row>
    <row r="81" spans="1:15" x14ac:dyDescent="0.2">
      <c r="A81" s="16">
        <v>73</v>
      </c>
      <c r="B81" s="48">
        <v>17.148061156938255</v>
      </c>
      <c r="C81" s="48">
        <v>16.851522915277044</v>
      </c>
      <c r="D81" s="48">
        <v>16.167618461652594</v>
      </c>
      <c r="E81" s="48">
        <v>15.32218586483746</v>
      </c>
      <c r="F81" s="48">
        <v>16.352033609668759</v>
      </c>
      <c r="G81" s="48">
        <v>16.252342020078782</v>
      </c>
      <c r="H81" s="48">
        <v>16.760107991160918</v>
      </c>
      <c r="I81" s="48">
        <v>16.739643870371257</v>
      </c>
      <c r="J81" s="48">
        <v>15.995626202500588</v>
      </c>
      <c r="K81" s="48">
        <v>15.388209021969869</v>
      </c>
      <c r="L81" s="48">
        <v>16.583625180737858</v>
      </c>
      <c r="M81" s="48">
        <v>16.190092359239422</v>
      </c>
      <c r="N81" s="48">
        <v>16.139089058765535</v>
      </c>
      <c r="O81" s="48">
        <v>15.758369943123173</v>
      </c>
    </row>
    <row r="82" spans="1:15" x14ac:dyDescent="0.2">
      <c r="A82" s="16">
        <v>74</v>
      </c>
      <c r="B82" s="48">
        <v>16.286974023080841</v>
      </c>
      <c r="C82" s="48">
        <v>15.945563937169164</v>
      </c>
      <c r="D82" s="48">
        <v>15.375207473292489</v>
      </c>
      <c r="E82" s="48">
        <v>14.437567442428231</v>
      </c>
      <c r="F82" s="48">
        <v>15.558574764192128</v>
      </c>
      <c r="G82" s="48">
        <v>15.377858689561481</v>
      </c>
      <c r="H82" s="48">
        <v>15.78707334438009</v>
      </c>
      <c r="I82" s="48">
        <v>15.801509180353627</v>
      </c>
      <c r="J82" s="48">
        <v>15.197962997310173</v>
      </c>
      <c r="K82" s="48">
        <v>14.564574775438414</v>
      </c>
      <c r="L82" s="48">
        <v>15.583625180737856</v>
      </c>
      <c r="M82" s="48">
        <v>15.473892479432381</v>
      </c>
      <c r="N82" s="48">
        <v>15.175290653808975</v>
      </c>
      <c r="O82" s="48">
        <v>15.021445286970124</v>
      </c>
    </row>
    <row r="83" spans="1:15" x14ac:dyDescent="0.2">
      <c r="A83" s="16">
        <v>75</v>
      </c>
      <c r="B83" s="43">
        <v>15.601297280751666</v>
      </c>
      <c r="C83" s="43">
        <v>15.105181225103031</v>
      </c>
      <c r="D83" s="43">
        <v>14.630211734124583</v>
      </c>
      <c r="E83" s="43">
        <v>13.709831558011595</v>
      </c>
      <c r="F83" s="43">
        <v>14.874064646439505</v>
      </c>
      <c r="G83" s="43">
        <v>14.552159962911995</v>
      </c>
      <c r="H83" s="43">
        <v>14.962450858847165</v>
      </c>
      <c r="I83" s="43">
        <v>14.968556223807269</v>
      </c>
      <c r="J83" s="43">
        <v>14.31531200327672</v>
      </c>
      <c r="K83" s="43">
        <v>13.776299557004155</v>
      </c>
      <c r="L83" s="43">
        <v>14.73617764779968</v>
      </c>
      <c r="M83" s="43">
        <v>14.682104194094245</v>
      </c>
      <c r="N83" s="43">
        <v>14.335676344014539</v>
      </c>
      <c r="O83" s="43">
        <v>14.308367367283477</v>
      </c>
    </row>
    <row r="84" spans="1:15" x14ac:dyDescent="0.2">
      <c r="A84" s="16">
        <v>76</v>
      </c>
      <c r="B84" s="48">
        <v>14.759921492594055</v>
      </c>
      <c r="C84" s="48">
        <v>14.314333607251013</v>
      </c>
      <c r="D84" s="48">
        <v>13.938799073543326</v>
      </c>
      <c r="E84" s="48">
        <v>12.946608674462933</v>
      </c>
      <c r="F84" s="48">
        <v>14.116869792494224</v>
      </c>
      <c r="G84" s="48">
        <v>13.742790039928243</v>
      </c>
      <c r="H84" s="48">
        <v>14.152746264884627</v>
      </c>
      <c r="I84" s="48">
        <v>14.113968849172165</v>
      </c>
      <c r="J84" s="48">
        <v>13.37537857720401</v>
      </c>
      <c r="K84" s="48">
        <v>13.088275264609997</v>
      </c>
      <c r="L84" s="48">
        <v>13.870798713027101</v>
      </c>
      <c r="M84" s="48">
        <v>13.840210149435318</v>
      </c>
      <c r="N84" s="48">
        <v>13.582741993014798</v>
      </c>
      <c r="O84" s="48">
        <v>13.626532513995077</v>
      </c>
    </row>
    <row r="85" spans="1:15" x14ac:dyDescent="0.2">
      <c r="A85" s="16">
        <v>77</v>
      </c>
      <c r="B85" s="48">
        <v>13.960263820145144</v>
      </c>
      <c r="C85" s="48">
        <v>13.52104984400081</v>
      </c>
      <c r="D85" s="48">
        <v>13.137324302791948</v>
      </c>
      <c r="E85" s="48">
        <v>12.137175991474015</v>
      </c>
      <c r="F85" s="48">
        <v>13.300173808931648</v>
      </c>
      <c r="G85" s="48">
        <v>12.916276372329049</v>
      </c>
      <c r="H85" s="48">
        <v>13.235573845864716</v>
      </c>
      <c r="I85" s="48">
        <v>13.291735580608579</v>
      </c>
      <c r="J85" s="48">
        <v>12.57371560278353</v>
      </c>
      <c r="K85" s="48">
        <v>12.388353340047662</v>
      </c>
      <c r="L85" s="48">
        <v>13.08159959363789</v>
      </c>
      <c r="M85" s="48">
        <v>13.11123022019134</v>
      </c>
      <c r="N85" s="48">
        <v>12.642617242410747</v>
      </c>
      <c r="O85" s="48">
        <v>12.785065515371828</v>
      </c>
    </row>
    <row r="86" spans="1:15" x14ac:dyDescent="0.2">
      <c r="A86" s="16">
        <v>78</v>
      </c>
      <c r="B86" s="48">
        <v>13.184028705286364</v>
      </c>
      <c r="C86" s="48">
        <v>12.803368054133271</v>
      </c>
      <c r="D86" s="48">
        <v>12.424542840169657</v>
      </c>
      <c r="E86" s="48">
        <v>11.456285651523645</v>
      </c>
      <c r="F86" s="48">
        <v>12.440066418865326</v>
      </c>
      <c r="G86" s="48">
        <v>12.219112381410246</v>
      </c>
      <c r="H86" s="48">
        <v>12.375065344724131</v>
      </c>
      <c r="I86" s="48">
        <v>12.526139112190412</v>
      </c>
      <c r="J86" s="48">
        <v>11.778107402588812</v>
      </c>
      <c r="K86" s="48">
        <v>11.720507566079259</v>
      </c>
      <c r="L86" s="48">
        <v>12.341014018248982</v>
      </c>
      <c r="M86" s="48">
        <v>12.227731192202345</v>
      </c>
      <c r="N86" s="48">
        <v>11.852230856952978</v>
      </c>
      <c r="O86" s="48">
        <v>12.044723439078499</v>
      </c>
    </row>
    <row r="87" spans="1:15" x14ac:dyDescent="0.2">
      <c r="A87" s="16">
        <v>79</v>
      </c>
      <c r="B87" s="48">
        <v>12.416534869984792</v>
      </c>
      <c r="C87" s="48">
        <v>12.012112328895805</v>
      </c>
      <c r="D87" s="48">
        <v>11.635389558275103</v>
      </c>
      <c r="E87" s="48">
        <v>10.651293038782802</v>
      </c>
      <c r="F87" s="48">
        <v>11.633623726567295</v>
      </c>
      <c r="G87" s="48">
        <v>11.374503926799111</v>
      </c>
      <c r="H87" s="48">
        <v>11.658931448582079</v>
      </c>
      <c r="I87" s="48">
        <v>11.759090959399913</v>
      </c>
      <c r="J87" s="48">
        <v>10.986478901943803</v>
      </c>
      <c r="K87" s="48">
        <v>10.982363051868742</v>
      </c>
      <c r="L87" s="48">
        <v>11.397066155613475</v>
      </c>
      <c r="M87" s="48">
        <v>11.458819491556085</v>
      </c>
      <c r="N87" s="48">
        <v>10.969718369055983</v>
      </c>
      <c r="O87" s="48">
        <v>11.297067120806991</v>
      </c>
    </row>
    <row r="88" spans="1:15" x14ac:dyDescent="0.2">
      <c r="A88" s="16">
        <v>80</v>
      </c>
      <c r="B88" s="43">
        <v>11.668776607095149</v>
      </c>
      <c r="C88" s="43">
        <v>11.358419873714075</v>
      </c>
      <c r="D88" s="43">
        <v>10.908804925203949</v>
      </c>
      <c r="E88" s="43">
        <v>9.9623069338812691</v>
      </c>
      <c r="F88" s="43">
        <v>10.807392658754521</v>
      </c>
      <c r="G88" s="43">
        <v>10.519497312489765</v>
      </c>
      <c r="H88" s="43">
        <v>10.903883602331442</v>
      </c>
      <c r="I88" s="43">
        <v>10.913855096298882</v>
      </c>
      <c r="J88" s="43">
        <v>10.20828456614473</v>
      </c>
      <c r="K88" s="43">
        <v>10.237098484477945</v>
      </c>
      <c r="L88" s="43">
        <v>10.531764130342937</v>
      </c>
      <c r="M88" s="43">
        <v>10.720089360228945</v>
      </c>
      <c r="N88" s="43">
        <v>10.412100835354122</v>
      </c>
      <c r="O88" s="43">
        <v>10.557237412874629</v>
      </c>
    </row>
    <row r="89" spans="1:15" x14ac:dyDescent="0.2">
      <c r="A89" s="16">
        <v>81</v>
      </c>
      <c r="B89" s="48">
        <v>10.913046617740449</v>
      </c>
      <c r="C89" s="48">
        <v>10.624346724740683</v>
      </c>
      <c r="D89" s="48">
        <v>10.169534435652967</v>
      </c>
      <c r="E89" s="48">
        <v>9.2860797077629815</v>
      </c>
      <c r="F89" s="48">
        <v>10.026990904480318</v>
      </c>
      <c r="G89" s="48">
        <v>9.7926434597943199</v>
      </c>
      <c r="H89" s="48">
        <v>10.122146894688045</v>
      </c>
      <c r="I89" s="48">
        <v>10.134903907305224</v>
      </c>
      <c r="J89" s="48">
        <v>9.4471107547337763</v>
      </c>
      <c r="K89" s="48">
        <v>9.5587815347910663</v>
      </c>
      <c r="L89" s="48">
        <v>9.8332652380854846</v>
      </c>
      <c r="M89" s="48">
        <v>10.099692679323161</v>
      </c>
      <c r="N89" s="48">
        <v>9.6218807472134706</v>
      </c>
      <c r="O89" s="48">
        <v>9.8972740484204547</v>
      </c>
    </row>
    <row r="90" spans="1:15" x14ac:dyDescent="0.2">
      <c r="A90" s="16">
        <v>82</v>
      </c>
      <c r="B90" s="48">
        <v>10.098970994608305</v>
      </c>
      <c r="C90" s="48">
        <v>10.01621231533939</v>
      </c>
      <c r="D90" s="48">
        <v>9.4842116674223629</v>
      </c>
      <c r="E90" s="48">
        <v>8.697373790728065</v>
      </c>
      <c r="F90" s="48">
        <v>9.5130618689946207</v>
      </c>
      <c r="G90" s="48">
        <v>9.0550239810120416</v>
      </c>
      <c r="H90" s="48">
        <v>9.3762732232392292</v>
      </c>
      <c r="I90" s="48">
        <v>9.5003237773673685</v>
      </c>
      <c r="J90" s="48">
        <v>8.7979778431547082</v>
      </c>
      <c r="K90" s="48">
        <v>8.970544331827023</v>
      </c>
      <c r="L90" s="48">
        <v>9.1334579796613351</v>
      </c>
      <c r="M90" s="48">
        <v>9.3831735369676021</v>
      </c>
      <c r="N90" s="48">
        <v>8.9118478173235651</v>
      </c>
      <c r="O90" s="48">
        <v>9.249841328736375</v>
      </c>
    </row>
    <row r="91" spans="1:15" x14ac:dyDescent="0.2">
      <c r="A91" s="16">
        <v>83</v>
      </c>
      <c r="B91" s="48">
        <v>9.4734021381599494</v>
      </c>
      <c r="C91" s="48">
        <v>9.2791859726022636</v>
      </c>
      <c r="D91" s="48">
        <v>8.8334771552755207</v>
      </c>
      <c r="E91" s="48">
        <v>7.9288284120940542</v>
      </c>
      <c r="F91" s="48">
        <v>8.858059452496807</v>
      </c>
      <c r="G91" s="48">
        <v>8.4663232108683903</v>
      </c>
      <c r="H91" s="48">
        <v>8.7074774479869603</v>
      </c>
      <c r="I91" s="48">
        <v>8.7849189956240448</v>
      </c>
      <c r="J91" s="48">
        <v>8.2919050957234397</v>
      </c>
      <c r="K91" s="48">
        <v>8.538690597986152</v>
      </c>
      <c r="L91" s="48">
        <v>8.4863241096202451</v>
      </c>
      <c r="M91" s="48">
        <v>8.753305767674588</v>
      </c>
      <c r="N91" s="48">
        <v>8.4006096171068911</v>
      </c>
      <c r="O91" s="48">
        <v>8.6025481109800115</v>
      </c>
    </row>
    <row r="92" spans="1:15" x14ac:dyDescent="0.2">
      <c r="A92" s="16">
        <v>84</v>
      </c>
      <c r="B92" s="48">
        <v>8.8610192343798566</v>
      </c>
      <c r="C92" s="48">
        <v>8.503432882644951</v>
      </c>
      <c r="D92" s="48">
        <v>8.2731935341328704</v>
      </c>
      <c r="E92" s="48">
        <v>7.2713378796118144</v>
      </c>
      <c r="F92" s="48">
        <v>8.1400180846292294</v>
      </c>
      <c r="G92" s="48">
        <v>7.764687376069455</v>
      </c>
      <c r="H92" s="48">
        <v>8.1511248776078773</v>
      </c>
      <c r="I92" s="48">
        <v>8.2648380837851949</v>
      </c>
      <c r="J92" s="48">
        <v>7.7969359815573664</v>
      </c>
      <c r="K92" s="48">
        <v>7.9659217066903114</v>
      </c>
      <c r="L92" s="48">
        <v>7.8030621762907364</v>
      </c>
      <c r="M92" s="48">
        <v>8.2991937082136946</v>
      </c>
      <c r="N92" s="48">
        <v>7.8290318291988124</v>
      </c>
      <c r="O92" s="48">
        <v>7.9001375240710958</v>
      </c>
    </row>
    <row r="93" spans="1:15" x14ac:dyDescent="0.2">
      <c r="A93" s="16">
        <v>85</v>
      </c>
      <c r="B93" s="43">
        <v>8.301279098344704</v>
      </c>
      <c r="C93" s="43">
        <v>7.8204413197397677</v>
      </c>
      <c r="D93" s="43">
        <v>7.6763899152028783</v>
      </c>
      <c r="E93" s="43">
        <v>6.6733813695692881</v>
      </c>
      <c r="F93" s="43">
        <v>7.5503515367448664</v>
      </c>
      <c r="G93" s="43">
        <v>7.3133490799963798</v>
      </c>
      <c r="H93" s="43">
        <v>7.5531932637572883</v>
      </c>
      <c r="I93" s="43">
        <v>7.6299558620196066</v>
      </c>
      <c r="J93" s="43">
        <v>7.4174965195783731</v>
      </c>
      <c r="K93" s="43">
        <v>7.3121673510585579</v>
      </c>
      <c r="L93" s="43">
        <v>7.2757522847885188</v>
      </c>
      <c r="M93" s="43">
        <v>7.840625337544231</v>
      </c>
      <c r="N93" s="43">
        <v>7.1460947702290438</v>
      </c>
      <c r="O93" s="43">
        <v>7.2201434710579555</v>
      </c>
    </row>
    <row r="94" spans="1:15" x14ac:dyDescent="0.2">
      <c r="A94" s="16">
        <v>86</v>
      </c>
      <c r="B94" s="48">
        <v>7.667195135740049</v>
      </c>
      <c r="C94" s="48">
        <v>7.1343933792811294</v>
      </c>
      <c r="D94" s="48">
        <v>6.9855861337631113</v>
      </c>
      <c r="E94" s="48">
        <v>6.0803442083820656</v>
      </c>
      <c r="F94" s="48">
        <v>7.0143231686336556</v>
      </c>
      <c r="G94" s="48">
        <v>6.75434254795731</v>
      </c>
      <c r="H94" s="48">
        <v>6.9207863980247692</v>
      </c>
      <c r="I94" s="48">
        <v>7.0836803259663084</v>
      </c>
      <c r="J94" s="48">
        <v>6.9775337190644793</v>
      </c>
      <c r="K94" s="48">
        <v>6.5716784882417407</v>
      </c>
      <c r="L94" s="48">
        <v>6.702748282834893</v>
      </c>
      <c r="M94" s="48">
        <v>7.2643626235824383</v>
      </c>
      <c r="N94" s="48">
        <v>6.4666856125777548</v>
      </c>
      <c r="O94" s="48">
        <v>6.6743877613481555</v>
      </c>
    </row>
    <row r="95" spans="1:15" x14ac:dyDescent="0.2">
      <c r="A95" s="16">
        <v>87</v>
      </c>
      <c r="B95" s="48">
        <v>7.0766836866581464</v>
      </c>
      <c r="C95" s="48">
        <v>6.5856453711721583</v>
      </c>
      <c r="D95" s="48">
        <v>6.5202524442094694</v>
      </c>
      <c r="E95" s="48">
        <v>5.4335633685406375</v>
      </c>
      <c r="F95" s="48">
        <v>6.6379164975968772</v>
      </c>
      <c r="G95" s="48">
        <v>6.4252235825132846</v>
      </c>
      <c r="H95" s="48">
        <v>6.4336602731358115</v>
      </c>
      <c r="I95" s="48">
        <v>6.4796911726409743</v>
      </c>
      <c r="J95" s="48">
        <v>6.441793814970123</v>
      </c>
      <c r="K95" s="48">
        <v>6.2499560851264047</v>
      </c>
      <c r="L95" s="48">
        <v>6.0800174091611661</v>
      </c>
      <c r="M95" s="48">
        <v>6.7723582356301311</v>
      </c>
      <c r="N95" s="48">
        <v>6.0469552493189314</v>
      </c>
      <c r="O95" s="48">
        <v>6.2918265374829714</v>
      </c>
    </row>
    <row r="96" spans="1:15" x14ac:dyDescent="0.2">
      <c r="A96" s="16">
        <v>88</v>
      </c>
      <c r="B96" s="48">
        <v>6.405436555547146</v>
      </c>
      <c r="C96" s="48">
        <v>6.0660193526016704</v>
      </c>
      <c r="D96" s="48">
        <v>6.2607951856824631</v>
      </c>
      <c r="E96" s="48">
        <v>5.1457620804635118</v>
      </c>
      <c r="F96" s="48">
        <v>6.1566136664078801</v>
      </c>
      <c r="G96" s="48">
        <v>5.8351447108632595</v>
      </c>
      <c r="H96" s="48">
        <v>5.9799337585991079</v>
      </c>
      <c r="I96" s="48">
        <v>5.9614176068642397</v>
      </c>
      <c r="J96" s="48">
        <v>6.0066444152963507</v>
      </c>
      <c r="K96" s="48">
        <v>5.866809611500118</v>
      </c>
      <c r="L96" s="48">
        <v>5.6046344305352918</v>
      </c>
      <c r="M96" s="48">
        <v>6.4341208017745943</v>
      </c>
      <c r="N96" s="48">
        <v>5.7370070985165027</v>
      </c>
      <c r="O96" s="48">
        <v>5.9896369636857392</v>
      </c>
    </row>
    <row r="97" spans="1:15" x14ac:dyDescent="0.2">
      <c r="A97" s="16">
        <v>89</v>
      </c>
      <c r="B97" s="48">
        <v>5.7623111587633042</v>
      </c>
      <c r="C97" s="48">
        <v>5.6606288532732707</v>
      </c>
      <c r="D97" s="48">
        <v>5.5918410985762748</v>
      </c>
      <c r="E97" s="48">
        <v>4.7287677578722658</v>
      </c>
      <c r="F97" s="48">
        <v>5.5539009138813435</v>
      </c>
      <c r="G97" s="48">
        <v>5.3129188640748941</v>
      </c>
      <c r="H97" s="48">
        <v>5.6330357335531911</v>
      </c>
      <c r="I97" s="48">
        <v>5.4937195178646521</v>
      </c>
      <c r="J97" s="48">
        <v>5.6437768269835331</v>
      </c>
      <c r="K97" s="48">
        <v>5.4463242643851064</v>
      </c>
      <c r="L97" s="48">
        <v>5.5085801109425834</v>
      </c>
      <c r="M97" s="48">
        <v>5.9992751638483641</v>
      </c>
      <c r="N97" s="48">
        <v>5.2811117321286059</v>
      </c>
      <c r="O97" s="48">
        <v>5.3584497829514461</v>
      </c>
    </row>
    <row r="98" spans="1:15" x14ac:dyDescent="0.2">
      <c r="A98" s="16">
        <v>90</v>
      </c>
      <c r="B98" s="43">
        <v>5.215279481280918</v>
      </c>
      <c r="C98" s="43">
        <v>5.1640975152692112</v>
      </c>
      <c r="D98" s="43">
        <v>5.0654786666721234</v>
      </c>
      <c r="E98" s="43">
        <v>4.1497024353053407</v>
      </c>
      <c r="F98" s="43">
        <v>5.1325228431987071</v>
      </c>
      <c r="G98" s="43">
        <v>5.0244797638970553</v>
      </c>
      <c r="H98" s="43">
        <v>5.1270098836440834</v>
      </c>
      <c r="I98" s="43">
        <v>4.9327278271274784</v>
      </c>
      <c r="J98" s="43">
        <v>5.2884277086942628</v>
      </c>
      <c r="K98" s="43">
        <v>5.0508750078099522</v>
      </c>
      <c r="L98" s="43">
        <v>5.0243688486548272</v>
      </c>
      <c r="M98" s="43">
        <v>5.6069298780857526</v>
      </c>
      <c r="N98" s="43">
        <v>4.8971653446717882</v>
      </c>
      <c r="O98" s="43">
        <v>5.0981445595945729</v>
      </c>
    </row>
    <row r="99" spans="1:15" x14ac:dyDescent="0.2">
      <c r="A99" s="16">
        <v>91</v>
      </c>
      <c r="B99" s="48">
        <v>4.7491894435769773</v>
      </c>
      <c r="C99" s="48">
        <v>4.6627802252523782</v>
      </c>
      <c r="D99" s="48">
        <v>4.8223381471438822</v>
      </c>
      <c r="E99" s="48">
        <v>3.7730320032984728</v>
      </c>
      <c r="F99" s="48">
        <v>4.5708690907271867</v>
      </c>
      <c r="G99" s="48">
        <v>4.5397963657076543</v>
      </c>
      <c r="H99" s="48">
        <v>4.7261910196555474</v>
      </c>
      <c r="I99" s="48">
        <v>4.4470222159102253</v>
      </c>
      <c r="J99" s="48">
        <v>4.8452216283098748</v>
      </c>
      <c r="K99" s="48">
        <v>4.5550535801037659</v>
      </c>
      <c r="L99" s="48">
        <v>4.6925833247638478</v>
      </c>
      <c r="M99" s="48">
        <v>4.9783429601283524</v>
      </c>
      <c r="N99" s="48">
        <v>4.6781290738412942</v>
      </c>
      <c r="O99" s="48">
        <v>4.5341755092113001</v>
      </c>
    </row>
    <row r="100" spans="1:15" x14ac:dyDescent="0.2">
      <c r="A100" s="16">
        <v>92</v>
      </c>
      <c r="B100" s="48">
        <v>4.2927026162219617</v>
      </c>
      <c r="C100" s="48">
        <v>4.3270319999132365</v>
      </c>
      <c r="D100" s="48">
        <v>4.3823422079183434</v>
      </c>
      <c r="E100" s="48">
        <v>3.1742856180128158</v>
      </c>
      <c r="F100" s="48">
        <v>3.9309459636170612</v>
      </c>
      <c r="G100" s="48">
        <v>4.0002912882235524</v>
      </c>
      <c r="H100" s="48">
        <v>4.3503669240969822</v>
      </c>
      <c r="I100" s="48">
        <v>4.0702362500013134</v>
      </c>
      <c r="J100" s="48">
        <v>4.3041229223888058</v>
      </c>
      <c r="K100" s="48">
        <v>4.3370996276952063</v>
      </c>
      <c r="L100" s="48">
        <v>4.3305851350539974</v>
      </c>
      <c r="M100" s="48">
        <v>4.5907659290347933</v>
      </c>
      <c r="N100" s="48">
        <v>4.0247019924087741</v>
      </c>
      <c r="O100" s="48">
        <v>4.3203225315191434</v>
      </c>
    </row>
    <row r="101" spans="1:15" x14ac:dyDescent="0.2">
      <c r="A101" s="16">
        <v>93</v>
      </c>
      <c r="B101" s="48">
        <v>3.8588100136134935</v>
      </c>
      <c r="C101" s="48">
        <v>3.9580324881317028</v>
      </c>
      <c r="D101" s="48">
        <v>3.8550970193276513</v>
      </c>
      <c r="E101" s="48">
        <v>2.8749302497786635</v>
      </c>
      <c r="F101" s="48">
        <v>3.6956142722237955</v>
      </c>
      <c r="G101" s="48">
        <v>3.5037578433789949</v>
      </c>
      <c r="H101" s="48">
        <v>4.0667142588127003</v>
      </c>
      <c r="I101" s="48">
        <v>3.8796825253052547</v>
      </c>
      <c r="J101" s="48">
        <v>3.8601101187379392</v>
      </c>
      <c r="K101" s="48">
        <v>3.9298223344123517</v>
      </c>
      <c r="L101" s="48">
        <v>4.000007780014891</v>
      </c>
      <c r="M101" s="48">
        <v>4.1505549509027126</v>
      </c>
      <c r="N101" s="48">
        <v>3.8396619906535778</v>
      </c>
      <c r="O101" s="48">
        <v>3.8268846351459906</v>
      </c>
    </row>
    <row r="102" spans="1:15" x14ac:dyDescent="0.2">
      <c r="A102" s="16">
        <v>94</v>
      </c>
      <c r="B102" s="48">
        <v>3.6359600952705948</v>
      </c>
      <c r="C102" s="48">
        <v>3.527296640812009</v>
      </c>
      <c r="D102" s="48">
        <v>3.3571281186056345</v>
      </c>
      <c r="E102" s="48">
        <v>2.7028858570019283</v>
      </c>
      <c r="F102" s="48">
        <v>3.3766468220419816</v>
      </c>
      <c r="G102" s="48">
        <v>3.2010587713062608</v>
      </c>
      <c r="H102" s="48">
        <v>3.5206597099343173</v>
      </c>
      <c r="I102" s="48">
        <v>3.4180390337609592</v>
      </c>
      <c r="J102" s="48">
        <v>3.5594995552173292</v>
      </c>
      <c r="K102" s="48">
        <v>3.9042036794158617</v>
      </c>
      <c r="L102" s="48">
        <v>3.8805128819054295</v>
      </c>
      <c r="M102" s="48">
        <v>3.675471349071731</v>
      </c>
      <c r="N102" s="48">
        <v>3.6984322168216401</v>
      </c>
      <c r="O102" s="48">
        <v>3.7842615085692972</v>
      </c>
    </row>
    <row r="103" spans="1:15" x14ac:dyDescent="0.2">
      <c r="A103" s="16">
        <v>95</v>
      </c>
      <c r="B103" s="43">
        <v>3.2420743838990043</v>
      </c>
      <c r="C103" s="43">
        <v>3.1223104633384233</v>
      </c>
      <c r="D103" s="43">
        <v>2.8929553921035263</v>
      </c>
      <c r="E103" s="43">
        <v>2.3937071678918516</v>
      </c>
      <c r="F103" s="43">
        <v>2.8996735169587056</v>
      </c>
      <c r="G103" s="43">
        <v>3.1391510391850814</v>
      </c>
      <c r="H103" s="43">
        <v>3.105303524760314</v>
      </c>
      <c r="I103" s="43">
        <v>2.9457694973134729</v>
      </c>
      <c r="J103" s="43">
        <v>3.1016893498128058</v>
      </c>
      <c r="K103" s="43">
        <v>3.2572322091330621</v>
      </c>
      <c r="L103" s="43">
        <v>3.4190016595540822</v>
      </c>
      <c r="M103" s="43">
        <v>3.6659853478647473</v>
      </c>
      <c r="N103" s="43">
        <v>3.0538135742462669</v>
      </c>
      <c r="O103" s="43">
        <v>3.302829115185502</v>
      </c>
    </row>
    <row r="104" spans="1:15" x14ac:dyDescent="0.2">
      <c r="A104" s="16">
        <v>96</v>
      </c>
      <c r="B104" s="48">
        <v>2.6427869852415902</v>
      </c>
      <c r="C104" s="48">
        <v>2.6346180965789494</v>
      </c>
      <c r="D104" s="48">
        <v>2.7370914282242649</v>
      </c>
      <c r="E104" s="48">
        <v>2.1723770895285366</v>
      </c>
      <c r="F104" s="48">
        <v>2.5616524181886939</v>
      </c>
      <c r="G104" s="48">
        <v>2.5627184899184901</v>
      </c>
      <c r="H104" s="48">
        <v>2.6329599348383526</v>
      </c>
      <c r="I104" s="48">
        <v>2.4892738300498003</v>
      </c>
      <c r="J104" s="48">
        <v>2.5179596457828546</v>
      </c>
      <c r="K104" s="48">
        <v>2.6356758456807379</v>
      </c>
      <c r="L104" s="48">
        <v>2.8403008681495168</v>
      </c>
      <c r="M104" s="48">
        <v>3.2192643406954802</v>
      </c>
      <c r="N104" s="48">
        <v>2.5181433150183152</v>
      </c>
      <c r="O104" s="48">
        <v>2.7437235827427724</v>
      </c>
    </row>
    <row r="105" spans="1:15" x14ac:dyDescent="0.2">
      <c r="A105" s="16">
        <v>97</v>
      </c>
      <c r="B105" s="48">
        <v>2.2210156178268217</v>
      </c>
      <c r="C105" s="48">
        <v>2.0582662887213674</v>
      </c>
      <c r="D105" s="48">
        <v>2.2732371495931702</v>
      </c>
      <c r="E105" s="48">
        <v>1.8626905461309005</v>
      </c>
      <c r="F105" s="48">
        <v>2.0508580767419433</v>
      </c>
      <c r="G105" s="48">
        <v>2.3127979407979407</v>
      </c>
      <c r="H105" s="48">
        <v>2.2046811544857463</v>
      </c>
      <c r="I105" s="48">
        <v>2.341819757214</v>
      </c>
      <c r="J105" s="48">
        <v>2.101466049382716</v>
      </c>
      <c r="K105" s="48">
        <v>2.4068921232876708</v>
      </c>
      <c r="L105" s="48">
        <v>2.1913459983719443</v>
      </c>
      <c r="M105" s="48">
        <v>2.7498525047336226</v>
      </c>
      <c r="N105" s="48">
        <v>2.1181318681318686</v>
      </c>
      <c r="O105" s="48">
        <v>2.2345381164677538</v>
      </c>
    </row>
    <row r="106" spans="1:15" x14ac:dyDescent="0.2">
      <c r="A106" s="16">
        <v>98</v>
      </c>
      <c r="B106" s="48">
        <v>1.8421264739342609</v>
      </c>
      <c r="C106" s="48">
        <v>1.6344085227196496</v>
      </c>
      <c r="D106" s="48">
        <v>1.7894154219482048</v>
      </c>
      <c r="E106" s="48">
        <v>1.4203010199898174</v>
      </c>
      <c r="F106" s="48">
        <v>1.9257010943912449</v>
      </c>
      <c r="G106" s="48">
        <v>1.765997425997426</v>
      </c>
      <c r="H106" s="48">
        <v>1.8341018884497144</v>
      </c>
      <c r="I106" s="48">
        <v>1.7689083965679711</v>
      </c>
      <c r="J106" s="48">
        <v>1.5590277777777779</v>
      </c>
      <c r="K106" s="48">
        <v>1.859375</v>
      </c>
      <c r="L106" s="48">
        <v>1.8356682834660183</v>
      </c>
      <c r="M106" s="48">
        <v>1.9023848779359021</v>
      </c>
      <c r="N106" s="48">
        <v>1.7653846153846156</v>
      </c>
      <c r="O106" s="48">
        <v>1.6927179962894248</v>
      </c>
    </row>
    <row r="107" spans="1:15" x14ac:dyDescent="0.2">
      <c r="A107" s="16">
        <v>99</v>
      </c>
      <c r="B107" s="48">
        <v>1.2279270219175955</v>
      </c>
      <c r="C107" s="48">
        <v>1.0695861503372244</v>
      </c>
      <c r="D107" s="48">
        <v>1.0993504442243325</v>
      </c>
      <c r="E107" s="48">
        <v>0.96664782362916912</v>
      </c>
      <c r="F107" s="48">
        <v>1.1715116279069766</v>
      </c>
      <c r="G107" s="48">
        <v>1.1152380952380951</v>
      </c>
      <c r="H107" s="48">
        <v>1.0181159420289854</v>
      </c>
      <c r="I107" s="48">
        <v>1.1495809155383623</v>
      </c>
      <c r="J107" s="48">
        <v>1.1944444444444444</v>
      </c>
      <c r="K107" s="48">
        <v>1</v>
      </c>
      <c r="L107" s="48">
        <v>1.1139325091881056</v>
      </c>
      <c r="M107" s="48">
        <v>1.2714335300242972</v>
      </c>
      <c r="N107" s="48">
        <v>1.0666666666666669</v>
      </c>
      <c r="O107" s="48">
        <v>1.0795454545454546</v>
      </c>
    </row>
    <row r="108" spans="1:15" x14ac:dyDescent="0.2">
      <c r="A108" s="16" t="s">
        <v>21</v>
      </c>
      <c r="B108" s="43">
        <v>0.32692307692307693</v>
      </c>
      <c r="C108" s="43">
        <v>0.37647058823529411</v>
      </c>
      <c r="D108" s="43">
        <v>0.24444444444444444</v>
      </c>
      <c r="E108" s="43">
        <v>0.34482758620689657</v>
      </c>
      <c r="F108" s="43">
        <v>0.39534883720930236</v>
      </c>
      <c r="G108" s="43">
        <v>0.30952380952380953</v>
      </c>
      <c r="H108" s="43">
        <v>0.41666666666666669</v>
      </c>
      <c r="I108" s="43">
        <v>0.28282828282828282</v>
      </c>
      <c r="J108" s="43">
        <v>0.43750000000000006</v>
      </c>
      <c r="K108" s="43">
        <v>0.25</v>
      </c>
      <c r="L108" s="43">
        <v>0.21917808219178081</v>
      </c>
      <c r="M108" s="43">
        <v>0.44776119402985076</v>
      </c>
      <c r="N108" s="43">
        <v>0.23333333333333336</v>
      </c>
      <c r="O108" s="43">
        <v>0.20833333333333334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44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34</v>
      </c>
      <c r="C6" s="66" t="s">
        <v>43</v>
      </c>
      <c r="D6" s="66"/>
      <c r="E6" s="58" t="s">
        <v>35</v>
      </c>
      <c r="F6" s="58" t="s">
        <v>36</v>
      </c>
      <c r="G6" s="58" t="s">
        <v>37</v>
      </c>
      <c r="H6" s="57" t="s">
        <v>38</v>
      </c>
      <c r="I6" s="57" t="s">
        <v>39</v>
      </c>
      <c r="J6" s="57" t="s">
        <v>40</v>
      </c>
      <c r="K6" s="57" t="s">
        <v>41</v>
      </c>
      <c r="L6" s="58" t="s">
        <v>42</v>
      </c>
    </row>
    <row r="7" spans="1:13" s="35" customFormat="1" ht="14.25" x14ac:dyDescent="0.2">
      <c r="A7" s="36"/>
      <c r="B7" s="37"/>
      <c r="C7" s="38">
        <v>42005</v>
      </c>
      <c r="D7" s="39">
        <v>42370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1</v>
      </c>
      <c r="C9" s="8">
        <v>752</v>
      </c>
      <c r="D9" s="45">
        <v>730</v>
      </c>
      <c r="E9" s="17">
        <v>0.5</v>
      </c>
      <c r="F9" s="18">
        <f>B9/((C9+D9)/2)</f>
        <v>1.3495276653171389E-3</v>
      </c>
      <c r="G9" s="18">
        <f t="shared" ref="G9:G72" si="0">F9/((1+(1-E9)*F9))</f>
        <v>1.3486176668914363E-3</v>
      </c>
      <c r="H9" s="13">
        <v>100000</v>
      </c>
      <c r="I9" s="13">
        <f>H9*G9</f>
        <v>134.86176668914362</v>
      </c>
      <c r="J9" s="13">
        <f t="shared" ref="J9:J72" si="1">H10+I9*E9</f>
        <v>99932.569116655432</v>
      </c>
      <c r="K9" s="13">
        <f t="shared" ref="K9:K72" si="2">K10+J9</f>
        <v>8647326.4945232421</v>
      </c>
      <c r="L9" s="19">
        <f>K9/H9</f>
        <v>86.473264945232415</v>
      </c>
    </row>
    <row r="10" spans="1:13" x14ac:dyDescent="0.2">
      <c r="A10" s="16">
        <v>1</v>
      </c>
      <c r="B10" s="44">
        <v>0</v>
      </c>
      <c r="C10" s="8">
        <v>804</v>
      </c>
      <c r="D10" s="45">
        <v>772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99865.138233310863</v>
      </c>
      <c r="I10" s="13">
        <f t="shared" ref="I10:I73" si="4">H10*G10</f>
        <v>0</v>
      </c>
      <c r="J10" s="13">
        <f t="shared" si="1"/>
        <v>99865.138233310863</v>
      </c>
      <c r="K10" s="13">
        <f t="shared" si="2"/>
        <v>8547393.9254065864</v>
      </c>
      <c r="L10" s="20">
        <f t="shared" ref="L10:L73" si="5">K10/H10</f>
        <v>85.589366585941704</v>
      </c>
    </row>
    <row r="11" spans="1:13" x14ac:dyDescent="0.2">
      <c r="A11" s="16">
        <v>2</v>
      </c>
      <c r="B11" s="44">
        <v>0</v>
      </c>
      <c r="C11" s="8">
        <v>884</v>
      </c>
      <c r="D11" s="45">
        <v>817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99865.138233310863</v>
      </c>
      <c r="I11" s="13">
        <f t="shared" si="4"/>
        <v>0</v>
      </c>
      <c r="J11" s="13">
        <f t="shared" si="1"/>
        <v>99865.138233310863</v>
      </c>
      <c r="K11" s="13">
        <f t="shared" si="2"/>
        <v>8447528.7871732749</v>
      </c>
      <c r="L11" s="20">
        <f t="shared" si="5"/>
        <v>84.589366585941704</v>
      </c>
    </row>
    <row r="12" spans="1:13" x14ac:dyDescent="0.2">
      <c r="A12" s="16">
        <v>3</v>
      </c>
      <c r="B12" s="44">
        <v>0</v>
      </c>
      <c r="C12" s="8">
        <v>1029</v>
      </c>
      <c r="D12" s="45">
        <v>907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99865.138233310863</v>
      </c>
      <c r="I12" s="13">
        <f t="shared" si="4"/>
        <v>0</v>
      </c>
      <c r="J12" s="13">
        <f t="shared" si="1"/>
        <v>99865.138233310863</v>
      </c>
      <c r="K12" s="13">
        <f t="shared" si="2"/>
        <v>8347663.6489399644</v>
      </c>
      <c r="L12" s="20">
        <f t="shared" si="5"/>
        <v>83.589366585941704</v>
      </c>
    </row>
    <row r="13" spans="1:13" x14ac:dyDescent="0.2">
      <c r="A13" s="16">
        <v>4</v>
      </c>
      <c r="B13" s="44">
        <v>0</v>
      </c>
      <c r="C13" s="8">
        <v>1047</v>
      </c>
      <c r="D13" s="45">
        <v>1025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99865.138233310863</v>
      </c>
      <c r="I13" s="13">
        <f t="shared" si="4"/>
        <v>0</v>
      </c>
      <c r="J13" s="13">
        <f t="shared" si="1"/>
        <v>99865.138233310863</v>
      </c>
      <c r="K13" s="13">
        <f t="shared" si="2"/>
        <v>8247798.5107066538</v>
      </c>
      <c r="L13" s="20">
        <f t="shared" si="5"/>
        <v>82.589366585941704</v>
      </c>
    </row>
    <row r="14" spans="1:13" x14ac:dyDescent="0.2">
      <c r="A14" s="16">
        <v>5</v>
      </c>
      <c r="B14" s="44">
        <v>0</v>
      </c>
      <c r="C14" s="8">
        <v>1133</v>
      </c>
      <c r="D14" s="45">
        <v>1053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99865.138233310863</v>
      </c>
      <c r="I14" s="13">
        <f t="shared" si="4"/>
        <v>0</v>
      </c>
      <c r="J14" s="13">
        <f t="shared" si="1"/>
        <v>99865.138233310863</v>
      </c>
      <c r="K14" s="13">
        <f t="shared" si="2"/>
        <v>8147933.3724733433</v>
      </c>
      <c r="L14" s="20">
        <f t="shared" si="5"/>
        <v>81.589366585941704</v>
      </c>
    </row>
    <row r="15" spans="1:13" x14ac:dyDescent="0.2">
      <c r="A15" s="16">
        <v>6</v>
      </c>
      <c r="B15" s="44">
        <v>0</v>
      </c>
      <c r="C15" s="8">
        <v>1189</v>
      </c>
      <c r="D15" s="45">
        <v>1127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99865.138233310863</v>
      </c>
      <c r="I15" s="13">
        <f t="shared" si="4"/>
        <v>0</v>
      </c>
      <c r="J15" s="13">
        <f t="shared" si="1"/>
        <v>99865.138233310863</v>
      </c>
      <c r="K15" s="13">
        <f t="shared" si="2"/>
        <v>8048068.2342400327</v>
      </c>
      <c r="L15" s="20">
        <f t="shared" si="5"/>
        <v>80.589366585941718</v>
      </c>
    </row>
    <row r="16" spans="1:13" x14ac:dyDescent="0.2">
      <c r="A16" s="16">
        <v>7</v>
      </c>
      <c r="B16" s="44">
        <v>0</v>
      </c>
      <c r="C16" s="8">
        <v>1256</v>
      </c>
      <c r="D16" s="45">
        <v>1184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99865.138233310863</v>
      </c>
      <c r="I16" s="13">
        <f t="shared" si="4"/>
        <v>0</v>
      </c>
      <c r="J16" s="13">
        <f t="shared" si="1"/>
        <v>99865.138233310863</v>
      </c>
      <c r="K16" s="13">
        <f t="shared" si="2"/>
        <v>7948203.0960067222</v>
      </c>
      <c r="L16" s="20">
        <f t="shared" si="5"/>
        <v>79.589366585941718</v>
      </c>
    </row>
    <row r="17" spans="1:12" x14ac:dyDescent="0.2">
      <c r="A17" s="16">
        <v>8</v>
      </c>
      <c r="B17" s="44">
        <v>0</v>
      </c>
      <c r="C17" s="8">
        <v>1217</v>
      </c>
      <c r="D17" s="45">
        <v>1254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99865.138233310863</v>
      </c>
      <c r="I17" s="13">
        <f t="shared" si="4"/>
        <v>0</v>
      </c>
      <c r="J17" s="13">
        <f t="shared" si="1"/>
        <v>99865.138233310863</v>
      </c>
      <c r="K17" s="13">
        <f t="shared" si="2"/>
        <v>7848337.9577734116</v>
      </c>
      <c r="L17" s="20">
        <f t="shared" si="5"/>
        <v>78.589366585941718</v>
      </c>
    </row>
    <row r="18" spans="1:12" x14ac:dyDescent="0.2">
      <c r="A18" s="16">
        <v>9</v>
      </c>
      <c r="B18" s="44">
        <v>0</v>
      </c>
      <c r="C18" s="8">
        <v>1184</v>
      </c>
      <c r="D18" s="45">
        <v>1221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99865.138233310863</v>
      </c>
      <c r="I18" s="13">
        <f t="shared" si="4"/>
        <v>0</v>
      </c>
      <c r="J18" s="13">
        <f t="shared" si="1"/>
        <v>99865.138233310863</v>
      </c>
      <c r="K18" s="13">
        <f t="shared" si="2"/>
        <v>7748472.8195401011</v>
      </c>
      <c r="L18" s="20">
        <f t="shared" si="5"/>
        <v>77.589366585941718</v>
      </c>
    </row>
    <row r="19" spans="1:12" x14ac:dyDescent="0.2">
      <c r="A19" s="16">
        <v>10</v>
      </c>
      <c r="B19" s="44">
        <v>0</v>
      </c>
      <c r="C19" s="8">
        <v>1257</v>
      </c>
      <c r="D19" s="45">
        <v>1183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99865.138233310863</v>
      </c>
      <c r="I19" s="13">
        <f t="shared" si="4"/>
        <v>0</v>
      </c>
      <c r="J19" s="13">
        <f t="shared" si="1"/>
        <v>99865.138233310863</v>
      </c>
      <c r="K19" s="13">
        <f t="shared" si="2"/>
        <v>7648607.6813067906</v>
      </c>
      <c r="L19" s="20">
        <f t="shared" si="5"/>
        <v>76.589366585941733</v>
      </c>
    </row>
    <row r="20" spans="1:12" x14ac:dyDescent="0.2">
      <c r="A20" s="16">
        <v>11</v>
      </c>
      <c r="B20" s="44">
        <v>0</v>
      </c>
      <c r="C20" s="8">
        <v>1147</v>
      </c>
      <c r="D20" s="45">
        <v>1258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99865.138233310863</v>
      </c>
      <c r="I20" s="13">
        <f t="shared" si="4"/>
        <v>0</v>
      </c>
      <c r="J20" s="13">
        <f t="shared" si="1"/>
        <v>99865.138233310863</v>
      </c>
      <c r="K20" s="13">
        <f t="shared" si="2"/>
        <v>7548742.54307348</v>
      </c>
      <c r="L20" s="20">
        <f t="shared" si="5"/>
        <v>75.589366585941733</v>
      </c>
    </row>
    <row r="21" spans="1:12" x14ac:dyDescent="0.2">
      <c r="A21" s="16">
        <v>12</v>
      </c>
      <c r="B21" s="44">
        <v>0</v>
      </c>
      <c r="C21" s="8">
        <v>1093</v>
      </c>
      <c r="D21" s="45">
        <v>1167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99865.138233310863</v>
      </c>
      <c r="I21" s="13">
        <f t="shared" si="4"/>
        <v>0</v>
      </c>
      <c r="J21" s="13">
        <f t="shared" si="1"/>
        <v>99865.138233310863</v>
      </c>
      <c r="K21" s="13">
        <f t="shared" si="2"/>
        <v>7448877.4048401695</v>
      </c>
      <c r="L21" s="20">
        <f t="shared" si="5"/>
        <v>74.589366585941733</v>
      </c>
    </row>
    <row r="22" spans="1:12" x14ac:dyDescent="0.2">
      <c r="A22" s="16">
        <v>13</v>
      </c>
      <c r="B22" s="44">
        <v>0</v>
      </c>
      <c r="C22" s="8">
        <v>1070</v>
      </c>
      <c r="D22" s="45">
        <v>1098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99865.138233310863</v>
      </c>
      <c r="I22" s="13">
        <f t="shared" si="4"/>
        <v>0</v>
      </c>
      <c r="J22" s="13">
        <f t="shared" si="1"/>
        <v>99865.138233310863</v>
      </c>
      <c r="K22" s="13">
        <f t="shared" si="2"/>
        <v>7349012.2666068589</v>
      </c>
      <c r="L22" s="20">
        <f t="shared" si="5"/>
        <v>73.589366585941733</v>
      </c>
    </row>
    <row r="23" spans="1:12" x14ac:dyDescent="0.2">
      <c r="A23" s="16">
        <v>14</v>
      </c>
      <c r="B23" s="44">
        <v>0</v>
      </c>
      <c r="C23" s="8">
        <v>999</v>
      </c>
      <c r="D23" s="45">
        <v>1060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99865.138233310863</v>
      </c>
      <c r="I23" s="13">
        <f t="shared" si="4"/>
        <v>0</v>
      </c>
      <c r="J23" s="13">
        <f t="shared" si="1"/>
        <v>99865.138233310863</v>
      </c>
      <c r="K23" s="13">
        <f t="shared" si="2"/>
        <v>7249147.1283735484</v>
      </c>
      <c r="L23" s="20">
        <f t="shared" si="5"/>
        <v>72.589366585941733</v>
      </c>
    </row>
    <row r="24" spans="1:12" x14ac:dyDescent="0.2">
      <c r="A24" s="16">
        <v>15</v>
      </c>
      <c r="B24" s="44">
        <v>0</v>
      </c>
      <c r="C24" s="8">
        <v>949</v>
      </c>
      <c r="D24" s="45">
        <v>1010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99865.138233310863</v>
      </c>
      <c r="I24" s="13">
        <f t="shared" si="4"/>
        <v>0</v>
      </c>
      <c r="J24" s="13">
        <f t="shared" si="1"/>
        <v>99865.138233310863</v>
      </c>
      <c r="K24" s="13">
        <f t="shared" si="2"/>
        <v>7149281.9901402378</v>
      </c>
      <c r="L24" s="20">
        <f t="shared" si="5"/>
        <v>71.589366585941747</v>
      </c>
    </row>
    <row r="25" spans="1:12" x14ac:dyDescent="0.2">
      <c r="A25" s="16">
        <v>16</v>
      </c>
      <c r="B25" s="44">
        <v>0</v>
      </c>
      <c r="C25" s="8">
        <v>856</v>
      </c>
      <c r="D25" s="45">
        <v>939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99865.138233310863</v>
      </c>
      <c r="I25" s="13">
        <f t="shared" si="4"/>
        <v>0</v>
      </c>
      <c r="J25" s="13">
        <f t="shared" si="1"/>
        <v>99865.138233310863</v>
      </c>
      <c r="K25" s="13">
        <f t="shared" si="2"/>
        <v>7049416.8519069273</v>
      </c>
      <c r="L25" s="20">
        <f t="shared" si="5"/>
        <v>70.589366585941747</v>
      </c>
    </row>
    <row r="26" spans="1:12" x14ac:dyDescent="0.2">
      <c r="A26" s="16">
        <v>17</v>
      </c>
      <c r="B26" s="44">
        <v>0</v>
      </c>
      <c r="C26" s="8">
        <v>844</v>
      </c>
      <c r="D26" s="45">
        <v>855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99865.138233310863</v>
      </c>
      <c r="I26" s="13">
        <f t="shared" si="4"/>
        <v>0</v>
      </c>
      <c r="J26" s="13">
        <f t="shared" si="1"/>
        <v>99865.138233310863</v>
      </c>
      <c r="K26" s="13">
        <f t="shared" si="2"/>
        <v>6949551.7136736168</v>
      </c>
      <c r="L26" s="20">
        <f t="shared" si="5"/>
        <v>69.589366585941747</v>
      </c>
    </row>
    <row r="27" spans="1:12" x14ac:dyDescent="0.2">
      <c r="A27" s="16">
        <v>18</v>
      </c>
      <c r="B27" s="44">
        <v>0</v>
      </c>
      <c r="C27" s="8">
        <v>860</v>
      </c>
      <c r="D27" s="45">
        <v>853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99865.138233310863</v>
      </c>
      <c r="I27" s="13">
        <f t="shared" si="4"/>
        <v>0</v>
      </c>
      <c r="J27" s="13">
        <f t="shared" si="1"/>
        <v>99865.138233310863</v>
      </c>
      <c r="K27" s="13">
        <f t="shared" si="2"/>
        <v>6849686.5754403062</v>
      </c>
      <c r="L27" s="20">
        <f t="shared" si="5"/>
        <v>68.589366585941747</v>
      </c>
    </row>
    <row r="28" spans="1:12" x14ac:dyDescent="0.2">
      <c r="A28" s="16">
        <v>19</v>
      </c>
      <c r="B28" s="44">
        <v>0</v>
      </c>
      <c r="C28" s="8">
        <v>753</v>
      </c>
      <c r="D28" s="45">
        <v>859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99865.138233310863</v>
      </c>
      <c r="I28" s="13">
        <f t="shared" si="4"/>
        <v>0</v>
      </c>
      <c r="J28" s="13">
        <f t="shared" si="1"/>
        <v>99865.138233310863</v>
      </c>
      <c r="K28" s="13">
        <f t="shared" si="2"/>
        <v>6749821.4372069957</v>
      </c>
      <c r="L28" s="20">
        <f t="shared" si="5"/>
        <v>67.589366585941761</v>
      </c>
    </row>
    <row r="29" spans="1:12" x14ac:dyDescent="0.2">
      <c r="A29" s="16">
        <v>20</v>
      </c>
      <c r="B29" s="44">
        <v>0</v>
      </c>
      <c r="C29" s="8">
        <v>820</v>
      </c>
      <c r="D29" s="45">
        <v>762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99865.138233310863</v>
      </c>
      <c r="I29" s="13">
        <f t="shared" si="4"/>
        <v>0</v>
      </c>
      <c r="J29" s="13">
        <f t="shared" si="1"/>
        <v>99865.138233310863</v>
      </c>
      <c r="K29" s="13">
        <f t="shared" si="2"/>
        <v>6649956.2989736851</v>
      </c>
      <c r="L29" s="20">
        <f t="shared" si="5"/>
        <v>66.589366585941761</v>
      </c>
    </row>
    <row r="30" spans="1:12" x14ac:dyDescent="0.2">
      <c r="A30" s="16">
        <v>21</v>
      </c>
      <c r="B30" s="44">
        <v>0</v>
      </c>
      <c r="C30" s="8">
        <v>828</v>
      </c>
      <c r="D30" s="45">
        <v>814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99865.138233310863</v>
      </c>
      <c r="I30" s="13">
        <f t="shared" si="4"/>
        <v>0</v>
      </c>
      <c r="J30" s="13">
        <f t="shared" si="1"/>
        <v>99865.138233310863</v>
      </c>
      <c r="K30" s="13">
        <f t="shared" si="2"/>
        <v>6550091.1607403746</v>
      </c>
      <c r="L30" s="20">
        <f t="shared" si="5"/>
        <v>65.589366585941761</v>
      </c>
    </row>
    <row r="31" spans="1:12" x14ac:dyDescent="0.2">
      <c r="A31" s="16">
        <v>22</v>
      </c>
      <c r="B31" s="44">
        <v>0</v>
      </c>
      <c r="C31" s="8">
        <v>813</v>
      </c>
      <c r="D31" s="45">
        <v>837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99865.138233310863</v>
      </c>
      <c r="I31" s="13">
        <f t="shared" si="4"/>
        <v>0</v>
      </c>
      <c r="J31" s="13">
        <f t="shared" si="1"/>
        <v>99865.138233310863</v>
      </c>
      <c r="K31" s="13">
        <f t="shared" si="2"/>
        <v>6450226.022507064</v>
      </c>
      <c r="L31" s="20">
        <f t="shared" si="5"/>
        <v>64.589366585941761</v>
      </c>
    </row>
    <row r="32" spans="1:12" x14ac:dyDescent="0.2">
      <c r="A32" s="16">
        <v>23</v>
      </c>
      <c r="B32" s="44">
        <v>0</v>
      </c>
      <c r="C32" s="8">
        <v>779</v>
      </c>
      <c r="D32" s="45">
        <v>810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99865.138233310863</v>
      </c>
      <c r="I32" s="13">
        <f t="shared" si="4"/>
        <v>0</v>
      </c>
      <c r="J32" s="13">
        <f t="shared" si="1"/>
        <v>99865.138233310863</v>
      </c>
      <c r="K32" s="13">
        <f t="shared" si="2"/>
        <v>6350360.8842737535</v>
      </c>
      <c r="L32" s="20">
        <f t="shared" si="5"/>
        <v>63.589366585941768</v>
      </c>
    </row>
    <row r="33" spans="1:12" x14ac:dyDescent="0.2">
      <c r="A33" s="16">
        <v>24</v>
      </c>
      <c r="B33" s="44">
        <v>1</v>
      </c>
      <c r="C33" s="8">
        <v>842</v>
      </c>
      <c r="D33" s="45">
        <v>771</v>
      </c>
      <c r="E33" s="17">
        <v>0.5</v>
      </c>
      <c r="F33" s="18">
        <f t="shared" si="3"/>
        <v>1.2399256044637321E-3</v>
      </c>
      <c r="G33" s="18">
        <f t="shared" si="0"/>
        <v>1.2391573729863693E-3</v>
      </c>
      <c r="H33" s="13">
        <f t="shared" si="6"/>
        <v>99865.138233310863</v>
      </c>
      <c r="I33" s="13">
        <f t="shared" si="4"/>
        <v>123.74862234611011</v>
      </c>
      <c r="J33" s="13">
        <f t="shared" si="1"/>
        <v>99803.263922137805</v>
      </c>
      <c r="K33" s="13">
        <f t="shared" si="2"/>
        <v>6250495.746040443</v>
      </c>
      <c r="L33" s="20">
        <f t="shared" si="5"/>
        <v>62.589366585941768</v>
      </c>
    </row>
    <row r="34" spans="1:12" x14ac:dyDescent="0.2">
      <c r="A34" s="16">
        <v>25</v>
      </c>
      <c r="B34" s="44">
        <v>0</v>
      </c>
      <c r="C34" s="8">
        <v>829</v>
      </c>
      <c r="D34" s="45">
        <v>822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99741.389610964747</v>
      </c>
      <c r="I34" s="13">
        <f t="shared" si="4"/>
        <v>0</v>
      </c>
      <c r="J34" s="13">
        <f t="shared" si="1"/>
        <v>99741.389610964747</v>
      </c>
      <c r="K34" s="13">
        <f t="shared" si="2"/>
        <v>6150692.4821183048</v>
      </c>
      <c r="L34" s="20">
        <f t="shared" si="5"/>
        <v>61.666400539522343</v>
      </c>
    </row>
    <row r="35" spans="1:12" x14ac:dyDescent="0.2">
      <c r="A35" s="16">
        <v>26</v>
      </c>
      <c r="B35" s="44">
        <v>0</v>
      </c>
      <c r="C35" s="8">
        <v>792</v>
      </c>
      <c r="D35" s="45">
        <v>803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99741.389610964747</v>
      </c>
      <c r="I35" s="13">
        <f t="shared" si="4"/>
        <v>0</v>
      </c>
      <c r="J35" s="13">
        <f t="shared" si="1"/>
        <v>99741.389610964747</v>
      </c>
      <c r="K35" s="13">
        <f t="shared" si="2"/>
        <v>6050951.09250734</v>
      </c>
      <c r="L35" s="20">
        <f t="shared" si="5"/>
        <v>60.666400539522343</v>
      </c>
    </row>
    <row r="36" spans="1:12" x14ac:dyDescent="0.2">
      <c r="A36" s="16">
        <v>27</v>
      </c>
      <c r="B36" s="44">
        <v>1</v>
      </c>
      <c r="C36" s="8">
        <v>822</v>
      </c>
      <c r="D36" s="45">
        <v>815</v>
      </c>
      <c r="E36" s="17">
        <v>0.5</v>
      </c>
      <c r="F36" s="18">
        <f t="shared" si="3"/>
        <v>1.2217470983506415E-3</v>
      </c>
      <c r="G36" s="18">
        <f t="shared" si="0"/>
        <v>1.2210012210012212E-3</v>
      </c>
      <c r="H36" s="13">
        <f t="shared" si="6"/>
        <v>99741.389610964747</v>
      </c>
      <c r="I36" s="13">
        <f t="shared" si="4"/>
        <v>121.78435849934648</v>
      </c>
      <c r="J36" s="13">
        <f t="shared" si="1"/>
        <v>99680.497431715063</v>
      </c>
      <c r="K36" s="13">
        <f t="shared" si="2"/>
        <v>5951209.7028963752</v>
      </c>
      <c r="L36" s="20">
        <f t="shared" si="5"/>
        <v>59.666400539522343</v>
      </c>
    </row>
    <row r="37" spans="1:12" x14ac:dyDescent="0.2">
      <c r="A37" s="16">
        <v>28</v>
      </c>
      <c r="B37" s="44">
        <v>0</v>
      </c>
      <c r="C37" s="8">
        <v>817</v>
      </c>
      <c r="D37" s="45">
        <v>787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99619.605252465393</v>
      </c>
      <c r="I37" s="13">
        <f t="shared" si="4"/>
        <v>0</v>
      </c>
      <c r="J37" s="13">
        <f t="shared" si="1"/>
        <v>99619.605252465393</v>
      </c>
      <c r="K37" s="13">
        <f t="shared" si="2"/>
        <v>5851529.2054646602</v>
      </c>
      <c r="L37" s="20">
        <f t="shared" si="5"/>
        <v>58.738731102529101</v>
      </c>
    </row>
    <row r="38" spans="1:12" x14ac:dyDescent="0.2">
      <c r="A38" s="16">
        <v>29</v>
      </c>
      <c r="B38" s="44">
        <v>0</v>
      </c>
      <c r="C38" s="8">
        <v>818</v>
      </c>
      <c r="D38" s="45">
        <v>823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99619.605252465393</v>
      </c>
      <c r="I38" s="13">
        <f t="shared" si="4"/>
        <v>0</v>
      </c>
      <c r="J38" s="13">
        <f t="shared" si="1"/>
        <v>99619.605252465393</v>
      </c>
      <c r="K38" s="13">
        <f t="shared" si="2"/>
        <v>5751909.600212195</v>
      </c>
      <c r="L38" s="20">
        <f t="shared" si="5"/>
        <v>57.738731102529101</v>
      </c>
    </row>
    <row r="39" spans="1:12" x14ac:dyDescent="0.2">
      <c r="A39" s="16">
        <v>30</v>
      </c>
      <c r="B39" s="44">
        <v>0</v>
      </c>
      <c r="C39" s="8">
        <v>795</v>
      </c>
      <c r="D39" s="45">
        <v>814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99619.605252465393</v>
      </c>
      <c r="I39" s="13">
        <f t="shared" si="4"/>
        <v>0</v>
      </c>
      <c r="J39" s="13">
        <f t="shared" si="1"/>
        <v>99619.605252465393</v>
      </c>
      <c r="K39" s="13">
        <f t="shared" si="2"/>
        <v>5652289.9949597297</v>
      </c>
      <c r="L39" s="20">
        <f t="shared" si="5"/>
        <v>56.738731102529101</v>
      </c>
    </row>
    <row r="40" spans="1:12" x14ac:dyDescent="0.2">
      <c r="A40" s="16">
        <v>31</v>
      </c>
      <c r="B40" s="44">
        <v>0</v>
      </c>
      <c r="C40" s="8">
        <v>900</v>
      </c>
      <c r="D40" s="45">
        <v>811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99619.605252465393</v>
      </c>
      <c r="I40" s="13">
        <f t="shared" si="4"/>
        <v>0</v>
      </c>
      <c r="J40" s="13">
        <f t="shared" si="1"/>
        <v>99619.605252465393</v>
      </c>
      <c r="K40" s="13">
        <f t="shared" si="2"/>
        <v>5552670.3897072645</v>
      </c>
      <c r="L40" s="20">
        <f t="shared" si="5"/>
        <v>55.738731102529101</v>
      </c>
    </row>
    <row r="41" spans="1:12" x14ac:dyDescent="0.2">
      <c r="A41" s="16">
        <v>32</v>
      </c>
      <c r="B41" s="44">
        <v>0</v>
      </c>
      <c r="C41" s="8">
        <v>1025</v>
      </c>
      <c r="D41" s="45">
        <v>893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99619.605252465393</v>
      </c>
      <c r="I41" s="13">
        <f t="shared" si="4"/>
        <v>0</v>
      </c>
      <c r="J41" s="13">
        <f t="shared" si="1"/>
        <v>99619.605252465393</v>
      </c>
      <c r="K41" s="13">
        <f t="shared" si="2"/>
        <v>5453050.7844547993</v>
      </c>
      <c r="L41" s="20">
        <f t="shared" si="5"/>
        <v>54.738731102529108</v>
      </c>
    </row>
    <row r="42" spans="1:12" x14ac:dyDescent="0.2">
      <c r="A42" s="16">
        <v>33</v>
      </c>
      <c r="B42" s="44">
        <v>0</v>
      </c>
      <c r="C42" s="8">
        <v>1034</v>
      </c>
      <c r="D42" s="45">
        <v>1013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99619.605252465393</v>
      </c>
      <c r="I42" s="13">
        <f t="shared" si="4"/>
        <v>0</v>
      </c>
      <c r="J42" s="13">
        <f t="shared" si="1"/>
        <v>99619.605252465393</v>
      </c>
      <c r="K42" s="13">
        <f t="shared" si="2"/>
        <v>5353431.179202334</v>
      </c>
      <c r="L42" s="20">
        <f t="shared" si="5"/>
        <v>53.738731102529108</v>
      </c>
    </row>
    <row r="43" spans="1:12" x14ac:dyDescent="0.2">
      <c r="A43" s="16">
        <v>34</v>
      </c>
      <c r="B43" s="44">
        <v>0</v>
      </c>
      <c r="C43" s="8">
        <v>1206</v>
      </c>
      <c r="D43" s="45">
        <v>1059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99619.605252465393</v>
      </c>
      <c r="I43" s="13">
        <f t="shared" si="4"/>
        <v>0</v>
      </c>
      <c r="J43" s="13">
        <f t="shared" si="1"/>
        <v>99619.605252465393</v>
      </c>
      <c r="K43" s="13">
        <f t="shared" si="2"/>
        <v>5253811.5739498688</v>
      </c>
      <c r="L43" s="20">
        <f t="shared" si="5"/>
        <v>52.738731102529108</v>
      </c>
    </row>
    <row r="44" spans="1:12" x14ac:dyDescent="0.2">
      <c r="A44" s="16">
        <v>35</v>
      </c>
      <c r="B44" s="44">
        <v>0</v>
      </c>
      <c r="C44" s="8">
        <v>1282</v>
      </c>
      <c r="D44" s="45">
        <v>1206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99619.605252465393</v>
      </c>
      <c r="I44" s="13">
        <f t="shared" si="4"/>
        <v>0</v>
      </c>
      <c r="J44" s="13">
        <f t="shared" si="1"/>
        <v>99619.605252465393</v>
      </c>
      <c r="K44" s="13">
        <f t="shared" si="2"/>
        <v>5154191.9686974036</v>
      </c>
      <c r="L44" s="20">
        <f t="shared" si="5"/>
        <v>51.738731102529108</v>
      </c>
    </row>
    <row r="45" spans="1:12" x14ac:dyDescent="0.2">
      <c r="A45" s="16">
        <v>36</v>
      </c>
      <c r="B45" s="44">
        <v>0</v>
      </c>
      <c r="C45" s="8">
        <v>1464</v>
      </c>
      <c r="D45" s="45">
        <v>1301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99619.605252465393</v>
      </c>
      <c r="I45" s="13">
        <f t="shared" si="4"/>
        <v>0</v>
      </c>
      <c r="J45" s="13">
        <f t="shared" si="1"/>
        <v>99619.605252465393</v>
      </c>
      <c r="K45" s="13">
        <f t="shared" si="2"/>
        <v>5054572.3634449383</v>
      </c>
      <c r="L45" s="20">
        <f t="shared" si="5"/>
        <v>50.738731102529108</v>
      </c>
    </row>
    <row r="46" spans="1:12" x14ac:dyDescent="0.2">
      <c r="A46" s="16">
        <v>37</v>
      </c>
      <c r="B46" s="44">
        <v>0</v>
      </c>
      <c r="C46" s="8">
        <v>1507</v>
      </c>
      <c r="D46" s="45">
        <v>1491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99619.605252465393</v>
      </c>
      <c r="I46" s="13">
        <f t="shared" si="4"/>
        <v>0</v>
      </c>
      <c r="J46" s="13">
        <f t="shared" si="1"/>
        <v>99619.605252465393</v>
      </c>
      <c r="K46" s="13">
        <f t="shared" si="2"/>
        <v>4954952.7581924731</v>
      </c>
      <c r="L46" s="20">
        <f t="shared" si="5"/>
        <v>49.738731102529115</v>
      </c>
    </row>
    <row r="47" spans="1:12" x14ac:dyDescent="0.2">
      <c r="A47" s="16">
        <v>38</v>
      </c>
      <c r="B47" s="44">
        <v>0</v>
      </c>
      <c r="C47" s="8">
        <v>1596</v>
      </c>
      <c r="D47" s="45">
        <v>1524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99619.605252465393</v>
      </c>
      <c r="I47" s="13">
        <f t="shared" si="4"/>
        <v>0</v>
      </c>
      <c r="J47" s="13">
        <f t="shared" si="1"/>
        <v>99619.605252465393</v>
      </c>
      <c r="K47" s="13">
        <f t="shared" si="2"/>
        <v>4855333.1529400079</v>
      </c>
      <c r="L47" s="20">
        <f t="shared" si="5"/>
        <v>48.738731102529115</v>
      </c>
    </row>
    <row r="48" spans="1:12" x14ac:dyDescent="0.2">
      <c r="A48" s="16">
        <v>39</v>
      </c>
      <c r="B48" s="44">
        <v>1</v>
      </c>
      <c r="C48" s="8">
        <v>1797</v>
      </c>
      <c r="D48" s="45">
        <v>1600</v>
      </c>
      <c r="E48" s="17">
        <v>0.5</v>
      </c>
      <c r="F48" s="18">
        <f t="shared" si="3"/>
        <v>5.8875478363261706E-4</v>
      </c>
      <c r="G48" s="18">
        <f t="shared" si="0"/>
        <v>5.8858151854031791E-4</v>
      </c>
      <c r="H48" s="13">
        <f t="shared" si="6"/>
        <v>99619.605252465393</v>
      </c>
      <c r="I48" s="13">
        <f t="shared" si="4"/>
        <v>58.634258535883113</v>
      </c>
      <c r="J48" s="13">
        <f t="shared" si="1"/>
        <v>99590.288123197461</v>
      </c>
      <c r="K48" s="13">
        <f t="shared" si="2"/>
        <v>4755713.5476875426</v>
      </c>
      <c r="L48" s="20">
        <f t="shared" si="5"/>
        <v>47.738731102529115</v>
      </c>
    </row>
    <row r="49" spans="1:12" x14ac:dyDescent="0.2">
      <c r="A49" s="16">
        <v>40</v>
      </c>
      <c r="B49" s="44">
        <v>1</v>
      </c>
      <c r="C49" s="8">
        <v>1728</v>
      </c>
      <c r="D49" s="45">
        <v>1827</v>
      </c>
      <c r="E49" s="17">
        <v>0.5</v>
      </c>
      <c r="F49" s="18">
        <f t="shared" si="3"/>
        <v>5.6258790436005627E-4</v>
      </c>
      <c r="G49" s="18">
        <f t="shared" si="0"/>
        <v>5.6242969628796395E-4</v>
      </c>
      <c r="H49" s="13">
        <f t="shared" si="6"/>
        <v>99560.970993929513</v>
      </c>
      <c r="I49" s="13">
        <f t="shared" si="4"/>
        <v>55.996046678250565</v>
      </c>
      <c r="J49" s="13">
        <f t="shared" si="1"/>
        <v>99532.972970590388</v>
      </c>
      <c r="K49" s="13">
        <f t="shared" si="2"/>
        <v>4656123.2595643448</v>
      </c>
      <c r="L49" s="20">
        <f t="shared" si="5"/>
        <v>46.766551321081835</v>
      </c>
    </row>
    <row r="50" spans="1:12" x14ac:dyDescent="0.2">
      <c r="A50" s="16">
        <v>41</v>
      </c>
      <c r="B50" s="44">
        <v>1</v>
      </c>
      <c r="C50" s="8">
        <v>1852</v>
      </c>
      <c r="D50" s="45">
        <v>1711</v>
      </c>
      <c r="E50" s="17">
        <v>0.5</v>
      </c>
      <c r="F50" s="18">
        <f t="shared" si="3"/>
        <v>5.6132472635419596E-4</v>
      </c>
      <c r="G50" s="18">
        <f t="shared" si="0"/>
        <v>5.6116722783389455E-4</v>
      </c>
      <c r="H50" s="13">
        <f t="shared" si="6"/>
        <v>99504.974947251263</v>
      </c>
      <c r="I50" s="13">
        <f t="shared" si="4"/>
        <v>55.838930946830118</v>
      </c>
      <c r="J50" s="13">
        <f t="shared" si="1"/>
        <v>99477.055481777847</v>
      </c>
      <c r="K50" s="13">
        <f t="shared" si="2"/>
        <v>4556590.2865937548</v>
      </c>
      <c r="L50" s="20">
        <f t="shared" si="5"/>
        <v>45.792587647092581</v>
      </c>
    </row>
    <row r="51" spans="1:12" x14ac:dyDescent="0.2">
      <c r="A51" s="16">
        <v>42</v>
      </c>
      <c r="B51" s="44">
        <v>0</v>
      </c>
      <c r="C51" s="8">
        <v>1808</v>
      </c>
      <c r="D51" s="45">
        <v>1849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99449.13601630443</v>
      </c>
      <c r="I51" s="13">
        <f t="shared" si="4"/>
        <v>0</v>
      </c>
      <c r="J51" s="13">
        <f t="shared" si="1"/>
        <v>99449.13601630443</v>
      </c>
      <c r="K51" s="13">
        <f t="shared" si="2"/>
        <v>4457113.2311119772</v>
      </c>
      <c r="L51" s="20">
        <f t="shared" si="5"/>
        <v>44.818018633980337</v>
      </c>
    </row>
    <row r="52" spans="1:12" x14ac:dyDescent="0.2">
      <c r="A52" s="16">
        <v>43</v>
      </c>
      <c r="B52" s="44">
        <v>1</v>
      </c>
      <c r="C52" s="8">
        <v>1789</v>
      </c>
      <c r="D52" s="45">
        <v>1803</v>
      </c>
      <c r="E52" s="17">
        <v>0.5</v>
      </c>
      <c r="F52" s="18">
        <f t="shared" si="3"/>
        <v>5.5679287305122492E-4</v>
      </c>
      <c r="G52" s="18">
        <f t="shared" si="0"/>
        <v>5.5663790704146951E-4</v>
      </c>
      <c r="H52" s="13">
        <f t="shared" si="6"/>
        <v>99449.13601630443</v>
      </c>
      <c r="I52" s="13">
        <f t="shared" si="4"/>
        <v>55.357158929198121</v>
      </c>
      <c r="J52" s="13">
        <f t="shared" si="1"/>
        <v>99421.457436839832</v>
      </c>
      <c r="K52" s="13">
        <f t="shared" si="2"/>
        <v>4357664.0950956726</v>
      </c>
      <c r="L52" s="20">
        <f t="shared" si="5"/>
        <v>43.818018633980337</v>
      </c>
    </row>
    <row r="53" spans="1:12" x14ac:dyDescent="0.2">
      <c r="A53" s="16">
        <v>44</v>
      </c>
      <c r="B53" s="44">
        <v>1</v>
      </c>
      <c r="C53" s="8">
        <v>1702</v>
      </c>
      <c r="D53" s="45">
        <v>1802</v>
      </c>
      <c r="E53" s="17">
        <v>0.5</v>
      </c>
      <c r="F53" s="18">
        <f t="shared" si="3"/>
        <v>5.7077625570776253E-4</v>
      </c>
      <c r="G53" s="18">
        <f t="shared" si="0"/>
        <v>5.7061340941512114E-4</v>
      </c>
      <c r="H53" s="13">
        <f t="shared" si="6"/>
        <v>99393.778857375233</v>
      </c>
      <c r="I53" s="13">
        <f t="shared" si="4"/>
        <v>56.715423028459469</v>
      </c>
      <c r="J53" s="13">
        <f t="shared" si="1"/>
        <v>99365.421145860993</v>
      </c>
      <c r="K53" s="13">
        <f t="shared" si="2"/>
        <v>4258242.6376588326</v>
      </c>
      <c r="L53" s="20">
        <f t="shared" si="5"/>
        <v>42.842144514589627</v>
      </c>
    </row>
    <row r="54" spans="1:12" x14ac:dyDescent="0.2">
      <c r="A54" s="16">
        <v>45</v>
      </c>
      <c r="B54" s="44">
        <v>0</v>
      </c>
      <c r="C54" s="8">
        <v>1707</v>
      </c>
      <c r="D54" s="45">
        <v>1685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99337.063434346768</v>
      </c>
      <c r="I54" s="13">
        <f t="shared" si="4"/>
        <v>0</v>
      </c>
      <c r="J54" s="13">
        <f t="shared" si="1"/>
        <v>99337.063434346768</v>
      </c>
      <c r="K54" s="13">
        <f t="shared" si="2"/>
        <v>4158877.216512972</v>
      </c>
      <c r="L54" s="20">
        <f t="shared" si="5"/>
        <v>41.866319304492336</v>
      </c>
    </row>
    <row r="55" spans="1:12" x14ac:dyDescent="0.2">
      <c r="A55" s="16">
        <v>46</v>
      </c>
      <c r="B55" s="44">
        <v>1</v>
      </c>
      <c r="C55" s="8">
        <v>1652</v>
      </c>
      <c r="D55" s="45">
        <v>1706</v>
      </c>
      <c r="E55" s="17">
        <v>0.5</v>
      </c>
      <c r="F55" s="18">
        <f t="shared" si="3"/>
        <v>5.9559261465157837E-4</v>
      </c>
      <c r="G55" s="18">
        <f t="shared" si="0"/>
        <v>5.9541530217326586E-4</v>
      </c>
      <c r="H55" s="13">
        <f t="shared" si="6"/>
        <v>99337.063434346768</v>
      </c>
      <c r="I55" s="13">
        <f t="shared" si="4"/>
        <v>59.146807641766458</v>
      </c>
      <c r="J55" s="13">
        <f t="shared" si="1"/>
        <v>99307.490030525893</v>
      </c>
      <c r="K55" s="13">
        <f t="shared" si="2"/>
        <v>4059540.1530786254</v>
      </c>
      <c r="L55" s="20">
        <f t="shared" si="5"/>
        <v>40.866319304492343</v>
      </c>
    </row>
    <row r="56" spans="1:12" x14ac:dyDescent="0.2">
      <c r="A56" s="16">
        <v>47</v>
      </c>
      <c r="B56" s="44">
        <v>2</v>
      </c>
      <c r="C56" s="8">
        <v>1623</v>
      </c>
      <c r="D56" s="45">
        <v>1645</v>
      </c>
      <c r="E56" s="17">
        <v>0.5</v>
      </c>
      <c r="F56" s="18">
        <f t="shared" si="3"/>
        <v>1.2239902080783353E-3</v>
      </c>
      <c r="G56" s="18">
        <f t="shared" si="0"/>
        <v>1.2232415902140672E-3</v>
      </c>
      <c r="H56" s="13">
        <f t="shared" si="6"/>
        <v>99277.916626705002</v>
      </c>
      <c r="I56" s="13">
        <f t="shared" si="4"/>
        <v>121.44087660759021</v>
      </c>
      <c r="J56" s="13">
        <f t="shared" si="1"/>
        <v>99217.196188401198</v>
      </c>
      <c r="K56" s="13">
        <f t="shared" si="2"/>
        <v>3960232.6630480997</v>
      </c>
      <c r="L56" s="20">
        <f t="shared" si="5"/>
        <v>39.890368347867074</v>
      </c>
    </row>
    <row r="57" spans="1:12" x14ac:dyDescent="0.2">
      <c r="A57" s="16">
        <v>48</v>
      </c>
      <c r="B57" s="44">
        <v>2</v>
      </c>
      <c r="C57" s="8">
        <v>1538</v>
      </c>
      <c r="D57" s="45">
        <v>1619</v>
      </c>
      <c r="E57" s="17">
        <v>0.5</v>
      </c>
      <c r="F57" s="18">
        <f t="shared" si="3"/>
        <v>1.2670256572695597E-3</v>
      </c>
      <c r="G57" s="18">
        <f t="shared" si="0"/>
        <v>1.2662234884457107E-3</v>
      </c>
      <c r="H57" s="13">
        <f t="shared" si="6"/>
        <v>99156.475750097408</v>
      </c>
      <c r="I57" s="13">
        <f t="shared" si="4"/>
        <v>125.55425862627085</v>
      </c>
      <c r="J57" s="13">
        <f t="shared" si="1"/>
        <v>99093.698620784271</v>
      </c>
      <c r="K57" s="13">
        <f t="shared" si="2"/>
        <v>3861015.4668596988</v>
      </c>
      <c r="L57" s="20">
        <f t="shared" si="5"/>
        <v>38.93861129746643</v>
      </c>
    </row>
    <row r="58" spans="1:12" x14ac:dyDescent="0.2">
      <c r="A58" s="16">
        <v>49</v>
      </c>
      <c r="B58" s="44">
        <v>3</v>
      </c>
      <c r="C58" s="8">
        <v>1502</v>
      </c>
      <c r="D58" s="45">
        <v>1538</v>
      </c>
      <c r="E58" s="17">
        <v>0.5</v>
      </c>
      <c r="F58" s="18">
        <f t="shared" si="3"/>
        <v>1.9736842105263159E-3</v>
      </c>
      <c r="G58" s="18">
        <f t="shared" si="0"/>
        <v>1.9717384160368055E-3</v>
      </c>
      <c r="H58" s="13">
        <f t="shared" si="6"/>
        <v>99030.921491471134</v>
      </c>
      <c r="I58" s="13">
        <f t="shared" si="4"/>
        <v>195.26307228025854</v>
      </c>
      <c r="J58" s="13">
        <f t="shared" si="1"/>
        <v>98933.289955331013</v>
      </c>
      <c r="K58" s="13">
        <f t="shared" si="2"/>
        <v>3761921.7682389147</v>
      </c>
      <c r="L58" s="20">
        <f t="shared" si="5"/>
        <v>37.987344877558307</v>
      </c>
    </row>
    <row r="59" spans="1:12" x14ac:dyDescent="0.2">
      <c r="A59" s="16">
        <v>50</v>
      </c>
      <c r="B59" s="44">
        <v>1</v>
      </c>
      <c r="C59" s="8">
        <v>1498</v>
      </c>
      <c r="D59" s="45">
        <v>1485</v>
      </c>
      <c r="E59" s="17">
        <v>0.5</v>
      </c>
      <c r="F59" s="18">
        <f t="shared" si="3"/>
        <v>6.7046597385182706E-4</v>
      </c>
      <c r="G59" s="18">
        <f t="shared" si="0"/>
        <v>6.7024128686327079E-4</v>
      </c>
      <c r="H59" s="13">
        <f t="shared" si="6"/>
        <v>98835.658419190877</v>
      </c>
      <c r="I59" s="13">
        <f t="shared" si="4"/>
        <v>66.243738886857159</v>
      </c>
      <c r="J59" s="13">
        <f t="shared" si="1"/>
        <v>98802.536549747456</v>
      </c>
      <c r="K59" s="13">
        <f t="shared" si="2"/>
        <v>3662988.4782835837</v>
      </c>
      <c r="L59" s="20">
        <f t="shared" si="5"/>
        <v>37.061406145014793</v>
      </c>
    </row>
    <row r="60" spans="1:12" x14ac:dyDescent="0.2">
      <c r="A60" s="16">
        <v>51</v>
      </c>
      <c r="B60" s="44">
        <v>1</v>
      </c>
      <c r="C60" s="8">
        <v>1333</v>
      </c>
      <c r="D60" s="45">
        <v>1502</v>
      </c>
      <c r="E60" s="17">
        <v>0.5</v>
      </c>
      <c r="F60" s="18">
        <f t="shared" si="3"/>
        <v>7.0546737213403885E-4</v>
      </c>
      <c r="G60" s="18">
        <f t="shared" si="0"/>
        <v>7.0521861777150926E-4</v>
      </c>
      <c r="H60" s="13">
        <f t="shared" si="6"/>
        <v>98769.41468030402</v>
      </c>
      <c r="I60" s="13">
        <f t="shared" si="4"/>
        <v>69.654030098945015</v>
      </c>
      <c r="J60" s="13">
        <f t="shared" si="1"/>
        <v>98734.587665254556</v>
      </c>
      <c r="K60" s="13">
        <f t="shared" si="2"/>
        <v>3564185.9417338362</v>
      </c>
      <c r="L60" s="20">
        <f t="shared" si="5"/>
        <v>36.085927544173082</v>
      </c>
    </row>
    <row r="61" spans="1:12" x14ac:dyDescent="0.2">
      <c r="A61" s="16">
        <v>52</v>
      </c>
      <c r="B61" s="44">
        <v>1</v>
      </c>
      <c r="C61" s="8">
        <v>1304</v>
      </c>
      <c r="D61" s="45">
        <v>1338</v>
      </c>
      <c r="E61" s="17">
        <v>0.5</v>
      </c>
      <c r="F61" s="18">
        <f t="shared" si="3"/>
        <v>7.5700227100681302E-4</v>
      </c>
      <c r="G61" s="18">
        <f t="shared" si="0"/>
        <v>7.5671585319712453E-4</v>
      </c>
      <c r="H61" s="13">
        <f t="shared" si="6"/>
        <v>98699.760650205077</v>
      </c>
      <c r="I61" s="13">
        <f t="shared" si="4"/>
        <v>74.687673590771908</v>
      </c>
      <c r="J61" s="13">
        <f t="shared" si="1"/>
        <v>98662.416813409698</v>
      </c>
      <c r="K61" s="13">
        <f t="shared" si="2"/>
        <v>3465451.3540685815</v>
      </c>
      <c r="L61" s="20">
        <f t="shared" si="5"/>
        <v>35.11104111336445</v>
      </c>
    </row>
    <row r="62" spans="1:12" x14ac:dyDescent="0.2">
      <c r="A62" s="16">
        <v>53</v>
      </c>
      <c r="B62" s="44">
        <v>1</v>
      </c>
      <c r="C62" s="8">
        <v>1266</v>
      </c>
      <c r="D62" s="45">
        <v>1286</v>
      </c>
      <c r="E62" s="17">
        <v>0.5</v>
      </c>
      <c r="F62" s="18">
        <f t="shared" si="3"/>
        <v>7.836990595611285E-4</v>
      </c>
      <c r="G62" s="18">
        <f t="shared" si="0"/>
        <v>7.833920877399138E-4</v>
      </c>
      <c r="H62" s="13">
        <f t="shared" si="6"/>
        <v>98625.072976614305</v>
      </c>
      <c r="I62" s="13">
        <f t="shared" si="4"/>
        <v>77.262101822651232</v>
      </c>
      <c r="J62" s="13">
        <f t="shared" si="1"/>
        <v>98586.44192570298</v>
      </c>
      <c r="K62" s="13">
        <f t="shared" si="2"/>
        <v>3366788.9372551716</v>
      </c>
      <c r="L62" s="20">
        <f t="shared" si="5"/>
        <v>34.137251670814933</v>
      </c>
    </row>
    <row r="63" spans="1:12" x14ac:dyDescent="0.2">
      <c r="A63" s="16">
        <v>54</v>
      </c>
      <c r="B63" s="44">
        <v>3</v>
      </c>
      <c r="C63" s="8">
        <v>1210</v>
      </c>
      <c r="D63" s="45">
        <v>1266</v>
      </c>
      <c r="E63" s="17">
        <v>0.5</v>
      </c>
      <c r="F63" s="18">
        <f t="shared" si="3"/>
        <v>2.4232633279483036E-3</v>
      </c>
      <c r="G63" s="18">
        <f t="shared" si="0"/>
        <v>2.420330778539734E-3</v>
      </c>
      <c r="H63" s="13">
        <f t="shared" si="6"/>
        <v>98547.810874791656</v>
      </c>
      <c r="I63" s="13">
        <f t="shared" si="4"/>
        <v>238.51829981797096</v>
      </c>
      <c r="J63" s="13">
        <f t="shared" si="1"/>
        <v>98428.55172488268</v>
      </c>
      <c r="K63" s="13">
        <f t="shared" si="2"/>
        <v>3268202.4953294685</v>
      </c>
      <c r="L63" s="20">
        <f t="shared" si="5"/>
        <v>33.163623487099386</v>
      </c>
    </row>
    <row r="64" spans="1:12" x14ac:dyDescent="0.2">
      <c r="A64" s="16">
        <v>55</v>
      </c>
      <c r="B64" s="44">
        <v>0</v>
      </c>
      <c r="C64" s="8">
        <v>1057</v>
      </c>
      <c r="D64" s="45">
        <v>1199</v>
      </c>
      <c r="E64" s="17">
        <v>0.5</v>
      </c>
      <c r="F64" s="18">
        <f t="shared" si="3"/>
        <v>0</v>
      </c>
      <c r="G64" s="18">
        <f t="shared" si="0"/>
        <v>0</v>
      </c>
      <c r="H64" s="13">
        <f t="shared" si="6"/>
        <v>98309.29257497369</v>
      </c>
      <c r="I64" s="13">
        <f t="shared" si="4"/>
        <v>0</v>
      </c>
      <c r="J64" s="13">
        <f t="shared" si="1"/>
        <v>98309.29257497369</v>
      </c>
      <c r="K64" s="13">
        <f t="shared" si="2"/>
        <v>3169773.9436045857</v>
      </c>
      <c r="L64" s="20">
        <f t="shared" si="5"/>
        <v>32.242872068143697</v>
      </c>
    </row>
    <row r="65" spans="1:12" x14ac:dyDescent="0.2">
      <c r="A65" s="16">
        <v>56</v>
      </c>
      <c r="B65" s="44">
        <v>2</v>
      </c>
      <c r="C65" s="8">
        <v>1075</v>
      </c>
      <c r="D65" s="45">
        <v>1054</v>
      </c>
      <c r="E65" s="17">
        <v>0.5</v>
      </c>
      <c r="F65" s="18">
        <f t="shared" si="3"/>
        <v>1.8788163457022077E-3</v>
      </c>
      <c r="G65" s="18">
        <f t="shared" si="0"/>
        <v>1.8770530267480058E-3</v>
      </c>
      <c r="H65" s="13">
        <f t="shared" si="6"/>
        <v>98309.29257497369</v>
      </c>
      <c r="I65" s="13">
        <f t="shared" si="4"/>
        <v>184.53175518530961</v>
      </c>
      <c r="J65" s="13">
        <f t="shared" si="1"/>
        <v>98217.026697381036</v>
      </c>
      <c r="K65" s="13">
        <f t="shared" si="2"/>
        <v>3071464.6510296119</v>
      </c>
      <c r="L65" s="20">
        <f t="shared" si="5"/>
        <v>31.242872068143697</v>
      </c>
    </row>
    <row r="66" spans="1:12" x14ac:dyDescent="0.2">
      <c r="A66" s="16">
        <v>57</v>
      </c>
      <c r="B66" s="44">
        <v>1</v>
      </c>
      <c r="C66" s="8">
        <v>942</v>
      </c>
      <c r="D66" s="45">
        <v>1070</v>
      </c>
      <c r="E66" s="17">
        <v>0.5</v>
      </c>
      <c r="F66" s="18">
        <f t="shared" si="3"/>
        <v>9.9403578528827028E-4</v>
      </c>
      <c r="G66" s="18">
        <f t="shared" si="0"/>
        <v>9.9354197714853431E-4</v>
      </c>
      <c r="H66" s="13">
        <f t="shared" si="6"/>
        <v>98124.760819788382</v>
      </c>
      <c r="I66" s="13">
        <f t="shared" si="4"/>
        <v>97.491068872119584</v>
      </c>
      <c r="J66" s="13">
        <f t="shared" si="1"/>
        <v>98076.015285352332</v>
      </c>
      <c r="K66" s="13">
        <f t="shared" si="2"/>
        <v>2973247.624332231</v>
      </c>
      <c r="L66" s="20">
        <f t="shared" si="5"/>
        <v>30.300686590133623</v>
      </c>
    </row>
    <row r="67" spans="1:12" x14ac:dyDescent="0.2">
      <c r="A67" s="16">
        <v>58</v>
      </c>
      <c r="B67" s="44">
        <v>3</v>
      </c>
      <c r="C67" s="8">
        <v>901</v>
      </c>
      <c r="D67" s="45">
        <v>934</v>
      </c>
      <c r="E67" s="17">
        <v>0.5</v>
      </c>
      <c r="F67" s="18">
        <f t="shared" si="3"/>
        <v>3.2697547683923707E-3</v>
      </c>
      <c r="G67" s="18">
        <f t="shared" si="0"/>
        <v>3.2644178454842225E-3</v>
      </c>
      <c r="H67" s="13">
        <f t="shared" si="6"/>
        <v>98027.269750916268</v>
      </c>
      <c r="I67" s="13">
        <f t="shared" si="4"/>
        <v>320.0019687189868</v>
      </c>
      <c r="J67" s="13">
        <f t="shared" si="1"/>
        <v>97867.268766556765</v>
      </c>
      <c r="K67" s="13">
        <f t="shared" si="2"/>
        <v>2875171.6090468788</v>
      </c>
      <c r="L67" s="20">
        <f t="shared" si="5"/>
        <v>29.33032426948731</v>
      </c>
    </row>
    <row r="68" spans="1:12" x14ac:dyDescent="0.2">
      <c r="A68" s="16">
        <v>59</v>
      </c>
      <c r="B68" s="44">
        <v>2</v>
      </c>
      <c r="C68" s="8">
        <v>864</v>
      </c>
      <c r="D68" s="45">
        <v>885</v>
      </c>
      <c r="E68" s="17">
        <v>0.5</v>
      </c>
      <c r="F68" s="18">
        <f t="shared" si="3"/>
        <v>2.2870211549456832E-3</v>
      </c>
      <c r="G68" s="18">
        <f t="shared" si="0"/>
        <v>2.2844089091947459E-3</v>
      </c>
      <c r="H68" s="13">
        <f t="shared" si="6"/>
        <v>97707.267782197276</v>
      </c>
      <c r="I68" s="13">
        <f t="shared" si="4"/>
        <v>223.20335301472821</v>
      </c>
      <c r="J68" s="13">
        <f t="shared" si="1"/>
        <v>97595.666105689903</v>
      </c>
      <c r="K68" s="13">
        <f t="shared" si="2"/>
        <v>2777304.3402803219</v>
      </c>
      <c r="L68" s="20">
        <f t="shared" si="5"/>
        <v>28.424746728885196</v>
      </c>
    </row>
    <row r="69" spans="1:12" x14ac:dyDescent="0.2">
      <c r="A69" s="16">
        <v>60</v>
      </c>
      <c r="B69" s="44">
        <v>2</v>
      </c>
      <c r="C69" s="8">
        <v>713</v>
      </c>
      <c r="D69" s="45">
        <v>859</v>
      </c>
      <c r="E69" s="17">
        <v>0.5</v>
      </c>
      <c r="F69" s="18">
        <f t="shared" si="3"/>
        <v>2.5445292620865142E-3</v>
      </c>
      <c r="G69" s="18">
        <f t="shared" si="0"/>
        <v>2.5412960609911056E-3</v>
      </c>
      <c r="H69" s="13">
        <f t="shared" si="6"/>
        <v>97484.064429182545</v>
      </c>
      <c r="I69" s="13">
        <f t="shared" si="4"/>
        <v>247.73586894328474</v>
      </c>
      <c r="J69" s="13">
        <f t="shared" si="1"/>
        <v>97360.196494710894</v>
      </c>
      <c r="K69" s="13">
        <f t="shared" si="2"/>
        <v>2679708.6741746319</v>
      </c>
      <c r="L69" s="20">
        <f t="shared" si="5"/>
        <v>27.488684328722368</v>
      </c>
    </row>
    <row r="70" spans="1:12" x14ac:dyDescent="0.2">
      <c r="A70" s="16">
        <v>61</v>
      </c>
      <c r="B70" s="44">
        <v>3</v>
      </c>
      <c r="C70" s="8">
        <v>750</v>
      </c>
      <c r="D70" s="45">
        <v>717</v>
      </c>
      <c r="E70" s="17">
        <v>0.5</v>
      </c>
      <c r="F70" s="18">
        <f t="shared" si="3"/>
        <v>4.0899795501022499E-3</v>
      </c>
      <c r="G70" s="18">
        <f t="shared" si="0"/>
        <v>4.0816326530612249E-3</v>
      </c>
      <c r="H70" s="13">
        <f t="shared" si="6"/>
        <v>97236.328560239257</v>
      </c>
      <c r="I70" s="13">
        <f t="shared" si="4"/>
        <v>396.88297371526232</v>
      </c>
      <c r="J70" s="13">
        <f t="shared" si="1"/>
        <v>97037.887073381629</v>
      </c>
      <c r="K70" s="13">
        <f t="shared" si="2"/>
        <v>2582348.4776799208</v>
      </c>
      <c r="L70" s="20">
        <f t="shared" si="5"/>
        <v>26.557445307903826</v>
      </c>
    </row>
    <row r="71" spans="1:12" x14ac:dyDescent="0.2">
      <c r="A71" s="16">
        <v>62</v>
      </c>
      <c r="B71" s="44">
        <v>5</v>
      </c>
      <c r="C71" s="8">
        <v>695</v>
      </c>
      <c r="D71" s="45">
        <v>754</v>
      </c>
      <c r="E71" s="17">
        <v>0.5</v>
      </c>
      <c r="F71" s="18">
        <f t="shared" si="3"/>
        <v>6.901311249137336E-3</v>
      </c>
      <c r="G71" s="18">
        <f t="shared" si="0"/>
        <v>6.8775790921595603E-3</v>
      </c>
      <c r="H71" s="13">
        <f t="shared" si="6"/>
        <v>96839.445586524002</v>
      </c>
      <c r="I71" s="13">
        <f t="shared" si="4"/>
        <v>666.02094626220094</v>
      </c>
      <c r="J71" s="13">
        <f t="shared" si="1"/>
        <v>96506.435113392901</v>
      </c>
      <c r="K71" s="13">
        <f t="shared" si="2"/>
        <v>2485310.590606539</v>
      </c>
      <c r="L71" s="20">
        <f t="shared" si="5"/>
        <v>25.664238116542773</v>
      </c>
    </row>
    <row r="72" spans="1:12" x14ac:dyDescent="0.2">
      <c r="A72" s="16">
        <v>63</v>
      </c>
      <c r="B72" s="44">
        <v>2</v>
      </c>
      <c r="C72" s="8">
        <v>698</v>
      </c>
      <c r="D72" s="45">
        <v>694</v>
      </c>
      <c r="E72" s="17">
        <v>0.5</v>
      </c>
      <c r="F72" s="18">
        <f t="shared" si="3"/>
        <v>2.8735632183908046E-3</v>
      </c>
      <c r="G72" s="18">
        <f t="shared" si="0"/>
        <v>2.8694404591104736E-3</v>
      </c>
      <c r="H72" s="13">
        <f t="shared" si="6"/>
        <v>96173.424640261801</v>
      </c>
      <c r="I72" s="13">
        <f t="shared" si="4"/>
        <v>275.96391575397934</v>
      </c>
      <c r="J72" s="13">
        <f t="shared" si="1"/>
        <v>96035.442682384819</v>
      </c>
      <c r="K72" s="13">
        <f t="shared" si="2"/>
        <v>2388804.1554931463</v>
      </c>
      <c r="L72" s="20">
        <f t="shared" si="5"/>
        <v>24.838505693527143</v>
      </c>
    </row>
    <row r="73" spans="1:12" x14ac:dyDescent="0.2">
      <c r="A73" s="16">
        <v>64</v>
      </c>
      <c r="B73" s="44">
        <v>6</v>
      </c>
      <c r="C73" s="8">
        <v>718</v>
      </c>
      <c r="D73" s="45">
        <v>685</v>
      </c>
      <c r="E73" s="17">
        <v>0.5</v>
      </c>
      <c r="F73" s="18">
        <f t="shared" si="3"/>
        <v>8.5531004989308629E-3</v>
      </c>
      <c r="G73" s="18">
        <f t="shared" ref="G73:G108" si="7">F73/((1+(1-E73)*F73))</f>
        <v>8.516678495386799E-3</v>
      </c>
      <c r="H73" s="13">
        <f t="shared" si="6"/>
        <v>95897.460724507822</v>
      </c>
      <c r="I73" s="13">
        <f t="shared" si="4"/>
        <v>816.72784151461599</v>
      </c>
      <c r="J73" s="13">
        <f t="shared" ref="J73:J108" si="8">H74+I73*E73</f>
        <v>95489.096803750523</v>
      </c>
      <c r="K73" s="13">
        <f t="shared" ref="K73:K97" si="9">K74+J73</f>
        <v>2292768.7128107613</v>
      </c>
      <c r="L73" s="20">
        <f t="shared" si="5"/>
        <v>23.908544558832254</v>
      </c>
    </row>
    <row r="74" spans="1:12" x14ac:dyDescent="0.2">
      <c r="A74" s="16">
        <v>65</v>
      </c>
      <c r="B74" s="44">
        <v>3</v>
      </c>
      <c r="C74" s="8">
        <v>723</v>
      </c>
      <c r="D74" s="45">
        <v>710</v>
      </c>
      <c r="E74" s="17">
        <v>0.5</v>
      </c>
      <c r="F74" s="18">
        <f t="shared" ref="F74:F108" si="10">B74/((C74+D74)/2)</f>
        <v>4.1870202372644803E-3</v>
      </c>
      <c r="G74" s="18">
        <f t="shared" si="7"/>
        <v>4.1782729805013921E-3</v>
      </c>
      <c r="H74" s="13">
        <f t="shared" si="6"/>
        <v>95080.732882993208</v>
      </c>
      <c r="I74" s="13">
        <f t="shared" ref="I74:I108" si="11">H74*G74</f>
        <v>397.27325717128076</v>
      </c>
      <c r="J74" s="13">
        <f t="shared" si="8"/>
        <v>94882.096254407559</v>
      </c>
      <c r="K74" s="13">
        <f t="shared" si="9"/>
        <v>2197279.6160070109</v>
      </c>
      <c r="L74" s="20">
        <f t="shared" ref="L74:L108" si="12">K74/H74</f>
        <v>23.109620102644701</v>
      </c>
    </row>
    <row r="75" spans="1:12" x14ac:dyDescent="0.2">
      <c r="A75" s="16">
        <v>66</v>
      </c>
      <c r="B75" s="44">
        <v>6</v>
      </c>
      <c r="C75" s="8">
        <v>699</v>
      </c>
      <c r="D75" s="45">
        <v>723</v>
      </c>
      <c r="E75" s="17">
        <v>0.5</v>
      </c>
      <c r="F75" s="18">
        <f t="shared" si="10"/>
        <v>8.4388185654008432E-3</v>
      </c>
      <c r="G75" s="18">
        <f t="shared" si="7"/>
        <v>8.4033613445378148E-3</v>
      </c>
      <c r="H75" s="13">
        <f t="shared" ref="H75:H108" si="13">H74-I74</f>
        <v>94683.459625821924</v>
      </c>
      <c r="I75" s="13">
        <f t="shared" si="11"/>
        <v>795.65932458673888</v>
      </c>
      <c r="J75" s="13">
        <f t="shared" si="8"/>
        <v>94285.629963528554</v>
      </c>
      <c r="K75" s="13">
        <f t="shared" si="9"/>
        <v>2102397.5197526035</v>
      </c>
      <c r="L75" s="20">
        <f t="shared" si="12"/>
        <v>22.20448564153692</v>
      </c>
    </row>
    <row r="76" spans="1:12" x14ac:dyDescent="0.2">
      <c r="A76" s="16">
        <v>67</v>
      </c>
      <c r="B76" s="44">
        <v>5</v>
      </c>
      <c r="C76" s="8">
        <v>681</v>
      </c>
      <c r="D76" s="45">
        <v>689</v>
      </c>
      <c r="E76" s="17">
        <v>0.5</v>
      </c>
      <c r="F76" s="18">
        <f t="shared" si="10"/>
        <v>7.2992700729927005E-3</v>
      </c>
      <c r="G76" s="18">
        <f t="shared" si="7"/>
        <v>7.2727272727272727E-3</v>
      </c>
      <c r="H76" s="13">
        <f t="shared" si="13"/>
        <v>93887.800301235184</v>
      </c>
      <c r="I76" s="13">
        <f t="shared" si="11"/>
        <v>682.82036582716501</v>
      </c>
      <c r="J76" s="13">
        <f t="shared" si="8"/>
        <v>93546.390118321593</v>
      </c>
      <c r="K76" s="13">
        <f t="shared" si="9"/>
        <v>2008111.8897890751</v>
      </c>
      <c r="L76" s="20">
        <f t="shared" si="12"/>
        <v>21.388421960532998</v>
      </c>
    </row>
    <row r="77" spans="1:12" x14ac:dyDescent="0.2">
      <c r="A77" s="16">
        <v>68</v>
      </c>
      <c r="B77" s="44">
        <v>2</v>
      </c>
      <c r="C77" s="8">
        <v>627</v>
      </c>
      <c r="D77" s="45">
        <v>678</v>
      </c>
      <c r="E77" s="17">
        <v>0.5</v>
      </c>
      <c r="F77" s="18">
        <f t="shared" si="10"/>
        <v>3.0651340996168583E-3</v>
      </c>
      <c r="G77" s="18">
        <f t="shared" si="7"/>
        <v>3.06044376434583E-3</v>
      </c>
      <c r="H77" s="13">
        <f t="shared" si="13"/>
        <v>93204.979935408017</v>
      </c>
      <c r="I77" s="13">
        <f t="shared" si="11"/>
        <v>285.24859964929766</v>
      </c>
      <c r="J77" s="13">
        <f t="shared" si="8"/>
        <v>93062.355635583372</v>
      </c>
      <c r="K77" s="13">
        <f t="shared" si="9"/>
        <v>1914565.4996707535</v>
      </c>
      <c r="L77" s="20">
        <f t="shared" si="12"/>
        <v>20.541450692844595</v>
      </c>
    </row>
    <row r="78" spans="1:12" x14ac:dyDescent="0.2">
      <c r="A78" s="16">
        <v>69</v>
      </c>
      <c r="B78" s="44">
        <v>3</v>
      </c>
      <c r="C78" s="8">
        <v>623</v>
      </c>
      <c r="D78" s="45">
        <v>628</v>
      </c>
      <c r="E78" s="17">
        <v>0.5</v>
      </c>
      <c r="F78" s="18">
        <f t="shared" si="10"/>
        <v>4.7961630695443642E-3</v>
      </c>
      <c r="G78" s="18">
        <f t="shared" si="7"/>
        <v>4.7846889952153108E-3</v>
      </c>
      <c r="H78" s="13">
        <f t="shared" si="13"/>
        <v>92919.731335758726</v>
      </c>
      <c r="I78" s="13">
        <f t="shared" si="11"/>
        <v>444.59201596056806</v>
      </c>
      <c r="J78" s="13">
        <f t="shared" si="8"/>
        <v>92697.435327778439</v>
      </c>
      <c r="K78" s="13">
        <f t="shared" si="9"/>
        <v>1821503.1440351701</v>
      </c>
      <c r="L78" s="20">
        <f t="shared" si="12"/>
        <v>19.602974716460384</v>
      </c>
    </row>
    <row r="79" spans="1:12" x14ac:dyDescent="0.2">
      <c r="A79" s="16">
        <v>70</v>
      </c>
      <c r="B79" s="44">
        <v>3</v>
      </c>
      <c r="C79" s="8">
        <v>634</v>
      </c>
      <c r="D79" s="45">
        <v>610</v>
      </c>
      <c r="E79" s="17">
        <v>0.5</v>
      </c>
      <c r="F79" s="18">
        <f t="shared" si="10"/>
        <v>4.8231511254019296E-3</v>
      </c>
      <c r="G79" s="18">
        <f t="shared" si="7"/>
        <v>4.8115477145148355E-3</v>
      </c>
      <c r="H79" s="13">
        <f t="shared" si="13"/>
        <v>92475.139319798152</v>
      </c>
      <c r="I79" s="13">
        <f t="shared" si="11"/>
        <v>444.9485452436158</v>
      </c>
      <c r="J79" s="13">
        <f t="shared" si="8"/>
        <v>92252.665047176342</v>
      </c>
      <c r="K79" s="13">
        <f t="shared" si="9"/>
        <v>1728805.7087073918</v>
      </c>
      <c r="L79" s="20">
        <f t="shared" si="12"/>
        <v>18.694815941058756</v>
      </c>
    </row>
    <row r="80" spans="1:12" x14ac:dyDescent="0.2">
      <c r="A80" s="16">
        <v>71</v>
      </c>
      <c r="B80" s="44">
        <v>3</v>
      </c>
      <c r="C80" s="8">
        <v>562</v>
      </c>
      <c r="D80" s="45">
        <v>634</v>
      </c>
      <c r="E80" s="17">
        <v>0.5</v>
      </c>
      <c r="F80" s="18">
        <f t="shared" si="10"/>
        <v>5.016722408026756E-3</v>
      </c>
      <c r="G80" s="18">
        <f t="shared" si="7"/>
        <v>5.0041701417848214E-3</v>
      </c>
      <c r="H80" s="13">
        <f t="shared" si="13"/>
        <v>92030.190774554532</v>
      </c>
      <c r="I80" s="13">
        <f t="shared" si="11"/>
        <v>460.53473281678669</v>
      </c>
      <c r="J80" s="13">
        <f t="shared" si="8"/>
        <v>91799.923408146147</v>
      </c>
      <c r="K80" s="13">
        <f t="shared" si="9"/>
        <v>1636553.0436602153</v>
      </c>
      <c r="L80" s="20">
        <f t="shared" si="12"/>
        <v>17.782784430701263</v>
      </c>
    </row>
    <row r="81" spans="1:12" x14ac:dyDescent="0.2">
      <c r="A81" s="16">
        <v>72</v>
      </c>
      <c r="B81" s="44">
        <v>4</v>
      </c>
      <c r="C81" s="8">
        <v>476</v>
      </c>
      <c r="D81" s="45">
        <v>568</v>
      </c>
      <c r="E81" s="17">
        <v>0.5</v>
      </c>
      <c r="F81" s="18">
        <f t="shared" si="10"/>
        <v>7.6628352490421452E-3</v>
      </c>
      <c r="G81" s="18">
        <f t="shared" si="7"/>
        <v>7.6335877862595417E-3</v>
      </c>
      <c r="H81" s="13">
        <f t="shared" si="13"/>
        <v>91569.656041737748</v>
      </c>
      <c r="I81" s="13">
        <f t="shared" si="11"/>
        <v>699.00500795219648</v>
      </c>
      <c r="J81" s="13">
        <f t="shared" si="8"/>
        <v>91220.153537761653</v>
      </c>
      <c r="K81" s="13">
        <f t="shared" si="9"/>
        <v>1544753.1202520691</v>
      </c>
      <c r="L81" s="20">
        <f t="shared" si="12"/>
        <v>16.869705391794479</v>
      </c>
    </row>
    <row r="82" spans="1:12" x14ac:dyDescent="0.2">
      <c r="A82" s="16">
        <v>73</v>
      </c>
      <c r="B82" s="44">
        <v>6</v>
      </c>
      <c r="C82" s="8">
        <v>442</v>
      </c>
      <c r="D82" s="45">
        <v>483</v>
      </c>
      <c r="E82" s="17">
        <v>0.5</v>
      </c>
      <c r="F82" s="18">
        <f t="shared" si="10"/>
        <v>1.2972972972972972E-2</v>
      </c>
      <c r="G82" s="18">
        <f t="shared" si="7"/>
        <v>1.288936627282492E-2</v>
      </c>
      <c r="H82" s="13">
        <f t="shared" si="13"/>
        <v>90870.651033785558</v>
      </c>
      <c r="I82" s="13">
        <f t="shared" si="11"/>
        <v>1171.2651046245185</v>
      </c>
      <c r="J82" s="13">
        <f t="shared" si="8"/>
        <v>90285.018481473307</v>
      </c>
      <c r="K82" s="13">
        <f t="shared" si="9"/>
        <v>1453532.9667143074</v>
      </c>
      <c r="L82" s="20">
        <f t="shared" si="12"/>
        <v>15.995626202500588</v>
      </c>
    </row>
    <row r="83" spans="1:12" x14ac:dyDescent="0.2">
      <c r="A83" s="16">
        <v>74</v>
      </c>
      <c r="B83" s="44">
        <v>4</v>
      </c>
      <c r="C83" s="8">
        <v>568</v>
      </c>
      <c r="D83" s="45">
        <v>438</v>
      </c>
      <c r="E83" s="17">
        <v>0.5</v>
      </c>
      <c r="F83" s="18">
        <f t="shared" si="10"/>
        <v>7.9522862823061622E-3</v>
      </c>
      <c r="G83" s="18">
        <f t="shared" si="7"/>
        <v>7.9207920792079192E-3</v>
      </c>
      <c r="H83" s="13">
        <f t="shared" si="13"/>
        <v>89699.385929161042</v>
      </c>
      <c r="I83" s="13">
        <f t="shared" si="11"/>
        <v>710.4901855775131</v>
      </c>
      <c r="J83" s="13">
        <f t="shared" si="8"/>
        <v>89344.140836372288</v>
      </c>
      <c r="K83" s="13">
        <f t="shared" si="9"/>
        <v>1363247.9482328342</v>
      </c>
      <c r="L83" s="20">
        <f t="shared" si="12"/>
        <v>15.197962997310173</v>
      </c>
    </row>
    <row r="84" spans="1:12" x14ac:dyDescent="0.2">
      <c r="A84" s="16">
        <v>75</v>
      </c>
      <c r="B84" s="44">
        <v>2</v>
      </c>
      <c r="C84" s="8">
        <v>360</v>
      </c>
      <c r="D84" s="45">
        <v>562</v>
      </c>
      <c r="E84" s="17">
        <v>0.5</v>
      </c>
      <c r="F84" s="18">
        <f t="shared" si="10"/>
        <v>4.3383947939262474E-3</v>
      </c>
      <c r="G84" s="18">
        <f t="shared" si="7"/>
        <v>4.329004329004329E-3</v>
      </c>
      <c r="H84" s="13">
        <f t="shared" si="13"/>
        <v>88988.895743583533</v>
      </c>
      <c r="I84" s="13">
        <f t="shared" si="11"/>
        <v>385.23331490728805</v>
      </c>
      <c r="J84" s="13">
        <f t="shared" si="8"/>
        <v>88796.279086129885</v>
      </c>
      <c r="K84" s="13">
        <f t="shared" si="9"/>
        <v>1273903.807396462</v>
      </c>
      <c r="L84" s="20">
        <f t="shared" si="12"/>
        <v>14.31531200327672</v>
      </c>
    </row>
    <row r="85" spans="1:12" x14ac:dyDescent="0.2">
      <c r="A85" s="16">
        <v>76</v>
      </c>
      <c r="B85" s="44">
        <v>6</v>
      </c>
      <c r="C85" s="8">
        <v>414</v>
      </c>
      <c r="D85" s="45">
        <v>371</v>
      </c>
      <c r="E85" s="17">
        <v>0.5</v>
      </c>
      <c r="F85" s="18">
        <f t="shared" si="10"/>
        <v>1.5286624203821656E-2</v>
      </c>
      <c r="G85" s="18">
        <f t="shared" si="7"/>
        <v>1.5170670037926675E-2</v>
      </c>
      <c r="H85" s="13">
        <f t="shared" si="13"/>
        <v>88603.662428676238</v>
      </c>
      <c r="I85" s="13">
        <f t="shared" si="11"/>
        <v>1344.176926857288</v>
      </c>
      <c r="J85" s="13">
        <f t="shared" si="8"/>
        <v>87931.573965247604</v>
      </c>
      <c r="K85" s="13">
        <f t="shared" si="9"/>
        <v>1185107.528310332</v>
      </c>
      <c r="L85" s="20">
        <f t="shared" si="12"/>
        <v>13.37537857720401</v>
      </c>
    </row>
    <row r="86" spans="1:12" x14ac:dyDescent="0.2">
      <c r="A86" s="16">
        <v>77</v>
      </c>
      <c r="B86" s="44">
        <v>7</v>
      </c>
      <c r="C86" s="8">
        <v>424</v>
      </c>
      <c r="D86" s="45">
        <v>410</v>
      </c>
      <c r="E86" s="17">
        <v>0.5</v>
      </c>
      <c r="F86" s="18">
        <f t="shared" si="10"/>
        <v>1.6786570743405275E-2</v>
      </c>
      <c r="G86" s="18">
        <f t="shared" si="7"/>
        <v>1.6646848989298454E-2</v>
      </c>
      <c r="H86" s="13">
        <f t="shared" si="13"/>
        <v>87259.485501818956</v>
      </c>
      <c r="I86" s="13">
        <f t="shared" si="11"/>
        <v>1452.5954780326581</v>
      </c>
      <c r="J86" s="13">
        <f t="shared" si="8"/>
        <v>86533.187762802627</v>
      </c>
      <c r="K86" s="13">
        <f t="shared" si="9"/>
        <v>1097175.9543450843</v>
      </c>
      <c r="L86" s="20">
        <f t="shared" si="12"/>
        <v>12.57371560278353</v>
      </c>
    </row>
    <row r="87" spans="1:12" x14ac:dyDescent="0.2">
      <c r="A87" s="16">
        <v>78</v>
      </c>
      <c r="B87" s="44">
        <v>8</v>
      </c>
      <c r="C87" s="8">
        <v>448</v>
      </c>
      <c r="D87" s="45">
        <v>426</v>
      </c>
      <c r="E87" s="17">
        <v>0.5</v>
      </c>
      <c r="F87" s="18">
        <f t="shared" si="10"/>
        <v>1.8306636155606407E-2</v>
      </c>
      <c r="G87" s="18">
        <f t="shared" si="7"/>
        <v>1.8140589569160998E-2</v>
      </c>
      <c r="H87" s="13">
        <f t="shared" si="13"/>
        <v>85806.890023786298</v>
      </c>
      <c r="I87" s="13">
        <f t="shared" si="11"/>
        <v>1556.5875741276427</v>
      </c>
      <c r="J87" s="13">
        <f t="shared" si="8"/>
        <v>85028.596236722486</v>
      </c>
      <c r="K87" s="13">
        <f t="shared" si="9"/>
        <v>1010642.7665822816</v>
      </c>
      <c r="L87" s="20">
        <f t="shared" si="12"/>
        <v>11.778107402588812</v>
      </c>
    </row>
    <row r="88" spans="1:12" x14ac:dyDescent="0.2">
      <c r="A88" s="16">
        <v>79</v>
      </c>
      <c r="B88" s="44">
        <v>9</v>
      </c>
      <c r="C88" s="8">
        <v>407</v>
      </c>
      <c r="D88" s="45">
        <v>453</v>
      </c>
      <c r="E88" s="17">
        <v>0.5</v>
      </c>
      <c r="F88" s="18">
        <f t="shared" si="10"/>
        <v>2.0930232558139535E-2</v>
      </c>
      <c r="G88" s="18">
        <f t="shared" si="7"/>
        <v>2.0713463751438434E-2</v>
      </c>
      <c r="H88" s="13">
        <f t="shared" si="13"/>
        <v>84250.302449658659</v>
      </c>
      <c r="I88" s="13">
        <f t="shared" si="11"/>
        <v>1745.1155858387292</v>
      </c>
      <c r="J88" s="13">
        <f t="shared" si="8"/>
        <v>83377.744656739291</v>
      </c>
      <c r="K88" s="13">
        <f t="shared" si="9"/>
        <v>925614.17034555913</v>
      </c>
      <c r="L88" s="20">
        <f t="shared" si="12"/>
        <v>10.986478901943803</v>
      </c>
    </row>
    <row r="89" spans="1:12" x14ac:dyDescent="0.2">
      <c r="A89" s="16">
        <v>80</v>
      </c>
      <c r="B89" s="44">
        <v>10</v>
      </c>
      <c r="C89" s="8">
        <v>419</v>
      </c>
      <c r="D89" s="45">
        <v>404</v>
      </c>
      <c r="E89" s="17">
        <v>0.5</v>
      </c>
      <c r="F89" s="18">
        <f t="shared" si="10"/>
        <v>2.4301336573511544E-2</v>
      </c>
      <c r="G89" s="18">
        <f t="shared" si="7"/>
        <v>2.4009603841536616E-2</v>
      </c>
      <c r="H89" s="13">
        <f t="shared" si="13"/>
        <v>82505.186863819923</v>
      </c>
      <c r="I89" s="13">
        <f t="shared" si="11"/>
        <v>1980.9168514722671</v>
      </c>
      <c r="J89" s="13">
        <f t="shared" si="8"/>
        <v>81514.728438083781</v>
      </c>
      <c r="K89" s="13">
        <f t="shared" si="9"/>
        <v>842236.42568881984</v>
      </c>
      <c r="L89" s="20">
        <f t="shared" si="12"/>
        <v>10.20828456614473</v>
      </c>
    </row>
    <row r="90" spans="1:12" x14ac:dyDescent="0.2">
      <c r="A90" s="16">
        <v>81</v>
      </c>
      <c r="B90" s="44">
        <v>15</v>
      </c>
      <c r="C90" s="8">
        <v>370</v>
      </c>
      <c r="D90" s="45">
        <v>410</v>
      </c>
      <c r="E90" s="17">
        <v>0.5</v>
      </c>
      <c r="F90" s="18">
        <f t="shared" si="10"/>
        <v>3.8461538461538464E-2</v>
      </c>
      <c r="G90" s="18">
        <f t="shared" si="7"/>
        <v>3.7735849056603779E-2</v>
      </c>
      <c r="H90" s="13">
        <f t="shared" si="13"/>
        <v>80524.270012347653</v>
      </c>
      <c r="I90" s="13">
        <f t="shared" si="11"/>
        <v>3038.6516985791573</v>
      </c>
      <c r="J90" s="13">
        <f t="shared" si="8"/>
        <v>79004.944163058084</v>
      </c>
      <c r="K90" s="13">
        <f t="shared" si="9"/>
        <v>760721.69725073606</v>
      </c>
      <c r="L90" s="20">
        <f t="shared" si="12"/>
        <v>9.4471107547337763</v>
      </c>
    </row>
    <row r="91" spans="1:12" x14ac:dyDescent="0.2">
      <c r="A91" s="16">
        <v>82</v>
      </c>
      <c r="B91" s="44">
        <v>20</v>
      </c>
      <c r="C91" s="8">
        <v>336</v>
      </c>
      <c r="D91" s="45">
        <v>356</v>
      </c>
      <c r="E91" s="17">
        <v>0.5</v>
      </c>
      <c r="F91" s="18">
        <f t="shared" si="10"/>
        <v>5.7803468208092484E-2</v>
      </c>
      <c r="G91" s="18">
        <f t="shared" si="7"/>
        <v>5.6179775280898875E-2</v>
      </c>
      <c r="H91" s="13">
        <f t="shared" si="13"/>
        <v>77485.6183137685</v>
      </c>
      <c r="I91" s="13">
        <f t="shared" si="11"/>
        <v>4353.1246243690166</v>
      </c>
      <c r="J91" s="13">
        <f t="shared" si="8"/>
        <v>75309.056001584002</v>
      </c>
      <c r="K91" s="13">
        <f t="shared" si="9"/>
        <v>681716.75308767799</v>
      </c>
      <c r="L91" s="20">
        <f t="shared" si="12"/>
        <v>8.7979778431547082</v>
      </c>
    </row>
    <row r="92" spans="1:12" x14ac:dyDescent="0.2">
      <c r="A92" s="16">
        <v>83</v>
      </c>
      <c r="B92" s="44">
        <v>21</v>
      </c>
      <c r="C92" s="8">
        <v>339</v>
      </c>
      <c r="D92" s="45">
        <v>330</v>
      </c>
      <c r="E92" s="17">
        <v>0.5</v>
      </c>
      <c r="F92" s="18">
        <f t="shared" si="10"/>
        <v>6.2780269058295965E-2</v>
      </c>
      <c r="G92" s="18">
        <f t="shared" si="7"/>
        <v>6.08695652173913E-2</v>
      </c>
      <c r="H92" s="13">
        <f t="shared" si="13"/>
        <v>73132.493689399489</v>
      </c>
      <c r="I92" s="13">
        <f t="shared" si="11"/>
        <v>4451.5430941373597</v>
      </c>
      <c r="J92" s="13">
        <f t="shared" si="8"/>
        <v>70906.722142330807</v>
      </c>
      <c r="K92" s="13">
        <f t="shared" si="9"/>
        <v>606407.69708609395</v>
      </c>
      <c r="L92" s="20">
        <f t="shared" si="12"/>
        <v>8.2919050957234397</v>
      </c>
    </row>
    <row r="93" spans="1:12" x14ac:dyDescent="0.2">
      <c r="A93" s="16">
        <v>84</v>
      </c>
      <c r="B93" s="44">
        <v>29</v>
      </c>
      <c r="C93" s="8">
        <v>386</v>
      </c>
      <c r="D93" s="45">
        <v>325</v>
      </c>
      <c r="E93" s="17">
        <v>0.5</v>
      </c>
      <c r="F93" s="18">
        <f t="shared" si="10"/>
        <v>8.1575246132208151E-2</v>
      </c>
      <c r="G93" s="18">
        <f t="shared" si="7"/>
        <v>7.8378378378378369E-2</v>
      </c>
      <c r="H93" s="13">
        <f t="shared" si="13"/>
        <v>68680.950595262126</v>
      </c>
      <c r="I93" s="13">
        <f t="shared" si="11"/>
        <v>5383.1015331421659</v>
      </c>
      <c r="J93" s="13">
        <f t="shared" si="8"/>
        <v>65989.399828691036</v>
      </c>
      <c r="K93" s="13">
        <f t="shared" si="9"/>
        <v>535500.97494376311</v>
      </c>
      <c r="L93" s="20">
        <f t="shared" si="12"/>
        <v>7.7969359815573664</v>
      </c>
    </row>
    <row r="94" spans="1:12" x14ac:dyDescent="0.2">
      <c r="A94" s="16">
        <v>85</v>
      </c>
      <c r="B94" s="44">
        <v>27</v>
      </c>
      <c r="C94" s="8">
        <v>327</v>
      </c>
      <c r="D94" s="45">
        <v>367</v>
      </c>
      <c r="E94" s="17">
        <v>0.5</v>
      </c>
      <c r="F94" s="18">
        <f t="shared" si="10"/>
        <v>7.7809798270893377E-2</v>
      </c>
      <c r="G94" s="18">
        <f t="shared" si="7"/>
        <v>7.4895977808599176E-2</v>
      </c>
      <c r="H94" s="13">
        <f t="shared" si="13"/>
        <v>63297.84906211996</v>
      </c>
      <c r="I94" s="13">
        <f t="shared" si="11"/>
        <v>4740.7542986885965</v>
      </c>
      <c r="J94" s="13">
        <f t="shared" si="8"/>
        <v>60927.471912775662</v>
      </c>
      <c r="K94" s="13">
        <f t="shared" si="9"/>
        <v>469511.57511507202</v>
      </c>
      <c r="L94" s="20">
        <f t="shared" si="12"/>
        <v>7.4174965195783731</v>
      </c>
    </row>
    <row r="95" spans="1:12" x14ac:dyDescent="0.2">
      <c r="A95" s="16">
        <v>86</v>
      </c>
      <c r="B95" s="44">
        <v>21</v>
      </c>
      <c r="C95" s="8">
        <v>295</v>
      </c>
      <c r="D95" s="45">
        <v>312</v>
      </c>
      <c r="E95" s="17">
        <v>0.5</v>
      </c>
      <c r="F95" s="18">
        <f t="shared" si="10"/>
        <v>6.919275123558484E-2</v>
      </c>
      <c r="G95" s="18">
        <f t="shared" si="7"/>
        <v>6.687898089171973E-2</v>
      </c>
      <c r="H95" s="13">
        <f t="shared" si="13"/>
        <v>58557.094763431363</v>
      </c>
      <c r="I95" s="13">
        <f t="shared" si="11"/>
        <v>3916.2388217581474</v>
      </c>
      <c r="J95" s="13">
        <f t="shared" si="8"/>
        <v>56598.97535255229</v>
      </c>
      <c r="K95" s="13">
        <f t="shared" si="9"/>
        <v>408584.10320229636</v>
      </c>
      <c r="L95" s="20">
        <f t="shared" si="12"/>
        <v>6.9775337190644793</v>
      </c>
    </row>
    <row r="96" spans="1:12" x14ac:dyDescent="0.2">
      <c r="A96" s="16">
        <v>87</v>
      </c>
      <c r="B96" s="44">
        <v>26</v>
      </c>
      <c r="C96" s="8">
        <v>280</v>
      </c>
      <c r="D96" s="45">
        <v>293</v>
      </c>
      <c r="E96" s="17">
        <v>0.5</v>
      </c>
      <c r="F96" s="18">
        <f t="shared" si="10"/>
        <v>9.0750436300174514E-2</v>
      </c>
      <c r="G96" s="18">
        <f t="shared" si="7"/>
        <v>8.681135225375626E-2</v>
      </c>
      <c r="H96" s="13">
        <f t="shared" si="13"/>
        <v>54640.855941673217</v>
      </c>
      <c r="I96" s="13">
        <f t="shared" si="11"/>
        <v>4743.4465925993445</v>
      </c>
      <c r="J96" s="13">
        <f t="shared" si="8"/>
        <v>52269.132645373546</v>
      </c>
      <c r="K96" s="13">
        <f t="shared" si="9"/>
        <v>351985.12784974405</v>
      </c>
      <c r="L96" s="20">
        <f t="shared" si="12"/>
        <v>6.441793814970123</v>
      </c>
    </row>
    <row r="97" spans="1:12" x14ac:dyDescent="0.2">
      <c r="A97" s="16">
        <v>88</v>
      </c>
      <c r="B97" s="44">
        <v>28</v>
      </c>
      <c r="C97" s="8">
        <v>255</v>
      </c>
      <c r="D97" s="45">
        <v>257</v>
      </c>
      <c r="E97" s="17">
        <v>0.5</v>
      </c>
      <c r="F97" s="18">
        <f t="shared" si="10"/>
        <v>0.109375</v>
      </c>
      <c r="G97" s="18">
        <f t="shared" si="7"/>
        <v>0.1037037037037037</v>
      </c>
      <c r="H97" s="13">
        <f t="shared" si="13"/>
        <v>49897.409349073874</v>
      </c>
      <c r="I97" s="13">
        <f t="shared" si="11"/>
        <v>5174.5461547187724</v>
      </c>
      <c r="J97" s="13">
        <f t="shared" si="8"/>
        <v>47310.136271714488</v>
      </c>
      <c r="K97" s="13">
        <f t="shared" si="9"/>
        <v>299715.99520437053</v>
      </c>
      <c r="L97" s="20">
        <f t="shared" si="12"/>
        <v>6.0066444152963507</v>
      </c>
    </row>
    <row r="98" spans="1:12" x14ac:dyDescent="0.2">
      <c r="A98" s="16">
        <v>89</v>
      </c>
      <c r="B98" s="44">
        <v>24</v>
      </c>
      <c r="C98" s="8">
        <v>178</v>
      </c>
      <c r="D98" s="45">
        <v>229</v>
      </c>
      <c r="E98" s="17">
        <v>0.5</v>
      </c>
      <c r="F98" s="18">
        <f t="shared" si="10"/>
        <v>0.11793611793611794</v>
      </c>
      <c r="G98" s="18">
        <f t="shared" si="7"/>
        <v>0.11136890951276102</v>
      </c>
      <c r="H98" s="13">
        <f t="shared" si="13"/>
        <v>44722.863194355101</v>
      </c>
      <c r="I98" s="13">
        <f t="shared" si="11"/>
        <v>4980.7365042437232</v>
      </c>
      <c r="J98" s="13">
        <f t="shared" si="8"/>
        <v>42232.494942233243</v>
      </c>
      <c r="K98" s="13">
        <f>K99+J98</f>
        <v>252405.85893265606</v>
      </c>
      <c r="L98" s="20">
        <f t="shared" si="12"/>
        <v>5.6437768269835331</v>
      </c>
    </row>
    <row r="99" spans="1:12" x14ac:dyDescent="0.2">
      <c r="A99" s="16">
        <v>90</v>
      </c>
      <c r="B99" s="44">
        <v>20</v>
      </c>
      <c r="C99" s="8">
        <v>196</v>
      </c>
      <c r="D99" s="45">
        <v>168</v>
      </c>
      <c r="E99" s="17">
        <v>0.5</v>
      </c>
      <c r="F99" s="22">
        <f t="shared" si="10"/>
        <v>0.10989010989010989</v>
      </c>
      <c r="G99" s="22">
        <f t="shared" si="7"/>
        <v>0.10416666666666666</v>
      </c>
      <c r="H99" s="23">
        <f t="shared" si="13"/>
        <v>39742.126690111378</v>
      </c>
      <c r="I99" s="23">
        <f t="shared" si="11"/>
        <v>4139.8048635532678</v>
      </c>
      <c r="J99" s="23">
        <f t="shared" si="8"/>
        <v>37672.22425833474</v>
      </c>
      <c r="K99" s="23">
        <f t="shared" ref="K99:K108" si="14">K100+J99</f>
        <v>210173.3639904228</v>
      </c>
      <c r="L99" s="24">
        <f t="shared" si="12"/>
        <v>5.2884277086942628</v>
      </c>
    </row>
    <row r="100" spans="1:12" x14ac:dyDescent="0.2">
      <c r="A100" s="16">
        <v>91</v>
      </c>
      <c r="B100" s="44">
        <v>16</v>
      </c>
      <c r="C100" s="8">
        <v>145</v>
      </c>
      <c r="D100" s="45">
        <v>174</v>
      </c>
      <c r="E100" s="17">
        <v>0.5</v>
      </c>
      <c r="F100" s="22">
        <f t="shared" si="10"/>
        <v>0.10031347962382445</v>
      </c>
      <c r="G100" s="22">
        <f t="shared" si="7"/>
        <v>9.552238805970148E-2</v>
      </c>
      <c r="H100" s="23">
        <f t="shared" si="13"/>
        <v>35602.321826558109</v>
      </c>
      <c r="I100" s="23">
        <f t="shared" si="11"/>
        <v>3400.8188013428635</v>
      </c>
      <c r="J100" s="23">
        <f t="shared" si="8"/>
        <v>33901.91242588668</v>
      </c>
      <c r="K100" s="23">
        <f t="shared" si="14"/>
        <v>172501.13973208808</v>
      </c>
      <c r="L100" s="24">
        <f t="shared" si="12"/>
        <v>4.8452216283098748</v>
      </c>
    </row>
    <row r="101" spans="1:12" x14ac:dyDescent="0.2">
      <c r="A101" s="16">
        <v>92</v>
      </c>
      <c r="B101" s="44">
        <v>19</v>
      </c>
      <c r="C101" s="8">
        <v>149</v>
      </c>
      <c r="D101" s="45">
        <v>130</v>
      </c>
      <c r="E101" s="17">
        <v>0.5</v>
      </c>
      <c r="F101" s="22">
        <f t="shared" si="10"/>
        <v>0.13620071684587814</v>
      </c>
      <c r="G101" s="22">
        <f t="shared" si="7"/>
        <v>0.12751677852348994</v>
      </c>
      <c r="H101" s="23">
        <f t="shared" si="13"/>
        <v>32201.503025215246</v>
      </c>
      <c r="I101" s="23">
        <f t="shared" si="11"/>
        <v>4106.2319293898636</v>
      </c>
      <c r="J101" s="23">
        <f t="shared" si="8"/>
        <v>30148.387060520312</v>
      </c>
      <c r="K101" s="23">
        <f t="shared" si="14"/>
        <v>138599.22730620141</v>
      </c>
      <c r="L101" s="24">
        <f t="shared" si="12"/>
        <v>4.3041229223888058</v>
      </c>
    </row>
    <row r="102" spans="1:12" x14ac:dyDescent="0.2">
      <c r="A102" s="16">
        <v>93</v>
      </c>
      <c r="B102" s="44">
        <v>23</v>
      </c>
      <c r="C102" s="8">
        <v>108</v>
      </c>
      <c r="D102" s="45">
        <v>136</v>
      </c>
      <c r="E102" s="17">
        <v>0.5</v>
      </c>
      <c r="F102" s="22">
        <f t="shared" si="10"/>
        <v>0.18852459016393441</v>
      </c>
      <c r="G102" s="22">
        <f t="shared" si="7"/>
        <v>0.17228464419475656</v>
      </c>
      <c r="H102" s="23">
        <f t="shared" si="13"/>
        <v>28095.271095825381</v>
      </c>
      <c r="I102" s="23">
        <f t="shared" si="11"/>
        <v>4840.3837842995035</v>
      </c>
      <c r="J102" s="23">
        <f t="shared" si="8"/>
        <v>25675.079203675628</v>
      </c>
      <c r="K102" s="23">
        <f t="shared" si="14"/>
        <v>108450.8402456811</v>
      </c>
      <c r="L102" s="24">
        <f t="shared" si="12"/>
        <v>3.8601101187379392</v>
      </c>
    </row>
    <row r="103" spans="1:12" x14ac:dyDescent="0.2">
      <c r="A103" s="16">
        <v>94</v>
      </c>
      <c r="B103" s="44">
        <v>14</v>
      </c>
      <c r="C103" s="8">
        <v>79</v>
      </c>
      <c r="D103" s="45">
        <v>93</v>
      </c>
      <c r="E103" s="17">
        <v>0.5</v>
      </c>
      <c r="F103" s="22">
        <f t="shared" si="10"/>
        <v>0.16279069767441862</v>
      </c>
      <c r="G103" s="22">
        <f t="shared" si="7"/>
        <v>0.15053763440860218</v>
      </c>
      <c r="H103" s="23">
        <f t="shared" si="13"/>
        <v>23254.887311525876</v>
      </c>
      <c r="I103" s="23">
        <f t="shared" si="11"/>
        <v>3500.7357243157239</v>
      </c>
      <c r="J103" s="23">
        <f t="shared" si="8"/>
        <v>21504.519449368014</v>
      </c>
      <c r="K103" s="23">
        <f t="shared" si="14"/>
        <v>82775.76104200547</v>
      </c>
      <c r="L103" s="24">
        <f t="shared" si="12"/>
        <v>3.5594995552173292</v>
      </c>
    </row>
    <row r="104" spans="1:12" x14ac:dyDescent="0.2">
      <c r="A104" s="16">
        <v>95</v>
      </c>
      <c r="B104" s="44">
        <v>10</v>
      </c>
      <c r="C104" s="8">
        <v>61</v>
      </c>
      <c r="D104" s="45">
        <v>74</v>
      </c>
      <c r="E104" s="17">
        <v>0.5</v>
      </c>
      <c r="F104" s="22">
        <f t="shared" si="10"/>
        <v>0.14814814814814814</v>
      </c>
      <c r="G104" s="22">
        <f t="shared" si="7"/>
        <v>0.13793103448275862</v>
      </c>
      <c r="H104" s="23">
        <f t="shared" si="13"/>
        <v>19754.151587210152</v>
      </c>
      <c r="I104" s="23">
        <f t="shared" si="11"/>
        <v>2724.7105637531245</v>
      </c>
      <c r="J104" s="23">
        <f t="shared" si="8"/>
        <v>18391.796305333592</v>
      </c>
      <c r="K104" s="23">
        <f t="shared" si="14"/>
        <v>61271.24159263746</v>
      </c>
      <c r="L104" s="24">
        <f t="shared" si="12"/>
        <v>3.1016893498128058</v>
      </c>
    </row>
    <row r="105" spans="1:12" x14ac:dyDescent="0.2">
      <c r="A105" s="16">
        <v>96</v>
      </c>
      <c r="B105" s="44">
        <v>12</v>
      </c>
      <c r="C105" s="8">
        <v>44</v>
      </c>
      <c r="D105" s="45">
        <v>51</v>
      </c>
      <c r="E105" s="17">
        <v>0.5</v>
      </c>
      <c r="F105" s="22">
        <f t="shared" si="10"/>
        <v>0.25263157894736843</v>
      </c>
      <c r="G105" s="22">
        <f t="shared" si="7"/>
        <v>0.22429906542056077</v>
      </c>
      <c r="H105" s="23">
        <f t="shared" si="13"/>
        <v>17029.441023457028</v>
      </c>
      <c r="I105" s="23">
        <f t="shared" si="11"/>
        <v>3819.6877061959694</v>
      </c>
      <c r="J105" s="23">
        <f t="shared" si="8"/>
        <v>15119.597170359044</v>
      </c>
      <c r="K105" s="23">
        <f t="shared" si="14"/>
        <v>42879.445287303868</v>
      </c>
      <c r="L105" s="24">
        <f t="shared" si="12"/>
        <v>2.5179596457828546</v>
      </c>
    </row>
    <row r="106" spans="1:12" x14ac:dyDescent="0.2">
      <c r="A106" s="16">
        <v>97</v>
      </c>
      <c r="B106" s="44">
        <v>8</v>
      </c>
      <c r="C106" s="8">
        <v>28</v>
      </c>
      <c r="D106" s="45">
        <v>36</v>
      </c>
      <c r="E106" s="17">
        <v>0.5</v>
      </c>
      <c r="F106" s="22">
        <f t="shared" si="10"/>
        <v>0.25</v>
      </c>
      <c r="G106" s="22">
        <f t="shared" si="7"/>
        <v>0.22222222222222221</v>
      </c>
      <c r="H106" s="23">
        <f t="shared" si="13"/>
        <v>13209.753317261058</v>
      </c>
      <c r="I106" s="23">
        <f t="shared" si="11"/>
        <v>2935.500737169124</v>
      </c>
      <c r="J106" s="23">
        <f t="shared" si="8"/>
        <v>11742.002948676496</v>
      </c>
      <c r="K106" s="23">
        <f t="shared" si="14"/>
        <v>27759.848116944824</v>
      </c>
      <c r="L106" s="24">
        <f t="shared" si="12"/>
        <v>2.101466049382716</v>
      </c>
    </row>
    <row r="107" spans="1:12" x14ac:dyDescent="0.2">
      <c r="A107" s="16">
        <v>98</v>
      </c>
      <c r="B107" s="44">
        <v>12</v>
      </c>
      <c r="C107" s="8">
        <v>31</v>
      </c>
      <c r="D107" s="45">
        <v>21</v>
      </c>
      <c r="E107" s="17">
        <v>0.5</v>
      </c>
      <c r="F107" s="22">
        <f t="shared" si="10"/>
        <v>0.46153846153846156</v>
      </c>
      <c r="G107" s="22">
        <f t="shared" si="7"/>
        <v>0.375</v>
      </c>
      <c r="H107" s="23">
        <f t="shared" si="13"/>
        <v>10274.252580091934</v>
      </c>
      <c r="I107" s="23">
        <f t="shared" si="11"/>
        <v>3852.8447175344754</v>
      </c>
      <c r="J107" s="23">
        <f t="shared" si="8"/>
        <v>8347.830221324697</v>
      </c>
      <c r="K107" s="23">
        <f t="shared" si="14"/>
        <v>16017.845168268328</v>
      </c>
      <c r="L107" s="24">
        <f t="shared" si="12"/>
        <v>1.5590277777777779</v>
      </c>
    </row>
    <row r="108" spans="1:12" x14ac:dyDescent="0.2">
      <c r="A108" s="16">
        <v>99</v>
      </c>
      <c r="B108" s="44">
        <v>7</v>
      </c>
      <c r="C108" s="8">
        <v>23</v>
      </c>
      <c r="D108" s="45">
        <v>24</v>
      </c>
      <c r="E108" s="17">
        <v>0.5</v>
      </c>
      <c r="F108" s="22">
        <f t="shared" si="10"/>
        <v>0.2978723404255319</v>
      </c>
      <c r="G108" s="22">
        <f t="shared" si="7"/>
        <v>0.25925925925925924</v>
      </c>
      <c r="H108" s="23">
        <f t="shared" si="13"/>
        <v>6421.4078625574584</v>
      </c>
      <c r="I108" s="23">
        <f t="shared" si="11"/>
        <v>1664.8094458482299</v>
      </c>
      <c r="J108" s="23">
        <f t="shared" si="8"/>
        <v>5589.0031396333434</v>
      </c>
      <c r="K108" s="23">
        <f t="shared" si="14"/>
        <v>7670.014946943631</v>
      </c>
      <c r="L108" s="24">
        <f t="shared" si="12"/>
        <v>1.1944444444444444</v>
      </c>
    </row>
    <row r="109" spans="1:12" x14ac:dyDescent="0.2">
      <c r="A109" s="16" t="s">
        <v>22</v>
      </c>
      <c r="B109" s="44">
        <v>21</v>
      </c>
      <c r="C109" s="8">
        <v>48</v>
      </c>
      <c r="D109" s="45">
        <v>48</v>
      </c>
      <c r="E109" s="17"/>
      <c r="F109" s="22">
        <f>B109/((C109+D109)/2)</f>
        <v>0.4375</v>
      </c>
      <c r="G109" s="22">
        <v>1</v>
      </c>
      <c r="H109" s="23">
        <f>H108-I108</f>
        <v>4756.5984167092283</v>
      </c>
      <c r="I109" s="23">
        <f>H109*G109</f>
        <v>4756.5984167092283</v>
      </c>
      <c r="J109" s="23">
        <f>H109*F109</f>
        <v>2081.0118073102876</v>
      </c>
      <c r="K109" s="23">
        <f>J109</f>
        <v>2081.0118073102876</v>
      </c>
      <c r="L109" s="24">
        <f>K109/H109</f>
        <v>0.43750000000000006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44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  <row r="613" spans="12:13" x14ac:dyDescent="0.2">
      <c r="M613" s="55"/>
    </row>
    <row r="614" spans="12:13" x14ac:dyDescent="0.2">
      <c r="M614" s="55"/>
    </row>
    <row r="615" spans="12:13" x14ac:dyDescent="0.2">
      <c r="M615" s="55"/>
    </row>
    <row r="616" spans="12:13" x14ac:dyDescent="0.2">
      <c r="M616" s="55"/>
    </row>
    <row r="617" spans="12:13" x14ac:dyDescent="0.2">
      <c r="M617" s="55"/>
    </row>
    <row r="618" spans="12:13" x14ac:dyDescent="0.2">
      <c r="M618" s="55"/>
    </row>
    <row r="619" spans="12:13" x14ac:dyDescent="0.2">
      <c r="M619" s="55"/>
    </row>
    <row r="620" spans="12:13" x14ac:dyDescent="0.2">
      <c r="M620" s="55"/>
    </row>
    <row r="621" spans="12:13" x14ac:dyDescent="0.2">
      <c r="M621" s="55"/>
    </row>
    <row r="622" spans="12:13" x14ac:dyDescent="0.2">
      <c r="M622" s="55"/>
    </row>
    <row r="623" spans="12:13" x14ac:dyDescent="0.2">
      <c r="M623" s="55"/>
    </row>
    <row r="624" spans="12:13" x14ac:dyDescent="0.2">
      <c r="M624" s="55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34</v>
      </c>
      <c r="C6" s="66" t="s">
        <v>43</v>
      </c>
      <c r="D6" s="66"/>
      <c r="E6" s="58" t="s">
        <v>35</v>
      </c>
      <c r="F6" s="58" t="s">
        <v>36</v>
      </c>
      <c r="G6" s="58" t="s">
        <v>37</v>
      </c>
      <c r="H6" s="57" t="s">
        <v>38</v>
      </c>
      <c r="I6" s="57" t="s">
        <v>39</v>
      </c>
      <c r="J6" s="57" t="s">
        <v>40</v>
      </c>
      <c r="K6" s="57" t="s">
        <v>41</v>
      </c>
      <c r="L6" s="58" t="s">
        <v>42</v>
      </c>
    </row>
    <row r="7" spans="1:13" s="35" customFormat="1" ht="14.25" x14ac:dyDescent="0.2">
      <c r="A7" s="36"/>
      <c r="B7" s="37"/>
      <c r="C7" s="38">
        <v>41640</v>
      </c>
      <c r="D7" s="39">
        <v>42005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2</v>
      </c>
      <c r="C9" s="8">
        <v>776</v>
      </c>
      <c r="D9" s="8">
        <v>752</v>
      </c>
      <c r="E9" s="17">
        <v>0.5</v>
      </c>
      <c r="F9" s="18">
        <f>B9/((C9+D9)/2)</f>
        <v>2.617801047120419E-3</v>
      </c>
      <c r="G9" s="18">
        <f t="shared" ref="G9:G72" si="0">F9/((1+(1-E9)*F9))</f>
        <v>2.6143790849673205E-3</v>
      </c>
      <c r="H9" s="13">
        <v>100000</v>
      </c>
      <c r="I9" s="13">
        <f>H9*G9</f>
        <v>261.43790849673206</v>
      </c>
      <c r="J9" s="13">
        <f t="shared" ref="J9:J72" si="1">H10+I9*E9</f>
        <v>99869.281045751632</v>
      </c>
      <c r="K9" s="13">
        <f t="shared" ref="K9:K72" si="2">K10+J9</f>
        <v>8533007.194524873</v>
      </c>
      <c r="L9" s="19">
        <f>K9/H9</f>
        <v>85.330071945248733</v>
      </c>
    </row>
    <row r="10" spans="1:13" x14ac:dyDescent="0.2">
      <c r="A10" s="16">
        <v>1</v>
      </c>
      <c r="B10" s="8">
        <v>0</v>
      </c>
      <c r="C10" s="8">
        <v>865</v>
      </c>
      <c r="D10" s="8">
        <v>804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99738.562091503263</v>
      </c>
      <c r="I10" s="13">
        <f t="shared" ref="I10:I73" si="4">H10*G10</f>
        <v>0</v>
      </c>
      <c r="J10" s="13">
        <f t="shared" si="1"/>
        <v>99738.562091503263</v>
      </c>
      <c r="K10" s="13">
        <f t="shared" si="2"/>
        <v>8433137.9134791214</v>
      </c>
      <c r="L10" s="20">
        <f t="shared" ref="L10:L73" si="5">K10/H10</f>
        <v>84.552431242615043</v>
      </c>
    </row>
    <row r="11" spans="1:13" x14ac:dyDescent="0.2">
      <c r="A11" s="16">
        <v>2</v>
      </c>
      <c r="B11" s="8">
        <v>0</v>
      </c>
      <c r="C11" s="8">
        <v>1029</v>
      </c>
      <c r="D11" s="8">
        <v>884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99738.562091503263</v>
      </c>
      <c r="I11" s="13">
        <f t="shared" si="4"/>
        <v>0</v>
      </c>
      <c r="J11" s="13">
        <f t="shared" si="1"/>
        <v>99738.562091503263</v>
      </c>
      <c r="K11" s="13">
        <f t="shared" si="2"/>
        <v>8333399.351387619</v>
      </c>
      <c r="L11" s="20">
        <f t="shared" si="5"/>
        <v>83.552431242615057</v>
      </c>
    </row>
    <row r="12" spans="1:13" x14ac:dyDescent="0.2">
      <c r="A12" s="16">
        <v>3</v>
      </c>
      <c r="B12" s="8">
        <v>0</v>
      </c>
      <c r="C12" s="8">
        <v>1052</v>
      </c>
      <c r="D12" s="8">
        <v>1029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99738.562091503263</v>
      </c>
      <c r="I12" s="13">
        <f t="shared" si="4"/>
        <v>0</v>
      </c>
      <c r="J12" s="13">
        <f t="shared" si="1"/>
        <v>99738.562091503263</v>
      </c>
      <c r="K12" s="13">
        <f t="shared" si="2"/>
        <v>8233660.7892961157</v>
      </c>
      <c r="L12" s="20">
        <f t="shared" si="5"/>
        <v>82.552431242615057</v>
      </c>
    </row>
    <row r="13" spans="1:13" x14ac:dyDescent="0.2">
      <c r="A13" s="16">
        <v>4</v>
      </c>
      <c r="B13" s="8">
        <v>0</v>
      </c>
      <c r="C13" s="8">
        <v>1156</v>
      </c>
      <c r="D13" s="8">
        <v>1047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99738.562091503263</v>
      </c>
      <c r="I13" s="13">
        <f t="shared" si="4"/>
        <v>0</v>
      </c>
      <c r="J13" s="13">
        <f t="shared" si="1"/>
        <v>99738.562091503263</v>
      </c>
      <c r="K13" s="13">
        <f t="shared" si="2"/>
        <v>8133922.2272046125</v>
      </c>
      <c r="L13" s="20">
        <f t="shared" si="5"/>
        <v>81.552431242615057</v>
      </c>
    </row>
    <row r="14" spans="1:13" x14ac:dyDescent="0.2">
      <c r="A14" s="16">
        <v>5</v>
      </c>
      <c r="B14" s="8">
        <v>0</v>
      </c>
      <c r="C14" s="8">
        <v>1196</v>
      </c>
      <c r="D14" s="8">
        <v>1133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99738.562091503263</v>
      </c>
      <c r="I14" s="13">
        <f t="shared" si="4"/>
        <v>0</v>
      </c>
      <c r="J14" s="13">
        <f t="shared" si="1"/>
        <v>99738.562091503263</v>
      </c>
      <c r="K14" s="13">
        <f t="shared" si="2"/>
        <v>8034183.6651131092</v>
      </c>
      <c r="L14" s="20">
        <f t="shared" si="5"/>
        <v>80.552431242615057</v>
      </c>
    </row>
    <row r="15" spans="1:13" x14ac:dyDescent="0.2">
      <c r="A15" s="16">
        <v>6</v>
      </c>
      <c r="B15" s="8">
        <v>0</v>
      </c>
      <c r="C15" s="8">
        <v>1267</v>
      </c>
      <c r="D15" s="8">
        <v>1189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99738.562091503263</v>
      </c>
      <c r="I15" s="13">
        <f t="shared" si="4"/>
        <v>0</v>
      </c>
      <c r="J15" s="13">
        <f t="shared" si="1"/>
        <v>99738.562091503263</v>
      </c>
      <c r="K15" s="13">
        <f t="shared" si="2"/>
        <v>7934445.1030216059</v>
      </c>
      <c r="L15" s="20">
        <f t="shared" si="5"/>
        <v>79.552431242615057</v>
      </c>
    </row>
    <row r="16" spans="1:13" x14ac:dyDescent="0.2">
      <c r="A16" s="16">
        <v>7</v>
      </c>
      <c r="B16" s="8">
        <v>0</v>
      </c>
      <c r="C16" s="8">
        <v>1242</v>
      </c>
      <c r="D16" s="8">
        <v>1256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99738.562091503263</v>
      </c>
      <c r="I16" s="13">
        <f t="shared" si="4"/>
        <v>0</v>
      </c>
      <c r="J16" s="13">
        <f t="shared" si="1"/>
        <v>99738.562091503263</v>
      </c>
      <c r="K16" s="13">
        <f t="shared" si="2"/>
        <v>7834706.5409301026</v>
      </c>
      <c r="L16" s="20">
        <f t="shared" si="5"/>
        <v>78.552431242615057</v>
      </c>
    </row>
    <row r="17" spans="1:12" x14ac:dyDescent="0.2">
      <c r="A17" s="16">
        <v>8</v>
      </c>
      <c r="B17" s="8">
        <v>0</v>
      </c>
      <c r="C17" s="8">
        <v>1192</v>
      </c>
      <c r="D17" s="8">
        <v>1217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99738.562091503263</v>
      </c>
      <c r="I17" s="13">
        <f t="shared" si="4"/>
        <v>0</v>
      </c>
      <c r="J17" s="13">
        <f t="shared" si="1"/>
        <v>99738.562091503263</v>
      </c>
      <c r="K17" s="13">
        <f t="shared" si="2"/>
        <v>7734967.9788385993</v>
      </c>
      <c r="L17" s="20">
        <f t="shared" si="5"/>
        <v>77.552431242615057</v>
      </c>
    </row>
    <row r="18" spans="1:12" x14ac:dyDescent="0.2">
      <c r="A18" s="16">
        <v>9</v>
      </c>
      <c r="B18" s="8">
        <v>0</v>
      </c>
      <c r="C18" s="8">
        <v>1259</v>
      </c>
      <c r="D18" s="8">
        <v>1184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99738.562091503263</v>
      </c>
      <c r="I18" s="13">
        <f t="shared" si="4"/>
        <v>0</v>
      </c>
      <c r="J18" s="13">
        <f t="shared" si="1"/>
        <v>99738.562091503263</v>
      </c>
      <c r="K18" s="13">
        <f t="shared" si="2"/>
        <v>7635229.416747096</v>
      </c>
      <c r="L18" s="20">
        <f t="shared" si="5"/>
        <v>76.552431242615057</v>
      </c>
    </row>
    <row r="19" spans="1:12" x14ac:dyDescent="0.2">
      <c r="A19" s="16">
        <v>10</v>
      </c>
      <c r="B19" s="8">
        <v>0</v>
      </c>
      <c r="C19" s="8">
        <v>1152</v>
      </c>
      <c r="D19" s="8">
        <v>1257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99738.562091503263</v>
      </c>
      <c r="I19" s="13">
        <f t="shared" si="4"/>
        <v>0</v>
      </c>
      <c r="J19" s="13">
        <f t="shared" si="1"/>
        <v>99738.562091503263</v>
      </c>
      <c r="K19" s="13">
        <f t="shared" si="2"/>
        <v>7535490.8546555927</v>
      </c>
      <c r="L19" s="20">
        <f t="shared" si="5"/>
        <v>75.552431242615057</v>
      </c>
    </row>
    <row r="20" spans="1:12" x14ac:dyDescent="0.2">
      <c r="A20" s="16">
        <v>11</v>
      </c>
      <c r="B20" s="8">
        <v>0</v>
      </c>
      <c r="C20" s="8">
        <v>1098</v>
      </c>
      <c r="D20" s="8">
        <v>1147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99738.562091503263</v>
      </c>
      <c r="I20" s="13">
        <f t="shared" si="4"/>
        <v>0</v>
      </c>
      <c r="J20" s="13">
        <f t="shared" si="1"/>
        <v>99738.562091503263</v>
      </c>
      <c r="K20" s="13">
        <f t="shared" si="2"/>
        <v>7435752.2925640894</v>
      </c>
      <c r="L20" s="20">
        <f t="shared" si="5"/>
        <v>74.552431242615057</v>
      </c>
    </row>
    <row r="21" spans="1:12" x14ac:dyDescent="0.2">
      <c r="A21" s="16">
        <v>12</v>
      </c>
      <c r="B21" s="8">
        <v>0</v>
      </c>
      <c r="C21" s="8">
        <v>1069</v>
      </c>
      <c r="D21" s="8">
        <v>1093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99738.562091503263</v>
      </c>
      <c r="I21" s="13">
        <f t="shared" si="4"/>
        <v>0</v>
      </c>
      <c r="J21" s="13">
        <f t="shared" si="1"/>
        <v>99738.562091503263</v>
      </c>
      <c r="K21" s="13">
        <f t="shared" si="2"/>
        <v>7336013.7304725861</v>
      </c>
      <c r="L21" s="20">
        <f t="shared" si="5"/>
        <v>73.552431242615057</v>
      </c>
    </row>
    <row r="22" spans="1:12" x14ac:dyDescent="0.2">
      <c r="A22" s="16">
        <v>13</v>
      </c>
      <c r="B22" s="8">
        <v>1</v>
      </c>
      <c r="C22" s="8">
        <v>1010</v>
      </c>
      <c r="D22" s="8">
        <v>1070</v>
      </c>
      <c r="E22" s="17">
        <v>0.5</v>
      </c>
      <c r="F22" s="18">
        <f t="shared" si="3"/>
        <v>9.6153846153846159E-4</v>
      </c>
      <c r="G22" s="18">
        <f t="shared" si="0"/>
        <v>9.6107640557424308E-4</v>
      </c>
      <c r="H22" s="13">
        <f t="shared" si="6"/>
        <v>99738.562091503263</v>
      </c>
      <c r="I22" s="13">
        <f t="shared" si="4"/>
        <v>95.856378752045416</v>
      </c>
      <c r="J22" s="13">
        <f t="shared" si="1"/>
        <v>99690.633902127243</v>
      </c>
      <c r="K22" s="13">
        <f t="shared" si="2"/>
        <v>7236275.1683810828</v>
      </c>
      <c r="L22" s="20">
        <f t="shared" si="5"/>
        <v>72.552431242615057</v>
      </c>
    </row>
    <row r="23" spans="1:12" x14ac:dyDescent="0.2">
      <c r="A23" s="16">
        <v>14</v>
      </c>
      <c r="B23" s="8">
        <v>0</v>
      </c>
      <c r="C23" s="8">
        <v>942</v>
      </c>
      <c r="D23" s="8">
        <v>999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99642.705712751223</v>
      </c>
      <c r="I23" s="13">
        <f t="shared" si="4"/>
        <v>0</v>
      </c>
      <c r="J23" s="13">
        <f t="shared" si="1"/>
        <v>99642.705712751223</v>
      </c>
      <c r="K23" s="13">
        <f t="shared" si="2"/>
        <v>7136584.5344789559</v>
      </c>
      <c r="L23" s="20">
        <f t="shared" si="5"/>
        <v>71.621745750784953</v>
      </c>
    </row>
    <row r="24" spans="1:12" x14ac:dyDescent="0.2">
      <c r="A24" s="16">
        <v>15</v>
      </c>
      <c r="B24" s="8">
        <v>1</v>
      </c>
      <c r="C24" s="8">
        <v>866</v>
      </c>
      <c r="D24" s="8">
        <v>949</v>
      </c>
      <c r="E24" s="17">
        <v>0.5</v>
      </c>
      <c r="F24" s="18">
        <f t="shared" si="3"/>
        <v>1.1019283746556473E-3</v>
      </c>
      <c r="G24" s="18">
        <f t="shared" si="0"/>
        <v>1.1013215859030836E-3</v>
      </c>
      <c r="H24" s="13">
        <f t="shared" si="6"/>
        <v>99642.705712751223</v>
      </c>
      <c r="I24" s="13">
        <f t="shared" si="4"/>
        <v>109.73866267924143</v>
      </c>
      <c r="J24" s="13">
        <f t="shared" si="1"/>
        <v>99587.836381411602</v>
      </c>
      <c r="K24" s="13">
        <f t="shared" si="2"/>
        <v>7036941.8287662044</v>
      </c>
      <c r="L24" s="20">
        <f t="shared" si="5"/>
        <v>70.621745750784953</v>
      </c>
    </row>
    <row r="25" spans="1:12" x14ac:dyDescent="0.2">
      <c r="A25" s="16">
        <v>16</v>
      </c>
      <c r="B25" s="8">
        <v>0</v>
      </c>
      <c r="C25" s="8">
        <v>841</v>
      </c>
      <c r="D25" s="8">
        <v>856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99532.96705007198</v>
      </c>
      <c r="I25" s="13">
        <f t="shared" si="4"/>
        <v>0</v>
      </c>
      <c r="J25" s="13">
        <f t="shared" si="1"/>
        <v>99532.96705007198</v>
      </c>
      <c r="K25" s="13">
        <f t="shared" si="2"/>
        <v>6937353.9923847932</v>
      </c>
      <c r="L25" s="20">
        <f t="shared" si="5"/>
        <v>69.699057488106661</v>
      </c>
    </row>
    <row r="26" spans="1:12" x14ac:dyDescent="0.2">
      <c r="A26" s="16">
        <v>17</v>
      </c>
      <c r="B26" s="8">
        <v>0</v>
      </c>
      <c r="C26" s="8">
        <v>860</v>
      </c>
      <c r="D26" s="8">
        <v>844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99532.96705007198</v>
      </c>
      <c r="I26" s="13">
        <f t="shared" si="4"/>
        <v>0</v>
      </c>
      <c r="J26" s="13">
        <f t="shared" si="1"/>
        <v>99532.96705007198</v>
      </c>
      <c r="K26" s="13">
        <f t="shared" si="2"/>
        <v>6837821.0253347214</v>
      </c>
      <c r="L26" s="20">
        <f t="shared" si="5"/>
        <v>68.699057488106661</v>
      </c>
    </row>
    <row r="27" spans="1:12" x14ac:dyDescent="0.2">
      <c r="A27" s="16">
        <v>18</v>
      </c>
      <c r="B27" s="8">
        <v>0</v>
      </c>
      <c r="C27" s="8">
        <v>755</v>
      </c>
      <c r="D27" s="8">
        <v>860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99532.96705007198</v>
      </c>
      <c r="I27" s="13">
        <f t="shared" si="4"/>
        <v>0</v>
      </c>
      <c r="J27" s="13">
        <f t="shared" si="1"/>
        <v>99532.96705007198</v>
      </c>
      <c r="K27" s="13">
        <f t="shared" si="2"/>
        <v>6738288.0582846496</v>
      </c>
      <c r="L27" s="20">
        <f t="shared" si="5"/>
        <v>67.699057488106661</v>
      </c>
    </row>
    <row r="28" spans="1:12" x14ac:dyDescent="0.2">
      <c r="A28" s="16">
        <v>19</v>
      </c>
      <c r="B28" s="8">
        <v>0</v>
      </c>
      <c r="C28" s="8">
        <v>814</v>
      </c>
      <c r="D28" s="8">
        <v>753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99532.96705007198</v>
      </c>
      <c r="I28" s="13">
        <f t="shared" si="4"/>
        <v>0</v>
      </c>
      <c r="J28" s="13">
        <f t="shared" si="1"/>
        <v>99532.96705007198</v>
      </c>
      <c r="K28" s="13">
        <f t="shared" si="2"/>
        <v>6638755.0912345778</v>
      </c>
      <c r="L28" s="20">
        <f t="shared" si="5"/>
        <v>66.699057488106675</v>
      </c>
    </row>
    <row r="29" spans="1:12" x14ac:dyDescent="0.2">
      <c r="A29" s="16">
        <v>20</v>
      </c>
      <c r="B29" s="8">
        <v>1</v>
      </c>
      <c r="C29" s="8">
        <v>821</v>
      </c>
      <c r="D29" s="8">
        <v>820</v>
      </c>
      <c r="E29" s="17">
        <v>0.5</v>
      </c>
      <c r="F29" s="18">
        <f t="shared" si="3"/>
        <v>1.2187690432663011E-3</v>
      </c>
      <c r="G29" s="18">
        <f t="shared" si="0"/>
        <v>1.2180267965895251E-3</v>
      </c>
      <c r="H29" s="13">
        <f t="shared" si="6"/>
        <v>99532.96705007198</v>
      </c>
      <c r="I29" s="13">
        <f t="shared" si="4"/>
        <v>121.23382101104993</v>
      </c>
      <c r="J29" s="13">
        <f t="shared" si="1"/>
        <v>99472.350139566464</v>
      </c>
      <c r="K29" s="13">
        <f t="shared" si="2"/>
        <v>6539222.124184506</v>
      </c>
      <c r="L29" s="20">
        <f t="shared" si="5"/>
        <v>65.699057488106675</v>
      </c>
    </row>
    <row r="30" spans="1:12" x14ac:dyDescent="0.2">
      <c r="A30" s="16">
        <v>21</v>
      </c>
      <c r="B30" s="8">
        <v>0</v>
      </c>
      <c r="C30" s="8">
        <v>815</v>
      </c>
      <c r="D30" s="8">
        <v>828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99411.733229060934</v>
      </c>
      <c r="I30" s="13">
        <f t="shared" si="4"/>
        <v>0</v>
      </c>
      <c r="J30" s="13">
        <f t="shared" si="1"/>
        <v>99411.733229060934</v>
      </c>
      <c r="K30" s="13">
        <f t="shared" si="2"/>
        <v>6439749.7740449393</v>
      </c>
      <c r="L30" s="20">
        <f t="shared" si="5"/>
        <v>64.778568533823872</v>
      </c>
    </row>
    <row r="31" spans="1:12" x14ac:dyDescent="0.2">
      <c r="A31" s="16">
        <v>22</v>
      </c>
      <c r="B31" s="8">
        <v>1</v>
      </c>
      <c r="C31" s="8">
        <v>775</v>
      </c>
      <c r="D31" s="8">
        <v>813</v>
      </c>
      <c r="E31" s="17">
        <v>0.5</v>
      </c>
      <c r="F31" s="18">
        <f t="shared" si="3"/>
        <v>1.2594458438287153E-3</v>
      </c>
      <c r="G31" s="18">
        <f t="shared" si="0"/>
        <v>1.2586532410320957E-3</v>
      </c>
      <c r="H31" s="13">
        <f t="shared" si="6"/>
        <v>99411.733229060934</v>
      </c>
      <c r="I31" s="13">
        <f t="shared" si="4"/>
        <v>125.12490022537564</v>
      </c>
      <c r="J31" s="13">
        <f t="shared" si="1"/>
        <v>99349.170778948246</v>
      </c>
      <c r="K31" s="13">
        <f t="shared" si="2"/>
        <v>6340338.0408158787</v>
      </c>
      <c r="L31" s="20">
        <f t="shared" si="5"/>
        <v>63.778568533823872</v>
      </c>
    </row>
    <row r="32" spans="1:12" x14ac:dyDescent="0.2">
      <c r="A32" s="16">
        <v>23</v>
      </c>
      <c r="B32" s="8">
        <v>0</v>
      </c>
      <c r="C32" s="8">
        <v>852</v>
      </c>
      <c r="D32" s="8">
        <v>779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99286.608328835558</v>
      </c>
      <c r="I32" s="13">
        <f t="shared" si="4"/>
        <v>0</v>
      </c>
      <c r="J32" s="13">
        <f t="shared" si="1"/>
        <v>99286.608328835558</v>
      </c>
      <c r="K32" s="13">
        <f t="shared" si="2"/>
        <v>6240988.8700369308</v>
      </c>
      <c r="L32" s="20">
        <f t="shared" si="5"/>
        <v>62.858314681944634</v>
      </c>
    </row>
    <row r="33" spans="1:12" x14ac:dyDescent="0.2">
      <c r="A33" s="16">
        <v>24</v>
      </c>
      <c r="B33" s="8">
        <v>0</v>
      </c>
      <c r="C33" s="8">
        <v>827</v>
      </c>
      <c r="D33" s="8">
        <v>842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99286.608328835558</v>
      </c>
      <c r="I33" s="13">
        <f t="shared" si="4"/>
        <v>0</v>
      </c>
      <c r="J33" s="13">
        <f t="shared" si="1"/>
        <v>99286.608328835558</v>
      </c>
      <c r="K33" s="13">
        <f t="shared" si="2"/>
        <v>6141702.2617080957</v>
      </c>
      <c r="L33" s="20">
        <f t="shared" si="5"/>
        <v>61.858314681944641</v>
      </c>
    </row>
    <row r="34" spans="1:12" x14ac:dyDescent="0.2">
      <c r="A34" s="16">
        <v>25</v>
      </c>
      <c r="B34" s="8">
        <v>0</v>
      </c>
      <c r="C34" s="8">
        <v>805</v>
      </c>
      <c r="D34" s="8">
        <v>829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99286.608328835558</v>
      </c>
      <c r="I34" s="13">
        <f t="shared" si="4"/>
        <v>0</v>
      </c>
      <c r="J34" s="13">
        <f t="shared" si="1"/>
        <v>99286.608328835558</v>
      </c>
      <c r="K34" s="13">
        <f t="shared" si="2"/>
        <v>6042415.6533792606</v>
      </c>
      <c r="L34" s="20">
        <f t="shared" si="5"/>
        <v>60.858314681944648</v>
      </c>
    </row>
    <row r="35" spans="1:12" x14ac:dyDescent="0.2">
      <c r="A35" s="16">
        <v>26</v>
      </c>
      <c r="B35" s="8">
        <v>0</v>
      </c>
      <c r="C35" s="8">
        <v>827</v>
      </c>
      <c r="D35" s="8">
        <v>792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99286.608328835558</v>
      </c>
      <c r="I35" s="13">
        <f t="shared" si="4"/>
        <v>0</v>
      </c>
      <c r="J35" s="13">
        <f t="shared" si="1"/>
        <v>99286.608328835558</v>
      </c>
      <c r="K35" s="13">
        <f t="shared" si="2"/>
        <v>5943129.0450504255</v>
      </c>
      <c r="L35" s="20">
        <f t="shared" si="5"/>
        <v>59.858314681944648</v>
      </c>
    </row>
    <row r="36" spans="1:12" x14ac:dyDescent="0.2">
      <c r="A36" s="16">
        <v>27</v>
      </c>
      <c r="B36" s="8">
        <v>0</v>
      </c>
      <c r="C36" s="8">
        <v>817</v>
      </c>
      <c r="D36" s="8">
        <v>822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99286.608328835558</v>
      </c>
      <c r="I36" s="13">
        <f t="shared" si="4"/>
        <v>0</v>
      </c>
      <c r="J36" s="13">
        <f t="shared" si="1"/>
        <v>99286.608328835558</v>
      </c>
      <c r="K36" s="13">
        <f t="shared" si="2"/>
        <v>5843842.4367215903</v>
      </c>
      <c r="L36" s="20">
        <f t="shared" si="5"/>
        <v>58.858314681944655</v>
      </c>
    </row>
    <row r="37" spans="1:12" x14ac:dyDescent="0.2">
      <c r="A37" s="16">
        <v>28</v>
      </c>
      <c r="B37" s="8">
        <v>0</v>
      </c>
      <c r="C37" s="8">
        <v>830</v>
      </c>
      <c r="D37" s="8">
        <v>817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99286.608328835558</v>
      </c>
      <c r="I37" s="13">
        <f t="shared" si="4"/>
        <v>0</v>
      </c>
      <c r="J37" s="13">
        <f t="shared" si="1"/>
        <v>99286.608328835558</v>
      </c>
      <c r="K37" s="13">
        <f t="shared" si="2"/>
        <v>5744555.8283927552</v>
      </c>
      <c r="L37" s="20">
        <f t="shared" si="5"/>
        <v>57.858314681944655</v>
      </c>
    </row>
    <row r="38" spans="1:12" x14ac:dyDescent="0.2">
      <c r="A38" s="16">
        <v>29</v>
      </c>
      <c r="B38" s="8">
        <v>0</v>
      </c>
      <c r="C38" s="8">
        <v>806</v>
      </c>
      <c r="D38" s="8">
        <v>818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99286.608328835558</v>
      </c>
      <c r="I38" s="13">
        <f t="shared" si="4"/>
        <v>0</v>
      </c>
      <c r="J38" s="13">
        <f t="shared" si="1"/>
        <v>99286.608328835558</v>
      </c>
      <c r="K38" s="13">
        <f t="shared" si="2"/>
        <v>5645269.2200639201</v>
      </c>
      <c r="L38" s="20">
        <f t="shared" si="5"/>
        <v>56.858314681944663</v>
      </c>
    </row>
    <row r="39" spans="1:12" x14ac:dyDescent="0.2">
      <c r="A39" s="16">
        <v>30</v>
      </c>
      <c r="B39" s="8">
        <v>0</v>
      </c>
      <c r="C39" s="8">
        <v>898</v>
      </c>
      <c r="D39" s="8">
        <v>795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99286.608328835558</v>
      </c>
      <c r="I39" s="13">
        <f t="shared" si="4"/>
        <v>0</v>
      </c>
      <c r="J39" s="13">
        <f t="shared" si="1"/>
        <v>99286.608328835558</v>
      </c>
      <c r="K39" s="13">
        <f t="shared" si="2"/>
        <v>5545982.611735085</v>
      </c>
      <c r="L39" s="20">
        <f t="shared" si="5"/>
        <v>55.85831468194467</v>
      </c>
    </row>
    <row r="40" spans="1:12" x14ac:dyDescent="0.2">
      <c r="A40" s="16">
        <v>31</v>
      </c>
      <c r="B40" s="8">
        <v>0</v>
      </c>
      <c r="C40" s="8">
        <v>998</v>
      </c>
      <c r="D40" s="8">
        <v>900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99286.608328835558</v>
      </c>
      <c r="I40" s="13">
        <f t="shared" si="4"/>
        <v>0</v>
      </c>
      <c r="J40" s="13">
        <f t="shared" si="1"/>
        <v>99286.608328835558</v>
      </c>
      <c r="K40" s="13">
        <f t="shared" si="2"/>
        <v>5446696.0034062499</v>
      </c>
      <c r="L40" s="20">
        <f t="shared" si="5"/>
        <v>54.85831468194467</v>
      </c>
    </row>
    <row r="41" spans="1:12" x14ac:dyDescent="0.2">
      <c r="A41" s="16">
        <v>32</v>
      </c>
      <c r="B41" s="8">
        <v>0</v>
      </c>
      <c r="C41" s="8">
        <v>1042</v>
      </c>
      <c r="D41" s="8">
        <v>1025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99286.608328835558</v>
      </c>
      <c r="I41" s="13">
        <f t="shared" si="4"/>
        <v>0</v>
      </c>
      <c r="J41" s="13">
        <f t="shared" si="1"/>
        <v>99286.608328835558</v>
      </c>
      <c r="K41" s="13">
        <f t="shared" si="2"/>
        <v>5347409.3950774148</v>
      </c>
      <c r="L41" s="20">
        <f t="shared" si="5"/>
        <v>53.858314681944677</v>
      </c>
    </row>
    <row r="42" spans="1:12" x14ac:dyDescent="0.2">
      <c r="A42" s="16">
        <v>33</v>
      </c>
      <c r="B42" s="8">
        <v>0</v>
      </c>
      <c r="C42" s="8">
        <v>1208</v>
      </c>
      <c r="D42" s="8">
        <v>1034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99286.608328835558</v>
      </c>
      <c r="I42" s="13">
        <f t="shared" si="4"/>
        <v>0</v>
      </c>
      <c r="J42" s="13">
        <f t="shared" si="1"/>
        <v>99286.608328835558</v>
      </c>
      <c r="K42" s="13">
        <f t="shared" si="2"/>
        <v>5248122.7867485797</v>
      </c>
      <c r="L42" s="20">
        <f t="shared" si="5"/>
        <v>52.858314681944684</v>
      </c>
    </row>
    <row r="43" spans="1:12" x14ac:dyDescent="0.2">
      <c r="A43" s="16">
        <v>34</v>
      </c>
      <c r="B43" s="8">
        <v>0</v>
      </c>
      <c r="C43" s="8">
        <v>1298</v>
      </c>
      <c r="D43" s="8">
        <v>1206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99286.608328835558</v>
      </c>
      <c r="I43" s="13">
        <f t="shared" si="4"/>
        <v>0</v>
      </c>
      <c r="J43" s="13">
        <f t="shared" si="1"/>
        <v>99286.608328835558</v>
      </c>
      <c r="K43" s="13">
        <f t="shared" si="2"/>
        <v>5148836.1784197446</v>
      </c>
      <c r="L43" s="20">
        <f t="shared" si="5"/>
        <v>51.858314681944684</v>
      </c>
    </row>
    <row r="44" spans="1:12" x14ac:dyDescent="0.2">
      <c r="A44" s="16">
        <v>35</v>
      </c>
      <c r="B44" s="8">
        <v>1</v>
      </c>
      <c r="C44" s="8">
        <v>1451</v>
      </c>
      <c r="D44" s="8">
        <v>1282</v>
      </c>
      <c r="E44" s="17">
        <v>0.5</v>
      </c>
      <c r="F44" s="18">
        <f t="shared" si="3"/>
        <v>7.3179656055616534E-4</v>
      </c>
      <c r="G44" s="18">
        <f t="shared" si="0"/>
        <v>7.3152889539136788E-4</v>
      </c>
      <c r="H44" s="13">
        <f t="shared" si="6"/>
        <v>99286.608328835558</v>
      </c>
      <c r="I44" s="13">
        <f t="shared" si="4"/>
        <v>72.631022917948457</v>
      </c>
      <c r="J44" s="13">
        <f t="shared" si="1"/>
        <v>99250.292817376583</v>
      </c>
      <c r="K44" s="13">
        <f t="shared" si="2"/>
        <v>5049549.5700909095</v>
      </c>
      <c r="L44" s="20">
        <f t="shared" si="5"/>
        <v>50.858314681944691</v>
      </c>
    </row>
    <row r="45" spans="1:12" x14ac:dyDescent="0.2">
      <c r="A45" s="16">
        <v>36</v>
      </c>
      <c r="B45" s="8">
        <v>0</v>
      </c>
      <c r="C45" s="8">
        <v>1508</v>
      </c>
      <c r="D45" s="8">
        <v>1464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99213.977305917608</v>
      </c>
      <c r="I45" s="13">
        <f t="shared" si="4"/>
        <v>0</v>
      </c>
      <c r="J45" s="13">
        <f t="shared" si="1"/>
        <v>99213.977305917608</v>
      </c>
      <c r="K45" s="13">
        <f t="shared" si="2"/>
        <v>4950299.2772735329</v>
      </c>
      <c r="L45" s="20">
        <f t="shared" si="5"/>
        <v>49.895180212458563</v>
      </c>
    </row>
    <row r="46" spans="1:12" x14ac:dyDescent="0.2">
      <c r="A46" s="16">
        <v>37</v>
      </c>
      <c r="B46" s="8">
        <v>0</v>
      </c>
      <c r="C46" s="8">
        <v>1615</v>
      </c>
      <c r="D46" s="8">
        <v>1507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99213.977305917608</v>
      </c>
      <c r="I46" s="13">
        <f t="shared" si="4"/>
        <v>0</v>
      </c>
      <c r="J46" s="13">
        <f t="shared" si="1"/>
        <v>99213.977305917608</v>
      </c>
      <c r="K46" s="13">
        <f t="shared" si="2"/>
        <v>4851085.2999676149</v>
      </c>
      <c r="L46" s="20">
        <f t="shared" si="5"/>
        <v>48.895180212458556</v>
      </c>
    </row>
    <row r="47" spans="1:12" x14ac:dyDescent="0.2">
      <c r="A47" s="16">
        <v>38</v>
      </c>
      <c r="B47" s="8">
        <v>1</v>
      </c>
      <c r="C47" s="8">
        <v>1811</v>
      </c>
      <c r="D47" s="8">
        <v>1596</v>
      </c>
      <c r="E47" s="17">
        <v>0.5</v>
      </c>
      <c r="F47" s="18">
        <f t="shared" si="3"/>
        <v>5.87026709715292E-4</v>
      </c>
      <c r="G47" s="18">
        <f t="shared" si="0"/>
        <v>5.8685446009389673E-4</v>
      </c>
      <c r="H47" s="13">
        <f t="shared" si="6"/>
        <v>99213.977305917608</v>
      </c>
      <c r="I47" s="13">
        <f t="shared" si="4"/>
        <v>58.2241650856324</v>
      </c>
      <c r="J47" s="13">
        <f t="shared" si="1"/>
        <v>99184.8652233748</v>
      </c>
      <c r="K47" s="13">
        <f t="shared" si="2"/>
        <v>4751871.3226616969</v>
      </c>
      <c r="L47" s="20">
        <f t="shared" si="5"/>
        <v>47.895180212458556</v>
      </c>
    </row>
    <row r="48" spans="1:12" x14ac:dyDescent="0.2">
      <c r="A48" s="16">
        <v>39</v>
      </c>
      <c r="B48" s="8">
        <v>1</v>
      </c>
      <c r="C48" s="8">
        <v>1723</v>
      </c>
      <c r="D48" s="8">
        <v>1797</v>
      </c>
      <c r="E48" s="17">
        <v>0.5</v>
      </c>
      <c r="F48" s="18">
        <f t="shared" si="3"/>
        <v>5.6818181818181815E-4</v>
      </c>
      <c r="G48" s="18">
        <f t="shared" si="0"/>
        <v>5.6802044873615449E-4</v>
      </c>
      <c r="H48" s="13">
        <f t="shared" si="6"/>
        <v>99155.753140831977</v>
      </c>
      <c r="I48" s="13">
        <f t="shared" si="4"/>
        <v>56.322495393826742</v>
      </c>
      <c r="J48" s="13">
        <f t="shared" si="1"/>
        <v>99127.591893135061</v>
      </c>
      <c r="K48" s="13">
        <f t="shared" si="2"/>
        <v>4652686.4574383218</v>
      </c>
      <c r="L48" s="20">
        <f t="shared" si="5"/>
        <v>46.923010617750656</v>
      </c>
    </row>
    <row r="49" spans="1:12" x14ac:dyDescent="0.2">
      <c r="A49" s="16">
        <v>40</v>
      </c>
      <c r="B49" s="8">
        <v>2</v>
      </c>
      <c r="C49" s="8">
        <v>1856</v>
      </c>
      <c r="D49" s="8">
        <v>1728</v>
      </c>
      <c r="E49" s="17">
        <v>0.5</v>
      </c>
      <c r="F49" s="18">
        <f t="shared" si="3"/>
        <v>1.1160714285714285E-3</v>
      </c>
      <c r="G49" s="18">
        <f t="shared" si="0"/>
        <v>1.1154489682097043E-3</v>
      </c>
      <c r="H49" s="13">
        <f t="shared" si="6"/>
        <v>99099.430645438144</v>
      </c>
      <c r="I49" s="13">
        <f t="shared" si="4"/>
        <v>110.54035766362313</v>
      </c>
      <c r="J49" s="13">
        <f t="shared" si="1"/>
        <v>99044.160466606336</v>
      </c>
      <c r="K49" s="13">
        <f t="shared" si="2"/>
        <v>4553558.8655451871</v>
      </c>
      <c r="L49" s="20">
        <f t="shared" si="5"/>
        <v>45.949394823842027</v>
      </c>
    </row>
    <row r="50" spans="1:12" x14ac:dyDescent="0.2">
      <c r="A50" s="16">
        <v>41</v>
      </c>
      <c r="B50" s="8">
        <v>0</v>
      </c>
      <c r="C50" s="8">
        <v>1817</v>
      </c>
      <c r="D50" s="8">
        <v>1852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98988.890287774528</v>
      </c>
      <c r="I50" s="13">
        <f t="shared" si="4"/>
        <v>0</v>
      </c>
      <c r="J50" s="13">
        <f t="shared" si="1"/>
        <v>98988.890287774528</v>
      </c>
      <c r="K50" s="13">
        <f t="shared" si="2"/>
        <v>4454514.7050785804</v>
      </c>
      <c r="L50" s="20">
        <f t="shared" si="5"/>
        <v>45.000147916889297</v>
      </c>
    </row>
    <row r="51" spans="1:12" x14ac:dyDescent="0.2">
      <c r="A51" s="16">
        <v>42</v>
      </c>
      <c r="B51" s="8">
        <v>1</v>
      </c>
      <c r="C51" s="8">
        <v>1820</v>
      </c>
      <c r="D51" s="8">
        <v>1808</v>
      </c>
      <c r="E51" s="17">
        <v>0.5</v>
      </c>
      <c r="F51" s="18">
        <f t="shared" si="3"/>
        <v>5.5126791620727675E-4</v>
      </c>
      <c r="G51" s="18">
        <f t="shared" si="0"/>
        <v>5.5111600992008823E-4</v>
      </c>
      <c r="H51" s="13">
        <f t="shared" si="6"/>
        <v>98988.890287774528</v>
      </c>
      <c r="I51" s="13">
        <f t="shared" si="4"/>
        <v>54.554362241815674</v>
      </c>
      <c r="J51" s="13">
        <f t="shared" si="1"/>
        <v>98961.613106653618</v>
      </c>
      <c r="K51" s="13">
        <f t="shared" si="2"/>
        <v>4355525.8147908058</v>
      </c>
      <c r="L51" s="20">
        <f t="shared" si="5"/>
        <v>44.000147916889297</v>
      </c>
    </row>
    <row r="52" spans="1:12" x14ac:dyDescent="0.2">
      <c r="A52" s="16">
        <v>43</v>
      </c>
      <c r="B52" s="8">
        <v>2</v>
      </c>
      <c r="C52" s="8">
        <v>1722</v>
      </c>
      <c r="D52" s="8">
        <v>1789</v>
      </c>
      <c r="E52" s="17">
        <v>0.5</v>
      </c>
      <c r="F52" s="18">
        <f t="shared" si="3"/>
        <v>1.1392765593847907E-3</v>
      </c>
      <c r="G52" s="18">
        <f t="shared" si="0"/>
        <v>1.138627953316254E-3</v>
      </c>
      <c r="H52" s="13">
        <f t="shared" si="6"/>
        <v>98934.335925532709</v>
      </c>
      <c r="I52" s="13">
        <f t="shared" si="4"/>
        <v>112.64940042759204</v>
      </c>
      <c r="J52" s="13">
        <f t="shared" si="1"/>
        <v>98878.011225318915</v>
      </c>
      <c r="K52" s="13">
        <f t="shared" si="2"/>
        <v>4256564.2016841518</v>
      </c>
      <c r="L52" s="20">
        <f t="shared" si="5"/>
        <v>43.024134764375866</v>
      </c>
    </row>
    <row r="53" spans="1:12" x14ac:dyDescent="0.2">
      <c r="A53" s="16">
        <v>44</v>
      </c>
      <c r="B53" s="8">
        <v>2</v>
      </c>
      <c r="C53" s="8">
        <v>1707</v>
      </c>
      <c r="D53" s="8">
        <v>1702</v>
      </c>
      <c r="E53" s="17">
        <v>0.5</v>
      </c>
      <c r="F53" s="18">
        <f t="shared" si="3"/>
        <v>1.1733646230566149E-3</v>
      </c>
      <c r="G53" s="18">
        <f t="shared" si="0"/>
        <v>1.1726766344180592E-3</v>
      </c>
      <c r="H53" s="13">
        <f t="shared" si="6"/>
        <v>98821.68652510512</v>
      </c>
      <c r="I53" s="13">
        <f t="shared" si="4"/>
        <v>115.88588276177674</v>
      </c>
      <c r="J53" s="13">
        <f t="shared" si="1"/>
        <v>98763.743583724223</v>
      </c>
      <c r="K53" s="13">
        <f t="shared" si="2"/>
        <v>4157686.1904588328</v>
      </c>
      <c r="L53" s="20">
        <f t="shared" si="5"/>
        <v>42.072609127173671</v>
      </c>
    </row>
    <row r="54" spans="1:12" x14ac:dyDescent="0.2">
      <c r="A54" s="16">
        <v>45</v>
      </c>
      <c r="B54" s="8">
        <v>2</v>
      </c>
      <c r="C54" s="8">
        <v>1651</v>
      </c>
      <c r="D54" s="8">
        <v>1707</v>
      </c>
      <c r="E54" s="17">
        <v>0.5</v>
      </c>
      <c r="F54" s="18">
        <f t="shared" si="3"/>
        <v>1.1911852293031567E-3</v>
      </c>
      <c r="G54" s="18">
        <f t="shared" si="0"/>
        <v>1.1904761904761908E-3</v>
      </c>
      <c r="H54" s="13">
        <f t="shared" si="6"/>
        <v>98705.80064234334</v>
      </c>
      <c r="I54" s="13">
        <f t="shared" si="4"/>
        <v>117.50690552659924</v>
      </c>
      <c r="J54" s="13">
        <f t="shared" si="1"/>
        <v>98647.047189580044</v>
      </c>
      <c r="K54" s="13">
        <f t="shared" si="2"/>
        <v>4058922.4468751084</v>
      </c>
      <c r="L54" s="20">
        <f t="shared" si="5"/>
        <v>41.121417591074078</v>
      </c>
    </row>
    <row r="55" spans="1:12" x14ac:dyDescent="0.2">
      <c r="A55" s="16">
        <v>46</v>
      </c>
      <c r="B55" s="8">
        <v>0</v>
      </c>
      <c r="C55" s="8">
        <v>1632</v>
      </c>
      <c r="D55" s="8">
        <v>1652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98588.293736816748</v>
      </c>
      <c r="I55" s="13">
        <f t="shared" si="4"/>
        <v>0</v>
      </c>
      <c r="J55" s="13">
        <f t="shared" si="1"/>
        <v>98588.293736816748</v>
      </c>
      <c r="K55" s="13">
        <f t="shared" si="2"/>
        <v>3960275.3996855281</v>
      </c>
      <c r="L55" s="20">
        <f t="shared" si="5"/>
        <v>40.169834060193352</v>
      </c>
    </row>
    <row r="56" spans="1:12" x14ac:dyDescent="0.2">
      <c r="A56" s="16">
        <v>47</v>
      </c>
      <c r="B56" s="8">
        <v>2</v>
      </c>
      <c r="C56" s="8">
        <v>1572</v>
      </c>
      <c r="D56" s="8">
        <v>1623</v>
      </c>
      <c r="E56" s="17">
        <v>0.5</v>
      </c>
      <c r="F56" s="18">
        <f t="shared" si="3"/>
        <v>1.2519561815336462E-3</v>
      </c>
      <c r="G56" s="18">
        <f t="shared" si="0"/>
        <v>1.2511729746637471E-3</v>
      </c>
      <c r="H56" s="13">
        <f t="shared" si="6"/>
        <v>98588.293736816748</v>
      </c>
      <c r="I56" s="13">
        <f t="shared" si="4"/>
        <v>123.35100874171629</v>
      </c>
      <c r="J56" s="13">
        <f t="shared" si="1"/>
        <v>98526.618232445879</v>
      </c>
      <c r="K56" s="13">
        <f t="shared" si="2"/>
        <v>3861687.1059487113</v>
      </c>
      <c r="L56" s="20">
        <f t="shared" si="5"/>
        <v>39.169834060193352</v>
      </c>
    </row>
    <row r="57" spans="1:12" x14ac:dyDescent="0.2">
      <c r="A57" s="16">
        <v>48</v>
      </c>
      <c r="B57" s="8">
        <v>1</v>
      </c>
      <c r="C57" s="8">
        <v>1534</v>
      </c>
      <c r="D57" s="8">
        <v>1538</v>
      </c>
      <c r="E57" s="17">
        <v>0.5</v>
      </c>
      <c r="F57" s="18">
        <f t="shared" si="3"/>
        <v>6.5104166666666663E-4</v>
      </c>
      <c r="G57" s="18">
        <f t="shared" si="0"/>
        <v>6.508298080052067E-4</v>
      </c>
      <c r="H57" s="13">
        <f t="shared" si="6"/>
        <v>98464.942728075024</v>
      </c>
      <c r="I57" s="13">
        <f t="shared" si="4"/>
        <v>64.08391977095674</v>
      </c>
      <c r="J57" s="13">
        <f t="shared" si="1"/>
        <v>98432.900768189545</v>
      </c>
      <c r="K57" s="13">
        <f t="shared" si="2"/>
        <v>3763160.4877162655</v>
      </c>
      <c r="L57" s="20">
        <f t="shared" si="5"/>
        <v>38.218277322404681</v>
      </c>
    </row>
    <row r="58" spans="1:12" x14ac:dyDescent="0.2">
      <c r="A58" s="16">
        <v>49</v>
      </c>
      <c r="B58" s="8">
        <v>2</v>
      </c>
      <c r="C58" s="8">
        <v>1503</v>
      </c>
      <c r="D58" s="8">
        <v>1502</v>
      </c>
      <c r="E58" s="17">
        <v>0.5</v>
      </c>
      <c r="F58" s="18">
        <f t="shared" si="3"/>
        <v>1.3311148086522463E-3</v>
      </c>
      <c r="G58" s="18">
        <f t="shared" si="0"/>
        <v>1.3302294645826404E-3</v>
      </c>
      <c r="H58" s="13">
        <f t="shared" si="6"/>
        <v>98400.858808304067</v>
      </c>
      <c r="I58" s="13">
        <f t="shared" si="4"/>
        <v>130.89572172704231</v>
      </c>
      <c r="J58" s="13">
        <f t="shared" si="1"/>
        <v>98335.410947440556</v>
      </c>
      <c r="K58" s="13">
        <f t="shared" si="2"/>
        <v>3664727.5869480758</v>
      </c>
      <c r="L58" s="20">
        <f t="shared" si="5"/>
        <v>37.242841488684334</v>
      </c>
    </row>
    <row r="59" spans="1:12" x14ac:dyDescent="0.2">
      <c r="A59" s="16">
        <v>50</v>
      </c>
      <c r="B59" s="8">
        <v>3</v>
      </c>
      <c r="C59" s="8">
        <v>1348</v>
      </c>
      <c r="D59" s="8">
        <v>1498</v>
      </c>
      <c r="E59" s="17">
        <v>0.5</v>
      </c>
      <c r="F59" s="18">
        <f t="shared" si="3"/>
        <v>2.1082220660576245E-3</v>
      </c>
      <c r="G59" s="18">
        <f t="shared" si="0"/>
        <v>2.1060021060021056E-3</v>
      </c>
      <c r="H59" s="13">
        <f t="shared" si="6"/>
        <v>98269.96308657703</v>
      </c>
      <c r="I59" s="13">
        <f t="shared" si="4"/>
        <v>206.95674921708041</v>
      </c>
      <c r="J59" s="13">
        <f t="shared" si="1"/>
        <v>98166.4847119685</v>
      </c>
      <c r="K59" s="13">
        <f t="shared" si="2"/>
        <v>3566392.1760006351</v>
      </c>
      <c r="L59" s="20">
        <f t="shared" si="5"/>
        <v>36.291783002488771</v>
      </c>
    </row>
    <row r="60" spans="1:12" x14ac:dyDescent="0.2">
      <c r="A60" s="16">
        <v>51</v>
      </c>
      <c r="B60" s="8">
        <v>3</v>
      </c>
      <c r="C60" s="8">
        <v>1317</v>
      </c>
      <c r="D60" s="8">
        <v>1333</v>
      </c>
      <c r="E60" s="17">
        <v>0.5</v>
      </c>
      <c r="F60" s="18">
        <f t="shared" si="3"/>
        <v>2.2641509433962265E-3</v>
      </c>
      <c r="G60" s="18">
        <f t="shared" si="0"/>
        <v>2.2615906520919715E-3</v>
      </c>
      <c r="H60" s="13">
        <f t="shared" si="6"/>
        <v>98063.006337359955</v>
      </c>
      <c r="I60" s="13">
        <f t="shared" si="4"/>
        <v>221.77837844860903</v>
      </c>
      <c r="J60" s="13">
        <f t="shared" si="1"/>
        <v>97952.117148135643</v>
      </c>
      <c r="K60" s="13">
        <f t="shared" si="2"/>
        <v>3468225.6912886668</v>
      </c>
      <c r="L60" s="20">
        <f t="shared" si="5"/>
        <v>35.367319653215091</v>
      </c>
    </row>
    <row r="61" spans="1:12" x14ac:dyDescent="0.2">
      <c r="A61" s="16">
        <v>52</v>
      </c>
      <c r="B61" s="8">
        <v>3</v>
      </c>
      <c r="C61" s="8">
        <v>1279</v>
      </c>
      <c r="D61" s="8">
        <v>1304</v>
      </c>
      <c r="E61" s="17">
        <v>0.5</v>
      </c>
      <c r="F61" s="18">
        <f t="shared" si="3"/>
        <v>2.3228803716608595E-3</v>
      </c>
      <c r="G61" s="18">
        <f t="shared" si="0"/>
        <v>2.3201856148491878E-3</v>
      </c>
      <c r="H61" s="13">
        <f t="shared" si="6"/>
        <v>97841.227958911346</v>
      </c>
      <c r="I61" s="13">
        <f t="shared" si="4"/>
        <v>227.00980964944628</v>
      </c>
      <c r="J61" s="13">
        <f t="shared" si="1"/>
        <v>97727.723054086615</v>
      </c>
      <c r="K61" s="13">
        <f t="shared" si="2"/>
        <v>3370273.574140531</v>
      </c>
      <c r="L61" s="20">
        <f t="shared" si="5"/>
        <v>34.446354000747881</v>
      </c>
    </row>
    <row r="62" spans="1:12" x14ac:dyDescent="0.2">
      <c r="A62" s="16">
        <v>53</v>
      </c>
      <c r="B62" s="8">
        <v>3</v>
      </c>
      <c r="C62" s="8">
        <v>1225</v>
      </c>
      <c r="D62" s="8">
        <v>1266</v>
      </c>
      <c r="E62" s="17">
        <v>0.5</v>
      </c>
      <c r="F62" s="18">
        <f t="shared" si="3"/>
        <v>2.4086712163789645E-3</v>
      </c>
      <c r="G62" s="18">
        <f t="shared" si="0"/>
        <v>2.4057738572574182E-3</v>
      </c>
      <c r="H62" s="13">
        <f t="shared" si="6"/>
        <v>97614.218149261898</v>
      </c>
      <c r="I62" s="13">
        <f t="shared" si="4"/>
        <v>234.83773412011686</v>
      </c>
      <c r="J62" s="13">
        <f t="shared" si="1"/>
        <v>97496.799282201842</v>
      </c>
      <c r="K62" s="13">
        <f t="shared" si="2"/>
        <v>3272545.8510864442</v>
      </c>
      <c r="L62" s="20">
        <f t="shared" si="5"/>
        <v>33.525299010051938</v>
      </c>
    </row>
    <row r="63" spans="1:12" x14ac:dyDescent="0.2">
      <c r="A63" s="16">
        <v>54</v>
      </c>
      <c r="B63" s="8">
        <v>0</v>
      </c>
      <c r="C63" s="8">
        <v>1067</v>
      </c>
      <c r="D63" s="8">
        <v>1210</v>
      </c>
      <c r="E63" s="17">
        <v>0.5</v>
      </c>
      <c r="F63" s="18">
        <f t="shared" si="3"/>
        <v>0</v>
      </c>
      <c r="G63" s="18">
        <f t="shared" si="0"/>
        <v>0</v>
      </c>
      <c r="H63" s="13">
        <f t="shared" si="6"/>
        <v>97379.380415141786</v>
      </c>
      <c r="I63" s="13">
        <f t="shared" si="4"/>
        <v>0</v>
      </c>
      <c r="J63" s="13">
        <f t="shared" si="1"/>
        <v>97379.380415141786</v>
      </c>
      <c r="K63" s="13">
        <f t="shared" si="2"/>
        <v>3175049.0518042422</v>
      </c>
      <c r="L63" s="20">
        <f t="shared" si="5"/>
        <v>32.604942014095471</v>
      </c>
    </row>
    <row r="64" spans="1:12" x14ac:dyDescent="0.2">
      <c r="A64" s="16">
        <v>55</v>
      </c>
      <c r="B64" s="8">
        <v>1</v>
      </c>
      <c r="C64" s="8">
        <v>1082</v>
      </c>
      <c r="D64" s="8">
        <v>1057</v>
      </c>
      <c r="E64" s="17">
        <v>0.5</v>
      </c>
      <c r="F64" s="18">
        <f t="shared" si="3"/>
        <v>9.3501636278634881E-4</v>
      </c>
      <c r="G64" s="18">
        <f t="shared" si="0"/>
        <v>9.3457943925233649E-4</v>
      </c>
      <c r="H64" s="13">
        <f t="shared" si="6"/>
        <v>97379.380415141786</v>
      </c>
      <c r="I64" s="13">
        <f t="shared" si="4"/>
        <v>91.008766743123175</v>
      </c>
      <c r="J64" s="13">
        <f t="shared" si="1"/>
        <v>97333.876031770225</v>
      </c>
      <c r="K64" s="13">
        <f t="shared" si="2"/>
        <v>3077669.6713891006</v>
      </c>
      <c r="L64" s="20">
        <f t="shared" si="5"/>
        <v>31.604942014095474</v>
      </c>
    </row>
    <row r="65" spans="1:12" x14ac:dyDescent="0.2">
      <c r="A65" s="16">
        <v>56</v>
      </c>
      <c r="B65" s="8">
        <v>3</v>
      </c>
      <c r="C65" s="8">
        <v>946</v>
      </c>
      <c r="D65" s="8">
        <v>1075</v>
      </c>
      <c r="E65" s="17">
        <v>0.5</v>
      </c>
      <c r="F65" s="18">
        <f t="shared" si="3"/>
        <v>2.9688273132112814E-3</v>
      </c>
      <c r="G65" s="18">
        <f t="shared" si="0"/>
        <v>2.9644268774703555E-3</v>
      </c>
      <c r="H65" s="13">
        <f t="shared" si="6"/>
        <v>97288.371648398665</v>
      </c>
      <c r="I65" s="13">
        <f t="shared" si="4"/>
        <v>288.40426377983789</v>
      </c>
      <c r="J65" s="13">
        <f t="shared" si="1"/>
        <v>97144.169516508744</v>
      </c>
      <c r="K65" s="13">
        <f t="shared" si="2"/>
        <v>2980335.7953573302</v>
      </c>
      <c r="L65" s="20">
        <f t="shared" si="5"/>
        <v>30.634039247036629</v>
      </c>
    </row>
    <row r="66" spans="1:12" x14ac:dyDescent="0.2">
      <c r="A66" s="16">
        <v>57</v>
      </c>
      <c r="B66" s="8">
        <v>1</v>
      </c>
      <c r="C66" s="8">
        <v>912</v>
      </c>
      <c r="D66" s="8">
        <v>942</v>
      </c>
      <c r="E66" s="17">
        <v>0.5</v>
      </c>
      <c r="F66" s="18">
        <f t="shared" si="3"/>
        <v>1.0787486515641855E-3</v>
      </c>
      <c r="G66" s="18">
        <f t="shared" si="0"/>
        <v>1.0781671159029651E-3</v>
      </c>
      <c r="H66" s="13">
        <f t="shared" si="6"/>
        <v>96999.967384618823</v>
      </c>
      <c r="I66" s="13">
        <f t="shared" si="4"/>
        <v>104.58217507775615</v>
      </c>
      <c r="J66" s="13">
        <f t="shared" si="1"/>
        <v>96947.676297079946</v>
      </c>
      <c r="K66" s="13">
        <f t="shared" si="2"/>
        <v>2883191.6258408213</v>
      </c>
      <c r="L66" s="20">
        <f t="shared" si="5"/>
        <v>29.723635002974298</v>
      </c>
    </row>
    <row r="67" spans="1:12" x14ac:dyDescent="0.2">
      <c r="A67" s="16">
        <v>58</v>
      </c>
      <c r="B67" s="8">
        <v>2</v>
      </c>
      <c r="C67" s="8">
        <v>859</v>
      </c>
      <c r="D67" s="8">
        <v>901</v>
      </c>
      <c r="E67" s="17">
        <v>0.5</v>
      </c>
      <c r="F67" s="18">
        <f t="shared" si="3"/>
        <v>2.2727272727272726E-3</v>
      </c>
      <c r="G67" s="18">
        <f t="shared" si="0"/>
        <v>2.2701475595913729E-3</v>
      </c>
      <c r="H67" s="13">
        <f t="shared" si="6"/>
        <v>96895.385209541069</v>
      </c>
      <c r="I67" s="13">
        <f t="shared" si="4"/>
        <v>219.96682226910568</v>
      </c>
      <c r="J67" s="13">
        <f t="shared" si="1"/>
        <v>96785.401798406514</v>
      </c>
      <c r="K67" s="13">
        <f t="shared" si="2"/>
        <v>2786243.9495437415</v>
      </c>
      <c r="L67" s="20">
        <f t="shared" si="5"/>
        <v>28.755176972756246</v>
      </c>
    </row>
    <row r="68" spans="1:12" x14ac:dyDescent="0.2">
      <c r="A68" s="16">
        <v>59</v>
      </c>
      <c r="B68" s="8">
        <v>3</v>
      </c>
      <c r="C68" s="8">
        <v>731</v>
      </c>
      <c r="D68" s="8">
        <v>864</v>
      </c>
      <c r="E68" s="17">
        <v>0.5</v>
      </c>
      <c r="F68" s="18">
        <f t="shared" si="3"/>
        <v>3.761755485893417E-3</v>
      </c>
      <c r="G68" s="18">
        <f t="shared" si="0"/>
        <v>3.7546933667083858E-3</v>
      </c>
      <c r="H68" s="13">
        <f t="shared" si="6"/>
        <v>96675.418387271959</v>
      </c>
      <c r="I68" s="13">
        <f t="shared" si="4"/>
        <v>362.98655214244792</v>
      </c>
      <c r="J68" s="13">
        <f t="shared" si="1"/>
        <v>96493.925111200733</v>
      </c>
      <c r="K68" s="13">
        <f t="shared" si="2"/>
        <v>2689458.5477453349</v>
      </c>
      <c r="L68" s="20">
        <f t="shared" si="5"/>
        <v>27.819466340157284</v>
      </c>
    </row>
    <row r="69" spans="1:12" x14ac:dyDescent="0.2">
      <c r="A69" s="16">
        <v>60</v>
      </c>
      <c r="B69" s="8">
        <v>1</v>
      </c>
      <c r="C69" s="8">
        <v>759</v>
      </c>
      <c r="D69" s="8">
        <v>713</v>
      </c>
      <c r="E69" s="17">
        <v>0.5</v>
      </c>
      <c r="F69" s="18">
        <f t="shared" si="3"/>
        <v>1.358695652173913E-3</v>
      </c>
      <c r="G69" s="18">
        <f t="shared" si="0"/>
        <v>1.3577732518669382E-3</v>
      </c>
      <c r="H69" s="13">
        <f t="shared" si="6"/>
        <v>96312.431835129508</v>
      </c>
      <c r="I69" s="13">
        <f t="shared" si="4"/>
        <v>130.77044376799662</v>
      </c>
      <c r="J69" s="13">
        <f t="shared" si="1"/>
        <v>96247.046613245519</v>
      </c>
      <c r="K69" s="13">
        <f t="shared" si="2"/>
        <v>2592964.6226341343</v>
      </c>
      <c r="L69" s="20">
        <f t="shared" si="5"/>
        <v>26.922429152997076</v>
      </c>
    </row>
    <row r="70" spans="1:12" x14ac:dyDescent="0.2">
      <c r="A70" s="16">
        <v>61</v>
      </c>
      <c r="B70" s="8">
        <v>2</v>
      </c>
      <c r="C70" s="8">
        <v>700</v>
      </c>
      <c r="D70" s="8">
        <v>750</v>
      </c>
      <c r="E70" s="17">
        <v>0.5</v>
      </c>
      <c r="F70" s="18">
        <f t="shared" si="3"/>
        <v>2.7586206896551722E-3</v>
      </c>
      <c r="G70" s="18">
        <f t="shared" si="0"/>
        <v>2.7548209366391181E-3</v>
      </c>
      <c r="H70" s="13">
        <f t="shared" si="6"/>
        <v>96181.661391361515</v>
      </c>
      <c r="I70" s="13">
        <f t="shared" si="4"/>
        <v>264.96325452165701</v>
      </c>
      <c r="J70" s="13">
        <f t="shared" si="1"/>
        <v>96049.179764100685</v>
      </c>
      <c r="K70" s="13">
        <f t="shared" si="2"/>
        <v>2496717.5760208885</v>
      </c>
      <c r="L70" s="20">
        <f t="shared" si="5"/>
        <v>25.958353597800603</v>
      </c>
    </row>
    <row r="71" spans="1:12" x14ac:dyDescent="0.2">
      <c r="A71" s="16">
        <v>62</v>
      </c>
      <c r="B71" s="8">
        <v>1</v>
      </c>
      <c r="C71" s="8">
        <v>690</v>
      </c>
      <c r="D71" s="8">
        <v>695</v>
      </c>
      <c r="E71" s="17">
        <v>0.5</v>
      </c>
      <c r="F71" s="18">
        <f t="shared" si="3"/>
        <v>1.4440433212996389E-3</v>
      </c>
      <c r="G71" s="18">
        <f t="shared" si="0"/>
        <v>1.443001443001443E-3</v>
      </c>
      <c r="H71" s="13">
        <f t="shared" si="6"/>
        <v>95916.698136839856</v>
      </c>
      <c r="I71" s="13">
        <f t="shared" si="4"/>
        <v>138.40793381939372</v>
      </c>
      <c r="J71" s="13">
        <f t="shared" si="1"/>
        <v>95847.494169930156</v>
      </c>
      <c r="K71" s="13">
        <f t="shared" si="2"/>
        <v>2400668.3962567877</v>
      </c>
      <c r="L71" s="20">
        <f t="shared" si="5"/>
        <v>25.028680541440934</v>
      </c>
    </row>
    <row r="72" spans="1:12" x14ac:dyDescent="0.2">
      <c r="A72" s="16">
        <v>63</v>
      </c>
      <c r="B72" s="8">
        <v>1</v>
      </c>
      <c r="C72" s="8">
        <v>717</v>
      </c>
      <c r="D72" s="8">
        <v>698</v>
      </c>
      <c r="E72" s="17">
        <v>0.5</v>
      </c>
      <c r="F72" s="18">
        <f t="shared" si="3"/>
        <v>1.4134275618374558E-3</v>
      </c>
      <c r="G72" s="18">
        <f t="shared" si="0"/>
        <v>1.4124293785310734E-3</v>
      </c>
      <c r="H72" s="13">
        <f t="shared" si="6"/>
        <v>95778.290203020457</v>
      </c>
      <c r="I72" s="13">
        <f t="shared" si="4"/>
        <v>135.28007090822098</v>
      </c>
      <c r="J72" s="13">
        <f t="shared" si="1"/>
        <v>95710.650167566346</v>
      </c>
      <c r="K72" s="13">
        <f t="shared" si="2"/>
        <v>2304820.9020868577</v>
      </c>
      <c r="L72" s="20">
        <f t="shared" si="5"/>
        <v>24.064126611587529</v>
      </c>
    </row>
    <row r="73" spans="1:12" x14ac:dyDescent="0.2">
      <c r="A73" s="16">
        <v>64</v>
      </c>
      <c r="B73" s="8">
        <v>3</v>
      </c>
      <c r="C73" s="8">
        <v>723</v>
      </c>
      <c r="D73" s="8">
        <v>718</v>
      </c>
      <c r="E73" s="17">
        <v>0.5</v>
      </c>
      <c r="F73" s="18">
        <f t="shared" si="3"/>
        <v>4.1637751561415682E-3</v>
      </c>
      <c r="G73" s="18">
        <f t="shared" ref="G73:G108" si="7">F73/((1+(1-E73)*F73))</f>
        <v>4.1551246537396115E-3</v>
      </c>
      <c r="H73" s="13">
        <f t="shared" si="6"/>
        <v>95643.010132112235</v>
      </c>
      <c r="I73" s="13">
        <f t="shared" si="4"/>
        <v>397.408629357807</v>
      </c>
      <c r="J73" s="13">
        <f t="shared" ref="J73:J108" si="8">H74+I73*E73</f>
        <v>95444.305817433342</v>
      </c>
      <c r="K73" s="13">
        <f t="shared" ref="K73:K97" si="9">K74+J73</f>
        <v>2209110.2519192914</v>
      </c>
      <c r="L73" s="20">
        <f t="shared" si="5"/>
        <v>23.09745635219798</v>
      </c>
    </row>
    <row r="74" spans="1:12" x14ac:dyDescent="0.2">
      <c r="A74" s="16">
        <v>65</v>
      </c>
      <c r="B74" s="8">
        <v>3</v>
      </c>
      <c r="C74" s="8">
        <v>700</v>
      </c>
      <c r="D74" s="8">
        <v>723</v>
      </c>
      <c r="E74" s="17">
        <v>0.5</v>
      </c>
      <c r="F74" s="18">
        <f t="shared" ref="F74:F108" si="10">B74/((C74+D74)/2)</f>
        <v>4.216444132115249E-3</v>
      </c>
      <c r="G74" s="18">
        <f t="shared" si="7"/>
        <v>4.2075736325385693E-3</v>
      </c>
      <c r="H74" s="13">
        <f t="shared" si="6"/>
        <v>95245.601502754434</v>
      </c>
      <c r="I74" s="13">
        <f t="shared" ref="I74:I108" si="11">H74*G74</f>
        <v>400.75288149826548</v>
      </c>
      <c r="J74" s="13">
        <f t="shared" si="8"/>
        <v>95045.225062005309</v>
      </c>
      <c r="K74" s="13">
        <f t="shared" si="9"/>
        <v>2113665.9461018583</v>
      </c>
      <c r="L74" s="20">
        <f t="shared" ref="L74:L108" si="12">K74/H74</f>
        <v>22.191743374529821</v>
      </c>
    </row>
    <row r="75" spans="1:12" x14ac:dyDescent="0.2">
      <c r="A75" s="16">
        <v>66</v>
      </c>
      <c r="B75" s="8">
        <v>5</v>
      </c>
      <c r="C75" s="8">
        <v>676</v>
      </c>
      <c r="D75" s="8">
        <v>699</v>
      </c>
      <c r="E75" s="17">
        <v>0.5</v>
      </c>
      <c r="F75" s="18">
        <f t="shared" si="10"/>
        <v>7.2727272727272727E-3</v>
      </c>
      <c r="G75" s="18">
        <f t="shared" si="7"/>
        <v>7.246376811594203E-3</v>
      </c>
      <c r="H75" s="13">
        <f t="shared" ref="H75:H108" si="13">H74-I74</f>
        <v>94844.848621256169</v>
      </c>
      <c r="I75" s="13">
        <f t="shared" si="11"/>
        <v>687.28151174823313</v>
      </c>
      <c r="J75" s="13">
        <f t="shared" si="8"/>
        <v>94501.20786538205</v>
      </c>
      <c r="K75" s="13">
        <f t="shared" si="9"/>
        <v>2018620.7210398531</v>
      </c>
      <c r="L75" s="20">
        <f t="shared" si="12"/>
        <v>21.283398628225019</v>
      </c>
    </row>
    <row r="76" spans="1:12" x14ac:dyDescent="0.2">
      <c r="A76" s="16">
        <v>67</v>
      </c>
      <c r="B76" s="8">
        <v>3</v>
      </c>
      <c r="C76" s="8">
        <v>631</v>
      </c>
      <c r="D76" s="8">
        <v>681</v>
      </c>
      <c r="E76" s="17">
        <v>0.5</v>
      </c>
      <c r="F76" s="18">
        <f t="shared" si="10"/>
        <v>4.5731707317073168E-3</v>
      </c>
      <c r="G76" s="18">
        <f t="shared" si="7"/>
        <v>4.5627376425855515E-3</v>
      </c>
      <c r="H76" s="13">
        <f t="shared" si="13"/>
        <v>94157.567109507931</v>
      </c>
      <c r="I76" s="13">
        <f t="shared" si="11"/>
        <v>429.61627578482705</v>
      </c>
      <c r="J76" s="13">
        <f t="shared" si="8"/>
        <v>93942.75897161552</v>
      </c>
      <c r="K76" s="13">
        <f t="shared" si="9"/>
        <v>1924119.513174471</v>
      </c>
      <c r="L76" s="20">
        <f t="shared" si="12"/>
        <v>20.4351022678471</v>
      </c>
    </row>
    <row r="77" spans="1:12" x14ac:dyDescent="0.2">
      <c r="A77" s="16">
        <v>68</v>
      </c>
      <c r="B77" s="8">
        <v>8</v>
      </c>
      <c r="C77" s="8">
        <v>625</v>
      </c>
      <c r="D77" s="8">
        <v>627</v>
      </c>
      <c r="E77" s="17">
        <v>0.5</v>
      </c>
      <c r="F77" s="18">
        <f t="shared" si="10"/>
        <v>1.2779552715654952E-2</v>
      </c>
      <c r="G77" s="18">
        <f t="shared" si="7"/>
        <v>1.2698412698412697E-2</v>
      </c>
      <c r="H77" s="13">
        <f t="shared" si="13"/>
        <v>93727.950833723109</v>
      </c>
      <c r="I77" s="13">
        <f t="shared" si="11"/>
        <v>1190.1962010631505</v>
      </c>
      <c r="J77" s="13">
        <f t="shared" si="8"/>
        <v>93132.852733191525</v>
      </c>
      <c r="K77" s="13">
        <f t="shared" si="9"/>
        <v>1830176.7542028555</v>
      </c>
      <c r="L77" s="20">
        <f t="shared" si="12"/>
        <v>19.526477832100028</v>
      </c>
    </row>
    <row r="78" spans="1:12" x14ac:dyDescent="0.2">
      <c r="A78" s="16">
        <v>69</v>
      </c>
      <c r="B78" s="8">
        <v>10</v>
      </c>
      <c r="C78" s="8">
        <v>651</v>
      </c>
      <c r="D78" s="8">
        <v>623</v>
      </c>
      <c r="E78" s="17">
        <v>0.5</v>
      </c>
      <c r="F78" s="18">
        <f t="shared" si="10"/>
        <v>1.5698587127158554E-2</v>
      </c>
      <c r="G78" s="18">
        <f t="shared" si="7"/>
        <v>1.5576323987538941E-2</v>
      </c>
      <c r="H78" s="13">
        <f t="shared" si="13"/>
        <v>92537.754632659955</v>
      </c>
      <c r="I78" s="13">
        <f t="shared" si="11"/>
        <v>1441.3980472376941</v>
      </c>
      <c r="J78" s="13">
        <f t="shared" si="8"/>
        <v>91817.055609041097</v>
      </c>
      <c r="K78" s="13">
        <f t="shared" si="9"/>
        <v>1737043.9014696639</v>
      </c>
      <c r="L78" s="20">
        <f t="shared" si="12"/>
        <v>18.771191373348902</v>
      </c>
    </row>
    <row r="79" spans="1:12" x14ac:dyDescent="0.2">
      <c r="A79" s="16">
        <v>70</v>
      </c>
      <c r="B79" s="8">
        <v>2</v>
      </c>
      <c r="C79" s="8">
        <v>564</v>
      </c>
      <c r="D79" s="8">
        <v>634</v>
      </c>
      <c r="E79" s="17">
        <v>0.5</v>
      </c>
      <c r="F79" s="18">
        <f t="shared" si="10"/>
        <v>3.3388981636060101E-3</v>
      </c>
      <c r="G79" s="18">
        <f t="shared" si="7"/>
        <v>3.3333333333333335E-3</v>
      </c>
      <c r="H79" s="13">
        <f t="shared" si="13"/>
        <v>91096.356585422254</v>
      </c>
      <c r="I79" s="13">
        <f t="shared" si="11"/>
        <v>303.65452195140756</v>
      </c>
      <c r="J79" s="13">
        <f t="shared" si="8"/>
        <v>90944.529324446543</v>
      </c>
      <c r="K79" s="13">
        <f t="shared" si="9"/>
        <v>1645226.8458606228</v>
      </c>
      <c r="L79" s="20">
        <f t="shared" si="12"/>
        <v>18.060292502674045</v>
      </c>
    </row>
    <row r="80" spans="1:12" x14ac:dyDescent="0.2">
      <c r="A80" s="16">
        <v>71</v>
      </c>
      <c r="B80" s="8">
        <v>2</v>
      </c>
      <c r="C80" s="8">
        <v>483</v>
      </c>
      <c r="D80" s="8">
        <v>562</v>
      </c>
      <c r="E80" s="17">
        <v>0.5</v>
      </c>
      <c r="F80" s="18">
        <f t="shared" si="10"/>
        <v>3.8277511961722489E-3</v>
      </c>
      <c r="G80" s="18">
        <f t="shared" si="7"/>
        <v>3.8204393505253107E-3</v>
      </c>
      <c r="H80" s="13">
        <f t="shared" si="13"/>
        <v>90792.702063470846</v>
      </c>
      <c r="I80" s="13">
        <f t="shared" si="11"/>
        <v>346.8680117038046</v>
      </c>
      <c r="J80" s="13">
        <f t="shared" si="8"/>
        <v>90619.268057618945</v>
      </c>
      <c r="K80" s="13">
        <f t="shared" si="9"/>
        <v>1554282.3165361763</v>
      </c>
      <c r="L80" s="20">
        <f t="shared" si="12"/>
        <v>17.119022577933823</v>
      </c>
    </row>
    <row r="81" spans="1:12" x14ac:dyDescent="0.2">
      <c r="A81" s="16">
        <v>72</v>
      </c>
      <c r="B81" s="8">
        <v>6</v>
      </c>
      <c r="C81" s="8">
        <v>446</v>
      </c>
      <c r="D81" s="8">
        <v>476</v>
      </c>
      <c r="E81" s="17">
        <v>0.5</v>
      </c>
      <c r="F81" s="18">
        <f t="shared" si="10"/>
        <v>1.3015184381778741E-2</v>
      </c>
      <c r="G81" s="18">
        <f t="shared" si="7"/>
        <v>1.2931034482758619E-2</v>
      </c>
      <c r="H81" s="13">
        <f t="shared" si="13"/>
        <v>90445.834051767044</v>
      </c>
      <c r="I81" s="13">
        <f t="shared" si="11"/>
        <v>1169.5581989452633</v>
      </c>
      <c r="J81" s="13">
        <f t="shared" si="8"/>
        <v>89861.05495229442</v>
      </c>
      <c r="K81" s="13">
        <f t="shared" si="9"/>
        <v>1463663.0484785573</v>
      </c>
      <c r="L81" s="20">
        <f t="shared" si="12"/>
        <v>16.182758043237499</v>
      </c>
    </row>
    <row r="82" spans="1:12" x14ac:dyDescent="0.2">
      <c r="A82" s="16">
        <v>73</v>
      </c>
      <c r="B82" s="8">
        <v>6</v>
      </c>
      <c r="C82" s="8">
        <v>577</v>
      </c>
      <c r="D82" s="8">
        <v>442</v>
      </c>
      <c r="E82" s="17">
        <v>0.5</v>
      </c>
      <c r="F82" s="18">
        <f t="shared" si="10"/>
        <v>1.1776251226692836E-2</v>
      </c>
      <c r="G82" s="18">
        <f t="shared" si="7"/>
        <v>1.170731707317073E-2</v>
      </c>
      <c r="H82" s="13">
        <f t="shared" si="13"/>
        <v>89276.275852821782</v>
      </c>
      <c r="I82" s="13">
        <f t="shared" si="11"/>
        <v>1045.1856685208402</v>
      </c>
      <c r="J82" s="13">
        <f t="shared" si="8"/>
        <v>88753.683018561365</v>
      </c>
      <c r="K82" s="13">
        <f t="shared" si="9"/>
        <v>1373801.9935262629</v>
      </c>
      <c r="L82" s="20">
        <f t="shared" si="12"/>
        <v>15.388209021969869</v>
      </c>
    </row>
    <row r="83" spans="1:12" x14ac:dyDescent="0.2">
      <c r="A83" s="16">
        <v>74</v>
      </c>
      <c r="B83" s="8">
        <v>7</v>
      </c>
      <c r="C83" s="8">
        <v>369</v>
      </c>
      <c r="D83" s="8">
        <v>568</v>
      </c>
      <c r="E83" s="17">
        <v>0.5</v>
      </c>
      <c r="F83" s="18">
        <f t="shared" si="10"/>
        <v>1.4941302027748132E-2</v>
      </c>
      <c r="G83" s="18">
        <f t="shared" si="7"/>
        <v>1.4830508474576272E-2</v>
      </c>
      <c r="H83" s="13">
        <f t="shared" si="13"/>
        <v>88231.090184300949</v>
      </c>
      <c r="I83" s="13">
        <f t="shared" si="11"/>
        <v>1308.5119306993786</v>
      </c>
      <c r="J83" s="13">
        <f t="shared" si="8"/>
        <v>87576.834218951262</v>
      </c>
      <c r="K83" s="13">
        <f t="shared" si="9"/>
        <v>1285048.3105077015</v>
      </c>
      <c r="L83" s="20">
        <f t="shared" si="12"/>
        <v>14.564574775438414</v>
      </c>
    </row>
    <row r="84" spans="1:12" x14ac:dyDescent="0.2">
      <c r="A84" s="16">
        <v>75</v>
      </c>
      <c r="B84" s="8">
        <v>9</v>
      </c>
      <c r="C84" s="8">
        <v>415</v>
      </c>
      <c r="D84" s="8">
        <v>360</v>
      </c>
      <c r="E84" s="17">
        <v>0.5</v>
      </c>
      <c r="F84" s="18">
        <f t="shared" si="10"/>
        <v>2.3225806451612905E-2</v>
      </c>
      <c r="G84" s="18">
        <f t="shared" si="7"/>
        <v>2.2959183673469389E-2</v>
      </c>
      <c r="H84" s="13">
        <f t="shared" si="13"/>
        <v>86922.578253601576</v>
      </c>
      <c r="I84" s="13">
        <f t="shared" si="11"/>
        <v>1995.6714394959547</v>
      </c>
      <c r="J84" s="13">
        <f t="shared" si="8"/>
        <v>85924.742533853598</v>
      </c>
      <c r="K84" s="13">
        <f t="shared" si="9"/>
        <v>1197471.4762887503</v>
      </c>
      <c r="L84" s="20">
        <f t="shared" si="12"/>
        <v>13.776299557004155</v>
      </c>
    </row>
    <row r="85" spans="1:12" x14ac:dyDescent="0.2">
      <c r="A85" s="16">
        <v>76</v>
      </c>
      <c r="B85" s="8">
        <v>10</v>
      </c>
      <c r="C85" s="8">
        <v>435</v>
      </c>
      <c r="D85" s="8">
        <v>414</v>
      </c>
      <c r="E85" s="17">
        <v>0.5</v>
      </c>
      <c r="F85" s="18">
        <f t="shared" si="10"/>
        <v>2.3557126030624265E-2</v>
      </c>
      <c r="G85" s="18">
        <f t="shared" si="7"/>
        <v>2.3282887077997669E-2</v>
      </c>
      <c r="H85" s="13">
        <f t="shared" si="13"/>
        <v>84926.90681410562</v>
      </c>
      <c r="I85" s="13">
        <f t="shared" si="11"/>
        <v>1977.3435812364519</v>
      </c>
      <c r="J85" s="13">
        <f t="shared" si="8"/>
        <v>83938.235023487403</v>
      </c>
      <c r="K85" s="13">
        <f t="shared" si="9"/>
        <v>1111546.7337548968</v>
      </c>
      <c r="L85" s="20">
        <f t="shared" si="12"/>
        <v>13.088275264609997</v>
      </c>
    </row>
    <row r="86" spans="1:12" x14ac:dyDescent="0.2">
      <c r="A86" s="16">
        <v>77</v>
      </c>
      <c r="B86" s="8">
        <v>12</v>
      </c>
      <c r="C86" s="8">
        <v>447</v>
      </c>
      <c r="D86" s="8">
        <v>424</v>
      </c>
      <c r="E86" s="17">
        <v>0.5</v>
      </c>
      <c r="F86" s="18">
        <f t="shared" si="10"/>
        <v>2.7554535017221583E-2</v>
      </c>
      <c r="G86" s="18">
        <f t="shared" si="7"/>
        <v>2.7180067950169876E-2</v>
      </c>
      <c r="H86" s="13">
        <f t="shared" si="13"/>
        <v>82949.563232869172</v>
      </c>
      <c r="I86" s="13">
        <f t="shared" si="11"/>
        <v>2254.574765106297</v>
      </c>
      <c r="J86" s="13">
        <f t="shared" si="8"/>
        <v>81822.275850316015</v>
      </c>
      <c r="K86" s="13">
        <f t="shared" si="9"/>
        <v>1027608.4987314094</v>
      </c>
      <c r="L86" s="20">
        <f t="shared" si="12"/>
        <v>12.388353340047662</v>
      </c>
    </row>
    <row r="87" spans="1:12" x14ac:dyDescent="0.2">
      <c r="A87" s="16">
        <v>78</v>
      </c>
      <c r="B87" s="8">
        <v>10</v>
      </c>
      <c r="C87" s="8">
        <v>419</v>
      </c>
      <c r="D87" s="8">
        <v>448</v>
      </c>
      <c r="E87" s="17">
        <v>0.5</v>
      </c>
      <c r="F87" s="18">
        <f t="shared" si="10"/>
        <v>2.306805074971165E-2</v>
      </c>
      <c r="G87" s="18">
        <f t="shared" si="7"/>
        <v>2.2805017103762825E-2</v>
      </c>
      <c r="H87" s="13">
        <f t="shared" si="13"/>
        <v>80694.988467762872</v>
      </c>
      <c r="I87" s="13">
        <f t="shared" si="11"/>
        <v>1840.2505921952763</v>
      </c>
      <c r="J87" s="13">
        <f t="shared" si="8"/>
        <v>79774.863171665231</v>
      </c>
      <c r="K87" s="13">
        <f t="shared" si="9"/>
        <v>945786.22288109339</v>
      </c>
      <c r="L87" s="20">
        <f t="shared" si="12"/>
        <v>11.720507566079259</v>
      </c>
    </row>
    <row r="88" spans="1:12" x14ac:dyDescent="0.2">
      <c r="A88" s="16">
        <v>79</v>
      </c>
      <c r="B88" s="8">
        <v>10</v>
      </c>
      <c r="C88" s="8">
        <v>426</v>
      </c>
      <c r="D88" s="8">
        <v>407</v>
      </c>
      <c r="E88" s="17">
        <v>0.5</v>
      </c>
      <c r="F88" s="18">
        <f t="shared" si="10"/>
        <v>2.4009603841536616E-2</v>
      </c>
      <c r="G88" s="18">
        <f t="shared" si="7"/>
        <v>2.3724792408066429E-2</v>
      </c>
      <c r="H88" s="13">
        <f t="shared" si="13"/>
        <v>78854.737875567589</v>
      </c>
      <c r="I88" s="13">
        <f t="shared" si="11"/>
        <v>1870.8122864903341</v>
      </c>
      <c r="J88" s="13">
        <f t="shared" si="8"/>
        <v>77919.331732322433</v>
      </c>
      <c r="K88" s="13">
        <f t="shared" si="9"/>
        <v>866011.35970942816</v>
      </c>
      <c r="L88" s="20">
        <f t="shared" si="12"/>
        <v>10.982363051868742</v>
      </c>
    </row>
    <row r="89" spans="1:12" x14ac:dyDescent="0.2">
      <c r="A89" s="16">
        <v>80</v>
      </c>
      <c r="B89" s="8">
        <v>13</v>
      </c>
      <c r="C89" s="8">
        <v>381</v>
      </c>
      <c r="D89" s="8">
        <v>419</v>
      </c>
      <c r="E89" s="17">
        <v>0.5</v>
      </c>
      <c r="F89" s="18">
        <f t="shared" si="10"/>
        <v>3.2500000000000001E-2</v>
      </c>
      <c r="G89" s="18">
        <f t="shared" si="7"/>
        <v>3.1980319803198029E-2</v>
      </c>
      <c r="H89" s="13">
        <f t="shared" si="13"/>
        <v>76983.925589077262</v>
      </c>
      <c r="I89" s="13">
        <f t="shared" si="11"/>
        <v>2461.9705600442912</v>
      </c>
      <c r="J89" s="13">
        <f t="shared" si="8"/>
        <v>75752.940309055106</v>
      </c>
      <c r="K89" s="13">
        <f t="shared" si="9"/>
        <v>788092.0279771057</v>
      </c>
      <c r="L89" s="20">
        <f t="shared" si="12"/>
        <v>10.237098484477945</v>
      </c>
    </row>
    <row r="90" spans="1:12" x14ac:dyDescent="0.2">
      <c r="A90" s="16">
        <v>81</v>
      </c>
      <c r="B90" s="8">
        <v>16</v>
      </c>
      <c r="C90" s="8">
        <v>350</v>
      </c>
      <c r="D90" s="8">
        <v>370</v>
      </c>
      <c r="E90" s="17">
        <v>0.5</v>
      </c>
      <c r="F90" s="18">
        <f t="shared" si="10"/>
        <v>4.4444444444444446E-2</v>
      </c>
      <c r="G90" s="18">
        <f t="shared" si="7"/>
        <v>4.3478260869565223E-2</v>
      </c>
      <c r="H90" s="13">
        <f t="shared" si="13"/>
        <v>74521.955029032964</v>
      </c>
      <c r="I90" s="13">
        <f t="shared" si="11"/>
        <v>3240.0850012623032</v>
      </c>
      <c r="J90" s="13">
        <f t="shared" si="8"/>
        <v>72901.912528401823</v>
      </c>
      <c r="K90" s="13">
        <f t="shared" si="9"/>
        <v>712339.08766805055</v>
      </c>
      <c r="L90" s="20">
        <f t="shared" si="12"/>
        <v>9.5587815347910663</v>
      </c>
    </row>
    <row r="91" spans="1:12" x14ac:dyDescent="0.2">
      <c r="A91" s="16">
        <v>82</v>
      </c>
      <c r="B91" s="8">
        <v>22</v>
      </c>
      <c r="C91" s="8">
        <v>342</v>
      </c>
      <c r="D91" s="8">
        <v>336</v>
      </c>
      <c r="E91" s="17">
        <v>0.5</v>
      </c>
      <c r="F91" s="18">
        <f t="shared" si="10"/>
        <v>6.4896755162241887E-2</v>
      </c>
      <c r="G91" s="18">
        <f t="shared" si="7"/>
        <v>6.2857142857142861E-2</v>
      </c>
      <c r="H91" s="13">
        <f t="shared" si="13"/>
        <v>71281.870027770667</v>
      </c>
      <c r="I91" s="13">
        <f t="shared" si="11"/>
        <v>4480.5746874598708</v>
      </c>
      <c r="J91" s="13">
        <f t="shared" si="8"/>
        <v>69041.582684040739</v>
      </c>
      <c r="K91" s="13">
        <f t="shared" si="9"/>
        <v>639437.17513964872</v>
      </c>
      <c r="L91" s="20">
        <f t="shared" si="12"/>
        <v>8.970544331827023</v>
      </c>
    </row>
    <row r="92" spans="1:12" x14ac:dyDescent="0.2">
      <c r="A92" s="16">
        <v>83</v>
      </c>
      <c r="B92" s="8">
        <v>19</v>
      </c>
      <c r="C92" s="8">
        <v>395</v>
      </c>
      <c r="D92" s="8">
        <v>339</v>
      </c>
      <c r="E92" s="17">
        <v>0.5</v>
      </c>
      <c r="F92" s="18">
        <f t="shared" si="10"/>
        <v>5.1771117166212535E-2</v>
      </c>
      <c r="G92" s="18">
        <f t="shared" si="7"/>
        <v>5.0464807436918988E-2</v>
      </c>
      <c r="H92" s="13">
        <f t="shared" si="13"/>
        <v>66801.295340310797</v>
      </c>
      <c r="I92" s="13">
        <f t="shared" si="11"/>
        <v>3371.1145058855382</v>
      </c>
      <c r="J92" s="13">
        <f t="shared" si="8"/>
        <v>65115.738087368023</v>
      </c>
      <c r="K92" s="13">
        <f t="shared" si="9"/>
        <v>570395.59245560796</v>
      </c>
      <c r="L92" s="20">
        <f t="shared" si="12"/>
        <v>8.538690597986152</v>
      </c>
    </row>
    <row r="93" spans="1:12" x14ac:dyDescent="0.2">
      <c r="A93" s="16">
        <v>84</v>
      </c>
      <c r="B93" s="8">
        <v>16</v>
      </c>
      <c r="C93" s="8">
        <v>320</v>
      </c>
      <c r="D93" s="8">
        <v>386</v>
      </c>
      <c r="E93" s="17">
        <v>0.5</v>
      </c>
      <c r="F93" s="18">
        <f t="shared" si="10"/>
        <v>4.5325779036827198E-2</v>
      </c>
      <c r="G93" s="18">
        <f t="shared" si="7"/>
        <v>4.4321329639889204E-2</v>
      </c>
      <c r="H93" s="13">
        <f t="shared" si="13"/>
        <v>63430.180834425257</v>
      </c>
      <c r="I93" s="13">
        <f t="shared" si="11"/>
        <v>2811.3099538803444</v>
      </c>
      <c r="J93" s="13">
        <f t="shared" si="8"/>
        <v>62024.525857485089</v>
      </c>
      <c r="K93" s="13">
        <f t="shared" si="9"/>
        <v>505279.85436823993</v>
      </c>
      <c r="L93" s="20">
        <f t="shared" si="12"/>
        <v>7.9659217066903114</v>
      </c>
    </row>
    <row r="94" spans="1:12" x14ac:dyDescent="0.2">
      <c r="A94" s="16">
        <v>85</v>
      </c>
      <c r="B94" s="8">
        <v>12</v>
      </c>
      <c r="C94" s="8">
        <v>315</v>
      </c>
      <c r="D94" s="8">
        <v>327</v>
      </c>
      <c r="E94" s="17">
        <v>0.5</v>
      </c>
      <c r="F94" s="18">
        <f t="shared" si="10"/>
        <v>3.7383177570093455E-2</v>
      </c>
      <c r="G94" s="18">
        <f t="shared" si="7"/>
        <v>3.6697247706422013E-2</v>
      </c>
      <c r="H94" s="13">
        <f t="shared" si="13"/>
        <v>60618.870880544913</v>
      </c>
      <c r="I94" s="13">
        <f t="shared" si="11"/>
        <v>2224.5457203869692</v>
      </c>
      <c r="J94" s="13">
        <f t="shared" si="8"/>
        <v>59506.598020351434</v>
      </c>
      <c r="K94" s="13">
        <f t="shared" si="9"/>
        <v>443255.32851075486</v>
      </c>
      <c r="L94" s="20">
        <f t="shared" si="12"/>
        <v>7.3121673510585579</v>
      </c>
    </row>
    <row r="95" spans="1:12" x14ac:dyDescent="0.2">
      <c r="A95" s="16">
        <v>86</v>
      </c>
      <c r="B95" s="8">
        <v>31</v>
      </c>
      <c r="C95" s="8">
        <v>291</v>
      </c>
      <c r="D95" s="8">
        <v>295</v>
      </c>
      <c r="E95" s="17">
        <v>0.5</v>
      </c>
      <c r="F95" s="18">
        <f t="shared" si="10"/>
        <v>0.10580204778156997</v>
      </c>
      <c r="G95" s="18">
        <f t="shared" si="7"/>
        <v>0.10048622366288493</v>
      </c>
      <c r="H95" s="13">
        <f t="shared" si="13"/>
        <v>58394.325160157947</v>
      </c>
      <c r="I95" s="13">
        <f t="shared" si="11"/>
        <v>5867.8252186868604</v>
      </c>
      <c r="J95" s="13">
        <f t="shared" si="8"/>
        <v>55460.412550814515</v>
      </c>
      <c r="K95" s="13">
        <f t="shared" si="9"/>
        <v>383748.73049040342</v>
      </c>
      <c r="L95" s="20">
        <f t="shared" si="12"/>
        <v>6.5716784882417407</v>
      </c>
    </row>
    <row r="96" spans="1:12" x14ac:dyDescent="0.2">
      <c r="A96" s="16">
        <v>87</v>
      </c>
      <c r="B96" s="8">
        <v>28</v>
      </c>
      <c r="C96" s="8">
        <v>270</v>
      </c>
      <c r="D96" s="8">
        <v>280</v>
      </c>
      <c r="E96" s="17">
        <v>0.5</v>
      </c>
      <c r="F96" s="18">
        <f t="shared" si="10"/>
        <v>0.10181818181818182</v>
      </c>
      <c r="G96" s="18">
        <f t="shared" si="7"/>
        <v>9.6885813148788927E-2</v>
      </c>
      <c r="H96" s="13">
        <f t="shared" si="13"/>
        <v>52526.499941471084</v>
      </c>
      <c r="I96" s="13">
        <f t="shared" si="11"/>
        <v>5089.0726586892397</v>
      </c>
      <c r="J96" s="13">
        <f t="shared" si="8"/>
        <v>49981.963612126463</v>
      </c>
      <c r="K96" s="13">
        <f t="shared" si="9"/>
        <v>328288.31793958892</v>
      </c>
      <c r="L96" s="20">
        <f t="shared" si="12"/>
        <v>6.2499560851264047</v>
      </c>
    </row>
    <row r="97" spans="1:12" x14ac:dyDescent="0.2">
      <c r="A97" s="16">
        <v>88</v>
      </c>
      <c r="B97" s="8">
        <v>23</v>
      </c>
      <c r="C97" s="8">
        <v>194</v>
      </c>
      <c r="D97" s="8">
        <v>255</v>
      </c>
      <c r="E97" s="17">
        <v>0.5</v>
      </c>
      <c r="F97" s="18">
        <f t="shared" si="10"/>
        <v>0.10244988864142539</v>
      </c>
      <c r="G97" s="18">
        <f t="shared" si="7"/>
        <v>9.7457627118644072E-2</v>
      </c>
      <c r="H97" s="13">
        <f t="shared" si="13"/>
        <v>47437.427282781842</v>
      </c>
      <c r="I97" s="13">
        <f t="shared" si="11"/>
        <v>4623.1390995931461</v>
      </c>
      <c r="J97" s="13">
        <f t="shared" si="8"/>
        <v>45125.857732985271</v>
      </c>
      <c r="K97" s="13">
        <f t="shared" si="9"/>
        <v>278306.35432746244</v>
      </c>
      <c r="L97" s="20">
        <f t="shared" si="12"/>
        <v>5.866809611500118</v>
      </c>
    </row>
    <row r="98" spans="1:12" x14ac:dyDescent="0.2">
      <c r="A98" s="16">
        <v>89</v>
      </c>
      <c r="B98" s="8">
        <v>22</v>
      </c>
      <c r="C98" s="8">
        <v>204</v>
      </c>
      <c r="D98" s="8">
        <v>178</v>
      </c>
      <c r="E98" s="17">
        <v>0.5</v>
      </c>
      <c r="F98" s="18">
        <f t="shared" si="10"/>
        <v>0.11518324607329843</v>
      </c>
      <c r="G98" s="18">
        <f t="shared" si="7"/>
        <v>0.10891089108910892</v>
      </c>
      <c r="H98" s="13">
        <f t="shared" si="13"/>
        <v>42814.288183188699</v>
      </c>
      <c r="I98" s="13">
        <f t="shared" si="11"/>
        <v>4662.9422773769875</v>
      </c>
      <c r="J98" s="13">
        <f t="shared" si="8"/>
        <v>40482.817044500211</v>
      </c>
      <c r="K98" s="13">
        <f>K99+J98</f>
        <v>233180.49659447715</v>
      </c>
      <c r="L98" s="20">
        <f t="shared" si="12"/>
        <v>5.4463242643851064</v>
      </c>
    </row>
    <row r="99" spans="1:12" x14ac:dyDescent="0.2">
      <c r="A99" s="16">
        <v>90</v>
      </c>
      <c r="B99" s="8">
        <v>19</v>
      </c>
      <c r="C99" s="8">
        <v>166</v>
      </c>
      <c r="D99" s="8">
        <v>196</v>
      </c>
      <c r="E99" s="17">
        <v>0.5</v>
      </c>
      <c r="F99" s="22">
        <f t="shared" si="10"/>
        <v>0.10497237569060773</v>
      </c>
      <c r="G99" s="22">
        <f t="shared" si="7"/>
        <v>9.9737532808398949E-2</v>
      </c>
      <c r="H99" s="23">
        <f t="shared" si="13"/>
        <v>38151.345905811715</v>
      </c>
      <c r="I99" s="23">
        <f t="shared" si="11"/>
        <v>3805.1211139654729</v>
      </c>
      <c r="J99" s="23">
        <f t="shared" si="8"/>
        <v>36248.785348828984</v>
      </c>
      <c r="K99" s="23">
        <f t="shared" ref="K99:K108" si="14">K100+J99</f>
        <v>192697.67954997695</v>
      </c>
      <c r="L99" s="24">
        <f t="shared" si="12"/>
        <v>5.0508750078099522</v>
      </c>
    </row>
    <row r="100" spans="1:12" x14ac:dyDescent="0.2">
      <c r="A100" s="16">
        <v>91</v>
      </c>
      <c r="B100" s="8">
        <v>27</v>
      </c>
      <c r="C100" s="8">
        <v>162</v>
      </c>
      <c r="D100" s="8">
        <v>145</v>
      </c>
      <c r="E100" s="17">
        <v>0.5</v>
      </c>
      <c r="F100" s="22">
        <f t="shared" si="10"/>
        <v>0.1758957654723127</v>
      </c>
      <c r="G100" s="22">
        <f t="shared" si="7"/>
        <v>0.16167664670658682</v>
      </c>
      <c r="H100" s="23">
        <f t="shared" si="13"/>
        <v>34346.224791846245</v>
      </c>
      <c r="I100" s="23">
        <f t="shared" si="11"/>
        <v>5552.9824513763388</v>
      </c>
      <c r="J100" s="23">
        <f t="shared" si="8"/>
        <v>31569.733566158076</v>
      </c>
      <c r="K100" s="23">
        <f t="shared" si="14"/>
        <v>156448.89420114795</v>
      </c>
      <c r="L100" s="24">
        <f t="shared" si="12"/>
        <v>4.5550535801037659</v>
      </c>
    </row>
    <row r="101" spans="1:12" x14ac:dyDescent="0.2">
      <c r="A101" s="16">
        <v>92</v>
      </c>
      <c r="B101" s="8">
        <v>19</v>
      </c>
      <c r="C101" s="8">
        <v>116</v>
      </c>
      <c r="D101" s="8">
        <v>149</v>
      </c>
      <c r="E101" s="17">
        <v>0.5</v>
      </c>
      <c r="F101" s="22">
        <f t="shared" si="10"/>
        <v>0.14339622641509434</v>
      </c>
      <c r="G101" s="22">
        <f t="shared" si="7"/>
        <v>0.13380281690140844</v>
      </c>
      <c r="H101" s="23">
        <f t="shared" si="13"/>
        <v>28793.242340469908</v>
      </c>
      <c r="I101" s="23">
        <f t="shared" si="11"/>
        <v>3852.616932879776</v>
      </c>
      <c r="J101" s="23">
        <f t="shared" si="8"/>
        <v>26866.933874030019</v>
      </c>
      <c r="K101" s="23">
        <f t="shared" si="14"/>
        <v>124879.16063498988</v>
      </c>
      <c r="L101" s="24">
        <f t="shared" si="12"/>
        <v>4.3370996276952063</v>
      </c>
    </row>
    <row r="102" spans="1:12" x14ac:dyDescent="0.2">
      <c r="A102" s="16">
        <v>93</v>
      </c>
      <c r="B102" s="8">
        <v>25</v>
      </c>
      <c r="C102" s="8">
        <v>93</v>
      </c>
      <c r="D102" s="8">
        <v>108</v>
      </c>
      <c r="E102" s="17">
        <v>0.5</v>
      </c>
      <c r="F102" s="22">
        <f t="shared" si="10"/>
        <v>0.24875621890547264</v>
      </c>
      <c r="G102" s="22">
        <f t="shared" si="7"/>
        <v>0.22123893805309736</v>
      </c>
      <c r="H102" s="23">
        <f t="shared" si="13"/>
        <v>24940.625407590131</v>
      </c>
      <c r="I102" s="23">
        <f t="shared" si="11"/>
        <v>5517.8374795553391</v>
      </c>
      <c r="J102" s="23">
        <f t="shared" si="8"/>
        <v>22181.706667812461</v>
      </c>
      <c r="K102" s="23">
        <f t="shared" si="14"/>
        <v>98012.226760959864</v>
      </c>
      <c r="L102" s="24">
        <f t="shared" si="12"/>
        <v>3.9298223344123517</v>
      </c>
    </row>
    <row r="103" spans="1:12" x14ac:dyDescent="0.2">
      <c r="A103" s="16">
        <v>94</v>
      </c>
      <c r="B103" s="8">
        <v>7</v>
      </c>
      <c r="C103" s="8">
        <v>63</v>
      </c>
      <c r="D103" s="8">
        <v>79</v>
      </c>
      <c r="E103" s="17">
        <v>0.5</v>
      </c>
      <c r="F103" s="22">
        <f t="shared" si="10"/>
        <v>9.8591549295774641E-2</v>
      </c>
      <c r="G103" s="22">
        <f t="shared" si="7"/>
        <v>9.3959731543624164E-2</v>
      </c>
      <c r="H103" s="23">
        <f t="shared" si="13"/>
        <v>19422.787928034792</v>
      </c>
      <c r="I103" s="23">
        <f t="shared" si="11"/>
        <v>1824.9599395468933</v>
      </c>
      <c r="J103" s="23">
        <f t="shared" si="8"/>
        <v>18510.307958261343</v>
      </c>
      <c r="K103" s="23">
        <f t="shared" si="14"/>
        <v>75830.52009314741</v>
      </c>
      <c r="L103" s="24">
        <f t="shared" si="12"/>
        <v>3.9042036794158617</v>
      </c>
    </row>
    <row r="104" spans="1:12" x14ac:dyDescent="0.2">
      <c r="A104" s="16">
        <v>95</v>
      </c>
      <c r="B104" s="8">
        <v>7</v>
      </c>
      <c r="C104" s="8">
        <v>48</v>
      </c>
      <c r="D104" s="8">
        <v>61</v>
      </c>
      <c r="E104" s="17">
        <v>0.5</v>
      </c>
      <c r="F104" s="22">
        <f t="shared" si="10"/>
        <v>0.12844036697247707</v>
      </c>
      <c r="G104" s="22">
        <f t="shared" si="7"/>
        <v>0.1206896551724138</v>
      </c>
      <c r="H104" s="23">
        <f t="shared" si="13"/>
        <v>17597.827988487898</v>
      </c>
      <c r="I104" s="23">
        <f t="shared" si="11"/>
        <v>2123.8757917140565</v>
      </c>
      <c r="J104" s="23">
        <f t="shared" si="8"/>
        <v>16535.890092630867</v>
      </c>
      <c r="K104" s="23">
        <f t="shared" si="14"/>
        <v>57320.212134886067</v>
      </c>
      <c r="L104" s="24">
        <f t="shared" si="12"/>
        <v>3.2572322091330621</v>
      </c>
    </row>
    <row r="105" spans="1:12" x14ac:dyDescent="0.2">
      <c r="A105" s="16">
        <v>96</v>
      </c>
      <c r="B105" s="8">
        <v>13</v>
      </c>
      <c r="C105" s="8">
        <v>41</v>
      </c>
      <c r="D105" s="8">
        <v>44</v>
      </c>
      <c r="E105" s="17">
        <v>0.5</v>
      </c>
      <c r="F105" s="22">
        <f t="shared" si="10"/>
        <v>0.30588235294117649</v>
      </c>
      <c r="G105" s="22">
        <f t="shared" si="7"/>
        <v>0.26530612244897961</v>
      </c>
      <c r="H105" s="23">
        <f t="shared" si="13"/>
        <v>15473.95219677384</v>
      </c>
      <c r="I105" s="23">
        <f t="shared" si="11"/>
        <v>4105.3342562869375</v>
      </c>
      <c r="J105" s="23">
        <f t="shared" si="8"/>
        <v>13421.285068630372</v>
      </c>
      <c r="K105" s="23">
        <f t="shared" si="14"/>
        <v>40784.322042255204</v>
      </c>
      <c r="L105" s="24">
        <f t="shared" si="12"/>
        <v>2.6356758456807379</v>
      </c>
    </row>
    <row r="106" spans="1:12" x14ac:dyDescent="0.2">
      <c r="A106" s="16">
        <v>97</v>
      </c>
      <c r="B106" s="8">
        <v>7</v>
      </c>
      <c r="C106" s="8">
        <v>38</v>
      </c>
      <c r="D106" s="8">
        <v>28</v>
      </c>
      <c r="E106" s="17">
        <v>0.5</v>
      </c>
      <c r="F106" s="22">
        <f t="shared" si="10"/>
        <v>0.21212121212121213</v>
      </c>
      <c r="G106" s="22">
        <f t="shared" si="7"/>
        <v>0.19178082191780824</v>
      </c>
      <c r="H106" s="23">
        <f t="shared" si="13"/>
        <v>11368.617940486904</v>
      </c>
      <c r="I106" s="23">
        <f t="shared" si="11"/>
        <v>2180.2828926961188</v>
      </c>
      <c r="J106" s="23">
        <f t="shared" si="8"/>
        <v>10278.476494138844</v>
      </c>
      <c r="K106" s="23">
        <f t="shared" si="14"/>
        <v>27363.036973624832</v>
      </c>
      <c r="L106" s="24">
        <f t="shared" si="12"/>
        <v>2.4068921232876708</v>
      </c>
    </row>
    <row r="107" spans="1:12" x14ac:dyDescent="0.2">
      <c r="A107" s="16">
        <v>98</v>
      </c>
      <c r="B107" s="8">
        <v>3</v>
      </c>
      <c r="C107" s="8">
        <v>30</v>
      </c>
      <c r="D107" s="8">
        <v>31</v>
      </c>
      <c r="E107" s="17">
        <v>0.5</v>
      </c>
      <c r="F107" s="22">
        <f t="shared" si="10"/>
        <v>9.8360655737704916E-2</v>
      </c>
      <c r="G107" s="22">
        <f t="shared" si="7"/>
        <v>9.375E-2</v>
      </c>
      <c r="H107" s="23">
        <f t="shared" si="13"/>
        <v>9188.3350477907843</v>
      </c>
      <c r="I107" s="23">
        <f t="shared" si="11"/>
        <v>861.40641073038603</v>
      </c>
      <c r="J107" s="23">
        <f t="shared" si="8"/>
        <v>8757.6318424255915</v>
      </c>
      <c r="K107" s="23">
        <f t="shared" si="14"/>
        <v>17084.56047948599</v>
      </c>
      <c r="L107" s="24">
        <f t="shared" si="12"/>
        <v>1.859375</v>
      </c>
    </row>
    <row r="108" spans="1:12" x14ac:dyDescent="0.2">
      <c r="A108" s="16">
        <v>99</v>
      </c>
      <c r="B108" s="8">
        <v>9</v>
      </c>
      <c r="C108" s="8">
        <v>22</v>
      </c>
      <c r="D108" s="8">
        <v>23</v>
      </c>
      <c r="E108" s="17">
        <v>0.5</v>
      </c>
      <c r="F108" s="22">
        <f t="shared" si="10"/>
        <v>0.4</v>
      </c>
      <c r="G108" s="22">
        <f t="shared" si="7"/>
        <v>0.33333333333333337</v>
      </c>
      <c r="H108" s="23">
        <f t="shared" si="13"/>
        <v>8326.9286370603986</v>
      </c>
      <c r="I108" s="23">
        <f t="shared" si="11"/>
        <v>2775.642879020133</v>
      </c>
      <c r="J108" s="23">
        <f t="shared" si="8"/>
        <v>6939.1071975503319</v>
      </c>
      <c r="K108" s="23">
        <f t="shared" si="14"/>
        <v>8326.9286370603986</v>
      </c>
      <c r="L108" s="24">
        <f t="shared" si="12"/>
        <v>1</v>
      </c>
    </row>
    <row r="109" spans="1:12" x14ac:dyDescent="0.2">
      <c r="A109" s="16" t="s">
        <v>22</v>
      </c>
      <c r="B109" s="8">
        <v>11</v>
      </c>
      <c r="C109" s="8">
        <v>40</v>
      </c>
      <c r="D109" s="8">
        <v>48</v>
      </c>
      <c r="E109" s="17"/>
      <c r="F109" s="22">
        <f>B109/((C109+D109)/2)</f>
        <v>0.25</v>
      </c>
      <c r="G109" s="22">
        <v>1</v>
      </c>
      <c r="H109" s="23">
        <f>H108-I108</f>
        <v>5551.2857580402651</v>
      </c>
      <c r="I109" s="23">
        <f>H109*G109</f>
        <v>5551.2857580402651</v>
      </c>
      <c r="J109" s="23">
        <f>H109*F109</f>
        <v>1387.8214395100663</v>
      </c>
      <c r="K109" s="23">
        <f>J109</f>
        <v>1387.8214395100663</v>
      </c>
      <c r="L109" s="24">
        <f>K109/H109</f>
        <v>0.25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44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34</v>
      </c>
      <c r="C6" s="66" t="s">
        <v>43</v>
      </c>
      <c r="D6" s="66"/>
      <c r="E6" s="58" t="s">
        <v>35</v>
      </c>
      <c r="F6" s="58" t="s">
        <v>36</v>
      </c>
      <c r="G6" s="58" t="s">
        <v>37</v>
      </c>
      <c r="H6" s="57" t="s">
        <v>38</v>
      </c>
      <c r="I6" s="57" t="s">
        <v>39</v>
      </c>
      <c r="J6" s="57" t="s">
        <v>40</v>
      </c>
      <c r="K6" s="57" t="s">
        <v>41</v>
      </c>
      <c r="L6" s="58" t="s">
        <v>42</v>
      </c>
    </row>
    <row r="7" spans="1:13" s="35" customFormat="1" ht="14.25" x14ac:dyDescent="0.2">
      <c r="A7" s="36"/>
      <c r="B7" s="37"/>
      <c r="C7" s="38">
        <v>41275</v>
      </c>
      <c r="D7" s="39">
        <v>41640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4</v>
      </c>
      <c r="C9" s="8">
        <v>803</v>
      </c>
      <c r="D9" s="8">
        <v>776</v>
      </c>
      <c r="E9" s="17">
        <v>0.5</v>
      </c>
      <c r="F9" s="18">
        <f>B9/((C9+D9)/2)</f>
        <v>5.0664977834072198E-3</v>
      </c>
      <c r="G9" s="18">
        <f t="shared" ref="G9:G72" si="0">F9/((1+(1-E9)*F9))</f>
        <v>5.0536955148452311E-3</v>
      </c>
      <c r="H9" s="13">
        <v>100000</v>
      </c>
      <c r="I9" s="13">
        <f>H9*G9</f>
        <v>505.36955148452313</v>
      </c>
      <c r="J9" s="13">
        <f t="shared" ref="J9:J72" si="1">H10+I9*E9</f>
        <v>99747.315224257749</v>
      </c>
      <c r="K9" s="13">
        <f t="shared" ref="K9:K72" si="2">K10+J9</f>
        <v>8654674.9175318722</v>
      </c>
      <c r="L9" s="19">
        <f>K9/H9</f>
        <v>86.546749175318723</v>
      </c>
    </row>
    <row r="10" spans="1:13" x14ac:dyDescent="0.2">
      <c r="A10" s="16">
        <v>1</v>
      </c>
      <c r="B10" s="8">
        <v>0</v>
      </c>
      <c r="C10" s="8">
        <v>1027</v>
      </c>
      <c r="D10" s="8">
        <v>865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99494.630448515483</v>
      </c>
      <c r="I10" s="13">
        <f t="shared" ref="I10:I73" si="4">H10*G10</f>
        <v>0</v>
      </c>
      <c r="J10" s="13">
        <f t="shared" si="1"/>
        <v>99494.630448515483</v>
      </c>
      <c r="K10" s="13">
        <f t="shared" si="2"/>
        <v>8554927.6023076139</v>
      </c>
      <c r="L10" s="20">
        <f t="shared" ref="L10:L73" si="5">K10/H10</f>
        <v>85.983812028272709</v>
      </c>
    </row>
    <row r="11" spans="1:13" x14ac:dyDescent="0.2">
      <c r="A11" s="16">
        <v>2</v>
      </c>
      <c r="B11" s="8">
        <v>0</v>
      </c>
      <c r="C11" s="8">
        <v>1047</v>
      </c>
      <c r="D11" s="8">
        <v>1029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99494.630448515483</v>
      </c>
      <c r="I11" s="13">
        <f t="shared" si="4"/>
        <v>0</v>
      </c>
      <c r="J11" s="13">
        <f t="shared" si="1"/>
        <v>99494.630448515483</v>
      </c>
      <c r="K11" s="13">
        <f t="shared" si="2"/>
        <v>8455432.9718590993</v>
      </c>
      <c r="L11" s="20">
        <f t="shared" si="5"/>
        <v>84.983812028272723</v>
      </c>
    </row>
    <row r="12" spans="1:13" x14ac:dyDescent="0.2">
      <c r="A12" s="16">
        <v>3</v>
      </c>
      <c r="B12" s="8">
        <v>0</v>
      </c>
      <c r="C12" s="8">
        <v>1150</v>
      </c>
      <c r="D12" s="8">
        <v>1052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99494.630448515483</v>
      </c>
      <c r="I12" s="13">
        <f t="shared" si="4"/>
        <v>0</v>
      </c>
      <c r="J12" s="13">
        <f t="shared" si="1"/>
        <v>99494.630448515483</v>
      </c>
      <c r="K12" s="13">
        <f t="shared" si="2"/>
        <v>8355938.3414105847</v>
      </c>
      <c r="L12" s="20">
        <f t="shared" si="5"/>
        <v>83.983812028272723</v>
      </c>
    </row>
    <row r="13" spans="1:13" x14ac:dyDescent="0.2">
      <c r="A13" s="16">
        <v>4</v>
      </c>
      <c r="B13" s="8">
        <v>0</v>
      </c>
      <c r="C13" s="8">
        <v>1202</v>
      </c>
      <c r="D13" s="8">
        <v>1156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99494.630448515483</v>
      </c>
      <c r="I13" s="13">
        <f t="shared" si="4"/>
        <v>0</v>
      </c>
      <c r="J13" s="13">
        <f t="shared" si="1"/>
        <v>99494.630448515483</v>
      </c>
      <c r="K13" s="13">
        <f t="shared" si="2"/>
        <v>8256443.7109620692</v>
      </c>
      <c r="L13" s="20">
        <f t="shared" si="5"/>
        <v>82.983812028272723</v>
      </c>
    </row>
    <row r="14" spans="1:13" x14ac:dyDescent="0.2">
      <c r="A14" s="16">
        <v>5</v>
      </c>
      <c r="B14" s="8">
        <v>0</v>
      </c>
      <c r="C14" s="8">
        <v>1263</v>
      </c>
      <c r="D14" s="8">
        <v>1196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99494.630448515483</v>
      </c>
      <c r="I14" s="13">
        <f t="shared" si="4"/>
        <v>0</v>
      </c>
      <c r="J14" s="13">
        <f t="shared" si="1"/>
        <v>99494.630448515483</v>
      </c>
      <c r="K14" s="13">
        <f t="shared" si="2"/>
        <v>8156949.0805135537</v>
      </c>
      <c r="L14" s="20">
        <f t="shared" si="5"/>
        <v>81.983812028272723</v>
      </c>
    </row>
    <row r="15" spans="1:13" x14ac:dyDescent="0.2">
      <c r="A15" s="16">
        <v>6</v>
      </c>
      <c r="B15" s="8">
        <v>0</v>
      </c>
      <c r="C15" s="8">
        <v>1253</v>
      </c>
      <c r="D15" s="8">
        <v>1267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99494.630448515483</v>
      </c>
      <c r="I15" s="13">
        <f t="shared" si="4"/>
        <v>0</v>
      </c>
      <c r="J15" s="13">
        <f t="shared" si="1"/>
        <v>99494.630448515483</v>
      </c>
      <c r="K15" s="13">
        <f t="shared" si="2"/>
        <v>8057454.4500650382</v>
      </c>
      <c r="L15" s="20">
        <f t="shared" si="5"/>
        <v>80.983812028272723</v>
      </c>
    </row>
    <row r="16" spans="1:13" x14ac:dyDescent="0.2">
      <c r="A16" s="16">
        <v>7</v>
      </c>
      <c r="B16" s="8">
        <v>1</v>
      </c>
      <c r="C16" s="8">
        <v>1195</v>
      </c>
      <c r="D16" s="8">
        <v>1242</v>
      </c>
      <c r="E16" s="17">
        <v>0.5</v>
      </c>
      <c r="F16" s="18">
        <f t="shared" si="3"/>
        <v>8.206811653672548E-4</v>
      </c>
      <c r="G16" s="18">
        <f t="shared" si="0"/>
        <v>8.2034454470877763E-4</v>
      </c>
      <c r="H16" s="13">
        <f t="shared" si="6"/>
        <v>99494.630448515483</v>
      </c>
      <c r="I16" s="13">
        <f t="shared" si="4"/>
        <v>81.619877316255511</v>
      </c>
      <c r="J16" s="13">
        <f t="shared" si="1"/>
        <v>99453.820509857353</v>
      </c>
      <c r="K16" s="13">
        <f t="shared" si="2"/>
        <v>7957959.8196165226</v>
      </c>
      <c r="L16" s="20">
        <f t="shared" si="5"/>
        <v>79.983812028272723</v>
      </c>
    </row>
    <row r="17" spans="1:12" x14ac:dyDescent="0.2">
      <c r="A17" s="16">
        <v>8</v>
      </c>
      <c r="B17" s="8">
        <v>0</v>
      </c>
      <c r="C17" s="8">
        <v>1271</v>
      </c>
      <c r="D17" s="8">
        <v>1192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99413.010571199222</v>
      </c>
      <c r="I17" s="13">
        <f t="shared" si="4"/>
        <v>0</v>
      </c>
      <c r="J17" s="13">
        <f t="shared" si="1"/>
        <v>99413.010571199222</v>
      </c>
      <c r="K17" s="13">
        <f t="shared" si="2"/>
        <v>7858505.9991066651</v>
      </c>
      <c r="L17" s="20">
        <f t="shared" si="5"/>
        <v>79.049069673616145</v>
      </c>
    </row>
    <row r="18" spans="1:12" x14ac:dyDescent="0.2">
      <c r="A18" s="16">
        <v>9</v>
      </c>
      <c r="B18" s="8">
        <v>0</v>
      </c>
      <c r="C18" s="8">
        <v>1152</v>
      </c>
      <c r="D18" s="8">
        <v>1259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99413.010571199222</v>
      </c>
      <c r="I18" s="13">
        <f t="shared" si="4"/>
        <v>0</v>
      </c>
      <c r="J18" s="13">
        <f t="shared" si="1"/>
        <v>99413.010571199222</v>
      </c>
      <c r="K18" s="13">
        <f t="shared" si="2"/>
        <v>7759092.9885354657</v>
      </c>
      <c r="L18" s="20">
        <f t="shared" si="5"/>
        <v>78.049069673616131</v>
      </c>
    </row>
    <row r="19" spans="1:12" x14ac:dyDescent="0.2">
      <c r="A19" s="16">
        <v>10</v>
      </c>
      <c r="B19" s="8">
        <v>0</v>
      </c>
      <c r="C19" s="8">
        <v>1108</v>
      </c>
      <c r="D19" s="8">
        <v>1152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99413.010571199222</v>
      </c>
      <c r="I19" s="13">
        <f t="shared" si="4"/>
        <v>0</v>
      </c>
      <c r="J19" s="13">
        <f t="shared" si="1"/>
        <v>99413.010571199222</v>
      </c>
      <c r="K19" s="13">
        <f t="shared" si="2"/>
        <v>7659679.9779642662</v>
      </c>
      <c r="L19" s="20">
        <f t="shared" si="5"/>
        <v>77.049069673616131</v>
      </c>
    </row>
    <row r="20" spans="1:12" x14ac:dyDescent="0.2">
      <c r="A20" s="16">
        <v>11</v>
      </c>
      <c r="B20" s="8">
        <v>0</v>
      </c>
      <c r="C20" s="8">
        <v>1079</v>
      </c>
      <c r="D20" s="8">
        <v>1098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99413.010571199222</v>
      </c>
      <c r="I20" s="13">
        <f t="shared" si="4"/>
        <v>0</v>
      </c>
      <c r="J20" s="13">
        <f t="shared" si="1"/>
        <v>99413.010571199222</v>
      </c>
      <c r="K20" s="13">
        <f t="shared" si="2"/>
        <v>7560266.9673930667</v>
      </c>
      <c r="L20" s="20">
        <f t="shared" si="5"/>
        <v>76.049069673616131</v>
      </c>
    </row>
    <row r="21" spans="1:12" x14ac:dyDescent="0.2">
      <c r="A21" s="16">
        <v>12</v>
      </c>
      <c r="B21" s="8">
        <v>0</v>
      </c>
      <c r="C21" s="8">
        <v>1018</v>
      </c>
      <c r="D21" s="8">
        <v>1069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99413.010571199222</v>
      </c>
      <c r="I21" s="13">
        <f t="shared" si="4"/>
        <v>0</v>
      </c>
      <c r="J21" s="13">
        <f t="shared" si="1"/>
        <v>99413.010571199222</v>
      </c>
      <c r="K21" s="13">
        <f t="shared" si="2"/>
        <v>7460853.9568218673</v>
      </c>
      <c r="L21" s="20">
        <f t="shared" si="5"/>
        <v>75.049069673616131</v>
      </c>
    </row>
    <row r="22" spans="1:12" x14ac:dyDescent="0.2">
      <c r="A22" s="16">
        <v>13</v>
      </c>
      <c r="B22" s="8">
        <v>0</v>
      </c>
      <c r="C22" s="8">
        <v>936</v>
      </c>
      <c r="D22" s="8">
        <v>1010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99413.010571199222</v>
      </c>
      <c r="I22" s="13">
        <f t="shared" si="4"/>
        <v>0</v>
      </c>
      <c r="J22" s="13">
        <f t="shared" si="1"/>
        <v>99413.010571199222</v>
      </c>
      <c r="K22" s="13">
        <f t="shared" si="2"/>
        <v>7361440.9462506678</v>
      </c>
      <c r="L22" s="20">
        <f t="shared" si="5"/>
        <v>74.049069673616131</v>
      </c>
    </row>
    <row r="23" spans="1:12" x14ac:dyDescent="0.2">
      <c r="A23" s="16">
        <v>14</v>
      </c>
      <c r="B23" s="8">
        <v>0</v>
      </c>
      <c r="C23" s="8">
        <v>862</v>
      </c>
      <c r="D23" s="8">
        <v>942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99413.010571199222</v>
      </c>
      <c r="I23" s="13">
        <f t="shared" si="4"/>
        <v>0</v>
      </c>
      <c r="J23" s="13">
        <f t="shared" si="1"/>
        <v>99413.010571199222</v>
      </c>
      <c r="K23" s="13">
        <f t="shared" si="2"/>
        <v>7262027.9356794683</v>
      </c>
      <c r="L23" s="20">
        <f t="shared" si="5"/>
        <v>73.049069673616131</v>
      </c>
    </row>
    <row r="24" spans="1:12" x14ac:dyDescent="0.2">
      <c r="A24" s="16">
        <v>15</v>
      </c>
      <c r="B24" s="8">
        <v>0</v>
      </c>
      <c r="C24" s="8">
        <v>860</v>
      </c>
      <c r="D24" s="8">
        <v>866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99413.010571199222</v>
      </c>
      <c r="I24" s="13">
        <f t="shared" si="4"/>
        <v>0</v>
      </c>
      <c r="J24" s="13">
        <f t="shared" si="1"/>
        <v>99413.010571199222</v>
      </c>
      <c r="K24" s="13">
        <f t="shared" si="2"/>
        <v>7162614.9251082689</v>
      </c>
      <c r="L24" s="20">
        <f t="shared" si="5"/>
        <v>72.049069673616117</v>
      </c>
    </row>
    <row r="25" spans="1:12" x14ac:dyDescent="0.2">
      <c r="A25" s="16">
        <v>16</v>
      </c>
      <c r="B25" s="8">
        <v>0</v>
      </c>
      <c r="C25" s="8">
        <v>850</v>
      </c>
      <c r="D25" s="8">
        <v>841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99413.010571199222</v>
      </c>
      <c r="I25" s="13">
        <f t="shared" si="4"/>
        <v>0</v>
      </c>
      <c r="J25" s="13">
        <f t="shared" si="1"/>
        <v>99413.010571199222</v>
      </c>
      <c r="K25" s="13">
        <f t="shared" si="2"/>
        <v>7063201.9145370694</v>
      </c>
      <c r="L25" s="20">
        <f t="shared" si="5"/>
        <v>71.049069673616117</v>
      </c>
    </row>
    <row r="26" spans="1:12" x14ac:dyDescent="0.2">
      <c r="A26" s="16">
        <v>17</v>
      </c>
      <c r="B26" s="8">
        <v>1</v>
      </c>
      <c r="C26" s="8">
        <v>758</v>
      </c>
      <c r="D26" s="8">
        <v>860</v>
      </c>
      <c r="E26" s="17">
        <v>0.5</v>
      </c>
      <c r="F26" s="18">
        <f t="shared" si="3"/>
        <v>1.2360939431396785E-3</v>
      </c>
      <c r="G26" s="18">
        <f t="shared" si="0"/>
        <v>1.2353304508956147E-3</v>
      </c>
      <c r="H26" s="13">
        <f t="shared" si="6"/>
        <v>99413.010571199222</v>
      </c>
      <c r="I26" s="13">
        <f t="shared" si="4"/>
        <v>122.80791917381003</v>
      </c>
      <c r="J26" s="13">
        <f t="shared" si="1"/>
        <v>99351.606611612326</v>
      </c>
      <c r="K26" s="13">
        <f t="shared" si="2"/>
        <v>6963788.9039658699</v>
      </c>
      <c r="L26" s="20">
        <f t="shared" si="5"/>
        <v>70.049069673616117</v>
      </c>
    </row>
    <row r="27" spans="1:12" x14ac:dyDescent="0.2">
      <c r="A27" s="16">
        <v>18</v>
      </c>
      <c r="B27" s="8">
        <v>1</v>
      </c>
      <c r="C27" s="8">
        <v>814</v>
      </c>
      <c r="D27" s="8">
        <v>755</v>
      </c>
      <c r="E27" s="17">
        <v>0.5</v>
      </c>
      <c r="F27" s="18">
        <f t="shared" si="3"/>
        <v>1.2746972594008922E-3</v>
      </c>
      <c r="G27" s="18">
        <f t="shared" si="0"/>
        <v>1.2738853503184713E-3</v>
      </c>
      <c r="H27" s="13">
        <f t="shared" si="6"/>
        <v>99290.202652025415</v>
      </c>
      <c r="I27" s="13">
        <f t="shared" si="4"/>
        <v>126.48433458856741</v>
      </c>
      <c r="J27" s="13">
        <f t="shared" si="1"/>
        <v>99226.960484731142</v>
      </c>
      <c r="K27" s="13">
        <f t="shared" si="2"/>
        <v>6864437.2973542577</v>
      </c>
      <c r="L27" s="20">
        <f t="shared" si="5"/>
        <v>69.135092023243345</v>
      </c>
    </row>
    <row r="28" spans="1:12" x14ac:dyDescent="0.2">
      <c r="A28" s="16">
        <v>19</v>
      </c>
      <c r="B28" s="8">
        <v>0</v>
      </c>
      <c r="C28" s="8">
        <v>813</v>
      </c>
      <c r="D28" s="8">
        <v>814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99163.718317436855</v>
      </c>
      <c r="I28" s="13">
        <f t="shared" si="4"/>
        <v>0</v>
      </c>
      <c r="J28" s="13">
        <f t="shared" si="1"/>
        <v>99163.718317436855</v>
      </c>
      <c r="K28" s="13">
        <f t="shared" si="2"/>
        <v>6765210.3368695267</v>
      </c>
      <c r="L28" s="20">
        <f t="shared" si="5"/>
        <v>68.222636783477071</v>
      </c>
    </row>
    <row r="29" spans="1:12" x14ac:dyDescent="0.2">
      <c r="A29" s="16">
        <v>20</v>
      </c>
      <c r="B29" s="8">
        <v>0</v>
      </c>
      <c r="C29" s="8">
        <v>804</v>
      </c>
      <c r="D29" s="8">
        <v>821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99163.718317436855</v>
      </c>
      <c r="I29" s="13">
        <f t="shared" si="4"/>
        <v>0</v>
      </c>
      <c r="J29" s="13">
        <f t="shared" si="1"/>
        <v>99163.718317436855</v>
      </c>
      <c r="K29" s="13">
        <f t="shared" si="2"/>
        <v>6666046.6185520897</v>
      </c>
      <c r="L29" s="20">
        <f t="shared" si="5"/>
        <v>67.222636783477071</v>
      </c>
    </row>
    <row r="30" spans="1:12" x14ac:dyDescent="0.2">
      <c r="A30" s="16">
        <v>21</v>
      </c>
      <c r="B30" s="8">
        <v>0</v>
      </c>
      <c r="C30" s="8">
        <v>788</v>
      </c>
      <c r="D30" s="8">
        <v>815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99163.718317436855</v>
      </c>
      <c r="I30" s="13">
        <f t="shared" si="4"/>
        <v>0</v>
      </c>
      <c r="J30" s="13">
        <f t="shared" si="1"/>
        <v>99163.718317436855</v>
      </c>
      <c r="K30" s="13">
        <f t="shared" si="2"/>
        <v>6566882.9002346527</v>
      </c>
      <c r="L30" s="20">
        <f t="shared" si="5"/>
        <v>66.222636783477071</v>
      </c>
    </row>
    <row r="31" spans="1:12" x14ac:dyDescent="0.2">
      <c r="A31" s="16">
        <v>22</v>
      </c>
      <c r="B31" s="8">
        <v>0</v>
      </c>
      <c r="C31" s="8">
        <v>845</v>
      </c>
      <c r="D31" s="8">
        <v>775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99163.718317436855</v>
      </c>
      <c r="I31" s="13">
        <f t="shared" si="4"/>
        <v>0</v>
      </c>
      <c r="J31" s="13">
        <f t="shared" si="1"/>
        <v>99163.718317436855</v>
      </c>
      <c r="K31" s="13">
        <f t="shared" si="2"/>
        <v>6467719.1819172157</v>
      </c>
      <c r="L31" s="20">
        <f t="shared" si="5"/>
        <v>65.222636783477071</v>
      </c>
    </row>
    <row r="32" spans="1:12" x14ac:dyDescent="0.2">
      <c r="A32" s="16">
        <v>23</v>
      </c>
      <c r="B32" s="8">
        <v>0</v>
      </c>
      <c r="C32" s="8">
        <v>841</v>
      </c>
      <c r="D32" s="8">
        <v>852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99163.718317436855</v>
      </c>
      <c r="I32" s="13">
        <f t="shared" si="4"/>
        <v>0</v>
      </c>
      <c r="J32" s="13">
        <f t="shared" si="1"/>
        <v>99163.718317436855</v>
      </c>
      <c r="K32" s="13">
        <f t="shared" si="2"/>
        <v>6368555.4635997787</v>
      </c>
      <c r="L32" s="20">
        <f t="shared" si="5"/>
        <v>64.222636783477071</v>
      </c>
    </row>
    <row r="33" spans="1:12" x14ac:dyDescent="0.2">
      <c r="A33" s="16">
        <v>24</v>
      </c>
      <c r="B33" s="8">
        <v>0</v>
      </c>
      <c r="C33" s="8">
        <v>815</v>
      </c>
      <c r="D33" s="8">
        <v>827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99163.718317436855</v>
      </c>
      <c r="I33" s="13">
        <f t="shared" si="4"/>
        <v>0</v>
      </c>
      <c r="J33" s="13">
        <f t="shared" si="1"/>
        <v>99163.718317436855</v>
      </c>
      <c r="K33" s="13">
        <f t="shared" si="2"/>
        <v>6269391.7452823417</v>
      </c>
      <c r="L33" s="20">
        <f t="shared" si="5"/>
        <v>63.222636783477064</v>
      </c>
    </row>
    <row r="34" spans="1:12" x14ac:dyDescent="0.2">
      <c r="A34" s="16">
        <v>25</v>
      </c>
      <c r="B34" s="8">
        <v>0</v>
      </c>
      <c r="C34" s="8">
        <v>819</v>
      </c>
      <c r="D34" s="8">
        <v>805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99163.718317436855</v>
      </c>
      <c r="I34" s="13">
        <f t="shared" si="4"/>
        <v>0</v>
      </c>
      <c r="J34" s="13">
        <f t="shared" si="1"/>
        <v>99163.718317436855</v>
      </c>
      <c r="K34" s="13">
        <f t="shared" si="2"/>
        <v>6170228.0269649047</v>
      </c>
      <c r="L34" s="20">
        <f t="shared" si="5"/>
        <v>62.222636783477064</v>
      </c>
    </row>
    <row r="35" spans="1:12" x14ac:dyDescent="0.2">
      <c r="A35" s="16">
        <v>26</v>
      </c>
      <c r="B35" s="8">
        <v>0</v>
      </c>
      <c r="C35" s="8">
        <v>845</v>
      </c>
      <c r="D35" s="8">
        <v>827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99163.718317436855</v>
      </c>
      <c r="I35" s="13">
        <f t="shared" si="4"/>
        <v>0</v>
      </c>
      <c r="J35" s="13">
        <f t="shared" si="1"/>
        <v>99163.718317436855</v>
      </c>
      <c r="K35" s="13">
        <f t="shared" si="2"/>
        <v>6071064.3086474678</v>
      </c>
      <c r="L35" s="20">
        <f t="shared" si="5"/>
        <v>61.222636783477064</v>
      </c>
    </row>
    <row r="36" spans="1:12" x14ac:dyDescent="0.2">
      <c r="A36" s="16">
        <v>27</v>
      </c>
      <c r="B36" s="8">
        <v>0</v>
      </c>
      <c r="C36" s="8">
        <v>841</v>
      </c>
      <c r="D36" s="8">
        <v>817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99163.718317436855</v>
      </c>
      <c r="I36" s="13">
        <f t="shared" si="4"/>
        <v>0</v>
      </c>
      <c r="J36" s="13">
        <f t="shared" si="1"/>
        <v>99163.718317436855</v>
      </c>
      <c r="K36" s="13">
        <f t="shared" si="2"/>
        <v>5971900.5903300308</v>
      </c>
      <c r="L36" s="20">
        <f t="shared" si="5"/>
        <v>60.222636783477064</v>
      </c>
    </row>
    <row r="37" spans="1:12" x14ac:dyDescent="0.2">
      <c r="A37" s="16">
        <v>28</v>
      </c>
      <c r="B37" s="8">
        <v>0</v>
      </c>
      <c r="C37" s="8">
        <v>821</v>
      </c>
      <c r="D37" s="8">
        <v>830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99163.718317436855</v>
      </c>
      <c r="I37" s="13">
        <f t="shared" si="4"/>
        <v>0</v>
      </c>
      <c r="J37" s="13">
        <f t="shared" si="1"/>
        <v>99163.718317436855</v>
      </c>
      <c r="K37" s="13">
        <f t="shared" si="2"/>
        <v>5872736.8720125938</v>
      </c>
      <c r="L37" s="20">
        <f t="shared" si="5"/>
        <v>59.222636783477057</v>
      </c>
    </row>
    <row r="38" spans="1:12" x14ac:dyDescent="0.2">
      <c r="A38" s="16">
        <v>29</v>
      </c>
      <c r="B38" s="8">
        <v>0</v>
      </c>
      <c r="C38" s="8">
        <v>921</v>
      </c>
      <c r="D38" s="8">
        <v>806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99163.718317436855</v>
      </c>
      <c r="I38" s="13">
        <f t="shared" si="4"/>
        <v>0</v>
      </c>
      <c r="J38" s="13">
        <f t="shared" si="1"/>
        <v>99163.718317436855</v>
      </c>
      <c r="K38" s="13">
        <f t="shared" si="2"/>
        <v>5773573.1536951568</v>
      </c>
      <c r="L38" s="20">
        <f t="shared" si="5"/>
        <v>58.222636783477057</v>
      </c>
    </row>
    <row r="39" spans="1:12" x14ac:dyDescent="0.2">
      <c r="A39" s="16">
        <v>30</v>
      </c>
      <c r="B39" s="8">
        <v>1</v>
      </c>
      <c r="C39" s="8">
        <v>1012</v>
      </c>
      <c r="D39" s="8">
        <v>898</v>
      </c>
      <c r="E39" s="17">
        <v>0.5</v>
      </c>
      <c r="F39" s="18">
        <f t="shared" si="3"/>
        <v>1.0471204188481676E-3</v>
      </c>
      <c r="G39" s="18">
        <f t="shared" si="0"/>
        <v>1.046572475143904E-3</v>
      </c>
      <c r="H39" s="13">
        <f t="shared" si="6"/>
        <v>99163.718317436855</v>
      </c>
      <c r="I39" s="13">
        <f t="shared" si="4"/>
        <v>103.78201812395278</v>
      </c>
      <c r="J39" s="13">
        <f t="shared" si="1"/>
        <v>99111.827308374879</v>
      </c>
      <c r="K39" s="13">
        <f t="shared" si="2"/>
        <v>5674409.4353777198</v>
      </c>
      <c r="L39" s="20">
        <f t="shared" si="5"/>
        <v>57.222636783477057</v>
      </c>
    </row>
    <row r="40" spans="1:12" x14ac:dyDescent="0.2">
      <c r="A40" s="16">
        <v>31</v>
      </c>
      <c r="B40" s="8">
        <v>0</v>
      </c>
      <c r="C40" s="8">
        <v>1063</v>
      </c>
      <c r="D40" s="8">
        <v>998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99059.936299312903</v>
      </c>
      <c r="I40" s="13">
        <f t="shared" si="4"/>
        <v>0</v>
      </c>
      <c r="J40" s="13">
        <f t="shared" si="1"/>
        <v>99059.936299312903</v>
      </c>
      <c r="K40" s="13">
        <f t="shared" si="2"/>
        <v>5575297.6080693454</v>
      </c>
      <c r="L40" s="20">
        <f t="shared" si="5"/>
        <v>56.282063328038063</v>
      </c>
    </row>
    <row r="41" spans="1:12" x14ac:dyDescent="0.2">
      <c r="A41" s="16">
        <v>32</v>
      </c>
      <c r="B41" s="8">
        <v>0</v>
      </c>
      <c r="C41" s="8">
        <v>1225</v>
      </c>
      <c r="D41" s="8">
        <v>1042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99059.936299312903</v>
      </c>
      <c r="I41" s="13">
        <f t="shared" si="4"/>
        <v>0</v>
      </c>
      <c r="J41" s="13">
        <f t="shared" si="1"/>
        <v>99059.936299312903</v>
      </c>
      <c r="K41" s="13">
        <f t="shared" si="2"/>
        <v>5476237.6717700325</v>
      </c>
      <c r="L41" s="20">
        <f t="shared" si="5"/>
        <v>55.282063328038063</v>
      </c>
    </row>
    <row r="42" spans="1:12" x14ac:dyDescent="0.2">
      <c r="A42" s="16">
        <v>33</v>
      </c>
      <c r="B42" s="8">
        <v>1</v>
      </c>
      <c r="C42" s="8">
        <v>1306</v>
      </c>
      <c r="D42" s="8">
        <v>1208</v>
      </c>
      <c r="E42" s="17">
        <v>0.5</v>
      </c>
      <c r="F42" s="18">
        <f t="shared" si="3"/>
        <v>7.955449482895784E-4</v>
      </c>
      <c r="G42" s="18">
        <f t="shared" si="0"/>
        <v>7.9522862823061633E-4</v>
      </c>
      <c r="H42" s="13">
        <f t="shared" si="6"/>
        <v>99059.936299312903</v>
      </c>
      <c r="I42" s="13">
        <f t="shared" si="4"/>
        <v>78.775297255914836</v>
      </c>
      <c r="J42" s="13">
        <f t="shared" si="1"/>
        <v>99020.548650684956</v>
      </c>
      <c r="K42" s="13">
        <f t="shared" si="2"/>
        <v>5377177.7354707196</v>
      </c>
      <c r="L42" s="20">
        <f t="shared" si="5"/>
        <v>54.282063328038063</v>
      </c>
    </row>
    <row r="43" spans="1:12" x14ac:dyDescent="0.2">
      <c r="A43" s="16">
        <v>34</v>
      </c>
      <c r="B43" s="8">
        <v>1</v>
      </c>
      <c r="C43" s="8">
        <v>1458</v>
      </c>
      <c r="D43" s="8">
        <v>1298</v>
      </c>
      <c r="E43" s="17">
        <v>0.5</v>
      </c>
      <c r="F43" s="18">
        <f t="shared" si="3"/>
        <v>7.2568940493468795E-4</v>
      </c>
      <c r="G43" s="18">
        <f t="shared" si="0"/>
        <v>7.2542618788538275E-4</v>
      </c>
      <c r="H43" s="13">
        <f t="shared" si="6"/>
        <v>98981.161002056993</v>
      </c>
      <c r="I43" s="13">
        <f t="shared" si="4"/>
        <v>71.803526298191514</v>
      </c>
      <c r="J43" s="13">
        <f t="shared" si="1"/>
        <v>98945.259238907907</v>
      </c>
      <c r="K43" s="13">
        <f t="shared" si="2"/>
        <v>5278157.1868200349</v>
      </c>
      <c r="L43" s="20">
        <f t="shared" si="5"/>
        <v>53.324866402712189</v>
      </c>
    </row>
    <row r="44" spans="1:12" x14ac:dyDescent="0.2">
      <c r="A44" s="16">
        <v>35</v>
      </c>
      <c r="B44" s="8">
        <v>0</v>
      </c>
      <c r="C44" s="8">
        <v>1530</v>
      </c>
      <c r="D44" s="8">
        <v>1451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98909.357475758807</v>
      </c>
      <c r="I44" s="13">
        <f t="shared" si="4"/>
        <v>0</v>
      </c>
      <c r="J44" s="13">
        <f t="shared" si="1"/>
        <v>98909.357475758807</v>
      </c>
      <c r="K44" s="13">
        <f t="shared" si="2"/>
        <v>5179211.9275811268</v>
      </c>
      <c r="L44" s="20">
        <f t="shared" si="5"/>
        <v>52.363214763077131</v>
      </c>
    </row>
    <row r="45" spans="1:12" x14ac:dyDescent="0.2">
      <c r="A45" s="16">
        <v>36</v>
      </c>
      <c r="B45" s="8">
        <v>0</v>
      </c>
      <c r="C45" s="8">
        <v>1623</v>
      </c>
      <c r="D45" s="8">
        <v>1508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98909.357475758807</v>
      </c>
      <c r="I45" s="13">
        <f t="shared" si="4"/>
        <v>0</v>
      </c>
      <c r="J45" s="13">
        <f t="shared" si="1"/>
        <v>98909.357475758807</v>
      </c>
      <c r="K45" s="13">
        <f t="shared" si="2"/>
        <v>5080302.5701053683</v>
      </c>
      <c r="L45" s="20">
        <f t="shared" si="5"/>
        <v>51.363214763077131</v>
      </c>
    </row>
    <row r="46" spans="1:12" x14ac:dyDescent="0.2">
      <c r="A46" s="16">
        <v>37</v>
      </c>
      <c r="B46" s="8">
        <v>0</v>
      </c>
      <c r="C46" s="8">
        <v>1808</v>
      </c>
      <c r="D46" s="8">
        <v>1615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98909.357475758807</v>
      </c>
      <c r="I46" s="13">
        <f t="shared" si="4"/>
        <v>0</v>
      </c>
      <c r="J46" s="13">
        <f t="shared" si="1"/>
        <v>98909.357475758807</v>
      </c>
      <c r="K46" s="13">
        <f t="shared" si="2"/>
        <v>4981393.2126296097</v>
      </c>
      <c r="L46" s="20">
        <f t="shared" si="5"/>
        <v>50.363214763077139</v>
      </c>
    </row>
    <row r="47" spans="1:12" x14ac:dyDescent="0.2">
      <c r="A47" s="16">
        <v>38</v>
      </c>
      <c r="B47" s="8">
        <v>0</v>
      </c>
      <c r="C47" s="8">
        <v>1736</v>
      </c>
      <c r="D47" s="8">
        <v>1811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98909.357475758807</v>
      </c>
      <c r="I47" s="13">
        <f t="shared" si="4"/>
        <v>0</v>
      </c>
      <c r="J47" s="13">
        <f t="shared" si="1"/>
        <v>98909.357475758807</v>
      </c>
      <c r="K47" s="13">
        <f t="shared" si="2"/>
        <v>4882483.8551538512</v>
      </c>
      <c r="L47" s="20">
        <f t="shared" si="5"/>
        <v>49.363214763077139</v>
      </c>
    </row>
    <row r="48" spans="1:12" x14ac:dyDescent="0.2">
      <c r="A48" s="16">
        <v>39</v>
      </c>
      <c r="B48" s="8">
        <v>0</v>
      </c>
      <c r="C48" s="8">
        <v>1852</v>
      </c>
      <c r="D48" s="8">
        <v>1723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98909.357475758807</v>
      </c>
      <c r="I48" s="13">
        <f t="shared" si="4"/>
        <v>0</v>
      </c>
      <c r="J48" s="13">
        <f t="shared" si="1"/>
        <v>98909.357475758807</v>
      </c>
      <c r="K48" s="13">
        <f t="shared" si="2"/>
        <v>4783574.4976780927</v>
      </c>
      <c r="L48" s="20">
        <f t="shared" si="5"/>
        <v>48.363214763077139</v>
      </c>
    </row>
    <row r="49" spans="1:12" x14ac:dyDescent="0.2">
      <c r="A49" s="16">
        <v>40</v>
      </c>
      <c r="B49" s="8">
        <v>3</v>
      </c>
      <c r="C49" s="8">
        <v>1848</v>
      </c>
      <c r="D49" s="8">
        <v>1856</v>
      </c>
      <c r="E49" s="17">
        <v>0.5</v>
      </c>
      <c r="F49" s="18">
        <f t="shared" si="3"/>
        <v>1.6198704103671706E-3</v>
      </c>
      <c r="G49" s="18">
        <f t="shared" si="0"/>
        <v>1.6185594820609657E-3</v>
      </c>
      <c r="H49" s="13">
        <f t="shared" si="6"/>
        <v>98909.357475758807</v>
      </c>
      <c r="I49" s="13">
        <f t="shared" si="4"/>
        <v>160.09067840694709</v>
      </c>
      <c r="J49" s="13">
        <f t="shared" si="1"/>
        <v>98829.312136555323</v>
      </c>
      <c r="K49" s="13">
        <f t="shared" si="2"/>
        <v>4684665.1402023342</v>
      </c>
      <c r="L49" s="20">
        <f t="shared" si="5"/>
        <v>47.363214763077146</v>
      </c>
    </row>
    <row r="50" spans="1:12" x14ac:dyDescent="0.2">
      <c r="A50" s="16">
        <v>41</v>
      </c>
      <c r="B50" s="8">
        <v>3</v>
      </c>
      <c r="C50" s="8">
        <v>1817</v>
      </c>
      <c r="D50" s="8">
        <v>1817</v>
      </c>
      <c r="E50" s="17">
        <v>0.5</v>
      </c>
      <c r="F50" s="18">
        <f t="shared" si="3"/>
        <v>1.6510731975784259E-3</v>
      </c>
      <c r="G50" s="18">
        <f t="shared" si="0"/>
        <v>1.6497113005224085E-3</v>
      </c>
      <c r="H50" s="13">
        <f t="shared" si="6"/>
        <v>98749.266797351855</v>
      </c>
      <c r="I50" s="13">
        <f t="shared" si="4"/>
        <v>162.90778135389363</v>
      </c>
      <c r="J50" s="13">
        <f t="shared" si="1"/>
        <v>98667.81290667491</v>
      </c>
      <c r="K50" s="13">
        <f t="shared" si="2"/>
        <v>4585835.8280657791</v>
      </c>
      <c r="L50" s="20">
        <f t="shared" si="5"/>
        <v>46.439188631917588</v>
      </c>
    </row>
    <row r="51" spans="1:12" x14ac:dyDescent="0.2">
      <c r="A51" s="16">
        <v>42</v>
      </c>
      <c r="B51" s="8">
        <v>1</v>
      </c>
      <c r="C51" s="8">
        <v>1746</v>
      </c>
      <c r="D51" s="8">
        <v>1820</v>
      </c>
      <c r="E51" s="17">
        <v>0.5</v>
      </c>
      <c r="F51" s="18">
        <f t="shared" si="3"/>
        <v>5.6085249579360629E-4</v>
      </c>
      <c r="G51" s="18">
        <f t="shared" si="0"/>
        <v>5.6069526212503505E-4</v>
      </c>
      <c r="H51" s="13">
        <f t="shared" si="6"/>
        <v>98586.359015997965</v>
      </c>
      <c r="I51" s="13">
        <f t="shared" si="4"/>
        <v>55.27690441042779</v>
      </c>
      <c r="J51" s="13">
        <f t="shared" si="1"/>
        <v>98558.720563792755</v>
      </c>
      <c r="K51" s="13">
        <f t="shared" si="2"/>
        <v>4487168.015159104</v>
      </c>
      <c r="L51" s="20">
        <f t="shared" si="5"/>
        <v>45.515100262815821</v>
      </c>
    </row>
    <row r="52" spans="1:12" x14ac:dyDescent="0.2">
      <c r="A52" s="16">
        <v>43</v>
      </c>
      <c r="B52" s="8">
        <v>1</v>
      </c>
      <c r="C52" s="8">
        <v>1730</v>
      </c>
      <c r="D52" s="8">
        <v>1722</v>
      </c>
      <c r="E52" s="17">
        <v>0.5</v>
      </c>
      <c r="F52" s="18">
        <f t="shared" si="3"/>
        <v>5.7937427578215526E-4</v>
      </c>
      <c r="G52" s="18">
        <f t="shared" si="0"/>
        <v>5.7920648711265574E-4</v>
      </c>
      <c r="H52" s="13">
        <f t="shared" si="6"/>
        <v>98531.082111587544</v>
      </c>
      <c r="I52" s="13">
        <f t="shared" si="4"/>
        <v>57.069841941261252</v>
      </c>
      <c r="J52" s="13">
        <f t="shared" si="1"/>
        <v>98502.547190616911</v>
      </c>
      <c r="K52" s="13">
        <f t="shared" si="2"/>
        <v>4388609.2945953114</v>
      </c>
      <c r="L52" s="20">
        <f t="shared" si="5"/>
        <v>44.540354176006744</v>
      </c>
    </row>
    <row r="53" spans="1:12" x14ac:dyDescent="0.2">
      <c r="A53" s="16">
        <v>44</v>
      </c>
      <c r="B53" s="8">
        <v>2</v>
      </c>
      <c r="C53" s="8">
        <v>1680</v>
      </c>
      <c r="D53" s="8">
        <v>1707</v>
      </c>
      <c r="E53" s="17">
        <v>0.5</v>
      </c>
      <c r="F53" s="18">
        <f t="shared" si="3"/>
        <v>1.1809861234130499E-3</v>
      </c>
      <c r="G53" s="18">
        <f t="shared" si="0"/>
        <v>1.1802891708468577E-3</v>
      </c>
      <c r="H53" s="13">
        <f t="shared" si="6"/>
        <v>98474.012269646279</v>
      </c>
      <c r="I53" s="13">
        <f t="shared" si="4"/>
        <v>116.22781029170409</v>
      </c>
      <c r="J53" s="13">
        <f t="shared" si="1"/>
        <v>98415.898364500419</v>
      </c>
      <c r="K53" s="13">
        <f t="shared" si="2"/>
        <v>4290106.7474046946</v>
      </c>
      <c r="L53" s="20">
        <f t="shared" si="5"/>
        <v>43.565877418067601</v>
      </c>
    </row>
    <row r="54" spans="1:12" x14ac:dyDescent="0.2">
      <c r="A54" s="16">
        <v>45</v>
      </c>
      <c r="B54" s="8">
        <v>3</v>
      </c>
      <c r="C54" s="8">
        <v>1665</v>
      </c>
      <c r="D54" s="8">
        <v>1651</v>
      </c>
      <c r="E54" s="17">
        <v>0.5</v>
      </c>
      <c r="F54" s="18">
        <f t="shared" si="3"/>
        <v>1.8094089264173703E-3</v>
      </c>
      <c r="G54" s="18">
        <f t="shared" si="0"/>
        <v>1.8077734257306419E-3</v>
      </c>
      <c r="H54" s="13">
        <f t="shared" si="6"/>
        <v>98357.784459354574</v>
      </c>
      <c r="I54" s="13">
        <f t="shared" si="4"/>
        <v>177.8085889593635</v>
      </c>
      <c r="J54" s="13">
        <f t="shared" si="1"/>
        <v>98268.880164874892</v>
      </c>
      <c r="K54" s="13">
        <f t="shared" si="2"/>
        <v>4191690.8490401939</v>
      </c>
      <c r="L54" s="20">
        <f t="shared" si="5"/>
        <v>42.616767672032822</v>
      </c>
    </row>
    <row r="55" spans="1:12" x14ac:dyDescent="0.2">
      <c r="A55" s="16">
        <v>46</v>
      </c>
      <c r="B55" s="8">
        <v>3</v>
      </c>
      <c r="C55" s="8">
        <v>1605</v>
      </c>
      <c r="D55" s="8">
        <v>1632</v>
      </c>
      <c r="E55" s="17">
        <v>0.5</v>
      </c>
      <c r="F55" s="18">
        <f t="shared" si="3"/>
        <v>1.8535681186283596E-3</v>
      </c>
      <c r="G55" s="18">
        <f t="shared" si="0"/>
        <v>1.8518518518518519E-3</v>
      </c>
      <c r="H55" s="13">
        <f t="shared" si="6"/>
        <v>98179.97587039521</v>
      </c>
      <c r="I55" s="13">
        <f t="shared" si="4"/>
        <v>181.8147701303615</v>
      </c>
      <c r="J55" s="13">
        <f t="shared" si="1"/>
        <v>98089.068485330019</v>
      </c>
      <c r="K55" s="13">
        <f t="shared" si="2"/>
        <v>4093421.9688753192</v>
      </c>
      <c r="L55" s="20">
        <f t="shared" si="5"/>
        <v>41.693043134161464</v>
      </c>
    </row>
    <row r="56" spans="1:12" x14ac:dyDescent="0.2">
      <c r="A56" s="16">
        <v>47</v>
      </c>
      <c r="B56" s="8">
        <v>0</v>
      </c>
      <c r="C56" s="8">
        <v>1549</v>
      </c>
      <c r="D56" s="8">
        <v>1572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97998.161100264842</v>
      </c>
      <c r="I56" s="13">
        <f t="shared" si="4"/>
        <v>0</v>
      </c>
      <c r="J56" s="13">
        <f t="shared" si="1"/>
        <v>97998.161100264842</v>
      </c>
      <c r="K56" s="13">
        <f t="shared" si="2"/>
        <v>3995332.9003899894</v>
      </c>
      <c r="L56" s="20">
        <f t="shared" si="5"/>
        <v>40.769468075041175</v>
      </c>
    </row>
    <row r="57" spans="1:12" x14ac:dyDescent="0.2">
      <c r="A57" s="16">
        <v>48</v>
      </c>
      <c r="B57" s="8">
        <v>1</v>
      </c>
      <c r="C57" s="8">
        <v>1519</v>
      </c>
      <c r="D57" s="8">
        <v>1534</v>
      </c>
      <c r="E57" s="17">
        <v>0.5</v>
      </c>
      <c r="F57" s="18">
        <f t="shared" si="3"/>
        <v>6.5509335080248931E-4</v>
      </c>
      <c r="G57" s="18">
        <f t="shared" si="0"/>
        <v>6.5487884741322858E-4</v>
      </c>
      <c r="H57" s="13">
        <f t="shared" si="6"/>
        <v>97998.161100264842</v>
      </c>
      <c r="I57" s="13">
        <f t="shared" si="4"/>
        <v>64.176922789957331</v>
      </c>
      <c r="J57" s="13">
        <f t="shared" si="1"/>
        <v>97966.072638869853</v>
      </c>
      <c r="K57" s="13">
        <f t="shared" si="2"/>
        <v>3897334.7392897247</v>
      </c>
      <c r="L57" s="20">
        <f t="shared" si="5"/>
        <v>39.769468075041175</v>
      </c>
    </row>
    <row r="58" spans="1:12" x14ac:dyDescent="0.2">
      <c r="A58" s="16">
        <v>49</v>
      </c>
      <c r="B58" s="8">
        <v>0</v>
      </c>
      <c r="C58" s="8">
        <v>1343</v>
      </c>
      <c r="D58" s="8">
        <v>1503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97933.984177474878</v>
      </c>
      <c r="I58" s="13">
        <f t="shared" si="4"/>
        <v>0</v>
      </c>
      <c r="J58" s="13">
        <f t="shared" si="1"/>
        <v>97933.984177474878</v>
      </c>
      <c r="K58" s="13">
        <f t="shared" si="2"/>
        <v>3799368.666650855</v>
      </c>
      <c r="L58" s="20">
        <f t="shared" si="5"/>
        <v>38.795201671420628</v>
      </c>
    </row>
    <row r="59" spans="1:12" x14ac:dyDescent="0.2">
      <c r="A59" s="16">
        <v>50</v>
      </c>
      <c r="B59" s="8">
        <v>1</v>
      </c>
      <c r="C59" s="8">
        <v>1322</v>
      </c>
      <c r="D59" s="8">
        <v>1348</v>
      </c>
      <c r="E59" s="17">
        <v>0.5</v>
      </c>
      <c r="F59" s="18">
        <f t="shared" si="3"/>
        <v>7.4906367041198505E-4</v>
      </c>
      <c r="G59" s="18">
        <f t="shared" si="0"/>
        <v>7.4878322725570952E-4</v>
      </c>
      <c r="H59" s="13">
        <f t="shared" si="6"/>
        <v>97933.984177474878</v>
      </c>
      <c r="I59" s="13">
        <f t="shared" si="4"/>
        <v>73.331324730419226</v>
      </c>
      <c r="J59" s="13">
        <f t="shared" si="1"/>
        <v>97897.31851510967</v>
      </c>
      <c r="K59" s="13">
        <f t="shared" si="2"/>
        <v>3701434.6824733801</v>
      </c>
      <c r="L59" s="20">
        <f t="shared" si="5"/>
        <v>37.795201671420628</v>
      </c>
    </row>
    <row r="60" spans="1:12" x14ac:dyDescent="0.2">
      <c r="A60" s="16">
        <v>51</v>
      </c>
      <c r="B60" s="8">
        <v>2</v>
      </c>
      <c r="C60" s="8">
        <v>1295</v>
      </c>
      <c r="D60" s="8">
        <v>1317</v>
      </c>
      <c r="E60" s="17">
        <v>0.5</v>
      </c>
      <c r="F60" s="18">
        <f t="shared" si="3"/>
        <v>1.5313935681470138E-3</v>
      </c>
      <c r="G60" s="18">
        <f t="shared" si="0"/>
        <v>1.5302218821729152E-3</v>
      </c>
      <c r="H60" s="13">
        <f t="shared" si="6"/>
        <v>97860.652852744461</v>
      </c>
      <c r="I60" s="13">
        <f t="shared" si="4"/>
        <v>149.74851239899689</v>
      </c>
      <c r="J60" s="13">
        <f t="shared" si="1"/>
        <v>97785.778596544973</v>
      </c>
      <c r="K60" s="13">
        <f t="shared" si="2"/>
        <v>3603537.3639582703</v>
      </c>
      <c r="L60" s="20">
        <f t="shared" si="5"/>
        <v>36.823148619094979</v>
      </c>
    </row>
    <row r="61" spans="1:12" x14ac:dyDescent="0.2">
      <c r="A61" s="16">
        <v>52</v>
      </c>
      <c r="B61" s="8">
        <v>3</v>
      </c>
      <c r="C61" s="8">
        <v>1226</v>
      </c>
      <c r="D61" s="8">
        <v>1279</v>
      </c>
      <c r="E61" s="17">
        <v>0.5</v>
      </c>
      <c r="F61" s="18">
        <f t="shared" si="3"/>
        <v>2.3952095808383233E-3</v>
      </c>
      <c r="G61" s="18">
        <f t="shared" si="0"/>
        <v>2.3923444976076554E-3</v>
      </c>
      <c r="H61" s="13">
        <f t="shared" si="6"/>
        <v>97710.904340345471</v>
      </c>
      <c r="I61" s="13">
        <f t="shared" si="4"/>
        <v>233.75814435489346</v>
      </c>
      <c r="J61" s="13">
        <f t="shared" si="1"/>
        <v>97594.025268168014</v>
      </c>
      <c r="K61" s="13">
        <f t="shared" si="2"/>
        <v>3505751.5853617252</v>
      </c>
      <c r="L61" s="20">
        <f t="shared" si="5"/>
        <v>35.878816279813897</v>
      </c>
    </row>
    <row r="62" spans="1:12" x14ac:dyDescent="0.2">
      <c r="A62" s="16">
        <v>53</v>
      </c>
      <c r="B62" s="8">
        <v>2</v>
      </c>
      <c r="C62" s="8">
        <v>1079</v>
      </c>
      <c r="D62" s="8">
        <v>1225</v>
      </c>
      <c r="E62" s="17">
        <v>0.5</v>
      </c>
      <c r="F62" s="18">
        <f t="shared" si="3"/>
        <v>1.736111111111111E-3</v>
      </c>
      <c r="G62" s="18">
        <f t="shared" si="0"/>
        <v>1.7346053772766695E-3</v>
      </c>
      <c r="H62" s="13">
        <f t="shared" si="6"/>
        <v>97477.146195990572</v>
      </c>
      <c r="I62" s="13">
        <f t="shared" si="4"/>
        <v>169.08438195314929</v>
      </c>
      <c r="J62" s="13">
        <f t="shared" si="1"/>
        <v>97392.604005014</v>
      </c>
      <c r="K62" s="13">
        <f t="shared" si="2"/>
        <v>3408157.560093557</v>
      </c>
      <c r="L62" s="20">
        <f t="shared" si="5"/>
        <v>34.963657565856614</v>
      </c>
    </row>
    <row r="63" spans="1:12" x14ac:dyDescent="0.2">
      <c r="A63" s="16">
        <v>54</v>
      </c>
      <c r="B63" s="8">
        <v>2</v>
      </c>
      <c r="C63" s="8">
        <v>1095</v>
      </c>
      <c r="D63" s="8">
        <v>1067</v>
      </c>
      <c r="E63" s="17">
        <v>0.5</v>
      </c>
      <c r="F63" s="18">
        <f t="shared" si="3"/>
        <v>1.8501387604070306E-3</v>
      </c>
      <c r="G63" s="18">
        <f t="shared" si="0"/>
        <v>1.8484288354898338E-3</v>
      </c>
      <c r="H63" s="13">
        <f t="shared" si="6"/>
        <v>97308.061814037428</v>
      </c>
      <c r="I63" s="13">
        <f t="shared" si="4"/>
        <v>179.86702738269398</v>
      </c>
      <c r="J63" s="13">
        <f t="shared" si="1"/>
        <v>97218.12830034607</v>
      </c>
      <c r="K63" s="13">
        <f t="shared" si="2"/>
        <v>3310764.9560885429</v>
      </c>
      <c r="L63" s="20">
        <f t="shared" si="5"/>
        <v>34.023542287951933</v>
      </c>
    </row>
    <row r="64" spans="1:12" x14ac:dyDescent="0.2">
      <c r="A64" s="16">
        <v>55</v>
      </c>
      <c r="B64" s="8">
        <v>4</v>
      </c>
      <c r="C64" s="8">
        <v>958</v>
      </c>
      <c r="D64" s="8">
        <v>1082</v>
      </c>
      <c r="E64" s="17">
        <v>0.5</v>
      </c>
      <c r="F64" s="18">
        <f t="shared" si="3"/>
        <v>3.9215686274509803E-3</v>
      </c>
      <c r="G64" s="18">
        <f t="shared" si="0"/>
        <v>3.9138943248532287E-3</v>
      </c>
      <c r="H64" s="13">
        <f t="shared" si="6"/>
        <v>97128.194786654727</v>
      </c>
      <c r="I64" s="13">
        <f t="shared" si="4"/>
        <v>380.14949035872689</v>
      </c>
      <c r="J64" s="13">
        <f t="shared" si="1"/>
        <v>96938.120041475355</v>
      </c>
      <c r="K64" s="13">
        <f t="shared" si="2"/>
        <v>3213546.827788197</v>
      </c>
      <c r="L64" s="20">
        <f t="shared" si="5"/>
        <v>33.085622921818512</v>
      </c>
    </row>
    <row r="65" spans="1:12" x14ac:dyDescent="0.2">
      <c r="A65" s="16">
        <v>56</v>
      </c>
      <c r="B65" s="8">
        <v>3</v>
      </c>
      <c r="C65" s="8">
        <v>929</v>
      </c>
      <c r="D65" s="8">
        <v>946</v>
      </c>
      <c r="E65" s="17">
        <v>0.5</v>
      </c>
      <c r="F65" s="18">
        <f t="shared" si="3"/>
        <v>3.2000000000000002E-3</v>
      </c>
      <c r="G65" s="18">
        <f t="shared" si="0"/>
        <v>3.1948881789137379E-3</v>
      </c>
      <c r="H65" s="13">
        <f t="shared" si="6"/>
        <v>96748.045296295997</v>
      </c>
      <c r="I65" s="13">
        <f t="shared" si="4"/>
        <v>309.09918625014694</v>
      </c>
      <c r="J65" s="13">
        <f t="shared" si="1"/>
        <v>96593.49570317092</v>
      </c>
      <c r="K65" s="13">
        <f t="shared" si="2"/>
        <v>3116608.7077467218</v>
      </c>
      <c r="L65" s="20">
        <f t="shared" si="5"/>
        <v>32.213660732906213</v>
      </c>
    </row>
    <row r="66" spans="1:12" x14ac:dyDescent="0.2">
      <c r="A66" s="16">
        <v>57</v>
      </c>
      <c r="B66" s="8">
        <v>5</v>
      </c>
      <c r="C66" s="8">
        <v>868</v>
      </c>
      <c r="D66" s="8">
        <v>912</v>
      </c>
      <c r="E66" s="17">
        <v>0.5</v>
      </c>
      <c r="F66" s="18">
        <f t="shared" si="3"/>
        <v>5.6179775280898875E-3</v>
      </c>
      <c r="G66" s="18">
        <f t="shared" si="0"/>
        <v>5.6022408963585426E-3</v>
      </c>
      <c r="H66" s="13">
        <f t="shared" si="6"/>
        <v>96438.946110045843</v>
      </c>
      <c r="I66" s="13">
        <f t="shared" si="4"/>
        <v>540.27420789941641</v>
      </c>
      <c r="J66" s="13">
        <f t="shared" si="1"/>
        <v>96168.809006096126</v>
      </c>
      <c r="K66" s="13">
        <f t="shared" si="2"/>
        <v>3020015.2120435508</v>
      </c>
      <c r="L66" s="20">
        <f t="shared" si="5"/>
        <v>31.315307081409117</v>
      </c>
    </row>
    <row r="67" spans="1:12" x14ac:dyDescent="0.2">
      <c r="A67" s="16">
        <v>58</v>
      </c>
      <c r="B67" s="8">
        <v>2</v>
      </c>
      <c r="C67" s="8">
        <v>730</v>
      </c>
      <c r="D67" s="8">
        <v>859</v>
      </c>
      <c r="E67" s="17">
        <v>0.5</v>
      </c>
      <c r="F67" s="18">
        <f t="shared" si="3"/>
        <v>2.5173064820641915E-3</v>
      </c>
      <c r="G67" s="18">
        <f t="shared" si="0"/>
        <v>2.51414204902577E-3</v>
      </c>
      <c r="H67" s="13">
        <f t="shared" si="6"/>
        <v>95898.671902146423</v>
      </c>
      <c r="I67" s="13">
        <f t="shared" si="4"/>
        <v>241.10288347491246</v>
      </c>
      <c r="J67" s="13">
        <f t="shared" si="1"/>
        <v>95778.120460408958</v>
      </c>
      <c r="K67" s="13">
        <f t="shared" si="2"/>
        <v>2923846.4030374545</v>
      </c>
      <c r="L67" s="20">
        <f t="shared" si="5"/>
        <v>30.488914445248042</v>
      </c>
    </row>
    <row r="68" spans="1:12" x14ac:dyDescent="0.2">
      <c r="A68" s="16">
        <v>59</v>
      </c>
      <c r="B68" s="8">
        <v>3</v>
      </c>
      <c r="C68" s="8">
        <v>773</v>
      </c>
      <c r="D68" s="8">
        <v>731</v>
      </c>
      <c r="E68" s="17">
        <v>0.5</v>
      </c>
      <c r="F68" s="18">
        <f t="shared" si="3"/>
        <v>3.9893617021276593E-3</v>
      </c>
      <c r="G68" s="18">
        <f t="shared" si="0"/>
        <v>3.9814200398142E-3</v>
      </c>
      <c r="H68" s="13">
        <f t="shared" si="6"/>
        <v>95657.569018671507</v>
      </c>
      <c r="I68" s="13">
        <f t="shared" si="4"/>
        <v>380.85296225084869</v>
      </c>
      <c r="J68" s="13">
        <f t="shared" si="1"/>
        <v>95467.142537546082</v>
      </c>
      <c r="K68" s="13">
        <f t="shared" si="2"/>
        <v>2828068.2825770457</v>
      </c>
      <c r="L68" s="20">
        <f t="shared" si="5"/>
        <v>29.564500871070976</v>
      </c>
    </row>
    <row r="69" spans="1:12" x14ac:dyDescent="0.2">
      <c r="A69" s="16">
        <v>60</v>
      </c>
      <c r="B69" s="8">
        <v>3</v>
      </c>
      <c r="C69" s="8">
        <v>710</v>
      </c>
      <c r="D69" s="8">
        <v>759</v>
      </c>
      <c r="E69" s="17">
        <v>0.5</v>
      </c>
      <c r="F69" s="18">
        <f t="shared" si="3"/>
        <v>4.0844111640571815E-3</v>
      </c>
      <c r="G69" s="18">
        <f t="shared" si="0"/>
        <v>4.076086956521739E-3</v>
      </c>
      <c r="H69" s="13">
        <f t="shared" si="6"/>
        <v>95276.716056420657</v>
      </c>
      <c r="I69" s="13">
        <f t="shared" si="4"/>
        <v>388.35617957780158</v>
      </c>
      <c r="J69" s="13">
        <f t="shared" si="1"/>
        <v>95082.537966631746</v>
      </c>
      <c r="K69" s="13">
        <f t="shared" si="2"/>
        <v>2732601.1400394998</v>
      </c>
      <c r="L69" s="20">
        <f t="shared" si="5"/>
        <v>28.680681420855407</v>
      </c>
    </row>
    <row r="70" spans="1:12" x14ac:dyDescent="0.2">
      <c r="A70" s="16">
        <v>61</v>
      </c>
      <c r="B70" s="8">
        <v>1</v>
      </c>
      <c r="C70" s="8">
        <v>700</v>
      </c>
      <c r="D70" s="8">
        <v>700</v>
      </c>
      <c r="E70" s="17">
        <v>0.5</v>
      </c>
      <c r="F70" s="18">
        <f t="shared" si="3"/>
        <v>1.4285714285714286E-3</v>
      </c>
      <c r="G70" s="18">
        <f t="shared" si="0"/>
        <v>1.4275517487508922E-3</v>
      </c>
      <c r="H70" s="13">
        <f t="shared" si="6"/>
        <v>94888.359876842849</v>
      </c>
      <c r="I70" s="13">
        <f t="shared" si="4"/>
        <v>135.45804407829101</v>
      </c>
      <c r="J70" s="13">
        <f t="shared" si="1"/>
        <v>94820.630854803705</v>
      </c>
      <c r="K70" s="13">
        <f t="shared" si="2"/>
        <v>2637518.602072868</v>
      </c>
      <c r="L70" s="20">
        <f t="shared" si="5"/>
        <v>27.796018452591515</v>
      </c>
    </row>
    <row r="71" spans="1:12" x14ac:dyDescent="0.2">
      <c r="A71" s="16">
        <v>62</v>
      </c>
      <c r="B71" s="8">
        <v>4</v>
      </c>
      <c r="C71" s="8">
        <v>733</v>
      </c>
      <c r="D71" s="8">
        <v>690</v>
      </c>
      <c r="E71" s="17">
        <v>0.5</v>
      </c>
      <c r="F71" s="18">
        <f t="shared" si="3"/>
        <v>5.6219255094869993E-3</v>
      </c>
      <c r="G71" s="18">
        <f t="shared" si="0"/>
        <v>5.6061667834618086E-3</v>
      </c>
      <c r="H71" s="13">
        <f t="shared" si="6"/>
        <v>94752.901832764561</v>
      </c>
      <c r="I71" s="13">
        <f t="shared" si="4"/>
        <v>531.20057089146223</v>
      </c>
      <c r="J71" s="13">
        <f t="shared" si="1"/>
        <v>94487.301547318828</v>
      </c>
      <c r="K71" s="13">
        <f t="shared" si="2"/>
        <v>2542697.9712180644</v>
      </c>
      <c r="L71" s="20">
        <f t="shared" si="5"/>
        <v>26.835040637655975</v>
      </c>
    </row>
    <row r="72" spans="1:12" x14ac:dyDescent="0.2">
      <c r="A72" s="16">
        <v>63</v>
      </c>
      <c r="B72" s="8">
        <v>2</v>
      </c>
      <c r="C72" s="8">
        <v>726</v>
      </c>
      <c r="D72" s="8">
        <v>717</v>
      </c>
      <c r="E72" s="17">
        <v>0.5</v>
      </c>
      <c r="F72" s="18">
        <f t="shared" si="3"/>
        <v>2.772002772002772E-3</v>
      </c>
      <c r="G72" s="18">
        <f t="shared" si="0"/>
        <v>2.7681660899653978E-3</v>
      </c>
      <c r="H72" s="13">
        <f t="shared" si="6"/>
        <v>94221.701261873095</v>
      </c>
      <c r="I72" s="13">
        <f t="shared" si="4"/>
        <v>260.82131837196704</v>
      </c>
      <c r="J72" s="13">
        <f t="shared" si="1"/>
        <v>94091.290602687121</v>
      </c>
      <c r="K72" s="13">
        <f t="shared" si="2"/>
        <v>2448210.6696707457</v>
      </c>
      <c r="L72" s="20">
        <f t="shared" si="5"/>
        <v>25.98351162081401</v>
      </c>
    </row>
    <row r="73" spans="1:12" x14ac:dyDescent="0.2">
      <c r="A73" s="16">
        <v>64</v>
      </c>
      <c r="B73" s="8">
        <v>5</v>
      </c>
      <c r="C73" s="8">
        <v>704</v>
      </c>
      <c r="D73" s="8">
        <v>723</v>
      </c>
      <c r="E73" s="17">
        <v>0.5</v>
      </c>
      <c r="F73" s="18">
        <f t="shared" si="3"/>
        <v>7.0077084793272598E-3</v>
      </c>
      <c r="G73" s="18">
        <f t="shared" ref="G73:G108" si="7">F73/((1+(1-E73)*F73))</f>
        <v>6.9832402234636867E-3</v>
      </c>
      <c r="H73" s="13">
        <f t="shared" si="6"/>
        <v>93960.879943501131</v>
      </c>
      <c r="I73" s="13">
        <f t="shared" si="4"/>
        <v>656.15139625349946</v>
      </c>
      <c r="J73" s="13">
        <f t="shared" ref="J73:J108" si="8">H74+I73*E73</f>
        <v>93632.804245374384</v>
      </c>
      <c r="K73" s="13">
        <f t="shared" ref="K73:K97" si="9">K74+J73</f>
        <v>2354119.3790680584</v>
      </c>
      <c r="L73" s="20">
        <f t="shared" si="5"/>
        <v>25.054250029199334</v>
      </c>
    </row>
    <row r="74" spans="1:12" x14ac:dyDescent="0.2">
      <c r="A74" s="16">
        <v>65</v>
      </c>
      <c r="B74" s="8">
        <v>3</v>
      </c>
      <c r="C74" s="8">
        <v>688</v>
      </c>
      <c r="D74" s="8">
        <v>700</v>
      </c>
      <c r="E74" s="17">
        <v>0.5</v>
      </c>
      <c r="F74" s="18">
        <f t="shared" ref="F74:F108" si="10">B74/((C74+D74)/2)</f>
        <v>4.3227665706051877E-3</v>
      </c>
      <c r="G74" s="18">
        <f t="shared" si="7"/>
        <v>4.3134435657800141E-3</v>
      </c>
      <c r="H74" s="13">
        <f t="shared" si="6"/>
        <v>93304.728547247636</v>
      </c>
      <c r="I74" s="13">
        <f t="shared" ref="I74:I108" si="11">H74*G74</f>
        <v>402.46468100897613</v>
      </c>
      <c r="J74" s="13">
        <f t="shared" si="8"/>
        <v>93103.496206743148</v>
      </c>
      <c r="K74" s="13">
        <f t="shared" si="9"/>
        <v>2260486.5748226843</v>
      </c>
      <c r="L74" s="20">
        <f t="shared" ref="L74:L108" si="12">K74/H74</f>
        <v>24.226924080037588</v>
      </c>
    </row>
    <row r="75" spans="1:12" x14ac:dyDescent="0.2">
      <c r="A75" s="16">
        <v>66</v>
      </c>
      <c r="B75" s="8">
        <v>0</v>
      </c>
      <c r="C75" s="8">
        <v>635</v>
      </c>
      <c r="D75" s="8">
        <v>676</v>
      </c>
      <c r="E75" s="17">
        <v>0.5</v>
      </c>
      <c r="F75" s="18">
        <f t="shared" si="10"/>
        <v>0</v>
      </c>
      <c r="G75" s="18">
        <f t="shared" si="7"/>
        <v>0</v>
      </c>
      <c r="H75" s="13">
        <f t="shared" ref="H75:H108" si="13">H74-I74</f>
        <v>92902.26386623866</v>
      </c>
      <c r="I75" s="13">
        <f t="shared" si="11"/>
        <v>0</v>
      </c>
      <c r="J75" s="13">
        <f t="shared" si="8"/>
        <v>92902.26386623866</v>
      </c>
      <c r="K75" s="13">
        <f t="shared" si="9"/>
        <v>2167383.0786159411</v>
      </c>
      <c r="L75" s="20">
        <f t="shared" si="12"/>
        <v>23.329712198795875</v>
      </c>
    </row>
    <row r="76" spans="1:12" x14ac:dyDescent="0.2">
      <c r="A76" s="16">
        <v>67</v>
      </c>
      <c r="B76" s="8">
        <v>2</v>
      </c>
      <c r="C76" s="8">
        <v>626</v>
      </c>
      <c r="D76" s="8">
        <v>631</v>
      </c>
      <c r="E76" s="17">
        <v>0.5</v>
      </c>
      <c r="F76" s="18">
        <f t="shared" si="10"/>
        <v>3.1821797931583136E-3</v>
      </c>
      <c r="G76" s="18">
        <f t="shared" si="7"/>
        <v>3.1771247021445594E-3</v>
      </c>
      <c r="H76" s="13">
        <f t="shared" si="13"/>
        <v>92902.26386623866</v>
      </c>
      <c r="I76" s="13">
        <f t="shared" si="11"/>
        <v>295.16207741457879</v>
      </c>
      <c r="J76" s="13">
        <f t="shared" si="8"/>
        <v>92754.68282753136</v>
      </c>
      <c r="K76" s="13">
        <f t="shared" si="9"/>
        <v>2074480.8147497023</v>
      </c>
      <c r="L76" s="20">
        <f t="shared" si="12"/>
        <v>22.329712198795871</v>
      </c>
    </row>
    <row r="77" spans="1:12" x14ac:dyDescent="0.2">
      <c r="A77" s="16">
        <v>68</v>
      </c>
      <c r="B77" s="8">
        <v>0</v>
      </c>
      <c r="C77" s="8">
        <v>649</v>
      </c>
      <c r="D77" s="8">
        <v>625</v>
      </c>
      <c r="E77" s="17">
        <v>0.5</v>
      </c>
      <c r="F77" s="18">
        <f t="shared" si="10"/>
        <v>0</v>
      </c>
      <c r="G77" s="18">
        <f t="shared" si="7"/>
        <v>0</v>
      </c>
      <c r="H77" s="13">
        <f t="shared" si="13"/>
        <v>92607.101788824075</v>
      </c>
      <c r="I77" s="13">
        <f t="shared" si="11"/>
        <v>0</v>
      </c>
      <c r="J77" s="13">
        <f t="shared" si="8"/>
        <v>92607.101788824075</v>
      </c>
      <c r="K77" s="13">
        <f t="shared" si="9"/>
        <v>1981726.131922171</v>
      </c>
      <c r="L77" s="20">
        <f t="shared" si="12"/>
        <v>21.399288970744227</v>
      </c>
    </row>
    <row r="78" spans="1:12" x14ac:dyDescent="0.2">
      <c r="A78" s="16">
        <v>69</v>
      </c>
      <c r="B78" s="8">
        <v>0</v>
      </c>
      <c r="C78" s="8">
        <v>560</v>
      </c>
      <c r="D78" s="8">
        <v>651</v>
      </c>
      <c r="E78" s="17">
        <v>0.5</v>
      </c>
      <c r="F78" s="18">
        <f t="shared" si="10"/>
        <v>0</v>
      </c>
      <c r="G78" s="18">
        <f t="shared" si="7"/>
        <v>0</v>
      </c>
      <c r="H78" s="13">
        <f t="shared" si="13"/>
        <v>92607.101788824075</v>
      </c>
      <c r="I78" s="13">
        <f t="shared" si="11"/>
        <v>0</v>
      </c>
      <c r="J78" s="13">
        <f t="shared" si="8"/>
        <v>92607.101788824075</v>
      </c>
      <c r="K78" s="13">
        <f t="shared" si="9"/>
        <v>1889119.030133347</v>
      </c>
      <c r="L78" s="20">
        <f t="shared" si="12"/>
        <v>20.399288970744227</v>
      </c>
    </row>
    <row r="79" spans="1:12" x14ac:dyDescent="0.2">
      <c r="A79" s="16">
        <v>70</v>
      </c>
      <c r="B79" s="8">
        <v>1</v>
      </c>
      <c r="C79" s="8">
        <v>491</v>
      </c>
      <c r="D79" s="8">
        <v>564</v>
      </c>
      <c r="E79" s="17">
        <v>0.5</v>
      </c>
      <c r="F79" s="18">
        <f t="shared" si="10"/>
        <v>1.8957345971563982E-3</v>
      </c>
      <c r="G79" s="18">
        <f t="shared" si="7"/>
        <v>1.8939393939393942E-3</v>
      </c>
      <c r="H79" s="13">
        <f t="shared" si="13"/>
        <v>92607.101788824075</v>
      </c>
      <c r="I79" s="13">
        <f t="shared" si="11"/>
        <v>175.39223823640927</v>
      </c>
      <c r="J79" s="13">
        <f t="shared" si="8"/>
        <v>92519.40566970587</v>
      </c>
      <c r="K79" s="13">
        <f t="shared" si="9"/>
        <v>1796511.9283445228</v>
      </c>
      <c r="L79" s="20">
        <f t="shared" si="12"/>
        <v>19.399288970744227</v>
      </c>
    </row>
    <row r="80" spans="1:12" x14ac:dyDescent="0.2">
      <c r="A80" s="16">
        <v>71</v>
      </c>
      <c r="B80" s="8">
        <v>3</v>
      </c>
      <c r="C80" s="8">
        <v>452</v>
      </c>
      <c r="D80" s="8">
        <v>483</v>
      </c>
      <c r="E80" s="17">
        <v>0.5</v>
      </c>
      <c r="F80" s="18">
        <f t="shared" si="10"/>
        <v>6.4171122994652408E-3</v>
      </c>
      <c r="G80" s="18">
        <f t="shared" si="7"/>
        <v>6.3965884861407257E-3</v>
      </c>
      <c r="H80" s="13">
        <f t="shared" si="13"/>
        <v>92431.709550587664</v>
      </c>
      <c r="I80" s="13">
        <f t="shared" si="11"/>
        <v>591.24760906559277</v>
      </c>
      <c r="J80" s="13">
        <f t="shared" si="8"/>
        <v>92136.085746054858</v>
      </c>
      <c r="K80" s="13">
        <f t="shared" si="9"/>
        <v>1703992.5226748169</v>
      </c>
      <c r="L80" s="20">
        <f t="shared" si="12"/>
        <v>18.435150999151709</v>
      </c>
    </row>
    <row r="81" spans="1:12" x14ac:dyDescent="0.2">
      <c r="A81" s="16">
        <v>72</v>
      </c>
      <c r="B81" s="8">
        <v>1</v>
      </c>
      <c r="C81" s="8">
        <v>588</v>
      </c>
      <c r="D81" s="8">
        <v>446</v>
      </c>
      <c r="E81" s="17">
        <v>0.5</v>
      </c>
      <c r="F81" s="18">
        <f t="shared" si="10"/>
        <v>1.9342359767891683E-3</v>
      </c>
      <c r="G81" s="18">
        <f t="shared" si="7"/>
        <v>1.9323671497584543E-3</v>
      </c>
      <c r="H81" s="13">
        <f t="shared" si="13"/>
        <v>91840.461941522066</v>
      </c>
      <c r="I81" s="13">
        <f t="shared" si="11"/>
        <v>177.46949167443879</v>
      </c>
      <c r="J81" s="13">
        <f t="shared" si="8"/>
        <v>91751.727195684856</v>
      </c>
      <c r="K81" s="13">
        <f t="shared" si="9"/>
        <v>1611856.4369287621</v>
      </c>
      <c r="L81" s="20">
        <f t="shared" si="12"/>
        <v>17.550613344639814</v>
      </c>
    </row>
    <row r="82" spans="1:12" x14ac:dyDescent="0.2">
      <c r="A82" s="16">
        <v>73</v>
      </c>
      <c r="B82" s="8">
        <v>0</v>
      </c>
      <c r="C82" s="8">
        <v>367</v>
      </c>
      <c r="D82" s="8">
        <v>577</v>
      </c>
      <c r="E82" s="17">
        <v>0.5</v>
      </c>
      <c r="F82" s="18">
        <f t="shared" si="10"/>
        <v>0</v>
      </c>
      <c r="G82" s="18">
        <f t="shared" si="7"/>
        <v>0</v>
      </c>
      <c r="H82" s="13">
        <f t="shared" si="13"/>
        <v>91662.992449847632</v>
      </c>
      <c r="I82" s="13">
        <f t="shared" si="11"/>
        <v>0</v>
      </c>
      <c r="J82" s="13">
        <f t="shared" si="8"/>
        <v>91662.992449847632</v>
      </c>
      <c r="K82" s="13">
        <f t="shared" si="9"/>
        <v>1520104.7097330773</v>
      </c>
      <c r="L82" s="20">
        <f t="shared" si="12"/>
        <v>16.583625180737858</v>
      </c>
    </row>
    <row r="83" spans="1:12" x14ac:dyDescent="0.2">
      <c r="A83" s="16">
        <v>74</v>
      </c>
      <c r="B83" s="8">
        <v>4</v>
      </c>
      <c r="C83" s="8">
        <v>426</v>
      </c>
      <c r="D83" s="8">
        <v>369</v>
      </c>
      <c r="E83" s="17">
        <v>0.5</v>
      </c>
      <c r="F83" s="18">
        <f t="shared" si="10"/>
        <v>1.0062893081761006E-2</v>
      </c>
      <c r="G83" s="18">
        <f t="shared" si="7"/>
        <v>1.0012515644555695E-2</v>
      </c>
      <c r="H83" s="13">
        <f t="shared" si="13"/>
        <v>91662.992449847632</v>
      </c>
      <c r="I83" s="13">
        <f t="shared" si="11"/>
        <v>917.7771459308899</v>
      </c>
      <c r="J83" s="13">
        <f t="shared" si="8"/>
        <v>91204.103876882189</v>
      </c>
      <c r="K83" s="13">
        <f t="shared" si="9"/>
        <v>1428441.7172832296</v>
      </c>
      <c r="L83" s="20">
        <f t="shared" si="12"/>
        <v>15.583625180737856</v>
      </c>
    </row>
    <row r="84" spans="1:12" x14ac:dyDescent="0.2">
      <c r="A84" s="16">
        <v>75</v>
      </c>
      <c r="B84" s="8">
        <v>4</v>
      </c>
      <c r="C84" s="8">
        <v>435</v>
      </c>
      <c r="D84" s="8">
        <v>415</v>
      </c>
      <c r="E84" s="17">
        <v>0.5</v>
      </c>
      <c r="F84" s="18">
        <f t="shared" si="10"/>
        <v>9.4117647058823521E-3</v>
      </c>
      <c r="G84" s="18">
        <f t="shared" si="7"/>
        <v>9.3676814988290398E-3</v>
      </c>
      <c r="H84" s="13">
        <f t="shared" si="13"/>
        <v>90745.215303916746</v>
      </c>
      <c r="I84" s="13">
        <f t="shared" si="11"/>
        <v>850.0722745097587</v>
      </c>
      <c r="J84" s="13">
        <f t="shared" si="8"/>
        <v>90320.179166661866</v>
      </c>
      <c r="K84" s="13">
        <f t="shared" si="9"/>
        <v>1337237.6134063473</v>
      </c>
      <c r="L84" s="20">
        <f t="shared" si="12"/>
        <v>14.73617764779968</v>
      </c>
    </row>
    <row r="85" spans="1:12" x14ac:dyDescent="0.2">
      <c r="A85" s="16">
        <v>76</v>
      </c>
      <c r="B85" s="8">
        <v>7</v>
      </c>
      <c r="C85" s="8">
        <v>460</v>
      </c>
      <c r="D85" s="8">
        <v>435</v>
      </c>
      <c r="E85" s="17">
        <v>0.5</v>
      </c>
      <c r="F85" s="18">
        <f t="shared" si="10"/>
        <v>1.564245810055866E-2</v>
      </c>
      <c r="G85" s="18">
        <f t="shared" si="7"/>
        <v>1.5521064301552109E-2</v>
      </c>
      <c r="H85" s="13">
        <f t="shared" si="13"/>
        <v>89895.143029406987</v>
      </c>
      <c r="I85" s="13">
        <f t="shared" si="11"/>
        <v>1395.2682953566498</v>
      </c>
      <c r="J85" s="13">
        <f t="shared" si="8"/>
        <v>89197.50888172866</v>
      </c>
      <c r="K85" s="13">
        <f t="shared" si="9"/>
        <v>1246917.4342396855</v>
      </c>
      <c r="L85" s="20">
        <f t="shared" si="12"/>
        <v>13.870798713027101</v>
      </c>
    </row>
    <row r="86" spans="1:12" x14ac:dyDescent="0.2">
      <c r="A86" s="16">
        <v>77</v>
      </c>
      <c r="B86" s="8">
        <v>9</v>
      </c>
      <c r="C86" s="8">
        <v>435</v>
      </c>
      <c r="D86" s="8">
        <v>447</v>
      </c>
      <c r="E86" s="17">
        <v>0.5</v>
      </c>
      <c r="F86" s="18">
        <f t="shared" si="10"/>
        <v>2.0408163265306121E-2</v>
      </c>
      <c r="G86" s="18">
        <f t="shared" si="7"/>
        <v>2.0202020202020204E-2</v>
      </c>
      <c r="H86" s="13">
        <f t="shared" si="13"/>
        <v>88499.874734050332</v>
      </c>
      <c r="I86" s="13">
        <f t="shared" si="11"/>
        <v>1787.8762572535422</v>
      </c>
      <c r="J86" s="13">
        <f t="shared" si="8"/>
        <v>87605.936605423558</v>
      </c>
      <c r="K86" s="13">
        <f t="shared" si="9"/>
        <v>1157719.9253579569</v>
      </c>
      <c r="L86" s="20">
        <f t="shared" si="12"/>
        <v>13.08159959363789</v>
      </c>
    </row>
    <row r="87" spans="1:12" x14ac:dyDescent="0.2">
      <c r="A87" s="16">
        <v>78</v>
      </c>
      <c r="B87" s="8">
        <v>2</v>
      </c>
      <c r="C87" s="8">
        <v>428</v>
      </c>
      <c r="D87" s="8">
        <v>419</v>
      </c>
      <c r="E87" s="17">
        <v>0.5</v>
      </c>
      <c r="F87" s="18">
        <f t="shared" si="10"/>
        <v>4.7225501770956314E-3</v>
      </c>
      <c r="G87" s="18">
        <f t="shared" si="7"/>
        <v>4.7114252061248524E-3</v>
      </c>
      <c r="H87" s="13">
        <f t="shared" si="13"/>
        <v>86711.998476796784</v>
      </c>
      <c r="I87" s="13">
        <f t="shared" si="11"/>
        <v>408.5370952970402</v>
      </c>
      <c r="J87" s="13">
        <f t="shared" si="8"/>
        <v>86507.729929148263</v>
      </c>
      <c r="K87" s="13">
        <f t="shared" si="9"/>
        <v>1070113.9887525334</v>
      </c>
      <c r="L87" s="20">
        <f t="shared" si="12"/>
        <v>12.341014018248982</v>
      </c>
    </row>
    <row r="88" spans="1:12" x14ac:dyDescent="0.2">
      <c r="A88" s="16">
        <v>79</v>
      </c>
      <c r="B88" s="8">
        <v>5</v>
      </c>
      <c r="C88" s="8">
        <v>388</v>
      </c>
      <c r="D88" s="8">
        <v>426</v>
      </c>
      <c r="E88" s="17">
        <v>0.5</v>
      </c>
      <c r="F88" s="18">
        <f t="shared" si="10"/>
        <v>1.2285012285012284E-2</v>
      </c>
      <c r="G88" s="18">
        <f t="shared" si="7"/>
        <v>1.2210012210012208E-2</v>
      </c>
      <c r="H88" s="13">
        <f t="shared" si="13"/>
        <v>86303.461381499743</v>
      </c>
      <c r="I88" s="13">
        <f t="shared" si="11"/>
        <v>1053.7663172344289</v>
      </c>
      <c r="J88" s="13">
        <f t="shared" si="8"/>
        <v>85776.578222882526</v>
      </c>
      <c r="K88" s="13">
        <f t="shared" si="9"/>
        <v>983606.25882338523</v>
      </c>
      <c r="L88" s="20">
        <f t="shared" si="12"/>
        <v>11.397066155613475</v>
      </c>
    </row>
    <row r="89" spans="1:12" x14ac:dyDescent="0.2">
      <c r="A89" s="16">
        <v>80</v>
      </c>
      <c r="B89" s="8">
        <v>11</v>
      </c>
      <c r="C89" s="8">
        <v>362</v>
      </c>
      <c r="D89" s="8">
        <v>381</v>
      </c>
      <c r="E89" s="17">
        <v>0.5</v>
      </c>
      <c r="F89" s="18">
        <f t="shared" si="10"/>
        <v>2.9609690444145357E-2</v>
      </c>
      <c r="G89" s="18">
        <f t="shared" si="7"/>
        <v>2.9177718832891251E-2</v>
      </c>
      <c r="H89" s="13">
        <f t="shared" si="13"/>
        <v>85249.69506426531</v>
      </c>
      <c r="I89" s="13">
        <f t="shared" si="11"/>
        <v>2487.3916331748501</v>
      </c>
      <c r="J89" s="13">
        <f t="shared" si="8"/>
        <v>84005.999247677886</v>
      </c>
      <c r="K89" s="13">
        <f t="shared" si="9"/>
        <v>897829.68060050276</v>
      </c>
      <c r="L89" s="20">
        <f t="shared" si="12"/>
        <v>10.531764130342937</v>
      </c>
    </row>
    <row r="90" spans="1:12" x14ac:dyDescent="0.2">
      <c r="A90" s="16">
        <v>81</v>
      </c>
      <c r="B90" s="8">
        <v>11</v>
      </c>
      <c r="C90" s="8">
        <v>345</v>
      </c>
      <c r="D90" s="8">
        <v>350</v>
      </c>
      <c r="E90" s="17">
        <v>0.5</v>
      </c>
      <c r="F90" s="18">
        <f t="shared" si="10"/>
        <v>3.1654676258992806E-2</v>
      </c>
      <c r="G90" s="18">
        <f t="shared" si="7"/>
        <v>3.1161473087818695E-2</v>
      </c>
      <c r="H90" s="13">
        <f t="shared" si="13"/>
        <v>82762.303431090462</v>
      </c>
      <c r="I90" s="13">
        <f t="shared" si="11"/>
        <v>2578.9952910538104</v>
      </c>
      <c r="J90" s="13">
        <f t="shared" si="8"/>
        <v>81472.805785563556</v>
      </c>
      <c r="K90" s="13">
        <f t="shared" si="9"/>
        <v>813823.6813528249</v>
      </c>
      <c r="L90" s="20">
        <f t="shared" si="12"/>
        <v>9.8332652380854846</v>
      </c>
    </row>
    <row r="91" spans="1:12" x14ac:dyDescent="0.2">
      <c r="A91" s="16">
        <v>82</v>
      </c>
      <c r="B91" s="8">
        <v>15</v>
      </c>
      <c r="C91" s="8">
        <v>407</v>
      </c>
      <c r="D91" s="8">
        <v>342</v>
      </c>
      <c r="E91" s="17">
        <v>0.5</v>
      </c>
      <c r="F91" s="18">
        <f t="shared" si="10"/>
        <v>4.0053404539385849E-2</v>
      </c>
      <c r="G91" s="18">
        <f t="shared" si="7"/>
        <v>3.9267015706806283E-2</v>
      </c>
      <c r="H91" s="13">
        <f t="shared" si="13"/>
        <v>80183.30814003665</v>
      </c>
      <c r="I91" s="13">
        <f t="shared" si="11"/>
        <v>3148.5592201585073</v>
      </c>
      <c r="J91" s="13">
        <f t="shared" si="8"/>
        <v>78609.028529957388</v>
      </c>
      <c r="K91" s="13">
        <f t="shared" si="9"/>
        <v>732350.87556726136</v>
      </c>
      <c r="L91" s="20">
        <f t="shared" si="12"/>
        <v>9.1334579796613351</v>
      </c>
    </row>
    <row r="92" spans="1:12" x14ac:dyDescent="0.2">
      <c r="A92" s="16">
        <v>83</v>
      </c>
      <c r="B92" s="8">
        <v>14</v>
      </c>
      <c r="C92" s="8">
        <v>325</v>
      </c>
      <c r="D92" s="8">
        <v>395</v>
      </c>
      <c r="E92" s="17">
        <v>0.5</v>
      </c>
      <c r="F92" s="18">
        <f t="shared" si="10"/>
        <v>3.888888888888889E-2</v>
      </c>
      <c r="G92" s="18">
        <f t="shared" si="7"/>
        <v>3.8147138964577658E-2</v>
      </c>
      <c r="H92" s="13">
        <f t="shared" si="13"/>
        <v>77034.74891987814</v>
      </c>
      <c r="I92" s="13">
        <f t="shared" si="11"/>
        <v>2938.6552721479402</v>
      </c>
      <c r="J92" s="13">
        <f t="shared" si="8"/>
        <v>75565.421283804171</v>
      </c>
      <c r="K92" s="13">
        <f t="shared" si="9"/>
        <v>653741.84703730396</v>
      </c>
      <c r="L92" s="20">
        <f t="shared" si="12"/>
        <v>8.4863241096202451</v>
      </c>
    </row>
    <row r="93" spans="1:12" x14ac:dyDescent="0.2">
      <c r="A93" s="16">
        <v>84</v>
      </c>
      <c r="B93" s="8">
        <v>20</v>
      </c>
      <c r="C93" s="8">
        <v>318</v>
      </c>
      <c r="D93" s="8">
        <v>320</v>
      </c>
      <c r="E93" s="17">
        <v>0.5</v>
      </c>
      <c r="F93" s="18">
        <f t="shared" si="10"/>
        <v>6.2695924764890276E-2</v>
      </c>
      <c r="G93" s="18">
        <f t="shared" si="7"/>
        <v>6.0790273556230998E-2</v>
      </c>
      <c r="H93" s="13">
        <f t="shared" si="13"/>
        <v>74096.093647730202</v>
      </c>
      <c r="I93" s="13">
        <f t="shared" si="11"/>
        <v>4504.3218022936289</v>
      </c>
      <c r="J93" s="13">
        <f t="shared" si="8"/>
        <v>71843.932746583378</v>
      </c>
      <c r="K93" s="13">
        <f t="shared" si="9"/>
        <v>578176.42575349985</v>
      </c>
      <c r="L93" s="20">
        <f t="shared" si="12"/>
        <v>7.8030621762907364</v>
      </c>
    </row>
    <row r="94" spans="1:12" x14ac:dyDescent="0.2">
      <c r="A94" s="16">
        <v>85</v>
      </c>
      <c r="B94" s="8">
        <v>19</v>
      </c>
      <c r="C94" s="8">
        <v>307</v>
      </c>
      <c r="D94" s="8">
        <v>315</v>
      </c>
      <c r="E94" s="17">
        <v>0.5</v>
      </c>
      <c r="F94" s="18">
        <f t="shared" si="10"/>
        <v>6.1093247588424437E-2</v>
      </c>
      <c r="G94" s="18">
        <f t="shared" si="7"/>
        <v>5.9282371294851789E-2</v>
      </c>
      <c r="H94" s="13">
        <f t="shared" si="13"/>
        <v>69591.771845436568</v>
      </c>
      <c r="I94" s="13">
        <f t="shared" si="11"/>
        <v>4125.5652576077837</v>
      </c>
      <c r="J94" s="13">
        <f t="shared" si="8"/>
        <v>67528.989216632675</v>
      </c>
      <c r="K94" s="13">
        <f t="shared" si="9"/>
        <v>506332.49300691643</v>
      </c>
      <c r="L94" s="20">
        <f t="shared" si="12"/>
        <v>7.2757522847885188</v>
      </c>
    </row>
    <row r="95" spans="1:12" x14ac:dyDescent="0.2">
      <c r="A95" s="16">
        <v>86</v>
      </c>
      <c r="B95" s="8">
        <v>17</v>
      </c>
      <c r="C95" s="8">
        <v>285</v>
      </c>
      <c r="D95" s="8">
        <v>291</v>
      </c>
      <c r="E95" s="17">
        <v>0.5</v>
      </c>
      <c r="F95" s="18">
        <f t="shared" si="10"/>
        <v>5.9027777777777776E-2</v>
      </c>
      <c r="G95" s="18">
        <f t="shared" si="7"/>
        <v>5.733558178752108E-2</v>
      </c>
      <c r="H95" s="13">
        <f t="shared" si="13"/>
        <v>65466.206587828783</v>
      </c>
      <c r="I95" s="13">
        <f t="shared" si="11"/>
        <v>3753.5430421352085</v>
      </c>
      <c r="J95" s="13">
        <f t="shared" si="8"/>
        <v>63589.43506676118</v>
      </c>
      <c r="K95" s="13">
        <f t="shared" si="9"/>
        <v>438803.50379028375</v>
      </c>
      <c r="L95" s="20">
        <f t="shared" si="12"/>
        <v>6.702748282834893</v>
      </c>
    </row>
    <row r="96" spans="1:12" x14ac:dyDescent="0.2">
      <c r="A96" s="16">
        <v>87</v>
      </c>
      <c r="B96" s="8">
        <v>22</v>
      </c>
      <c r="C96" s="8">
        <v>220</v>
      </c>
      <c r="D96" s="8">
        <v>270</v>
      </c>
      <c r="E96" s="17">
        <v>0.5</v>
      </c>
      <c r="F96" s="18">
        <f t="shared" si="10"/>
        <v>8.9795918367346933E-2</v>
      </c>
      <c r="G96" s="18">
        <f t="shared" si="7"/>
        <v>8.5937499999999986E-2</v>
      </c>
      <c r="H96" s="13">
        <f t="shared" si="13"/>
        <v>61712.663545693576</v>
      </c>
      <c r="I96" s="13">
        <f t="shared" si="11"/>
        <v>5303.4320234580409</v>
      </c>
      <c r="J96" s="13">
        <f t="shared" si="8"/>
        <v>59060.947533964558</v>
      </c>
      <c r="K96" s="13">
        <f t="shared" si="9"/>
        <v>375214.06872352259</v>
      </c>
      <c r="L96" s="20">
        <f t="shared" si="12"/>
        <v>6.0800174091611661</v>
      </c>
    </row>
    <row r="97" spans="1:12" x14ac:dyDescent="0.2">
      <c r="A97" s="16">
        <v>88</v>
      </c>
      <c r="B97" s="8">
        <v>34</v>
      </c>
      <c r="C97" s="8">
        <v>224</v>
      </c>
      <c r="D97" s="8">
        <v>194</v>
      </c>
      <c r="E97" s="17">
        <v>0.5</v>
      </c>
      <c r="F97" s="18">
        <f t="shared" si="10"/>
        <v>0.16267942583732056</v>
      </c>
      <c r="G97" s="18">
        <f t="shared" si="7"/>
        <v>0.15044247787610618</v>
      </c>
      <c r="H97" s="13">
        <f t="shared" si="13"/>
        <v>56409.231522235539</v>
      </c>
      <c r="I97" s="13">
        <f t="shared" si="11"/>
        <v>8486.3445652920709</v>
      </c>
      <c r="J97" s="13">
        <f t="shared" si="8"/>
        <v>52166.059239589507</v>
      </c>
      <c r="K97" s="13">
        <f t="shared" si="9"/>
        <v>316153.12118955801</v>
      </c>
      <c r="L97" s="20">
        <f t="shared" si="12"/>
        <v>5.6046344305352918</v>
      </c>
    </row>
    <row r="98" spans="1:12" x14ac:dyDescent="0.2">
      <c r="A98" s="16">
        <v>89</v>
      </c>
      <c r="B98" s="8">
        <v>19</v>
      </c>
      <c r="C98" s="8">
        <v>184</v>
      </c>
      <c r="D98" s="8">
        <v>204</v>
      </c>
      <c r="E98" s="17">
        <v>0.5</v>
      </c>
      <c r="F98" s="18">
        <f t="shared" si="10"/>
        <v>9.7938144329896906E-2</v>
      </c>
      <c r="G98" s="18">
        <f t="shared" si="7"/>
        <v>9.3366093366093361E-2</v>
      </c>
      <c r="H98" s="13">
        <f t="shared" si="13"/>
        <v>47922.886956943468</v>
      </c>
      <c r="I98" s="13">
        <f t="shared" si="11"/>
        <v>4474.3727379947213</v>
      </c>
      <c r="J98" s="13">
        <f t="shared" si="8"/>
        <v>45685.700587946107</v>
      </c>
      <c r="K98" s="13">
        <f>K99+J98</f>
        <v>263987.06194996851</v>
      </c>
      <c r="L98" s="20">
        <f t="shared" si="12"/>
        <v>5.5085801109425834</v>
      </c>
    </row>
    <row r="99" spans="1:12" x14ac:dyDescent="0.2">
      <c r="A99" s="16">
        <v>90</v>
      </c>
      <c r="B99" s="8">
        <v>24</v>
      </c>
      <c r="C99" s="8">
        <v>183</v>
      </c>
      <c r="D99" s="8">
        <v>166</v>
      </c>
      <c r="E99" s="17">
        <v>0.5</v>
      </c>
      <c r="F99" s="22">
        <f t="shared" si="10"/>
        <v>0.13753581661891118</v>
      </c>
      <c r="G99" s="22">
        <f t="shared" si="7"/>
        <v>0.12868632707774799</v>
      </c>
      <c r="H99" s="23">
        <f t="shared" si="13"/>
        <v>43448.514218948745</v>
      </c>
      <c r="I99" s="23">
        <f t="shared" si="11"/>
        <v>5591.2297118218221</v>
      </c>
      <c r="J99" s="23">
        <f t="shared" si="8"/>
        <v>40652.899363037839</v>
      </c>
      <c r="K99" s="23">
        <f t="shared" ref="K99:K108" si="14">K100+J99</f>
        <v>218301.36136202241</v>
      </c>
      <c r="L99" s="24">
        <f t="shared" si="12"/>
        <v>5.0243688486548272</v>
      </c>
    </row>
    <row r="100" spans="1:12" x14ac:dyDescent="0.2">
      <c r="A100" s="16">
        <v>91</v>
      </c>
      <c r="B100" s="8">
        <v>21</v>
      </c>
      <c r="C100" s="8">
        <v>135</v>
      </c>
      <c r="D100" s="8">
        <v>162</v>
      </c>
      <c r="E100" s="17">
        <v>0.5</v>
      </c>
      <c r="F100" s="22">
        <f t="shared" si="10"/>
        <v>0.14141414141414141</v>
      </c>
      <c r="G100" s="22">
        <f t="shared" si="7"/>
        <v>0.13207547169811321</v>
      </c>
      <c r="H100" s="23">
        <f t="shared" si="13"/>
        <v>37857.284507126926</v>
      </c>
      <c r="I100" s="23">
        <f t="shared" si="11"/>
        <v>5000.0187084884619</v>
      </c>
      <c r="J100" s="23">
        <f t="shared" si="8"/>
        <v>35357.275152882699</v>
      </c>
      <c r="K100" s="23">
        <f t="shared" si="14"/>
        <v>177648.46199898457</v>
      </c>
      <c r="L100" s="24">
        <f t="shared" si="12"/>
        <v>4.6925833247638478</v>
      </c>
    </row>
    <row r="101" spans="1:12" x14ac:dyDescent="0.2">
      <c r="A101" s="16">
        <v>92</v>
      </c>
      <c r="B101" s="8">
        <v>18</v>
      </c>
      <c r="C101" s="8">
        <v>108</v>
      </c>
      <c r="D101" s="8">
        <v>116</v>
      </c>
      <c r="E101" s="17">
        <v>0.5</v>
      </c>
      <c r="F101" s="22">
        <f t="shared" si="10"/>
        <v>0.16071428571428573</v>
      </c>
      <c r="G101" s="22">
        <f t="shared" si="7"/>
        <v>0.14876033057851243</v>
      </c>
      <c r="H101" s="23">
        <f t="shared" si="13"/>
        <v>32857.265798638466</v>
      </c>
      <c r="I101" s="23">
        <f t="shared" si="11"/>
        <v>4887.8577221115083</v>
      </c>
      <c r="J101" s="23">
        <f t="shared" si="8"/>
        <v>30413.33693758271</v>
      </c>
      <c r="K101" s="23">
        <f t="shared" si="14"/>
        <v>142291.18684610186</v>
      </c>
      <c r="L101" s="24">
        <f t="shared" si="12"/>
        <v>4.3305851350539974</v>
      </c>
    </row>
    <row r="102" spans="1:12" x14ac:dyDescent="0.2">
      <c r="A102" s="16">
        <v>93</v>
      </c>
      <c r="B102" s="8">
        <v>20</v>
      </c>
      <c r="C102" s="8">
        <v>86</v>
      </c>
      <c r="D102" s="8">
        <v>93</v>
      </c>
      <c r="E102" s="17">
        <v>0.5</v>
      </c>
      <c r="F102" s="22">
        <f t="shared" si="10"/>
        <v>0.22346368715083798</v>
      </c>
      <c r="G102" s="22">
        <f t="shared" si="7"/>
        <v>0.20100502512562812</v>
      </c>
      <c r="H102" s="23">
        <f t="shared" si="13"/>
        <v>27969.408076526957</v>
      </c>
      <c r="I102" s="23">
        <f t="shared" si="11"/>
        <v>5621.9915731712472</v>
      </c>
      <c r="J102" s="23">
        <f t="shared" si="8"/>
        <v>25158.412289941334</v>
      </c>
      <c r="K102" s="23">
        <f t="shared" si="14"/>
        <v>111877.84990851916</v>
      </c>
      <c r="L102" s="24">
        <f t="shared" si="12"/>
        <v>4.000007780014891</v>
      </c>
    </row>
    <row r="103" spans="1:12" x14ac:dyDescent="0.2">
      <c r="A103" s="16">
        <v>94</v>
      </c>
      <c r="B103" s="8">
        <v>9</v>
      </c>
      <c r="C103" s="8">
        <v>59</v>
      </c>
      <c r="D103" s="8">
        <v>63</v>
      </c>
      <c r="E103" s="17">
        <v>0.5</v>
      </c>
      <c r="F103" s="22">
        <f t="shared" si="10"/>
        <v>0.14754098360655737</v>
      </c>
      <c r="G103" s="22">
        <f t="shared" si="7"/>
        <v>0.13740458015267176</v>
      </c>
      <c r="H103" s="23">
        <f t="shared" si="13"/>
        <v>22347.416503355711</v>
      </c>
      <c r="I103" s="23">
        <f t="shared" si="11"/>
        <v>3070.6373821404795</v>
      </c>
      <c r="J103" s="23">
        <f t="shared" si="8"/>
        <v>20812.097812285469</v>
      </c>
      <c r="K103" s="23">
        <f t="shared" si="14"/>
        <v>86719.437618577824</v>
      </c>
      <c r="L103" s="24">
        <f t="shared" si="12"/>
        <v>3.8805128819054295</v>
      </c>
    </row>
    <row r="104" spans="1:12" x14ac:dyDescent="0.2">
      <c r="A104" s="16">
        <v>95</v>
      </c>
      <c r="B104" s="8">
        <v>7</v>
      </c>
      <c r="C104" s="8">
        <v>56</v>
      </c>
      <c r="D104" s="8">
        <v>48</v>
      </c>
      <c r="E104" s="17">
        <v>0.5</v>
      </c>
      <c r="F104" s="22">
        <f t="shared" si="10"/>
        <v>0.13461538461538461</v>
      </c>
      <c r="G104" s="22">
        <f t="shared" si="7"/>
        <v>0.12612612612612611</v>
      </c>
      <c r="H104" s="23">
        <f t="shared" si="13"/>
        <v>19276.77912121523</v>
      </c>
      <c r="I104" s="23">
        <f t="shared" si="11"/>
        <v>2431.3054747478668</v>
      </c>
      <c r="J104" s="23">
        <f t="shared" si="8"/>
        <v>18061.126383841296</v>
      </c>
      <c r="K104" s="23">
        <f t="shared" si="14"/>
        <v>65907.339806292352</v>
      </c>
      <c r="L104" s="24">
        <f t="shared" si="12"/>
        <v>3.4190016595540822</v>
      </c>
    </row>
    <row r="105" spans="1:12" x14ac:dyDescent="0.2">
      <c r="A105" s="16">
        <v>96</v>
      </c>
      <c r="B105" s="8">
        <v>6</v>
      </c>
      <c r="C105" s="8">
        <v>45</v>
      </c>
      <c r="D105" s="8">
        <v>41</v>
      </c>
      <c r="E105" s="17">
        <v>0.5</v>
      </c>
      <c r="F105" s="22">
        <f t="shared" si="10"/>
        <v>0.13953488372093023</v>
      </c>
      <c r="G105" s="22">
        <f t="shared" si="7"/>
        <v>0.13043478260869565</v>
      </c>
      <c r="H105" s="23">
        <f t="shared" si="13"/>
        <v>16845.473646467362</v>
      </c>
      <c r="I105" s="23">
        <f t="shared" si="11"/>
        <v>2197.2356930174819</v>
      </c>
      <c r="J105" s="23">
        <f t="shared" si="8"/>
        <v>15746.855799958621</v>
      </c>
      <c r="K105" s="23">
        <f t="shared" si="14"/>
        <v>47846.213422451052</v>
      </c>
      <c r="L105" s="24">
        <f t="shared" si="12"/>
        <v>2.8403008681495168</v>
      </c>
    </row>
    <row r="106" spans="1:12" x14ac:dyDescent="0.2">
      <c r="A106" s="16">
        <v>97</v>
      </c>
      <c r="B106" s="8">
        <v>12</v>
      </c>
      <c r="C106" s="8">
        <v>37</v>
      </c>
      <c r="D106" s="8">
        <v>38</v>
      </c>
      <c r="E106" s="17">
        <v>0.5</v>
      </c>
      <c r="F106" s="22">
        <f t="shared" si="10"/>
        <v>0.32</v>
      </c>
      <c r="G106" s="22">
        <f t="shared" si="7"/>
        <v>0.27586206896551729</v>
      </c>
      <c r="H106" s="23">
        <f t="shared" si="13"/>
        <v>14648.23795344988</v>
      </c>
      <c r="I106" s="23">
        <f t="shared" si="11"/>
        <v>4040.8932285378987</v>
      </c>
      <c r="J106" s="23">
        <f t="shared" si="8"/>
        <v>12627.791339180931</v>
      </c>
      <c r="K106" s="23">
        <f t="shared" si="14"/>
        <v>32099.357622492433</v>
      </c>
      <c r="L106" s="24">
        <f t="shared" si="12"/>
        <v>2.1913459983719443</v>
      </c>
    </row>
    <row r="107" spans="1:12" x14ac:dyDescent="0.2">
      <c r="A107" s="16">
        <v>98</v>
      </c>
      <c r="B107" s="8">
        <v>5</v>
      </c>
      <c r="C107" s="8">
        <v>23</v>
      </c>
      <c r="D107" s="8">
        <v>30</v>
      </c>
      <c r="E107" s="17">
        <v>0.5</v>
      </c>
      <c r="F107" s="22">
        <f t="shared" si="10"/>
        <v>0.18867924528301888</v>
      </c>
      <c r="G107" s="22">
        <f t="shared" si="7"/>
        <v>0.17241379310344829</v>
      </c>
      <c r="H107" s="23">
        <f t="shared" si="13"/>
        <v>10607.344724911982</v>
      </c>
      <c r="I107" s="23">
        <f t="shared" si="11"/>
        <v>1828.852538777928</v>
      </c>
      <c r="J107" s="23">
        <f t="shared" si="8"/>
        <v>9692.9184555230167</v>
      </c>
      <c r="K107" s="23">
        <f t="shared" si="14"/>
        <v>19471.566283311502</v>
      </c>
      <c r="L107" s="24">
        <f t="shared" si="12"/>
        <v>1.8356682834660183</v>
      </c>
    </row>
    <row r="108" spans="1:12" x14ac:dyDescent="0.2">
      <c r="A108" s="16">
        <v>99</v>
      </c>
      <c r="B108" s="8">
        <v>3</v>
      </c>
      <c r="C108" s="8">
        <v>16</v>
      </c>
      <c r="D108" s="8">
        <v>22</v>
      </c>
      <c r="E108" s="17">
        <v>0.5</v>
      </c>
      <c r="F108" s="22">
        <f t="shared" si="10"/>
        <v>0.15789473684210525</v>
      </c>
      <c r="G108" s="22">
        <f t="shared" si="7"/>
        <v>0.14634146341463414</v>
      </c>
      <c r="H108" s="23">
        <f t="shared" si="13"/>
        <v>8778.4921861340536</v>
      </c>
      <c r="I108" s="23">
        <f t="shared" si="11"/>
        <v>1284.6573930927882</v>
      </c>
      <c r="J108" s="23">
        <f t="shared" si="8"/>
        <v>8136.1634895876596</v>
      </c>
      <c r="K108" s="23">
        <f t="shared" si="14"/>
        <v>9778.6478277884853</v>
      </c>
      <c r="L108" s="24">
        <f t="shared" si="12"/>
        <v>1.1139325091881056</v>
      </c>
    </row>
    <row r="109" spans="1:12" x14ac:dyDescent="0.2">
      <c r="A109" s="16" t="s">
        <v>21</v>
      </c>
      <c r="B109" s="8">
        <v>8</v>
      </c>
      <c r="C109" s="8">
        <v>33</v>
      </c>
      <c r="D109" s="8">
        <v>40</v>
      </c>
      <c r="E109" s="21"/>
      <c r="F109" s="22">
        <f>B109/((C109+D109)/2)</f>
        <v>0.21917808219178081</v>
      </c>
      <c r="G109" s="22">
        <v>1</v>
      </c>
      <c r="H109" s="23">
        <f>H108-I108</f>
        <v>7493.8347930412656</v>
      </c>
      <c r="I109" s="23">
        <f>H109*G109</f>
        <v>7493.8347930412656</v>
      </c>
      <c r="J109" s="23">
        <f>H109*F109</f>
        <v>1642.4843382008253</v>
      </c>
      <c r="K109" s="23">
        <f>J109</f>
        <v>1642.4843382008253</v>
      </c>
      <c r="L109" s="24">
        <f>K109/H109</f>
        <v>0.21917808219178081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44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34</v>
      </c>
      <c r="C6" s="66" t="s">
        <v>43</v>
      </c>
      <c r="D6" s="66"/>
      <c r="E6" s="58" t="s">
        <v>35</v>
      </c>
      <c r="F6" s="58" t="s">
        <v>36</v>
      </c>
      <c r="G6" s="58" t="s">
        <v>37</v>
      </c>
      <c r="H6" s="57" t="s">
        <v>38</v>
      </c>
      <c r="I6" s="57" t="s">
        <v>39</v>
      </c>
      <c r="J6" s="57" t="s">
        <v>40</v>
      </c>
      <c r="K6" s="57" t="s">
        <v>41</v>
      </c>
      <c r="L6" s="58" t="s">
        <v>42</v>
      </c>
    </row>
    <row r="7" spans="1:13" s="35" customFormat="1" ht="14.25" x14ac:dyDescent="0.2">
      <c r="A7" s="36"/>
      <c r="B7" s="37"/>
      <c r="C7" s="38">
        <v>40909</v>
      </c>
      <c r="D7" s="39">
        <v>41275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7</v>
      </c>
      <c r="C9" s="8">
        <v>950</v>
      </c>
      <c r="D9" s="8">
        <v>803</v>
      </c>
      <c r="E9" s="17">
        <v>0.5</v>
      </c>
      <c r="F9" s="18">
        <f t="shared" ref="F9:F40" si="0">B9/((C9+D9)/2)</f>
        <v>7.9863091842555627E-3</v>
      </c>
      <c r="G9" s="18">
        <f t="shared" ref="G9:G72" si="1">F9/((1+(1-E9)*F9))</f>
        <v>7.9545454545454555E-3</v>
      </c>
      <c r="H9" s="13">
        <v>100000</v>
      </c>
      <c r="I9" s="13">
        <f>H9*G9</f>
        <v>795.4545454545455</v>
      </c>
      <c r="J9" s="13">
        <f t="shared" ref="J9:J72" si="2">H10+I9*E9</f>
        <v>99602.272727272735</v>
      </c>
      <c r="K9" s="13">
        <f t="shared" ref="K9:K72" si="3">K10+J9</f>
        <v>8577598.466797078</v>
      </c>
      <c r="L9" s="19">
        <f>K9/H9</f>
        <v>85.775984667970775</v>
      </c>
    </row>
    <row r="10" spans="1:13" x14ac:dyDescent="0.2">
      <c r="A10" s="16">
        <v>1</v>
      </c>
      <c r="B10" s="8">
        <v>1</v>
      </c>
      <c r="C10" s="8">
        <v>1015</v>
      </c>
      <c r="D10" s="8">
        <v>1027</v>
      </c>
      <c r="E10" s="17">
        <v>0.5</v>
      </c>
      <c r="F10" s="18">
        <f t="shared" si="0"/>
        <v>9.7943192948090111E-4</v>
      </c>
      <c r="G10" s="18">
        <f t="shared" si="1"/>
        <v>9.7895252080274116E-4</v>
      </c>
      <c r="H10" s="13">
        <f>H9-I9</f>
        <v>99204.545454545456</v>
      </c>
      <c r="I10" s="13">
        <f t="shared" ref="I10:I73" si="4">H10*G10</f>
        <v>97.116539847817393</v>
      </c>
      <c r="J10" s="13">
        <f t="shared" si="2"/>
        <v>99155.987184621539</v>
      </c>
      <c r="K10" s="13">
        <f t="shared" si="3"/>
        <v>8477996.1940698046</v>
      </c>
      <c r="L10" s="20">
        <f t="shared" ref="L10:L73" si="5">K10/H10</f>
        <v>85.45975544995909</v>
      </c>
    </row>
    <row r="11" spans="1:13" x14ac:dyDescent="0.2">
      <c r="A11" s="16">
        <v>2</v>
      </c>
      <c r="B11" s="8">
        <v>0</v>
      </c>
      <c r="C11" s="8">
        <v>1110</v>
      </c>
      <c r="D11" s="8">
        <v>1047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99107.428914697637</v>
      </c>
      <c r="I11" s="13">
        <f t="shared" si="4"/>
        <v>0</v>
      </c>
      <c r="J11" s="13">
        <f t="shared" si="2"/>
        <v>99107.428914697637</v>
      </c>
      <c r="K11" s="13">
        <f t="shared" si="3"/>
        <v>8378840.2068851823</v>
      </c>
      <c r="L11" s="20">
        <f t="shared" si="5"/>
        <v>84.543008517523958</v>
      </c>
    </row>
    <row r="12" spans="1:13" x14ac:dyDescent="0.2">
      <c r="A12" s="16">
        <v>3</v>
      </c>
      <c r="B12" s="8">
        <v>0</v>
      </c>
      <c r="C12" s="8">
        <v>1185</v>
      </c>
      <c r="D12" s="8">
        <v>1150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99107.428914697637</v>
      </c>
      <c r="I12" s="13">
        <f t="shared" si="4"/>
        <v>0</v>
      </c>
      <c r="J12" s="13">
        <f t="shared" si="2"/>
        <v>99107.428914697637</v>
      </c>
      <c r="K12" s="13">
        <f t="shared" si="3"/>
        <v>8279732.7779704845</v>
      </c>
      <c r="L12" s="20">
        <f t="shared" si="5"/>
        <v>83.543008517523958</v>
      </c>
    </row>
    <row r="13" spans="1:13" x14ac:dyDescent="0.2">
      <c r="A13" s="16">
        <v>4</v>
      </c>
      <c r="B13" s="8">
        <v>0</v>
      </c>
      <c r="C13" s="8">
        <v>1263</v>
      </c>
      <c r="D13" s="8">
        <v>1202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99107.428914697637</v>
      </c>
      <c r="I13" s="13">
        <f t="shared" si="4"/>
        <v>0</v>
      </c>
      <c r="J13" s="13">
        <f t="shared" si="2"/>
        <v>99107.428914697637</v>
      </c>
      <c r="K13" s="13">
        <f t="shared" si="3"/>
        <v>8180625.3490557866</v>
      </c>
      <c r="L13" s="20">
        <f t="shared" si="5"/>
        <v>82.543008517523958</v>
      </c>
    </row>
    <row r="14" spans="1:13" x14ac:dyDescent="0.2">
      <c r="A14" s="16">
        <v>5</v>
      </c>
      <c r="B14" s="8">
        <v>0</v>
      </c>
      <c r="C14" s="8">
        <v>1250</v>
      </c>
      <c r="D14" s="8">
        <v>1263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99107.428914697637</v>
      </c>
      <c r="I14" s="13">
        <f t="shared" si="4"/>
        <v>0</v>
      </c>
      <c r="J14" s="13">
        <f t="shared" si="2"/>
        <v>99107.428914697637</v>
      </c>
      <c r="K14" s="13">
        <f t="shared" si="3"/>
        <v>8081517.9201410888</v>
      </c>
      <c r="L14" s="20">
        <f t="shared" si="5"/>
        <v>81.543008517523944</v>
      </c>
    </row>
    <row r="15" spans="1:13" x14ac:dyDescent="0.2">
      <c r="A15" s="16">
        <v>6</v>
      </c>
      <c r="B15" s="8">
        <v>0</v>
      </c>
      <c r="C15" s="8">
        <v>1180</v>
      </c>
      <c r="D15" s="8">
        <v>1253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99107.428914697637</v>
      </c>
      <c r="I15" s="13">
        <f t="shared" si="4"/>
        <v>0</v>
      </c>
      <c r="J15" s="13">
        <f t="shared" si="2"/>
        <v>99107.428914697637</v>
      </c>
      <c r="K15" s="13">
        <f t="shared" si="3"/>
        <v>7982410.4912263909</v>
      </c>
      <c r="L15" s="20">
        <f t="shared" si="5"/>
        <v>80.543008517523944</v>
      </c>
    </row>
    <row r="16" spans="1:13" x14ac:dyDescent="0.2">
      <c r="A16" s="16">
        <v>7</v>
      </c>
      <c r="B16" s="8">
        <v>0</v>
      </c>
      <c r="C16" s="8">
        <v>1267</v>
      </c>
      <c r="D16" s="8">
        <v>1195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99107.428914697637</v>
      </c>
      <c r="I16" s="13">
        <f t="shared" si="4"/>
        <v>0</v>
      </c>
      <c r="J16" s="13">
        <f t="shared" si="2"/>
        <v>99107.428914697637</v>
      </c>
      <c r="K16" s="13">
        <f t="shared" si="3"/>
        <v>7883303.0623116931</v>
      </c>
      <c r="L16" s="20">
        <f t="shared" si="5"/>
        <v>79.543008517523944</v>
      </c>
    </row>
    <row r="17" spans="1:12" x14ac:dyDescent="0.2">
      <c r="A17" s="16">
        <v>8</v>
      </c>
      <c r="B17" s="8">
        <v>0</v>
      </c>
      <c r="C17" s="8">
        <v>1153</v>
      </c>
      <c r="D17" s="8">
        <v>1271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99107.428914697637</v>
      </c>
      <c r="I17" s="13">
        <f t="shared" si="4"/>
        <v>0</v>
      </c>
      <c r="J17" s="13">
        <f t="shared" si="2"/>
        <v>99107.428914697637</v>
      </c>
      <c r="K17" s="13">
        <f t="shared" si="3"/>
        <v>7784195.6333969953</v>
      </c>
      <c r="L17" s="20">
        <f t="shared" si="5"/>
        <v>78.543008517523944</v>
      </c>
    </row>
    <row r="18" spans="1:12" x14ac:dyDescent="0.2">
      <c r="A18" s="16">
        <v>9</v>
      </c>
      <c r="B18" s="8">
        <v>0</v>
      </c>
      <c r="C18" s="8">
        <v>1090</v>
      </c>
      <c r="D18" s="8">
        <v>1152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99107.428914697637</v>
      </c>
      <c r="I18" s="13">
        <f t="shared" si="4"/>
        <v>0</v>
      </c>
      <c r="J18" s="13">
        <f t="shared" si="2"/>
        <v>99107.428914697637</v>
      </c>
      <c r="K18" s="13">
        <f t="shared" si="3"/>
        <v>7685088.2044822974</v>
      </c>
      <c r="L18" s="20">
        <f t="shared" si="5"/>
        <v>77.543008517523944</v>
      </c>
    </row>
    <row r="19" spans="1:12" x14ac:dyDescent="0.2">
      <c r="A19" s="16">
        <v>10</v>
      </c>
      <c r="B19" s="8">
        <v>0</v>
      </c>
      <c r="C19" s="8">
        <v>1072</v>
      </c>
      <c r="D19" s="8">
        <v>1108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99107.428914697637</v>
      </c>
      <c r="I19" s="13">
        <f t="shared" si="4"/>
        <v>0</v>
      </c>
      <c r="J19" s="13">
        <f t="shared" si="2"/>
        <v>99107.428914697637</v>
      </c>
      <c r="K19" s="13">
        <f t="shared" si="3"/>
        <v>7585980.7755675996</v>
      </c>
      <c r="L19" s="20">
        <f t="shared" si="5"/>
        <v>76.543008517523944</v>
      </c>
    </row>
    <row r="20" spans="1:12" x14ac:dyDescent="0.2">
      <c r="A20" s="16">
        <v>11</v>
      </c>
      <c r="B20" s="8">
        <v>0</v>
      </c>
      <c r="C20" s="8">
        <v>990</v>
      </c>
      <c r="D20" s="8">
        <v>1079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99107.428914697637</v>
      </c>
      <c r="I20" s="13">
        <f t="shared" si="4"/>
        <v>0</v>
      </c>
      <c r="J20" s="13">
        <f t="shared" si="2"/>
        <v>99107.428914697637</v>
      </c>
      <c r="K20" s="13">
        <f t="shared" si="3"/>
        <v>7486873.3466529017</v>
      </c>
      <c r="L20" s="20">
        <f t="shared" si="5"/>
        <v>75.543008517523944</v>
      </c>
    </row>
    <row r="21" spans="1:12" x14ac:dyDescent="0.2">
      <c r="A21" s="16">
        <v>12</v>
      </c>
      <c r="B21" s="8">
        <v>0</v>
      </c>
      <c r="C21" s="8">
        <v>919</v>
      </c>
      <c r="D21" s="8">
        <v>1018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99107.428914697637</v>
      </c>
      <c r="I21" s="13">
        <f t="shared" si="4"/>
        <v>0</v>
      </c>
      <c r="J21" s="13">
        <f t="shared" si="2"/>
        <v>99107.428914697637</v>
      </c>
      <c r="K21" s="13">
        <f t="shared" si="3"/>
        <v>7387765.9177382039</v>
      </c>
      <c r="L21" s="20">
        <f t="shared" si="5"/>
        <v>74.54300851752393</v>
      </c>
    </row>
    <row r="22" spans="1:12" x14ac:dyDescent="0.2">
      <c r="A22" s="16">
        <v>13</v>
      </c>
      <c r="B22" s="8">
        <v>0</v>
      </c>
      <c r="C22" s="8">
        <v>868</v>
      </c>
      <c r="D22" s="8">
        <v>936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99107.428914697637</v>
      </c>
      <c r="I22" s="13">
        <f t="shared" si="4"/>
        <v>0</v>
      </c>
      <c r="J22" s="13">
        <f t="shared" si="2"/>
        <v>99107.428914697637</v>
      </c>
      <c r="K22" s="13">
        <f t="shared" si="3"/>
        <v>7288658.488823506</v>
      </c>
      <c r="L22" s="20">
        <f t="shared" si="5"/>
        <v>73.54300851752393</v>
      </c>
    </row>
    <row r="23" spans="1:12" x14ac:dyDescent="0.2">
      <c r="A23" s="16">
        <v>14</v>
      </c>
      <c r="B23" s="8">
        <v>0</v>
      </c>
      <c r="C23" s="8">
        <v>885</v>
      </c>
      <c r="D23" s="8">
        <v>862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99107.428914697637</v>
      </c>
      <c r="I23" s="13">
        <f t="shared" si="4"/>
        <v>0</v>
      </c>
      <c r="J23" s="13">
        <f t="shared" si="2"/>
        <v>99107.428914697637</v>
      </c>
      <c r="K23" s="13">
        <f t="shared" si="3"/>
        <v>7189551.0599088082</v>
      </c>
      <c r="L23" s="20">
        <f t="shared" si="5"/>
        <v>72.54300851752393</v>
      </c>
    </row>
    <row r="24" spans="1:12" x14ac:dyDescent="0.2">
      <c r="A24" s="16">
        <v>15</v>
      </c>
      <c r="B24" s="8">
        <v>0</v>
      </c>
      <c r="C24" s="8">
        <v>855</v>
      </c>
      <c r="D24" s="8">
        <v>860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99107.428914697637</v>
      </c>
      <c r="I24" s="13">
        <f t="shared" si="4"/>
        <v>0</v>
      </c>
      <c r="J24" s="13">
        <f t="shared" si="2"/>
        <v>99107.428914697637</v>
      </c>
      <c r="K24" s="13">
        <f t="shared" si="3"/>
        <v>7090443.6309941104</v>
      </c>
      <c r="L24" s="20">
        <f t="shared" si="5"/>
        <v>71.54300851752393</v>
      </c>
    </row>
    <row r="25" spans="1:12" x14ac:dyDescent="0.2">
      <c r="A25" s="16">
        <v>16</v>
      </c>
      <c r="B25" s="8">
        <v>0</v>
      </c>
      <c r="C25" s="8">
        <v>769</v>
      </c>
      <c r="D25" s="8">
        <v>850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99107.428914697637</v>
      </c>
      <c r="I25" s="13">
        <f t="shared" si="4"/>
        <v>0</v>
      </c>
      <c r="J25" s="13">
        <f t="shared" si="2"/>
        <v>99107.428914697637</v>
      </c>
      <c r="K25" s="13">
        <f t="shared" si="3"/>
        <v>6991336.2020794125</v>
      </c>
      <c r="L25" s="20">
        <f t="shared" si="5"/>
        <v>70.54300851752393</v>
      </c>
    </row>
    <row r="26" spans="1:12" x14ac:dyDescent="0.2">
      <c r="A26" s="16">
        <v>17</v>
      </c>
      <c r="B26" s="8">
        <v>0</v>
      </c>
      <c r="C26" s="8">
        <v>815</v>
      </c>
      <c r="D26" s="8">
        <v>758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99107.428914697637</v>
      </c>
      <c r="I26" s="13">
        <f t="shared" si="4"/>
        <v>0</v>
      </c>
      <c r="J26" s="13">
        <f t="shared" si="2"/>
        <v>99107.428914697637</v>
      </c>
      <c r="K26" s="13">
        <f t="shared" si="3"/>
        <v>6892228.7731647147</v>
      </c>
      <c r="L26" s="20">
        <f t="shared" si="5"/>
        <v>69.54300851752393</v>
      </c>
    </row>
    <row r="27" spans="1:12" x14ac:dyDescent="0.2">
      <c r="A27" s="16">
        <v>18</v>
      </c>
      <c r="B27" s="8">
        <v>0</v>
      </c>
      <c r="C27" s="8">
        <v>807</v>
      </c>
      <c r="D27" s="8">
        <v>814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99107.428914697637</v>
      </c>
      <c r="I27" s="13">
        <f t="shared" si="4"/>
        <v>0</v>
      </c>
      <c r="J27" s="13">
        <f t="shared" si="2"/>
        <v>99107.428914697637</v>
      </c>
      <c r="K27" s="13">
        <f t="shared" si="3"/>
        <v>6793121.3442500168</v>
      </c>
      <c r="L27" s="20">
        <f t="shared" si="5"/>
        <v>68.54300851752393</v>
      </c>
    </row>
    <row r="28" spans="1:12" x14ac:dyDescent="0.2">
      <c r="A28" s="16">
        <v>19</v>
      </c>
      <c r="B28" s="8">
        <v>0</v>
      </c>
      <c r="C28" s="8">
        <v>807</v>
      </c>
      <c r="D28" s="8">
        <v>813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99107.428914697637</v>
      </c>
      <c r="I28" s="13">
        <f t="shared" si="4"/>
        <v>0</v>
      </c>
      <c r="J28" s="13">
        <f t="shared" si="2"/>
        <v>99107.428914697637</v>
      </c>
      <c r="K28" s="13">
        <f t="shared" si="3"/>
        <v>6694013.915335319</v>
      </c>
      <c r="L28" s="20">
        <f t="shared" si="5"/>
        <v>67.543008517523916</v>
      </c>
    </row>
    <row r="29" spans="1:12" x14ac:dyDescent="0.2">
      <c r="A29" s="16">
        <v>20</v>
      </c>
      <c r="B29" s="8">
        <v>0</v>
      </c>
      <c r="C29" s="8">
        <v>790</v>
      </c>
      <c r="D29" s="8">
        <v>804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99107.428914697637</v>
      </c>
      <c r="I29" s="13">
        <f t="shared" si="4"/>
        <v>0</v>
      </c>
      <c r="J29" s="13">
        <f t="shared" si="2"/>
        <v>99107.428914697637</v>
      </c>
      <c r="K29" s="13">
        <f t="shared" si="3"/>
        <v>6594906.4864206212</v>
      </c>
      <c r="L29" s="20">
        <f t="shared" si="5"/>
        <v>66.543008517523916</v>
      </c>
    </row>
    <row r="30" spans="1:12" x14ac:dyDescent="0.2">
      <c r="A30" s="16">
        <v>21</v>
      </c>
      <c r="B30" s="8">
        <v>0</v>
      </c>
      <c r="C30" s="8">
        <v>842</v>
      </c>
      <c r="D30" s="8">
        <v>788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99107.428914697637</v>
      </c>
      <c r="I30" s="13">
        <f t="shared" si="4"/>
        <v>0</v>
      </c>
      <c r="J30" s="13">
        <f t="shared" si="2"/>
        <v>99107.428914697637</v>
      </c>
      <c r="K30" s="13">
        <f t="shared" si="3"/>
        <v>6495799.0575059233</v>
      </c>
      <c r="L30" s="20">
        <f t="shared" si="5"/>
        <v>65.543008517523916</v>
      </c>
    </row>
    <row r="31" spans="1:12" x14ac:dyDescent="0.2">
      <c r="A31" s="16">
        <v>22</v>
      </c>
      <c r="B31" s="8">
        <v>0</v>
      </c>
      <c r="C31" s="8">
        <v>826</v>
      </c>
      <c r="D31" s="8">
        <v>845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99107.428914697637</v>
      </c>
      <c r="I31" s="13">
        <f t="shared" si="4"/>
        <v>0</v>
      </c>
      <c r="J31" s="13">
        <f t="shared" si="2"/>
        <v>99107.428914697637</v>
      </c>
      <c r="K31" s="13">
        <f t="shared" si="3"/>
        <v>6396691.6285912255</v>
      </c>
      <c r="L31" s="20">
        <f t="shared" si="5"/>
        <v>64.543008517523916</v>
      </c>
    </row>
    <row r="32" spans="1:12" x14ac:dyDescent="0.2">
      <c r="A32" s="16">
        <v>23</v>
      </c>
      <c r="B32" s="8">
        <v>0</v>
      </c>
      <c r="C32" s="8">
        <v>816</v>
      </c>
      <c r="D32" s="8">
        <v>841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99107.428914697637</v>
      </c>
      <c r="I32" s="13">
        <f t="shared" si="4"/>
        <v>0</v>
      </c>
      <c r="J32" s="13">
        <f t="shared" si="2"/>
        <v>99107.428914697637</v>
      </c>
      <c r="K32" s="13">
        <f t="shared" si="3"/>
        <v>6297584.1996765276</v>
      </c>
      <c r="L32" s="20">
        <f t="shared" si="5"/>
        <v>63.543008517523916</v>
      </c>
    </row>
    <row r="33" spans="1:12" x14ac:dyDescent="0.2">
      <c r="A33" s="16">
        <v>24</v>
      </c>
      <c r="B33" s="8">
        <v>0</v>
      </c>
      <c r="C33" s="8">
        <v>820</v>
      </c>
      <c r="D33" s="8">
        <v>815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99107.428914697637</v>
      </c>
      <c r="I33" s="13">
        <f t="shared" si="4"/>
        <v>0</v>
      </c>
      <c r="J33" s="13">
        <f t="shared" si="2"/>
        <v>99107.428914697637</v>
      </c>
      <c r="K33" s="13">
        <f t="shared" si="3"/>
        <v>6198476.7707618298</v>
      </c>
      <c r="L33" s="20">
        <f t="shared" si="5"/>
        <v>62.543008517523909</v>
      </c>
    </row>
    <row r="34" spans="1:12" x14ac:dyDescent="0.2">
      <c r="A34" s="16">
        <v>25</v>
      </c>
      <c r="B34" s="8">
        <v>0</v>
      </c>
      <c r="C34" s="8">
        <v>828</v>
      </c>
      <c r="D34" s="8">
        <v>819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99107.428914697637</v>
      </c>
      <c r="I34" s="13">
        <f t="shared" si="4"/>
        <v>0</v>
      </c>
      <c r="J34" s="13">
        <f t="shared" si="2"/>
        <v>99107.428914697637</v>
      </c>
      <c r="K34" s="13">
        <f t="shared" si="3"/>
        <v>6099369.341847132</v>
      </c>
      <c r="L34" s="20">
        <f t="shared" si="5"/>
        <v>61.543008517523909</v>
      </c>
    </row>
    <row r="35" spans="1:12" x14ac:dyDescent="0.2">
      <c r="A35" s="16">
        <v>26</v>
      </c>
      <c r="B35" s="8">
        <v>0</v>
      </c>
      <c r="C35" s="8">
        <v>831</v>
      </c>
      <c r="D35" s="8">
        <v>845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99107.428914697637</v>
      </c>
      <c r="I35" s="13">
        <f t="shared" si="4"/>
        <v>0</v>
      </c>
      <c r="J35" s="13">
        <f t="shared" si="2"/>
        <v>99107.428914697637</v>
      </c>
      <c r="K35" s="13">
        <f t="shared" si="3"/>
        <v>6000261.9129324341</v>
      </c>
      <c r="L35" s="20">
        <f t="shared" si="5"/>
        <v>60.543008517523909</v>
      </c>
    </row>
    <row r="36" spans="1:12" x14ac:dyDescent="0.2">
      <c r="A36" s="16">
        <v>27</v>
      </c>
      <c r="B36" s="8">
        <v>0</v>
      </c>
      <c r="C36" s="8">
        <v>837</v>
      </c>
      <c r="D36" s="8">
        <v>841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99107.428914697637</v>
      </c>
      <c r="I36" s="13">
        <f t="shared" si="4"/>
        <v>0</v>
      </c>
      <c r="J36" s="13">
        <f t="shared" si="2"/>
        <v>99107.428914697637</v>
      </c>
      <c r="K36" s="13">
        <f t="shared" si="3"/>
        <v>5901154.4840177363</v>
      </c>
      <c r="L36" s="20">
        <f t="shared" si="5"/>
        <v>59.543008517523901</v>
      </c>
    </row>
    <row r="37" spans="1:12" x14ac:dyDescent="0.2">
      <c r="A37" s="16">
        <v>28</v>
      </c>
      <c r="B37" s="8">
        <v>0</v>
      </c>
      <c r="C37" s="8">
        <v>939</v>
      </c>
      <c r="D37" s="8">
        <v>821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99107.428914697637</v>
      </c>
      <c r="I37" s="13">
        <f t="shared" si="4"/>
        <v>0</v>
      </c>
      <c r="J37" s="13">
        <f t="shared" si="2"/>
        <v>99107.428914697637</v>
      </c>
      <c r="K37" s="13">
        <f t="shared" si="3"/>
        <v>5802047.0551030384</v>
      </c>
      <c r="L37" s="20">
        <f t="shared" si="5"/>
        <v>58.543008517523901</v>
      </c>
    </row>
    <row r="38" spans="1:12" x14ac:dyDescent="0.2">
      <c r="A38" s="16">
        <v>29</v>
      </c>
      <c r="B38" s="8">
        <v>0</v>
      </c>
      <c r="C38" s="8">
        <v>1013</v>
      </c>
      <c r="D38" s="8">
        <v>921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99107.428914697637</v>
      </c>
      <c r="I38" s="13">
        <f t="shared" si="4"/>
        <v>0</v>
      </c>
      <c r="J38" s="13">
        <f t="shared" si="2"/>
        <v>99107.428914697637</v>
      </c>
      <c r="K38" s="13">
        <f t="shared" si="3"/>
        <v>5702939.6261883406</v>
      </c>
      <c r="L38" s="20">
        <f t="shared" si="5"/>
        <v>57.543008517523901</v>
      </c>
    </row>
    <row r="39" spans="1:12" x14ac:dyDescent="0.2">
      <c r="A39" s="16">
        <v>30</v>
      </c>
      <c r="B39" s="8">
        <v>0</v>
      </c>
      <c r="C39" s="8">
        <v>1049</v>
      </c>
      <c r="D39" s="8">
        <v>1012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99107.428914697637</v>
      </c>
      <c r="I39" s="13">
        <f t="shared" si="4"/>
        <v>0</v>
      </c>
      <c r="J39" s="13">
        <f t="shared" si="2"/>
        <v>99107.428914697637</v>
      </c>
      <c r="K39" s="13">
        <f t="shared" si="3"/>
        <v>5603832.1972736428</v>
      </c>
      <c r="L39" s="20">
        <f t="shared" si="5"/>
        <v>56.543008517523901</v>
      </c>
    </row>
    <row r="40" spans="1:12" x14ac:dyDescent="0.2">
      <c r="A40" s="16">
        <v>31</v>
      </c>
      <c r="B40" s="8">
        <v>0</v>
      </c>
      <c r="C40" s="8">
        <v>1195</v>
      </c>
      <c r="D40" s="8">
        <v>1063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99107.428914697637</v>
      </c>
      <c r="I40" s="13">
        <f t="shared" si="4"/>
        <v>0</v>
      </c>
      <c r="J40" s="13">
        <f t="shared" si="2"/>
        <v>99107.428914697637</v>
      </c>
      <c r="K40" s="13">
        <f t="shared" si="3"/>
        <v>5504724.7683589449</v>
      </c>
      <c r="L40" s="20">
        <f t="shared" si="5"/>
        <v>55.543008517523894</v>
      </c>
    </row>
    <row r="41" spans="1:12" x14ac:dyDescent="0.2">
      <c r="A41" s="16">
        <v>32</v>
      </c>
      <c r="B41" s="8">
        <v>0</v>
      </c>
      <c r="C41" s="8">
        <v>1301</v>
      </c>
      <c r="D41" s="8">
        <v>1225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99107.428914697637</v>
      </c>
      <c r="I41" s="13">
        <f t="shared" si="4"/>
        <v>0</v>
      </c>
      <c r="J41" s="13">
        <f t="shared" si="2"/>
        <v>99107.428914697637</v>
      </c>
      <c r="K41" s="13">
        <f t="shared" si="3"/>
        <v>5405617.3394442471</v>
      </c>
      <c r="L41" s="20">
        <f t="shared" si="5"/>
        <v>54.543008517523894</v>
      </c>
    </row>
    <row r="42" spans="1:12" x14ac:dyDescent="0.2">
      <c r="A42" s="16">
        <v>33</v>
      </c>
      <c r="B42" s="8">
        <v>0</v>
      </c>
      <c r="C42" s="8">
        <v>1438</v>
      </c>
      <c r="D42" s="8">
        <v>1306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99107.428914697637</v>
      </c>
      <c r="I42" s="13">
        <f t="shared" si="4"/>
        <v>0</v>
      </c>
      <c r="J42" s="13">
        <f t="shared" si="2"/>
        <v>99107.428914697637</v>
      </c>
      <c r="K42" s="13">
        <f t="shared" si="3"/>
        <v>5306509.9105295492</v>
      </c>
      <c r="L42" s="20">
        <f t="shared" si="5"/>
        <v>53.543008517523894</v>
      </c>
    </row>
    <row r="43" spans="1:12" x14ac:dyDescent="0.2">
      <c r="A43" s="16">
        <v>34</v>
      </c>
      <c r="B43" s="8">
        <v>0</v>
      </c>
      <c r="C43" s="8">
        <v>1517</v>
      </c>
      <c r="D43" s="8">
        <v>1458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99107.428914697637</v>
      </c>
      <c r="I43" s="13">
        <f t="shared" si="4"/>
        <v>0</v>
      </c>
      <c r="J43" s="13">
        <f t="shared" si="2"/>
        <v>99107.428914697637</v>
      </c>
      <c r="K43" s="13">
        <f t="shared" si="3"/>
        <v>5207402.4816148514</v>
      </c>
      <c r="L43" s="20">
        <f t="shared" si="5"/>
        <v>52.543008517523887</v>
      </c>
    </row>
    <row r="44" spans="1:12" x14ac:dyDescent="0.2">
      <c r="A44" s="16">
        <v>35</v>
      </c>
      <c r="B44" s="8">
        <v>0</v>
      </c>
      <c r="C44" s="8">
        <v>1598</v>
      </c>
      <c r="D44" s="8">
        <v>1530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99107.428914697637</v>
      </c>
      <c r="I44" s="13">
        <f t="shared" si="4"/>
        <v>0</v>
      </c>
      <c r="J44" s="13">
        <f t="shared" si="2"/>
        <v>99107.428914697637</v>
      </c>
      <c r="K44" s="13">
        <f t="shared" si="3"/>
        <v>5108295.0527001536</v>
      </c>
      <c r="L44" s="20">
        <f t="shared" si="5"/>
        <v>51.543008517523887</v>
      </c>
    </row>
    <row r="45" spans="1:12" x14ac:dyDescent="0.2">
      <c r="A45" s="16">
        <v>36</v>
      </c>
      <c r="B45" s="8">
        <v>2</v>
      </c>
      <c r="C45" s="8">
        <v>1793</v>
      </c>
      <c r="D45" s="8">
        <v>1623</v>
      </c>
      <c r="E45" s="17">
        <v>0.5</v>
      </c>
      <c r="F45" s="18">
        <f t="shared" si="7"/>
        <v>1.17096018735363E-3</v>
      </c>
      <c r="G45" s="18">
        <f t="shared" si="1"/>
        <v>1.1702750146284377E-3</v>
      </c>
      <c r="H45" s="13">
        <f t="shared" si="6"/>
        <v>99107.428914697637</v>
      </c>
      <c r="I45" s="13">
        <f t="shared" si="4"/>
        <v>115.98294782293463</v>
      </c>
      <c r="J45" s="13">
        <f t="shared" si="2"/>
        <v>99049.437440786161</v>
      </c>
      <c r="K45" s="13">
        <f t="shared" si="3"/>
        <v>5009187.6237854557</v>
      </c>
      <c r="L45" s="20">
        <f t="shared" si="5"/>
        <v>50.543008517523887</v>
      </c>
    </row>
    <row r="46" spans="1:12" x14ac:dyDescent="0.2">
      <c r="A46" s="16">
        <v>37</v>
      </c>
      <c r="B46" s="8">
        <v>0</v>
      </c>
      <c r="C46" s="8">
        <v>1726</v>
      </c>
      <c r="D46" s="8">
        <v>1808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98991.4459668747</v>
      </c>
      <c r="I46" s="13">
        <f t="shared" si="4"/>
        <v>0</v>
      </c>
      <c r="J46" s="13">
        <f t="shared" si="2"/>
        <v>98991.4459668747</v>
      </c>
      <c r="K46" s="13">
        <f t="shared" si="3"/>
        <v>4910138.1863446692</v>
      </c>
      <c r="L46" s="20">
        <f t="shared" si="5"/>
        <v>49.601641216431354</v>
      </c>
    </row>
    <row r="47" spans="1:12" x14ac:dyDescent="0.2">
      <c r="A47" s="16">
        <v>38</v>
      </c>
      <c r="B47" s="8">
        <v>0</v>
      </c>
      <c r="C47" s="8">
        <v>1880</v>
      </c>
      <c r="D47" s="8">
        <v>1736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98991.4459668747</v>
      </c>
      <c r="I47" s="13">
        <f t="shared" si="4"/>
        <v>0</v>
      </c>
      <c r="J47" s="13">
        <f t="shared" si="2"/>
        <v>98991.4459668747</v>
      </c>
      <c r="K47" s="13">
        <f t="shared" si="3"/>
        <v>4811146.740377795</v>
      </c>
      <c r="L47" s="20">
        <f t="shared" si="5"/>
        <v>48.601641216431354</v>
      </c>
    </row>
    <row r="48" spans="1:12" x14ac:dyDescent="0.2">
      <c r="A48" s="16">
        <v>39</v>
      </c>
      <c r="B48" s="8">
        <v>1</v>
      </c>
      <c r="C48" s="8">
        <v>1861</v>
      </c>
      <c r="D48" s="8">
        <v>1852</v>
      </c>
      <c r="E48" s="17">
        <v>0.5</v>
      </c>
      <c r="F48" s="18">
        <f t="shared" si="7"/>
        <v>5.3864799353622406E-4</v>
      </c>
      <c r="G48" s="18">
        <f t="shared" si="1"/>
        <v>5.3850296176628971E-4</v>
      </c>
      <c r="H48" s="13">
        <f t="shared" si="6"/>
        <v>98991.4459668747</v>
      </c>
      <c r="I48" s="13">
        <f t="shared" si="4"/>
        <v>53.30718684268966</v>
      </c>
      <c r="J48" s="13">
        <f t="shared" si="2"/>
        <v>98964.792373453354</v>
      </c>
      <c r="K48" s="13">
        <f t="shared" si="3"/>
        <v>4712155.2944109207</v>
      </c>
      <c r="L48" s="20">
        <f t="shared" si="5"/>
        <v>47.601641216431361</v>
      </c>
    </row>
    <row r="49" spans="1:12" x14ac:dyDescent="0.2">
      <c r="A49" s="16">
        <v>40</v>
      </c>
      <c r="B49" s="8">
        <v>0</v>
      </c>
      <c r="C49" s="8">
        <v>1819</v>
      </c>
      <c r="D49" s="8">
        <v>1848</v>
      </c>
      <c r="E49" s="17">
        <v>0.5</v>
      </c>
      <c r="F49" s="18">
        <f t="shared" si="7"/>
        <v>0</v>
      </c>
      <c r="G49" s="18">
        <f t="shared" si="1"/>
        <v>0</v>
      </c>
      <c r="H49" s="13">
        <f t="shared" si="6"/>
        <v>98938.138780032008</v>
      </c>
      <c r="I49" s="13">
        <f t="shared" si="4"/>
        <v>0</v>
      </c>
      <c r="J49" s="13">
        <f t="shared" si="2"/>
        <v>98938.138780032008</v>
      </c>
      <c r="K49" s="13">
        <f t="shared" si="3"/>
        <v>4613190.5020374674</v>
      </c>
      <c r="L49" s="20">
        <f t="shared" si="5"/>
        <v>46.627019255879873</v>
      </c>
    </row>
    <row r="50" spans="1:12" x14ac:dyDescent="0.2">
      <c r="A50" s="16">
        <v>41</v>
      </c>
      <c r="B50" s="8">
        <v>0</v>
      </c>
      <c r="C50" s="8">
        <v>1761</v>
      </c>
      <c r="D50" s="8">
        <v>1817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98938.138780032008</v>
      </c>
      <c r="I50" s="13">
        <f t="shared" si="4"/>
        <v>0</v>
      </c>
      <c r="J50" s="13">
        <f t="shared" si="2"/>
        <v>98938.138780032008</v>
      </c>
      <c r="K50" s="13">
        <f t="shared" si="3"/>
        <v>4514252.3632574352</v>
      </c>
      <c r="L50" s="20">
        <f t="shared" si="5"/>
        <v>45.627019255879866</v>
      </c>
    </row>
    <row r="51" spans="1:12" x14ac:dyDescent="0.2">
      <c r="A51" s="16">
        <v>42</v>
      </c>
      <c r="B51" s="8">
        <v>0</v>
      </c>
      <c r="C51" s="8">
        <v>1732</v>
      </c>
      <c r="D51" s="8">
        <v>1746</v>
      </c>
      <c r="E51" s="17">
        <v>0.5</v>
      </c>
      <c r="F51" s="18">
        <f t="shared" si="7"/>
        <v>0</v>
      </c>
      <c r="G51" s="18">
        <f t="shared" si="1"/>
        <v>0</v>
      </c>
      <c r="H51" s="13">
        <f t="shared" si="6"/>
        <v>98938.138780032008</v>
      </c>
      <c r="I51" s="13">
        <f t="shared" si="4"/>
        <v>0</v>
      </c>
      <c r="J51" s="13">
        <f t="shared" si="2"/>
        <v>98938.138780032008</v>
      </c>
      <c r="K51" s="13">
        <f t="shared" si="3"/>
        <v>4415314.2244774029</v>
      </c>
      <c r="L51" s="20">
        <f t="shared" si="5"/>
        <v>44.627019255879866</v>
      </c>
    </row>
    <row r="52" spans="1:12" x14ac:dyDescent="0.2">
      <c r="A52" s="16">
        <v>43</v>
      </c>
      <c r="B52" s="8">
        <v>0</v>
      </c>
      <c r="C52" s="8">
        <v>1656</v>
      </c>
      <c r="D52" s="8">
        <v>1730</v>
      </c>
      <c r="E52" s="17">
        <v>0.5</v>
      </c>
      <c r="F52" s="18">
        <f t="shared" si="7"/>
        <v>0</v>
      </c>
      <c r="G52" s="18">
        <f t="shared" si="1"/>
        <v>0</v>
      </c>
      <c r="H52" s="13">
        <f t="shared" si="6"/>
        <v>98938.138780032008</v>
      </c>
      <c r="I52" s="13">
        <f t="shared" si="4"/>
        <v>0</v>
      </c>
      <c r="J52" s="13">
        <f t="shared" si="2"/>
        <v>98938.138780032008</v>
      </c>
      <c r="K52" s="13">
        <f t="shared" si="3"/>
        <v>4316376.0856973706</v>
      </c>
      <c r="L52" s="20">
        <f t="shared" si="5"/>
        <v>43.627019255879866</v>
      </c>
    </row>
    <row r="53" spans="1:12" x14ac:dyDescent="0.2">
      <c r="A53" s="16">
        <v>44</v>
      </c>
      <c r="B53" s="8">
        <v>0</v>
      </c>
      <c r="C53" s="8">
        <v>1659</v>
      </c>
      <c r="D53" s="8">
        <v>1680</v>
      </c>
      <c r="E53" s="17">
        <v>0.5</v>
      </c>
      <c r="F53" s="18">
        <f t="shared" si="7"/>
        <v>0</v>
      </c>
      <c r="G53" s="18">
        <f t="shared" si="1"/>
        <v>0</v>
      </c>
      <c r="H53" s="13">
        <f t="shared" si="6"/>
        <v>98938.138780032008</v>
      </c>
      <c r="I53" s="13">
        <f t="shared" si="4"/>
        <v>0</v>
      </c>
      <c r="J53" s="13">
        <f t="shared" si="2"/>
        <v>98938.138780032008</v>
      </c>
      <c r="K53" s="13">
        <f t="shared" si="3"/>
        <v>4217437.9469173383</v>
      </c>
      <c r="L53" s="20">
        <f t="shared" si="5"/>
        <v>42.627019255879858</v>
      </c>
    </row>
    <row r="54" spans="1:12" x14ac:dyDescent="0.2">
      <c r="A54" s="16">
        <v>45</v>
      </c>
      <c r="B54" s="8">
        <v>2</v>
      </c>
      <c r="C54" s="8">
        <v>1607</v>
      </c>
      <c r="D54" s="8">
        <v>1665</v>
      </c>
      <c r="E54" s="17">
        <v>0.5</v>
      </c>
      <c r="F54" s="18">
        <f t="shared" si="7"/>
        <v>1.2224938875305623E-3</v>
      </c>
      <c r="G54" s="18">
        <f t="shared" si="1"/>
        <v>1.2217470983506412E-3</v>
      </c>
      <c r="H54" s="13">
        <f t="shared" si="6"/>
        <v>98938.138780032008</v>
      </c>
      <c r="I54" s="13">
        <f t="shared" si="4"/>
        <v>120.87738397071716</v>
      </c>
      <c r="J54" s="13">
        <f t="shared" si="2"/>
        <v>98877.700088046651</v>
      </c>
      <c r="K54" s="13">
        <f t="shared" si="3"/>
        <v>4118499.8081373065</v>
      </c>
      <c r="L54" s="20">
        <f t="shared" si="5"/>
        <v>41.627019255879858</v>
      </c>
    </row>
    <row r="55" spans="1:12" x14ac:dyDescent="0.2">
      <c r="A55" s="16">
        <v>46</v>
      </c>
      <c r="B55" s="8">
        <v>1</v>
      </c>
      <c r="C55" s="8">
        <v>1552</v>
      </c>
      <c r="D55" s="8">
        <v>1605</v>
      </c>
      <c r="E55" s="17">
        <v>0.5</v>
      </c>
      <c r="F55" s="18">
        <f t="shared" si="7"/>
        <v>6.3351282863477985E-4</v>
      </c>
      <c r="G55" s="18">
        <f t="shared" si="1"/>
        <v>6.3331222292590248E-4</v>
      </c>
      <c r="H55" s="13">
        <f t="shared" si="6"/>
        <v>98817.261396061294</v>
      </c>
      <c r="I55" s="13">
        <f t="shared" si="4"/>
        <v>62.582179478189545</v>
      </c>
      <c r="J55" s="13">
        <f t="shared" si="2"/>
        <v>98785.970306322197</v>
      </c>
      <c r="K55" s="13">
        <f t="shared" si="3"/>
        <v>4019622.10804926</v>
      </c>
      <c r="L55" s="20">
        <f t="shared" si="5"/>
        <v>40.67732753631519</v>
      </c>
    </row>
    <row r="56" spans="1:12" x14ac:dyDescent="0.2">
      <c r="A56" s="16">
        <v>47</v>
      </c>
      <c r="B56" s="8">
        <v>1</v>
      </c>
      <c r="C56" s="8">
        <v>1514</v>
      </c>
      <c r="D56" s="8">
        <v>1549</v>
      </c>
      <c r="E56" s="17">
        <v>0.5</v>
      </c>
      <c r="F56" s="18">
        <f t="shared" si="7"/>
        <v>6.5295461965393404E-4</v>
      </c>
      <c r="G56" s="18">
        <f t="shared" si="1"/>
        <v>6.5274151436031322E-4</v>
      </c>
      <c r="H56" s="13">
        <f t="shared" si="6"/>
        <v>98754.679216583099</v>
      </c>
      <c r="I56" s="13">
        <f t="shared" si="4"/>
        <v>64.461278861999403</v>
      </c>
      <c r="J56" s="13">
        <f t="shared" si="2"/>
        <v>98722.448577152099</v>
      </c>
      <c r="K56" s="13">
        <f t="shared" si="3"/>
        <v>3920836.137742938</v>
      </c>
      <c r="L56" s="20">
        <f t="shared" si="5"/>
        <v>39.70278845363859</v>
      </c>
    </row>
    <row r="57" spans="1:12" x14ac:dyDescent="0.2">
      <c r="A57" s="16">
        <v>48</v>
      </c>
      <c r="B57" s="8">
        <v>4</v>
      </c>
      <c r="C57" s="8">
        <v>1364</v>
      </c>
      <c r="D57" s="8">
        <v>1519</v>
      </c>
      <c r="E57" s="17">
        <v>0.5</v>
      </c>
      <c r="F57" s="18">
        <f t="shared" si="7"/>
        <v>2.7748872702046479E-3</v>
      </c>
      <c r="G57" s="18">
        <f t="shared" si="1"/>
        <v>2.7710426047800486E-3</v>
      </c>
      <c r="H57" s="13">
        <f t="shared" si="6"/>
        <v>98690.2179377211</v>
      </c>
      <c r="I57" s="13">
        <f t="shared" si="4"/>
        <v>273.47479858045335</v>
      </c>
      <c r="J57" s="13">
        <f t="shared" si="2"/>
        <v>98553.480538430871</v>
      </c>
      <c r="K57" s="13">
        <f t="shared" si="3"/>
        <v>3822113.6891657859</v>
      </c>
      <c r="L57" s="20">
        <f t="shared" si="5"/>
        <v>38.728394455241222</v>
      </c>
    </row>
    <row r="58" spans="1:12" x14ac:dyDescent="0.2">
      <c r="A58" s="16">
        <v>49</v>
      </c>
      <c r="B58" s="8">
        <v>2</v>
      </c>
      <c r="C58" s="8">
        <v>1316</v>
      </c>
      <c r="D58" s="8">
        <v>1343</v>
      </c>
      <c r="E58" s="17">
        <v>0.5</v>
      </c>
      <c r="F58" s="18">
        <f t="shared" si="7"/>
        <v>1.5043249341857841E-3</v>
      </c>
      <c r="G58" s="18">
        <f t="shared" si="1"/>
        <v>1.5031942878617061E-3</v>
      </c>
      <c r="H58" s="13">
        <f t="shared" si="6"/>
        <v>98416.743139140643</v>
      </c>
      <c r="I58" s="13">
        <f t="shared" si="4"/>
        <v>147.93948611670896</v>
      </c>
      <c r="J58" s="13">
        <f t="shared" si="2"/>
        <v>98342.773396082281</v>
      </c>
      <c r="K58" s="13">
        <f t="shared" si="3"/>
        <v>3723560.2086273548</v>
      </c>
      <c r="L58" s="20">
        <f t="shared" si="5"/>
        <v>37.834621324168602</v>
      </c>
    </row>
    <row r="59" spans="1:12" x14ac:dyDescent="0.2">
      <c r="A59" s="16">
        <v>50</v>
      </c>
      <c r="B59" s="8">
        <v>1</v>
      </c>
      <c r="C59" s="8">
        <v>1289</v>
      </c>
      <c r="D59" s="8">
        <v>1322</v>
      </c>
      <c r="E59" s="17">
        <v>0.5</v>
      </c>
      <c r="F59" s="18">
        <f t="shared" si="7"/>
        <v>7.659900421294523E-4</v>
      </c>
      <c r="G59" s="18">
        <f t="shared" si="1"/>
        <v>7.6569678407350681E-4</v>
      </c>
      <c r="H59" s="13">
        <f t="shared" si="6"/>
        <v>98268.803653023933</v>
      </c>
      <c r="I59" s="13">
        <f t="shared" si="4"/>
        <v>75.244106931871301</v>
      </c>
      <c r="J59" s="13">
        <f t="shared" si="2"/>
        <v>98231.181599557996</v>
      </c>
      <c r="K59" s="13">
        <f t="shared" si="3"/>
        <v>3625217.4352312726</v>
      </c>
      <c r="L59" s="20">
        <f t="shared" si="5"/>
        <v>36.890827001736042</v>
      </c>
    </row>
    <row r="60" spans="1:12" x14ac:dyDescent="0.2">
      <c r="A60" s="16">
        <v>51</v>
      </c>
      <c r="B60" s="8">
        <v>4</v>
      </c>
      <c r="C60" s="8">
        <v>1231</v>
      </c>
      <c r="D60" s="8">
        <v>1295</v>
      </c>
      <c r="E60" s="17">
        <v>0.5</v>
      </c>
      <c r="F60" s="18">
        <f t="shared" si="7"/>
        <v>3.1670625494853522E-3</v>
      </c>
      <c r="G60" s="18">
        <f t="shared" si="1"/>
        <v>3.162055335968379E-3</v>
      </c>
      <c r="H60" s="13">
        <f t="shared" si="6"/>
        <v>98193.559546092059</v>
      </c>
      <c r="I60" s="13">
        <f t="shared" si="4"/>
        <v>310.49346892044917</v>
      </c>
      <c r="J60" s="13">
        <f t="shared" si="2"/>
        <v>98038.312811631826</v>
      </c>
      <c r="K60" s="13">
        <f t="shared" si="3"/>
        <v>3526986.2536317147</v>
      </c>
      <c r="L60" s="20">
        <f t="shared" si="5"/>
        <v>35.918712692925112</v>
      </c>
    </row>
    <row r="61" spans="1:12" x14ac:dyDescent="0.2">
      <c r="A61" s="16">
        <v>52</v>
      </c>
      <c r="B61" s="8">
        <v>2</v>
      </c>
      <c r="C61" s="8">
        <v>1079</v>
      </c>
      <c r="D61" s="8">
        <v>1226</v>
      </c>
      <c r="E61" s="17">
        <v>0.5</v>
      </c>
      <c r="F61" s="18">
        <f t="shared" si="7"/>
        <v>1.7353579175704988E-3</v>
      </c>
      <c r="G61" s="18">
        <f t="shared" si="1"/>
        <v>1.7338534893801476E-3</v>
      </c>
      <c r="H61" s="13">
        <f t="shared" si="6"/>
        <v>97883.066077171607</v>
      </c>
      <c r="I61" s="13">
        <f t="shared" si="4"/>
        <v>169.71489566913155</v>
      </c>
      <c r="J61" s="13">
        <f t="shared" si="2"/>
        <v>97798.208629337038</v>
      </c>
      <c r="K61" s="13">
        <f t="shared" si="3"/>
        <v>3428947.940820083</v>
      </c>
      <c r="L61" s="20">
        <f t="shared" si="5"/>
        <v>35.031063883069208</v>
      </c>
    </row>
    <row r="62" spans="1:12" x14ac:dyDescent="0.2">
      <c r="A62" s="16">
        <v>53</v>
      </c>
      <c r="B62" s="8">
        <v>0</v>
      </c>
      <c r="C62" s="8">
        <v>1112</v>
      </c>
      <c r="D62" s="8">
        <v>1079</v>
      </c>
      <c r="E62" s="17">
        <v>0.5</v>
      </c>
      <c r="F62" s="18">
        <f t="shared" si="7"/>
        <v>0</v>
      </c>
      <c r="G62" s="18">
        <f t="shared" si="1"/>
        <v>0</v>
      </c>
      <c r="H62" s="13">
        <f t="shared" si="6"/>
        <v>97713.351181502469</v>
      </c>
      <c r="I62" s="13">
        <f t="shared" si="4"/>
        <v>0</v>
      </c>
      <c r="J62" s="13">
        <f t="shared" si="2"/>
        <v>97713.351181502469</v>
      </c>
      <c r="K62" s="13">
        <f t="shared" si="3"/>
        <v>3331149.7321907459</v>
      </c>
      <c r="L62" s="20">
        <f t="shared" si="5"/>
        <v>34.091039677916051</v>
      </c>
    </row>
    <row r="63" spans="1:12" x14ac:dyDescent="0.2">
      <c r="A63" s="16">
        <v>54</v>
      </c>
      <c r="B63" s="8">
        <v>4</v>
      </c>
      <c r="C63" s="8">
        <v>956</v>
      </c>
      <c r="D63" s="8">
        <v>1095</v>
      </c>
      <c r="E63" s="17">
        <v>0.5</v>
      </c>
      <c r="F63" s="18">
        <f t="shared" si="7"/>
        <v>3.9005363237445147E-3</v>
      </c>
      <c r="G63" s="18">
        <f t="shared" si="1"/>
        <v>3.8929440389294406E-3</v>
      </c>
      <c r="H63" s="13">
        <f t="shared" si="6"/>
        <v>97713.351181502469</v>
      </c>
      <c r="I63" s="13">
        <f t="shared" si="4"/>
        <v>380.39260800584907</v>
      </c>
      <c r="J63" s="13">
        <f t="shared" si="2"/>
        <v>97523.154877499546</v>
      </c>
      <c r="K63" s="13">
        <f t="shared" si="3"/>
        <v>3233436.3810092434</v>
      </c>
      <c r="L63" s="20">
        <f t="shared" si="5"/>
        <v>33.091039677916051</v>
      </c>
    </row>
    <row r="64" spans="1:12" x14ac:dyDescent="0.2">
      <c r="A64" s="16">
        <v>55</v>
      </c>
      <c r="B64" s="8">
        <v>1</v>
      </c>
      <c r="C64" s="8">
        <v>940</v>
      </c>
      <c r="D64" s="8">
        <v>958</v>
      </c>
      <c r="E64" s="17">
        <v>0.5</v>
      </c>
      <c r="F64" s="18">
        <f t="shared" si="7"/>
        <v>1.053740779768177E-3</v>
      </c>
      <c r="G64" s="18">
        <f t="shared" si="1"/>
        <v>1.05318588730911E-3</v>
      </c>
      <c r="H64" s="13">
        <f t="shared" si="6"/>
        <v>97332.958573496624</v>
      </c>
      <c r="I64" s="13">
        <f t="shared" si="4"/>
        <v>102.50969833964888</v>
      </c>
      <c r="J64" s="13">
        <f t="shared" si="2"/>
        <v>97281.703724326799</v>
      </c>
      <c r="K64" s="13">
        <f t="shared" si="3"/>
        <v>3135913.2261317438</v>
      </c>
      <c r="L64" s="20">
        <f t="shared" si="5"/>
        <v>32.218410619500482</v>
      </c>
    </row>
    <row r="65" spans="1:12" x14ac:dyDescent="0.2">
      <c r="A65" s="16">
        <v>56</v>
      </c>
      <c r="B65" s="8">
        <v>5</v>
      </c>
      <c r="C65" s="8">
        <v>869</v>
      </c>
      <c r="D65" s="8">
        <v>929</v>
      </c>
      <c r="E65" s="17">
        <v>0.5</v>
      </c>
      <c r="F65" s="18">
        <f t="shared" si="7"/>
        <v>5.5617352614015575E-3</v>
      </c>
      <c r="G65" s="18">
        <f t="shared" si="1"/>
        <v>5.5463117027176921E-3</v>
      </c>
      <c r="H65" s="13">
        <f t="shared" si="6"/>
        <v>97230.448875156973</v>
      </c>
      <c r="I65" s="13">
        <f t="shared" si="4"/>
        <v>539.2703764567774</v>
      </c>
      <c r="J65" s="13">
        <f t="shared" si="2"/>
        <v>96960.813686928595</v>
      </c>
      <c r="K65" s="13">
        <f t="shared" si="3"/>
        <v>3038631.5224074167</v>
      </c>
      <c r="L65" s="20">
        <f t="shared" si="5"/>
        <v>31.251851221102481</v>
      </c>
    </row>
    <row r="66" spans="1:12" x14ac:dyDescent="0.2">
      <c r="A66" s="16">
        <v>57</v>
      </c>
      <c r="B66" s="8">
        <v>2</v>
      </c>
      <c r="C66" s="8">
        <v>736</v>
      </c>
      <c r="D66" s="8">
        <v>868</v>
      </c>
      <c r="E66" s="17">
        <v>0.5</v>
      </c>
      <c r="F66" s="18">
        <f t="shared" si="7"/>
        <v>2.4937655860349127E-3</v>
      </c>
      <c r="G66" s="18">
        <f t="shared" si="1"/>
        <v>2.4906600249066002E-3</v>
      </c>
      <c r="H66" s="13">
        <f t="shared" si="6"/>
        <v>96691.178498700203</v>
      </c>
      <c r="I66" s="13">
        <f t="shared" si="4"/>
        <v>240.82485304782116</v>
      </c>
      <c r="J66" s="13">
        <f t="shared" si="2"/>
        <v>96570.766072176295</v>
      </c>
      <c r="K66" s="13">
        <f t="shared" si="3"/>
        <v>2941670.708720488</v>
      </c>
      <c r="L66" s="20">
        <f t="shared" si="5"/>
        <v>30.423361824678061</v>
      </c>
    </row>
    <row r="67" spans="1:12" x14ac:dyDescent="0.2">
      <c r="A67" s="16">
        <v>58</v>
      </c>
      <c r="B67" s="8">
        <v>1</v>
      </c>
      <c r="C67" s="8">
        <v>773</v>
      </c>
      <c r="D67" s="8">
        <v>730</v>
      </c>
      <c r="E67" s="17">
        <v>0.5</v>
      </c>
      <c r="F67" s="18">
        <f t="shared" si="7"/>
        <v>1.3306719893546241E-3</v>
      </c>
      <c r="G67" s="18">
        <f t="shared" si="1"/>
        <v>1.3297872340425532E-3</v>
      </c>
      <c r="H67" s="13">
        <f t="shared" si="6"/>
        <v>96450.353645652387</v>
      </c>
      <c r="I67" s="13">
        <f t="shared" si="4"/>
        <v>128.25844899687817</v>
      </c>
      <c r="J67" s="13">
        <f t="shared" si="2"/>
        <v>96386.224421153951</v>
      </c>
      <c r="K67" s="13">
        <f t="shared" si="3"/>
        <v>2845099.9426483116</v>
      </c>
      <c r="L67" s="20">
        <f t="shared" si="5"/>
        <v>29.498076835476258</v>
      </c>
    </row>
    <row r="68" spans="1:12" x14ac:dyDescent="0.2">
      <c r="A68" s="16">
        <v>59</v>
      </c>
      <c r="B68" s="8">
        <v>4</v>
      </c>
      <c r="C68" s="8">
        <v>709</v>
      </c>
      <c r="D68" s="8">
        <v>773</v>
      </c>
      <c r="E68" s="17">
        <v>0.5</v>
      </c>
      <c r="F68" s="18">
        <f t="shared" si="7"/>
        <v>5.3981106612685558E-3</v>
      </c>
      <c r="G68" s="18">
        <f t="shared" si="1"/>
        <v>5.3835800807537013E-3</v>
      </c>
      <c r="H68" s="13">
        <f t="shared" si="6"/>
        <v>96322.095196655515</v>
      </c>
      <c r="I68" s="13">
        <f t="shared" si="4"/>
        <v>518.55771303717643</v>
      </c>
      <c r="J68" s="13">
        <f t="shared" si="2"/>
        <v>96062.816340136924</v>
      </c>
      <c r="K68" s="13">
        <f t="shared" si="3"/>
        <v>2748713.7182271578</v>
      </c>
      <c r="L68" s="20">
        <f t="shared" si="5"/>
        <v>28.536689454431617</v>
      </c>
    </row>
    <row r="69" spans="1:12" x14ac:dyDescent="0.2">
      <c r="A69" s="16">
        <v>60</v>
      </c>
      <c r="B69" s="8">
        <v>2</v>
      </c>
      <c r="C69" s="8">
        <v>701</v>
      </c>
      <c r="D69" s="8">
        <v>710</v>
      </c>
      <c r="E69" s="17">
        <v>0.5</v>
      </c>
      <c r="F69" s="18">
        <f t="shared" si="7"/>
        <v>2.8348688873139618E-3</v>
      </c>
      <c r="G69" s="18">
        <f t="shared" si="1"/>
        <v>2.8308563340410475E-3</v>
      </c>
      <c r="H69" s="13">
        <f t="shared" si="6"/>
        <v>95803.537483618333</v>
      </c>
      <c r="I69" s="13">
        <f t="shared" si="4"/>
        <v>271.2060509090399</v>
      </c>
      <c r="J69" s="13">
        <f t="shared" si="2"/>
        <v>95667.934458163814</v>
      </c>
      <c r="K69" s="13">
        <f t="shared" si="3"/>
        <v>2652650.901887021</v>
      </c>
      <c r="L69" s="20">
        <f t="shared" si="5"/>
        <v>27.688444201140317</v>
      </c>
    </row>
    <row r="70" spans="1:12" x14ac:dyDescent="0.2">
      <c r="A70" s="16">
        <v>61</v>
      </c>
      <c r="B70" s="8">
        <v>1</v>
      </c>
      <c r="C70" s="8">
        <v>729</v>
      </c>
      <c r="D70" s="8">
        <v>700</v>
      </c>
      <c r="E70" s="17">
        <v>0.5</v>
      </c>
      <c r="F70" s="18">
        <f t="shared" si="7"/>
        <v>1.3995801259622112E-3</v>
      </c>
      <c r="G70" s="18">
        <f t="shared" si="1"/>
        <v>1.3986013986013986E-3</v>
      </c>
      <c r="H70" s="13">
        <f t="shared" si="6"/>
        <v>95532.331432709296</v>
      </c>
      <c r="I70" s="13">
        <f t="shared" si="4"/>
        <v>133.61165235343958</v>
      </c>
      <c r="J70" s="13">
        <f t="shared" si="2"/>
        <v>95465.525606532567</v>
      </c>
      <c r="K70" s="13">
        <f t="shared" si="3"/>
        <v>2556982.967428857</v>
      </c>
      <c r="L70" s="20">
        <f t="shared" si="5"/>
        <v>26.765629280490607</v>
      </c>
    </row>
    <row r="71" spans="1:12" x14ac:dyDescent="0.2">
      <c r="A71" s="16">
        <v>62</v>
      </c>
      <c r="B71" s="8">
        <v>3</v>
      </c>
      <c r="C71" s="8">
        <v>725</v>
      </c>
      <c r="D71" s="8">
        <v>733</v>
      </c>
      <c r="E71" s="17">
        <v>0.5</v>
      </c>
      <c r="F71" s="18">
        <f t="shared" si="7"/>
        <v>4.11522633744856E-3</v>
      </c>
      <c r="G71" s="18">
        <f t="shared" si="1"/>
        <v>4.106776180698153E-3</v>
      </c>
      <c r="H71" s="13">
        <f t="shared" si="6"/>
        <v>95398.719780355852</v>
      </c>
      <c r="I71" s="13">
        <f t="shared" si="4"/>
        <v>391.78119006306315</v>
      </c>
      <c r="J71" s="13">
        <f t="shared" si="2"/>
        <v>95202.829185324328</v>
      </c>
      <c r="K71" s="13">
        <f t="shared" si="3"/>
        <v>2461517.4418223244</v>
      </c>
      <c r="L71" s="20">
        <f t="shared" si="5"/>
        <v>25.802415876121547</v>
      </c>
    </row>
    <row r="72" spans="1:12" x14ac:dyDescent="0.2">
      <c r="A72" s="16">
        <v>63</v>
      </c>
      <c r="B72" s="8">
        <v>1</v>
      </c>
      <c r="C72" s="8">
        <v>714</v>
      </c>
      <c r="D72" s="8">
        <v>726</v>
      </c>
      <c r="E72" s="17">
        <v>0.5</v>
      </c>
      <c r="F72" s="18">
        <f t="shared" si="7"/>
        <v>1.3888888888888889E-3</v>
      </c>
      <c r="G72" s="18">
        <f t="shared" si="1"/>
        <v>1.3879250520471894E-3</v>
      </c>
      <c r="H72" s="13">
        <f t="shared" si="6"/>
        <v>95006.93859029279</v>
      </c>
      <c r="I72" s="13">
        <f t="shared" si="4"/>
        <v>131.86251018777625</v>
      </c>
      <c r="J72" s="13">
        <f t="shared" si="2"/>
        <v>94941.007335198912</v>
      </c>
      <c r="K72" s="13">
        <f t="shared" si="3"/>
        <v>2366314.6126370002</v>
      </c>
      <c r="L72" s="20">
        <f t="shared" si="5"/>
        <v>24.906755735404523</v>
      </c>
    </row>
    <row r="73" spans="1:12" x14ac:dyDescent="0.2">
      <c r="A73" s="16">
        <v>64</v>
      </c>
      <c r="B73" s="8">
        <v>1</v>
      </c>
      <c r="C73" s="8">
        <v>688</v>
      </c>
      <c r="D73" s="8">
        <v>704</v>
      </c>
      <c r="E73" s="17">
        <v>0.5</v>
      </c>
      <c r="F73" s="18">
        <f t="shared" ref="F73:F109" si="8">B73/((C73+D73)/2)</f>
        <v>1.4367816091954023E-3</v>
      </c>
      <c r="G73" s="18">
        <f t="shared" ref="G73:G108" si="9">F73/((1+(1-E73)*F73))</f>
        <v>1.4357501794687723E-3</v>
      </c>
      <c r="H73" s="13">
        <f t="shared" si="6"/>
        <v>94875.07608010502</v>
      </c>
      <c r="I73" s="13">
        <f t="shared" si="4"/>
        <v>136.21690750912421</v>
      </c>
      <c r="J73" s="13">
        <f t="shared" ref="J73:J108" si="10">H74+I73*E73</f>
        <v>94806.967626350466</v>
      </c>
      <c r="K73" s="13">
        <f t="shared" ref="K73:K97" si="11">K74+J73</f>
        <v>2271373.6053018011</v>
      </c>
      <c r="L73" s="20">
        <f t="shared" si="5"/>
        <v>23.940677564084719</v>
      </c>
    </row>
    <row r="74" spans="1:12" x14ac:dyDescent="0.2">
      <c r="A74" s="16">
        <v>65</v>
      </c>
      <c r="B74" s="8">
        <v>2</v>
      </c>
      <c r="C74" s="8">
        <v>629</v>
      </c>
      <c r="D74" s="8">
        <v>688</v>
      </c>
      <c r="E74" s="17">
        <v>0.5</v>
      </c>
      <c r="F74" s="18">
        <f t="shared" si="8"/>
        <v>3.0372057706909645E-3</v>
      </c>
      <c r="G74" s="18">
        <f t="shared" si="9"/>
        <v>3.0326004548900682E-3</v>
      </c>
      <c r="H74" s="13">
        <f t="shared" si="6"/>
        <v>94738.859172595898</v>
      </c>
      <c r="I74" s="13">
        <f t="shared" ref="I74:I108" si="12">H74*G74</f>
        <v>287.30510742258042</v>
      </c>
      <c r="J74" s="13">
        <f t="shared" si="10"/>
        <v>94595.206618884607</v>
      </c>
      <c r="K74" s="13">
        <f t="shared" si="11"/>
        <v>2176566.6376754506</v>
      </c>
      <c r="L74" s="20">
        <f t="shared" ref="L74:L108" si="13">K74/H74</f>
        <v>22.974380910690162</v>
      </c>
    </row>
    <row r="75" spans="1:12" x14ac:dyDescent="0.2">
      <c r="A75" s="16">
        <v>66</v>
      </c>
      <c r="B75" s="8">
        <v>4</v>
      </c>
      <c r="C75" s="8">
        <v>646</v>
      </c>
      <c r="D75" s="8">
        <v>635</v>
      </c>
      <c r="E75" s="17">
        <v>0.5</v>
      </c>
      <c r="F75" s="18">
        <f t="shared" si="8"/>
        <v>6.2451209992193599E-3</v>
      </c>
      <c r="G75" s="18">
        <f t="shared" si="9"/>
        <v>6.2256809338521396E-3</v>
      </c>
      <c r="H75" s="13">
        <f t="shared" ref="H75:H108" si="14">H74-I74</f>
        <v>94451.554065173317</v>
      </c>
      <c r="I75" s="13">
        <f t="shared" si="12"/>
        <v>588.0252393162541</v>
      </c>
      <c r="J75" s="13">
        <f t="shared" si="10"/>
        <v>94157.541445515191</v>
      </c>
      <c r="K75" s="13">
        <f t="shared" si="11"/>
        <v>2081971.4310565661</v>
      </c>
      <c r="L75" s="20">
        <f t="shared" si="13"/>
        <v>22.042744046540168</v>
      </c>
    </row>
    <row r="76" spans="1:12" x14ac:dyDescent="0.2">
      <c r="A76" s="16">
        <v>67</v>
      </c>
      <c r="B76" s="8">
        <v>5</v>
      </c>
      <c r="C76" s="8">
        <v>654</v>
      </c>
      <c r="D76" s="8">
        <v>626</v>
      </c>
      <c r="E76" s="17">
        <v>0.5</v>
      </c>
      <c r="F76" s="18">
        <f t="shared" si="8"/>
        <v>7.8125E-3</v>
      </c>
      <c r="G76" s="18">
        <f t="shared" si="9"/>
        <v>7.7821011673151752E-3</v>
      </c>
      <c r="H76" s="13">
        <f t="shared" si="14"/>
        <v>93863.528825857065</v>
      </c>
      <c r="I76" s="13">
        <f t="shared" si="12"/>
        <v>730.45547724402388</v>
      </c>
      <c r="J76" s="13">
        <f t="shared" si="10"/>
        <v>93498.301087235057</v>
      </c>
      <c r="K76" s="13">
        <f t="shared" si="11"/>
        <v>1987813.889611051</v>
      </c>
      <c r="L76" s="20">
        <f t="shared" si="13"/>
        <v>21.177702505719747</v>
      </c>
    </row>
    <row r="77" spans="1:12" x14ac:dyDescent="0.2">
      <c r="A77" s="16">
        <v>68</v>
      </c>
      <c r="B77" s="8">
        <v>2</v>
      </c>
      <c r="C77" s="8">
        <v>566</v>
      </c>
      <c r="D77" s="8">
        <v>649</v>
      </c>
      <c r="E77" s="17">
        <v>0.5</v>
      </c>
      <c r="F77" s="18">
        <f t="shared" si="8"/>
        <v>3.2921810699588477E-3</v>
      </c>
      <c r="G77" s="18">
        <f t="shared" si="9"/>
        <v>3.2867707477403454E-3</v>
      </c>
      <c r="H77" s="13">
        <f t="shared" si="14"/>
        <v>93133.073348613048</v>
      </c>
      <c r="I77" s="13">
        <f t="shared" si="12"/>
        <v>306.10706112937731</v>
      </c>
      <c r="J77" s="13">
        <f t="shared" si="10"/>
        <v>92980.019818048357</v>
      </c>
      <c r="K77" s="13">
        <f t="shared" si="11"/>
        <v>1894315.5885238159</v>
      </c>
      <c r="L77" s="20">
        <f t="shared" si="13"/>
        <v>20.339880564588135</v>
      </c>
    </row>
    <row r="78" spans="1:12" x14ac:dyDescent="0.2">
      <c r="A78" s="16">
        <v>69</v>
      </c>
      <c r="B78" s="8">
        <v>4</v>
      </c>
      <c r="C78" s="8">
        <v>496</v>
      </c>
      <c r="D78" s="8">
        <v>560</v>
      </c>
      <c r="E78" s="17">
        <v>0.5</v>
      </c>
      <c r="F78" s="18">
        <f t="shared" si="8"/>
        <v>7.575757575757576E-3</v>
      </c>
      <c r="G78" s="18">
        <f t="shared" si="9"/>
        <v>7.5471698113207539E-3</v>
      </c>
      <c r="H78" s="13">
        <f t="shared" si="14"/>
        <v>92826.966287483665</v>
      </c>
      <c r="I78" s="13">
        <f t="shared" si="12"/>
        <v>700.58087764138611</v>
      </c>
      <c r="J78" s="13">
        <f t="shared" si="10"/>
        <v>92476.67584866297</v>
      </c>
      <c r="K78" s="13">
        <f t="shared" si="11"/>
        <v>1801335.5687057674</v>
      </c>
      <c r="L78" s="20">
        <f t="shared" si="13"/>
        <v>19.405304737925608</v>
      </c>
    </row>
    <row r="79" spans="1:12" x14ac:dyDescent="0.2">
      <c r="A79" s="16">
        <v>70</v>
      </c>
      <c r="B79" s="8">
        <v>7</v>
      </c>
      <c r="C79" s="8">
        <v>452</v>
      </c>
      <c r="D79" s="8">
        <v>491</v>
      </c>
      <c r="E79" s="17">
        <v>0.5</v>
      </c>
      <c r="F79" s="18">
        <f t="shared" si="8"/>
        <v>1.4846235418875928E-2</v>
      </c>
      <c r="G79" s="18">
        <f t="shared" si="9"/>
        <v>1.4736842105263159E-2</v>
      </c>
      <c r="H79" s="13">
        <f t="shared" si="14"/>
        <v>92126.385409842274</v>
      </c>
      <c r="I79" s="13">
        <f t="shared" si="12"/>
        <v>1357.6519955134652</v>
      </c>
      <c r="J79" s="13">
        <f t="shared" si="10"/>
        <v>91447.559412085538</v>
      </c>
      <c r="K79" s="13">
        <f t="shared" si="11"/>
        <v>1708858.8928571045</v>
      </c>
      <c r="L79" s="20">
        <f t="shared" si="13"/>
        <v>18.549071313879416</v>
      </c>
    </row>
    <row r="80" spans="1:12" x14ac:dyDescent="0.2">
      <c r="A80" s="16">
        <v>71</v>
      </c>
      <c r="B80" s="8">
        <v>8</v>
      </c>
      <c r="C80" s="8">
        <v>594</v>
      </c>
      <c r="D80" s="8">
        <v>452</v>
      </c>
      <c r="E80" s="17">
        <v>0.5</v>
      </c>
      <c r="F80" s="18">
        <f t="shared" si="8"/>
        <v>1.5296367112810707E-2</v>
      </c>
      <c r="G80" s="18">
        <f t="shared" si="9"/>
        <v>1.5180265654648957E-2</v>
      </c>
      <c r="H80" s="13">
        <f t="shared" si="14"/>
        <v>90768.733414328803</v>
      </c>
      <c r="I80" s="13">
        <f t="shared" si="12"/>
        <v>1377.8934863655227</v>
      </c>
      <c r="J80" s="13">
        <f t="shared" si="10"/>
        <v>90079.786671146052</v>
      </c>
      <c r="K80" s="13">
        <f t="shared" si="11"/>
        <v>1617411.3334450191</v>
      </c>
      <c r="L80" s="20">
        <f t="shared" si="13"/>
        <v>17.819036055753685</v>
      </c>
    </row>
    <row r="81" spans="1:12" x14ac:dyDescent="0.2">
      <c r="A81" s="16">
        <v>72</v>
      </c>
      <c r="B81" s="8">
        <v>3</v>
      </c>
      <c r="C81" s="8">
        <v>371</v>
      </c>
      <c r="D81" s="8">
        <v>588</v>
      </c>
      <c r="E81" s="17">
        <v>0.5</v>
      </c>
      <c r="F81" s="18">
        <f t="shared" si="8"/>
        <v>6.2565172054223151E-3</v>
      </c>
      <c r="G81" s="18">
        <f t="shared" si="9"/>
        <v>6.2370062370062365E-3</v>
      </c>
      <c r="H81" s="13">
        <f t="shared" si="14"/>
        <v>89390.839927963287</v>
      </c>
      <c r="I81" s="13">
        <f t="shared" si="12"/>
        <v>557.53122616193309</v>
      </c>
      <c r="J81" s="13">
        <f t="shared" si="10"/>
        <v>89112.074314882309</v>
      </c>
      <c r="K81" s="13">
        <f t="shared" si="11"/>
        <v>1527331.546773873</v>
      </c>
      <c r="L81" s="20">
        <f t="shared" si="13"/>
        <v>17.085996149098634</v>
      </c>
    </row>
    <row r="82" spans="1:12" x14ac:dyDescent="0.2">
      <c r="A82" s="16">
        <v>73</v>
      </c>
      <c r="B82" s="8">
        <v>7</v>
      </c>
      <c r="C82" s="8">
        <v>414</v>
      </c>
      <c r="D82" s="8">
        <v>367</v>
      </c>
      <c r="E82" s="17">
        <v>0.5</v>
      </c>
      <c r="F82" s="18">
        <f t="shared" si="8"/>
        <v>1.7925736235595392E-2</v>
      </c>
      <c r="G82" s="18">
        <f t="shared" si="9"/>
        <v>1.7766497461928932E-2</v>
      </c>
      <c r="H82" s="13">
        <f t="shared" si="14"/>
        <v>88833.308701801347</v>
      </c>
      <c r="I82" s="13">
        <f t="shared" si="12"/>
        <v>1578.2567535853029</v>
      </c>
      <c r="J82" s="13">
        <f t="shared" si="10"/>
        <v>88044.180325008696</v>
      </c>
      <c r="K82" s="13">
        <f t="shared" si="11"/>
        <v>1438219.4724589908</v>
      </c>
      <c r="L82" s="20">
        <f t="shared" si="13"/>
        <v>16.190092359239422</v>
      </c>
    </row>
    <row r="83" spans="1:12" x14ac:dyDescent="0.2">
      <c r="A83" s="16">
        <v>74</v>
      </c>
      <c r="B83" s="8">
        <v>6</v>
      </c>
      <c r="C83" s="8">
        <v>443</v>
      </c>
      <c r="D83" s="8">
        <v>426</v>
      </c>
      <c r="E83" s="17">
        <v>0.5</v>
      </c>
      <c r="F83" s="18">
        <f t="shared" si="8"/>
        <v>1.3808975834292289E-2</v>
      </c>
      <c r="G83" s="18">
        <f t="shared" si="9"/>
        <v>1.3714285714285715E-2</v>
      </c>
      <c r="H83" s="13">
        <f t="shared" si="14"/>
        <v>87255.051948216045</v>
      </c>
      <c r="I83" s="13">
        <f t="shared" si="12"/>
        <v>1196.6407124326772</v>
      </c>
      <c r="J83" s="13">
        <f t="shared" si="10"/>
        <v>86656.731591999705</v>
      </c>
      <c r="K83" s="13">
        <f t="shared" si="11"/>
        <v>1350175.2921339821</v>
      </c>
      <c r="L83" s="20">
        <f t="shared" si="13"/>
        <v>15.473892479432381</v>
      </c>
    </row>
    <row r="84" spans="1:12" x14ac:dyDescent="0.2">
      <c r="A84" s="16">
        <v>75</v>
      </c>
      <c r="B84" s="8">
        <v>5</v>
      </c>
      <c r="C84" s="8">
        <v>467</v>
      </c>
      <c r="D84" s="8">
        <v>435</v>
      </c>
      <c r="E84" s="17">
        <v>0.5</v>
      </c>
      <c r="F84" s="18">
        <f t="shared" si="8"/>
        <v>1.1086474501108648E-2</v>
      </c>
      <c r="G84" s="18">
        <f t="shared" si="9"/>
        <v>1.1025358324145534E-2</v>
      </c>
      <c r="H84" s="13">
        <f t="shared" si="14"/>
        <v>86058.411235783366</v>
      </c>
      <c r="I84" s="13">
        <f t="shared" si="12"/>
        <v>948.82482068118372</v>
      </c>
      <c r="J84" s="13">
        <f t="shared" si="10"/>
        <v>85583.998825442774</v>
      </c>
      <c r="K84" s="13">
        <f t="shared" si="11"/>
        <v>1263518.5605419823</v>
      </c>
      <c r="L84" s="20">
        <f t="shared" si="13"/>
        <v>14.682104194094245</v>
      </c>
    </row>
    <row r="85" spans="1:12" x14ac:dyDescent="0.2">
      <c r="A85" s="16">
        <v>76</v>
      </c>
      <c r="B85" s="8">
        <v>9</v>
      </c>
      <c r="C85" s="8">
        <v>435</v>
      </c>
      <c r="D85" s="8">
        <v>460</v>
      </c>
      <c r="E85" s="17">
        <v>0.5</v>
      </c>
      <c r="F85" s="18">
        <f t="shared" si="8"/>
        <v>2.0111731843575419E-2</v>
      </c>
      <c r="G85" s="18">
        <f t="shared" si="9"/>
        <v>1.9911504424778761E-2</v>
      </c>
      <c r="H85" s="13">
        <f t="shared" si="14"/>
        <v>85109.586415102181</v>
      </c>
      <c r="I85" s="13">
        <f t="shared" si="12"/>
        <v>1694.6599064953973</v>
      </c>
      <c r="J85" s="13">
        <f t="shared" si="10"/>
        <v>84262.256461854486</v>
      </c>
      <c r="K85" s="13">
        <f t="shared" si="11"/>
        <v>1177934.5617165396</v>
      </c>
      <c r="L85" s="20">
        <f t="shared" si="13"/>
        <v>13.840210149435318</v>
      </c>
    </row>
    <row r="86" spans="1:12" x14ac:dyDescent="0.2">
      <c r="A86" s="16">
        <v>77</v>
      </c>
      <c r="B86" s="8">
        <v>4</v>
      </c>
      <c r="C86" s="8">
        <v>435</v>
      </c>
      <c r="D86" s="8">
        <v>435</v>
      </c>
      <c r="E86" s="17">
        <v>0.5</v>
      </c>
      <c r="F86" s="18">
        <f t="shared" si="8"/>
        <v>9.1954022988505746E-3</v>
      </c>
      <c r="G86" s="18">
        <f t="shared" si="9"/>
        <v>9.1533180778032019E-3</v>
      </c>
      <c r="H86" s="13">
        <f t="shared" si="14"/>
        <v>83414.92650860679</v>
      </c>
      <c r="I86" s="13">
        <f t="shared" si="12"/>
        <v>763.52335476985604</v>
      </c>
      <c r="J86" s="13">
        <f t="shared" si="10"/>
        <v>83033.16483122186</v>
      </c>
      <c r="K86" s="13">
        <f t="shared" si="11"/>
        <v>1093672.305254685</v>
      </c>
      <c r="L86" s="20">
        <f t="shared" si="13"/>
        <v>13.11123022019134</v>
      </c>
    </row>
    <row r="87" spans="1:12" x14ac:dyDescent="0.2">
      <c r="A87" s="16">
        <v>78</v>
      </c>
      <c r="B87" s="8">
        <v>8</v>
      </c>
      <c r="C87" s="8">
        <v>392</v>
      </c>
      <c r="D87" s="8">
        <v>428</v>
      </c>
      <c r="E87" s="17">
        <v>0.5</v>
      </c>
      <c r="F87" s="18">
        <f t="shared" si="8"/>
        <v>1.9512195121951219E-2</v>
      </c>
      <c r="G87" s="18">
        <f t="shared" si="9"/>
        <v>1.932367149758454E-2</v>
      </c>
      <c r="H87" s="13">
        <f t="shared" si="14"/>
        <v>82651.403153836931</v>
      </c>
      <c r="I87" s="13">
        <f t="shared" si="12"/>
        <v>1597.1285633591676</v>
      </c>
      <c r="J87" s="13">
        <f t="shared" si="10"/>
        <v>81852.838872157357</v>
      </c>
      <c r="K87" s="13">
        <f t="shared" si="11"/>
        <v>1010639.1404234631</v>
      </c>
      <c r="L87" s="20">
        <f t="shared" si="13"/>
        <v>12.227731192202345</v>
      </c>
    </row>
    <row r="88" spans="1:12" x14ac:dyDescent="0.2">
      <c r="A88" s="16">
        <v>79</v>
      </c>
      <c r="B88" s="8">
        <v>9</v>
      </c>
      <c r="C88" s="8">
        <v>376</v>
      </c>
      <c r="D88" s="8">
        <v>388</v>
      </c>
      <c r="E88" s="17">
        <v>0.5</v>
      </c>
      <c r="F88" s="18">
        <f t="shared" si="8"/>
        <v>2.356020942408377E-2</v>
      </c>
      <c r="G88" s="18">
        <f t="shared" si="9"/>
        <v>2.3285899094437259E-2</v>
      </c>
      <c r="H88" s="13">
        <f t="shared" si="14"/>
        <v>81054.274590477769</v>
      </c>
      <c r="I88" s="13">
        <f t="shared" si="12"/>
        <v>1887.4216592866753</v>
      </c>
      <c r="J88" s="13">
        <f t="shared" si="10"/>
        <v>80110.56376083444</v>
      </c>
      <c r="K88" s="13">
        <f t="shared" si="11"/>
        <v>928786.30155130569</v>
      </c>
      <c r="L88" s="20">
        <f t="shared" si="13"/>
        <v>11.458819491556085</v>
      </c>
    </row>
    <row r="89" spans="1:12" x14ac:dyDescent="0.2">
      <c r="A89" s="16">
        <v>80</v>
      </c>
      <c r="B89" s="8">
        <v>13</v>
      </c>
      <c r="C89" s="8">
        <v>351</v>
      </c>
      <c r="D89" s="8">
        <v>362</v>
      </c>
      <c r="E89" s="17">
        <v>0.5</v>
      </c>
      <c r="F89" s="18">
        <f t="shared" si="8"/>
        <v>3.6465638148667601E-2</v>
      </c>
      <c r="G89" s="18">
        <f t="shared" si="9"/>
        <v>3.5812672176308541E-2</v>
      </c>
      <c r="H89" s="13">
        <f t="shared" si="14"/>
        <v>79166.852931191097</v>
      </c>
      <c r="I89" s="13">
        <f t="shared" si="12"/>
        <v>2835.1765512547777</v>
      </c>
      <c r="J89" s="13">
        <f t="shared" si="10"/>
        <v>77749.264655563718</v>
      </c>
      <c r="K89" s="13">
        <f t="shared" si="11"/>
        <v>848675.73779047129</v>
      </c>
      <c r="L89" s="20">
        <f t="shared" si="13"/>
        <v>10.720089360228945</v>
      </c>
    </row>
    <row r="90" spans="1:12" x14ac:dyDescent="0.2">
      <c r="A90" s="16">
        <v>81</v>
      </c>
      <c r="B90" s="8">
        <v>11</v>
      </c>
      <c r="C90" s="8">
        <v>411</v>
      </c>
      <c r="D90" s="8">
        <v>345</v>
      </c>
      <c r="E90" s="17">
        <v>0.5</v>
      </c>
      <c r="F90" s="18">
        <f t="shared" si="8"/>
        <v>2.9100529100529099E-2</v>
      </c>
      <c r="G90" s="18">
        <f t="shared" si="9"/>
        <v>2.8683181225554102E-2</v>
      </c>
      <c r="H90" s="13">
        <f t="shared" si="14"/>
        <v>76331.676379936325</v>
      </c>
      <c r="I90" s="13">
        <f t="shared" si="12"/>
        <v>2189.4353068560613</v>
      </c>
      <c r="J90" s="13">
        <f t="shared" si="10"/>
        <v>75236.958726508296</v>
      </c>
      <c r="K90" s="13">
        <f t="shared" si="11"/>
        <v>770926.47313490754</v>
      </c>
      <c r="L90" s="20">
        <f t="shared" si="13"/>
        <v>10.099692679323161</v>
      </c>
    </row>
    <row r="91" spans="1:12" x14ac:dyDescent="0.2">
      <c r="A91" s="16">
        <v>82</v>
      </c>
      <c r="B91" s="8">
        <v>15</v>
      </c>
      <c r="C91" s="8">
        <v>328</v>
      </c>
      <c r="D91" s="8">
        <v>407</v>
      </c>
      <c r="E91" s="17">
        <v>0.5</v>
      </c>
      <c r="F91" s="18">
        <f t="shared" si="8"/>
        <v>4.0816326530612242E-2</v>
      </c>
      <c r="G91" s="18">
        <f t="shared" si="9"/>
        <v>3.9999999999999994E-2</v>
      </c>
      <c r="H91" s="13">
        <f t="shared" si="14"/>
        <v>74142.241073080266</v>
      </c>
      <c r="I91" s="13">
        <f t="shared" si="12"/>
        <v>2965.6896429232102</v>
      </c>
      <c r="J91" s="13">
        <f t="shared" si="10"/>
        <v>72659.396251618658</v>
      </c>
      <c r="K91" s="13">
        <f t="shared" si="11"/>
        <v>695689.51440839923</v>
      </c>
      <c r="L91" s="20">
        <f t="shared" si="13"/>
        <v>9.3831735369676021</v>
      </c>
    </row>
    <row r="92" spans="1:12" x14ac:dyDescent="0.2">
      <c r="A92" s="16">
        <v>83</v>
      </c>
      <c r="B92" s="8">
        <v>21</v>
      </c>
      <c r="C92" s="8">
        <v>331</v>
      </c>
      <c r="D92" s="8">
        <v>325</v>
      </c>
      <c r="E92" s="17">
        <v>0.5</v>
      </c>
      <c r="F92" s="18">
        <f t="shared" si="8"/>
        <v>6.402439024390244E-2</v>
      </c>
      <c r="G92" s="18">
        <f t="shared" si="9"/>
        <v>6.2038404726735601E-2</v>
      </c>
      <c r="H92" s="13">
        <f t="shared" si="14"/>
        <v>71176.551430157051</v>
      </c>
      <c r="I92" s="13">
        <f t="shared" si="12"/>
        <v>4415.6797046773945</v>
      </c>
      <c r="J92" s="13">
        <f t="shared" si="10"/>
        <v>68968.711577818351</v>
      </c>
      <c r="K92" s="13">
        <f t="shared" si="11"/>
        <v>623030.11815678061</v>
      </c>
      <c r="L92" s="20">
        <f t="shared" si="13"/>
        <v>8.753305767674588</v>
      </c>
    </row>
    <row r="93" spans="1:12" x14ac:dyDescent="0.2">
      <c r="A93" s="16">
        <v>84</v>
      </c>
      <c r="B93" s="8">
        <v>21</v>
      </c>
      <c r="C93" s="8">
        <v>308</v>
      </c>
      <c r="D93" s="8">
        <v>318</v>
      </c>
      <c r="E93" s="17">
        <v>0.5</v>
      </c>
      <c r="F93" s="18">
        <f t="shared" si="8"/>
        <v>6.7092651757188496E-2</v>
      </c>
      <c r="G93" s="18">
        <f t="shared" si="9"/>
        <v>6.4914992272024727E-2</v>
      </c>
      <c r="H93" s="13">
        <f t="shared" si="14"/>
        <v>66760.87172547965</v>
      </c>
      <c r="I93" s="13">
        <f t="shared" si="12"/>
        <v>4333.7814721331451</v>
      </c>
      <c r="J93" s="13">
        <f t="shared" si="10"/>
        <v>64593.980989413074</v>
      </c>
      <c r="K93" s="13">
        <f t="shared" si="11"/>
        <v>554061.40657896223</v>
      </c>
      <c r="L93" s="20">
        <f t="shared" si="13"/>
        <v>8.2991937082136946</v>
      </c>
    </row>
    <row r="94" spans="1:12" x14ac:dyDescent="0.2">
      <c r="A94" s="16">
        <v>85</v>
      </c>
      <c r="B94" s="8">
        <v>17</v>
      </c>
      <c r="C94" s="8">
        <v>299</v>
      </c>
      <c r="D94" s="8">
        <v>307</v>
      </c>
      <c r="E94" s="17">
        <v>0.5</v>
      </c>
      <c r="F94" s="18">
        <f t="shared" si="8"/>
        <v>5.6105610561056105E-2</v>
      </c>
      <c r="G94" s="18">
        <f t="shared" si="9"/>
        <v>5.4574638844301769E-2</v>
      </c>
      <c r="H94" s="13">
        <f t="shared" si="14"/>
        <v>62427.090253346505</v>
      </c>
      <c r="I94" s="13">
        <f t="shared" si="12"/>
        <v>3406.9359046770164</v>
      </c>
      <c r="J94" s="13">
        <f t="shared" si="10"/>
        <v>60723.622301007992</v>
      </c>
      <c r="K94" s="13">
        <f t="shared" si="11"/>
        <v>489467.42558954912</v>
      </c>
      <c r="L94" s="20">
        <f t="shared" si="13"/>
        <v>7.840625337544231</v>
      </c>
    </row>
    <row r="95" spans="1:12" x14ac:dyDescent="0.2">
      <c r="A95" s="16">
        <v>86</v>
      </c>
      <c r="B95" s="8">
        <v>19</v>
      </c>
      <c r="C95" s="8">
        <v>240</v>
      </c>
      <c r="D95" s="8">
        <v>285</v>
      </c>
      <c r="E95" s="17">
        <v>0.5</v>
      </c>
      <c r="F95" s="18">
        <f t="shared" si="8"/>
        <v>7.2380952380952379E-2</v>
      </c>
      <c r="G95" s="18">
        <f t="shared" si="9"/>
        <v>6.985294117647059E-2</v>
      </c>
      <c r="H95" s="13">
        <f t="shared" si="14"/>
        <v>59020.154348669486</v>
      </c>
      <c r="I95" s="13">
        <f t="shared" si="12"/>
        <v>4122.7313699438246</v>
      </c>
      <c r="J95" s="13">
        <f t="shared" si="10"/>
        <v>56958.788663697575</v>
      </c>
      <c r="K95" s="13">
        <f t="shared" si="11"/>
        <v>428743.80328854115</v>
      </c>
      <c r="L95" s="20">
        <f t="shared" si="13"/>
        <v>7.2643626235824383</v>
      </c>
    </row>
    <row r="96" spans="1:12" x14ac:dyDescent="0.2">
      <c r="A96" s="16">
        <v>87</v>
      </c>
      <c r="B96" s="8">
        <v>23</v>
      </c>
      <c r="C96" s="8">
        <v>239</v>
      </c>
      <c r="D96" s="8">
        <v>220</v>
      </c>
      <c r="E96" s="17">
        <v>0.5</v>
      </c>
      <c r="F96" s="18">
        <f t="shared" si="8"/>
        <v>0.10021786492374728</v>
      </c>
      <c r="G96" s="18">
        <f t="shared" si="9"/>
        <v>9.5435684647302912E-2</v>
      </c>
      <c r="H96" s="13">
        <f t="shared" si="14"/>
        <v>54897.422978725663</v>
      </c>
      <c r="I96" s="13">
        <f t="shared" si="12"/>
        <v>5239.1731473472628</v>
      </c>
      <c r="J96" s="13">
        <f t="shared" si="10"/>
        <v>52277.836405052032</v>
      </c>
      <c r="K96" s="13">
        <f t="shared" si="11"/>
        <v>371785.01462484355</v>
      </c>
      <c r="L96" s="20">
        <f t="shared" si="13"/>
        <v>6.7723582356301311</v>
      </c>
    </row>
    <row r="97" spans="1:12" x14ac:dyDescent="0.2">
      <c r="A97" s="16">
        <v>88</v>
      </c>
      <c r="B97" s="8">
        <v>19</v>
      </c>
      <c r="C97" s="8">
        <v>194</v>
      </c>
      <c r="D97" s="8">
        <v>224</v>
      </c>
      <c r="E97" s="17">
        <v>0.5</v>
      </c>
      <c r="F97" s="18">
        <f t="shared" si="8"/>
        <v>9.0909090909090912E-2</v>
      </c>
      <c r="G97" s="18">
        <f t="shared" si="9"/>
        <v>8.6956521739130446E-2</v>
      </c>
      <c r="H97" s="13">
        <f t="shared" si="14"/>
        <v>49658.249831378402</v>
      </c>
      <c r="I97" s="13">
        <f t="shared" si="12"/>
        <v>4318.1086809894268</v>
      </c>
      <c r="J97" s="13">
        <f t="shared" si="10"/>
        <v>47499.195490883692</v>
      </c>
      <c r="K97" s="13">
        <f t="shared" si="11"/>
        <v>319507.1782197915</v>
      </c>
      <c r="L97" s="20">
        <f t="shared" si="13"/>
        <v>6.4341208017745943</v>
      </c>
    </row>
    <row r="98" spans="1:12" x14ac:dyDescent="0.2">
      <c r="A98" s="16">
        <v>89</v>
      </c>
      <c r="B98" s="8">
        <v>20</v>
      </c>
      <c r="C98" s="8">
        <v>198</v>
      </c>
      <c r="D98" s="8">
        <v>184</v>
      </c>
      <c r="E98" s="17">
        <v>0.5</v>
      </c>
      <c r="F98" s="18">
        <f t="shared" si="8"/>
        <v>0.10471204188481675</v>
      </c>
      <c r="G98" s="18">
        <f t="shared" si="9"/>
        <v>9.950248756218906E-2</v>
      </c>
      <c r="H98" s="13">
        <f t="shared" si="14"/>
        <v>45340.141150388976</v>
      </c>
      <c r="I98" s="13">
        <f t="shared" si="12"/>
        <v>4511.4568308844755</v>
      </c>
      <c r="J98" s="13">
        <f t="shared" si="10"/>
        <v>43084.412734946738</v>
      </c>
      <c r="K98" s="13">
        <f>K99+J98</f>
        <v>272007.98272890778</v>
      </c>
      <c r="L98" s="20">
        <f t="shared" si="13"/>
        <v>5.9992751638483641</v>
      </c>
    </row>
    <row r="99" spans="1:12" x14ac:dyDescent="0.2">
      <c r="A99" s="16">
        <v>90</v>
      </c>
      <c r="B99" s="8">
        <v>12</v>
      </c>
      <c r="C99" s="8">
        <v>159</v>
      </c>
      <c r="D99" s="8">
        <v>183</v>
      </c>
      <c r="E99" s="17">
        <v>0.5</v>
      </c>
      <c r="F99" s="22">
        <f t="shared" si="8"/>
        <v>7.0175438596491224E-2</v>
      </c>
      <c r="G99" s="22">
        <f t="shared" si="9"/>
        <v>6.7796610169491511E-2</v>
      </c>
      <c r="H99" s="23">
        <f t="shared" si="14"/>
        <v>40828.6843195045</v>
      </c>
      <c r="I99" s="23">
        <f t="shared" si="12"/>
        <v>2768.0463945426773</v>
      </c>
      <c r="J99" s="23">
        <f t="shared" si="10"/>
        <v>39444.661122233163</v>
      </c>
      <c r="K99" s="23">
        <f t="shared" ref="K99:K108" si="15">K100+J99</f>
        <v>228923.56999396105</v>
      </c>
      <c r="L99" s="24">
        <f t="shared" si="13"/>
        <v>5.6069298780857526</v>
      </c>
    </row>
    <row r="100" spans="1:12" x14ac:dyDescent="0.2">
      <c r="A100" s="16">
        <v>91</v>
      </c>
      <c r="B100" s="8">
        <v>16</v>
      </c>
      <c r="C100" s="8">
        <v>115</v>
      </c>
      <c r="D100" s="8">
        <v>135</v>
      </c>
      <c r="E100" s="17">
        <v>0.5</v>
      </c>
      <c r="F100" s="22">
        <f t="shared" si="8"/>
        <v>0.128</v>
      </c>
      <c r="G100" s="22">
        <f t="shared" si="9"/>
        <v>0.12030075187969924</v>
      </c>
      <c r="H100" s="23">
        <f t="shared" si="14"/>
        <v>38060.637924961826</v>
      </c>
      <c r="I100" s="23">
        <f t="shared" si="12"/>
        <v>4578.7233593939036</v>
      </c>
      <c r="J100" s="23">
        <f t="shared" si="10"/>
        <v>35771.276245264875</v>
      </c>
      <c r="K100" s="23">
        <f t="shared" si="15"/>
        <v>189478.90887172788</v>
      </c>
      <c r="L100" s="24">
        <f t="shared" si="13"/>
        <v>4.9783429601283524</v>
      </c>
    </row>
    <row r="101" spans="1:12" x14ac:dyDescent="0.2">
      <c r="A101" s="16">
        <v>92</v>
      </c>
      <c r="B101" s="8">
        <v>13</v>
      </c>
      <c r="C101" s="8">
        <v>95</v>
      </c>
      <c r="D101" s="8">
        <v>108</v>
      </c>
      <c r="E101" s="17">
        <v>0.5</v>
      </c>
      <c r="F101" s="22">
        <f t="shared" si="8"/>
        <v>0.12807881773399016</v>
      </c>
      <c r="G101" s="22">
        <f t="shared" si="9"/>
        <v>0.12037037037037038</v>
      </c>
      <c r="H101" s="23">
        <f t="shared" si="14"/>
        <v>33481.914565567924</v>
      </c>
      <c r="I101" s="23">
        <f t="shared" si="12"/>
        <v>4030.2304569665098</v>
      </c>
      <c r="J101" s="23">
        <f t="shared" si="10"/>
        <v>31466.799337084667</v>
      </c>
      <c r="K101" s="23">
        <f t="shared" si="15"/>
        <v>153707.63262646302</v>
      </c>
      <c r="L101" s="24">
        <f t="shared" si="13"/>
        <v>4.5907659290347933</v>
      </c>
    </row>
    <row r="102" spans="1:12" x14ac:dyDescent="0.2">
      <c r="A102" s="16">
        <v>93</v>
      </c>
      <c r="B102" s="8">
        <v>11</v>
      </c>
      <c r="C102" s="8">
        <v>78</v>
      </c>
      <c r="D102" s="8">
        <v>86</v>
      </c>
      <c r="E102" s="17">
        <v>0.5</v>
      </c>
      <c r="F102" s="22">
        <f t="shared" si="8"/>
        <v>0.13414634146341464</v>
      </c>
      <c r="G102" s="22">
        <f t="shared" si="9"/>
        <v>0.12571428571428572</v>
      </c>
      <c r="H102" s="23">
        <f t="shared" si="14"/>
        <v>29451.684108601414</v>
      </c>
      <c r="I102" s="23">
        <f t="shared" si="12"/>
        <v>3702.4974307956068</v>
      </c>
      <c r="J102" s="23">
        <f t="shared" si="10"/>
        <v>27600.43539320361</v>
      </c>
      <c r="K102" s="23">
        <f t="shared" si="15"/>
        <v>122240.83328937835</v>
      </c>
      <c r="L102" s="24">
        <f t="shared" si="13"/>
        <v>4.1505549509027126</v>
      </c>
    </row>
    <row r="103" spans="1:12" x14ac:dyDescent="0.2">
      <c r="A103" s="16">
        <v>94</v>
      </c>
      <c r="B103" s="8">
        <v>17</v>
      </c>
      <c r="C103" s="8">
        <v>67</v>
      </c>
      <c r="D103" s="8">
        <v>59</v>
      </c>
      <c r="E103" s="17">
        <v>0.5</v>
      </c>
      <c r="F103" s="22">
        <f t="shared" si="8"/>
        <v>0.26984126984126983</v>
      </c>
      <c r="G103" s="22">
        <f t="shared" si="9"/>
        <v>0.23776223776223776</v>
      </c>
      <c r="H103" s="23">
        <f t="shared" si="14"/>
        <v>25749.186677805807</v>
      </c>
      <c r="I103" s="23">
        <f t="shared" si="12"/>
        <v>6122.184245072709</v>
      </c>
      <c r="J103" s="23">
        <f t="shared" si="10"/>
        <v>22688.094555269454</v>
      </c>
      <c r="K103" s="23">
        <f t="shared" si="15"/>
        <v>94640.397896174749</v>
      </c>
      <c r="L103" s="24">
        <f t="shared" si="13"/>
        <v>3.675471349071731</v>
      </c>
    </row>
    <row r="104" spans="1:12" x14ac:dyDescent="0.2">
      <c r="A104" s="16">
        <v>95</v>
      </c>
      <c r="B104" s="8">
        <v>9</v>
      </c>
      <c r="C104" s="8">
        <v>56</v>
      </c>
      <c r="D104" s="8">
        <v>56</v>
      </c>
      <c r="E104" s="17">
        <v>0.5</v>
      </c>
      <c r="F104" s="22">
        <f t="shared" si="8"/>
        <v>0.16071428571428573</v>
      </c>
      <c r="G104" s="22">
        <f t="shared" si="9"/>
        <v>0.14876033057851243</v>
      </c>
      <c r="H104" s="23">
        <f t="shared" si="14"/>
        <v>19627.002432733098</v>
      </c>
      <c r="I104" s="23">
        <f t="shared" si="12"/>
        <v>2919.7193701586434</v>
      </c>
      <c r="J104" s="23">
        <f t="shared" si="10"/>
        <v>18167.142747653776</v>
      </c>
      <c r="K104" s="23">
        <f t="shared" si="15"/>
        <v>71952.303340905288</v>
      </c>
      <c r="L104" s="24">
        <f t="shared" si="13"/>
        <v>3.6659853478647473</v>
      </c>
    </row>
    <row r="105" spans="1:12" x14ac:dyDescent="0.2">
      <c r="A105" s="16">
        <v>96</v>
      </c>
      <c r="B105" s="8">
        <v>8</v>
      </c>
      <c r="C105" s="8">
        <v>45</v>
      </c>
      <c r="D105" s="8">
        <v>45</v>
      </c>
      <c r="E105" s="17">
        <v>0.5</v>
      </c>
      <c r="F105" s="22">
        <f t="shared" si="8"/>
        <v>0.17777777777777778</v>
      </c>
      <c r="G105" s="22">
        <f t="shared" si="9"/>
        <v>0.16326530612244899</v>
      </c>
      <c r="H105" s="23">
        <f t="shared" si="14"/>
        <v>16707.283062574454</v>
      </c>
      <c r="I105" s="23">
        <f t="shared" si="12"/>
        <v>2727.7196836856251</v>
      </c>
      <c r="J105" s="23">
        <f t="shared" si="10"/>
        <v>15343.42322073164</v>
      </c>
      <c r="K105" s="23">
        <f t="shared" si="15"/>
        <v>53785.160593251509</v>
      </c>
      <c r="L105" s="24">
        <f t="shared" si="13"/>
        <v>3.2192643406954802</v>
      </c>
    </row>
    <row r="106" spans="1:12" x14ac:dyDescent="0.2">
      <c r="A106" s="16">
        <v>97</v>
      </c>
      <c r="B106" s="8">
        <v>2</v>
      </c>
      <c r="C106" s="8">
        <v>24</v>
      </c>
      <c r="D106" s="8">
        <v>37</v>
      </c>
      <c r="E106" s="17">
        <v>0.5</v>
      </c>
      <c r="F106" s="22">
        <f t="shared" si="8"/>
        <v>6.5573770491803282E-2</v>
      </c>
      <c r="G106" s="22">
        <f t="shared" si="9"/>
        <v>6.3492063492063489E-2</v>
      </c>
      <c r="H106" s="23">
        <f t="shared" si="14"/>
        <v>13979.563378888828</v>
      </c>
      <c r="I106" s="23">
        <f t="shared" si="12"/>
        <v>887.5913256437351</v>
      </c>
      <c r="J106" s="23">
        <f t="shared" si="10"/>
        <v>13535.767716066961</v>
      </c>
      <c r="K106" s="23">
        <f t="shared" si="15"/>
        <v>38441.73737251987</v>
      </c>
      <c r="L106" s="24">
        <f t="shared" si="13"/>
        <v>2.7498525047336226</v>
      </c>
    </row>
    <row r="107" spans="1:12" x14ac:dyDescent="0.2">
      <c r="A107" s="16">
        <v>98</v>
      </c>
      <c r="B107" s="8">
        <v>5</v>
      </c>
      <c r="C107" s="8">
        <v>20</v>
      </c>
      <c r="D107" s="8">
        <v>23</v>
      </c>
      <c r="E107" s="17">
        <v>0.5</v>
      </c>
      <c r="F107" s="22">
        <f t="shared" si="8"/>
        <v>0.23255813953488372</v>
      </c>
      <c r="G107" s="22">
        <f t="shared" si="9"/>
        <v>0.20833333333333334</v>
      </c>
      <c r="H107" s="23">
        <f t="shared" si="14"/>
        <v>13091.972053245094</v>
      </c>
      <c r="I107" s="23">
        <f t="shared" si="12"/>
        <v>2727.4941777593945</v>
      </c>
      <c r="J107" s="23">
        <f t="shared" si="10"/>
        <v>11728.224964365398</v>
      </c>
      <c r="K107" s="23">
        <f t="shared" si="15"/>
        <v>24905.969656452908</v>
      </c>
      <c r="L107" s="24">
        <f t="shared" si="13"/>
        <v>1.9023848779359021</v>
      </c>
    </row>
    <row r="108" spans="1:12" x14ac:dyDescent="0.2">
      <c r="A108" s="16">
        <v>99</v>
      </c>
      <c r="B108" s="8">
        <v>4</v>
      </c>
      <c r="C108" s="8">
        <v>23</v>
      </c>
      <c r="D108" s="8">
        <v>16</v>
      </c>
      <c r="E108" s="17">
        <v>0.5</v>
      </c>
      <c r="F108" s="22">
        <f t="shared" si="8"/>
        <v>0.20512820512820512</v>
      </c>
      <c r="G108" s="22">
        <f t="shared" si="9"/>
        <v>0.18604651162790695</v>
      </c>
      <c r="H108" s="23">
        <f t="shared" si="14"/>
        <v>10364.4778754857</v>
      </c>
      <c r="I108" s="23">
        <f t="shared" si="12"/>
        <v>1928.2749535787345</v>
      </c>
      <c r="J108" s="23">
        <f t="shared" si="10"/>
        <v>9400.3403986963312</v>
      </c>
      <c r="K108" s="23">
        <f t="shared" si="15"/>
        <v>13177.74469208751</v>
      </c>
      <c r="L108" s="24">
        <f t="shared" si="13"/>
        <v>1.2714335300242972</v>
      </c>
    </row>
    <row r="109" spans="1:12" x14ac:dyDescent="0.2">
      <c r="A109" s="16" t="s">
        <v>21</v>
      </c>
      <c r="B109" s="8">
        <v>15</v>
      </c>
      <c r="C109" s="8">
        <v>34</v>
      </c>
      <c r="D109" s="8">
        <v>33</v>
      </c>
      <c r="E109" s="21"/>
      <c r="F109" s="22">
        <f t="shared" si="8"/>
        <v>0.44776119402985076</v>
      </c>
      <c r="G109" s="22">
        <v>1</v>
      </c>
      <c r="H109" s="23">
        <f>H108-I108</f>
        <v>8436.2029219069645</v>
      </c>
      <c r="I109" s="23">
        <f>H109*G109</f>
        <v>8436.2029219069645</v>
      </c>
      <c r="J109" s="23">
        <f>H109*F109</f>
        <v>3777.4042933911783</v>
      </c>
      <c r="K109" s="23">
        <f>J109</f>
        <v>3777.4042933911783</v>
      </c>
      <c r="L109" s="24">
        <f>K109/H109</f>
        <v>0.44776119402985076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1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2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44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34</v>
      </c>
      <c r="C6" s="66" t="s">
        <v>43</v>
      </c>
      <c r="D6" s="66"/>
      <c r="E6" s="58" t="s">
        <v>35</v>
      </c>
      <c r="F6" s="58" t="s">
        <v>36</v>
      </c>
      <c r="G6" s="58" t="s">
        <v>37</v>
      </c>
      <c r="H6" s="57" t="s">
        <v>38</v>
      </c>
      <c r="I6" s="57" t="s">
        <v>39</v>
      </c>
      <c r="J6" s="57" t="s">
        <v>40</v>
      </c>
      <c r="K6" s="57" t="s">
        <v>41</v>
      </c>
      <c r="L6" s="58" t="s">
        <v>42</v>
      </c>
    </row>
    <row r="7" spans="1:13" s="35" customFormat="1" ht="14.25" x14ac:dyDescent="0.2">
      <c r="A7" s="36"/>
      <c r="B7" s="37"/>
      <c r="C7" s="38">
        <v>40544</v>
      </c>
      <c r="D7" s="39">
        <v>40909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5</v>
      </c>
      <c r="C9" s="5">
        <v>961</v>
      </c>
      <c r="D9" s="5">
        <v>950</v>
      </c>
      <c r="E9" s="17">
        <v>0.5</v>
      </c>
      <c r="F9" s="18">
        <f t="shared" ref="F9:F40" si="0">B9/((C9+D9)/2)</f>
        <v>5.2328623757195184E-3</v>
      </c>
      <c r="G9" s="18">
        <f t="shared" ref="G9:G72" si="1">F9/((1+(1-E9)*F9))</f>
        <v>5.2192066805845511E-3</v>
      </c>
      <c r="H9" s="13">
        <v>100000</v>
      </c>
      <c r="I9" s="13">
        <f>H9*G9</f>
        <v>521.92066805845513</v>
      </c>
      <c r="J9" s="13">
        <f t="shared" ref="J9:J72" si="2">H10+I9*E9</f>
        <v>99739.039665970762</v>
      </c>
      <c r="K9" s="13">
        <f t="shared" ref="K9:K72" si="3">K10+J9</f>
        <v>8608399.9526585862</v>
      </c>
      <c r="L9" s="19">
        <f>K9/H9</f>
        <v>86.083999526585856</v>
      </c>
    </row>
    <row r="10" spans="1:13" x14ac:dyDescent="0.2">
      <c r="A10" s="16">
        <v>1</v>
      </c>
      <c r="B10" s="8">
        <v>0</v>
      </c>
      <c r="C10" s="5">
        <v>1083</v>
      </c>
      <c r="D10" s="5">
        <v>1015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99478.079331941539</v>
      </c>
      <c r="I10" s="13">
        <f t="shared" ref="I10:I73" si="4">H10*G10</f>
        <v>0</v>
      </c>
      <c r="J10" s="13">
        <f t="shared" si="2"/>
        <v>99478.079331941539</v>
      </c>
      <c r="K10" s="13">
        <f t="shared" si="3"/>
        <v>8508660.9129926153</v>
      </c>
      <c r="L10" s="20">
        <f t="shared" ref="L10:L73" si="5">K10/H10</f>
        <v>85.533023658414749</v>
      </c>
    </row>
    <row r="11" spans="1:13" x14ac:dyDescent="0.2">
      <c r="A11" s="16">
        <v>2</v>
      </c>
      <c r="B11" s="8">
        <v>0</v>
      </c>
      <c r="C11" s="5">
        <v>1165</v>
      </c>
      <c r="D11" s="5">
        <v>1110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99478.079331941539</v>
      </c>
      <c r="I11" s="13">
        <f t="shared" si="4"/>
        <v>0</v>
      </c>
      <c r="J11" s="13">
        <f t="shared" si="2"/>
        <v>99478.079331941539</v>
      </c>
      <c r="K11" s="13">
        <f t="shared" si="3"/>
        <v>8409182.8336606734</v>
      </c>
      <c r="L11" s="20">
        <f t="shared" si="5"/>
        <v>84.533023658414749</v>
      </c>
    </row>
    <row r="12" spans="1:13" x14ac:dyDescent="0.2">
      <c r="A12" s="16">
        <v>3</v>
      </c>
      <c r="B12" s="8">
        <v>0</v>
      </c>
      <c r="C12" s="5">
        <v>1268</v>
      </c>
      <c r="D12" s="5">
        <v>1185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99478.079331941539</v>
      </c>
      <c r="I12" s="13">
        <f t="shared" si="4"/>
        <v>0</v>
      </c>
      <c r="J12" s="13">
        <f t="shared" si="2"/>
        <v>99478.079331941539</v>
      </c>
      <c r="K12" s="13">
        <f t="shared" si="3"/>
        <v>8309704.7543287324</v>
      </c>
      <c r="L12" s="20">
        <f t="shared" si="5"/>
        <v>83.533023658414749</v>
      </c>
    </row>
    <row r="13" spans="1:13" x14ac:dyDescent="0.2">
      <c r="A13" s="16">
        <v>4</v>
      </c>
      <c r="B13" s="8">
        <v>0</v>
      </c>
      <c r="C13" s="5">
        <v>1253</v>
      </c>
      <c r="D13" s="5">
        <v>1263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99478.079331941539</v>
      </c>
      <c r="I13" s="13">
        <f t="shared" si="4"/>
        <v>0</v>
      </c>
      <c r="J13" s="13">
        <f t="shared" si="2"/>
        <v>99478.079331941539</v>
      </c>
      <c r="K13" s="13">
        <f t="shared" si="3"/>
        <v>8210226.6749967905</v>
      </c>
      <c r="L13" s="20">
        <f t="shared" si="5"/>
        <v>82.533023658414749</v>
      </c>
    </row>
    <row r="14" spans="1:13" x14ac:dyDescent="0.2">
      <c r="A14" s="16">
        <v>5</v>
      </c>
      <c r="B14" s="8">
        <v>0</v>
      </c>
      <c r="C14" s="5">
        <v>1187</v>
      </c>
      <c r="D14" s="5">
        <v>1250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99478.079331941539</v>
      </c>
      <c r="I14" s="13">
        <f t="shared" si="4"/>
        <v>0</v>
      </c>
      <c r="J14" s="13">
        <f t="shared" si="2"/>
        <v>99478.079331941539</v>
      </c>
      <c r="K14" s="13">
        <f t="shared" si="3"/>
        <v>8110748.5956648486</v>
      </c>
      <c r="L14" s="20">
        <f t="shared" si="5"/>
        <v>81.533023658414749</v>
      </c>
    </row>
    <row r="15" spans="1:13" x14ac:dyDescent="0.2">
      <c r="A15" s="16">
        <v>6</v>
      </c>
      <c r="B15" s="8">
        <v>0</v>
      </c>
      <c r="C15" s="5">
        <v>1270</v>
      </c>
      <c r="D15" s="5">
        <v>1180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99478.079331941539</v>
      </c>
      <c r="I15" s="13">
        <f t="shared" si="4"/>
        <v>0</v>
      </c>
      <c r="J15" s="13">
        <f t="shared" si="2"/>
        <v>99478.079331941539</v>
      </c>
      <c r="K15" s="13">
        <f t="shared" si="3"/>
        <v>8011270.5163329067</v>
      </c>
      <c r="L15" s="20">
        <f t="shared" si="5"/>
        <v>80.533023658414749</v>
      </c>
    </row>
    <row r="16" spans="1:13" x14ac:dyDescent="0.2">
      <c r="A16" s="16">
        <v>7</v>
      </c>
      <c r="B16" s="8">
        <v>0</v>
      </c>
      <c r="C16" s="5">
        <v>1168</v>
      </c>
      <c r="D16" s="5">
        <v>1267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99478.079331941539</v>
      </c>
      <c r="I16" s="13">
        <f t="shared" si="4"/>
        <v>0</v>
      </c>
      <c r="J16" s="13">
        <f t="shared" si="2"/>
        <v>99478.079331941539</v>
      </c>
      <c r="K16" s="13">
        <f t="shared" si="3"/>
        <v>7911792.4370009648</v>
      </c>
      <c r="L16" s="20">
        <f t="shared" si="5"/>
        <v>79.533023658414734</v>
      </c>
    </row>
    <row r="17" spans="1:12" x14ac:dyDescent="0.2">
      <c r="A17" s="16">
        <v>8</v>
      </c>
      <c r="B17" s="8">
        <v>0</v>
      </c>
      <c r="C17" s="5">
        <v>1083</v>
      </c>
      <c r="D17" s="5">
        <v>1153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99478.079331941539</v>
      </c>
      <c r="I17" s="13">
        <f t="shared" si="4"/>
        <v>0</v>
      </c>
      <c r="J17" s="13">
        <f t="shared" si="2"/>
        <v>99478.079331941539</v>
      </c>
      <c r="K17" s="13">
        <f t="shared" si="3"/>
        <v>7812314.3576690229</v>
      </c>
      <c r="L17" s="20">
        <f t="shared" si="5"/>
        <v>78.533023658414734</v>
      </c>
    </row>
    <row r="18" spans="1:12" x14ac:dyDescent="0.2">
      <c r="A18" s="16">
        <v>9</v>
      </c>
      <c r="B18" s="8">
        <v>0</v>
      </c>
      <c r="C18" s="5">
        <v>1075</v>
      </c>
      <c r="D18" s="5">
        <v>1090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99478.079331941539</v>
      </c>
      <c r="I18" s="13">
        <f t="shared" si="4"/>
        <v>0</v>
      </c>
      <c r="J18" s="13">
        <f t="shared" si="2"/>
        <v>99478.079331941539</v>
      </c>
      <c r="K18" s="13">
        <f t="shared" si="3"/>
        <v>7712836.278337081</v>
      </c>
      <c r="L18" s="20">
        <f t="shared" si="5"/>
        <v>77.533023658414734</v>
      </c>
    </row>
    <row r="19" spans="1:12" x14ac:dyDescent="0.2">
      <c r="A19" s="16">
        <v>10</v>
      </c>
      <c r="B19" s="8">
        <v>0</v>
      </c>
      <c r="C19" s="5">
        <v>985</v>
      </c>
      <c r="D19" s="5">
        <v>1072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99478.079331941539</v>
      </c>
      <c r="I19" s="13">
        <f t="shared" si="4"/>
        <v>0</v>
      </c>
      <c r="J19" s="13">
        <f t="shared" si="2"/>
        <v>99478.079331941539</v>
      </c>
      <c r="K19" s="13">
        <f t="shared" si="3"/>
        <v>7613358.1990051391</v>
      </c>
      <c r="L19" s="20">
        <f t="shared" si="5"/>
        <v>76.533023658414734</v>
      </c>
    </row>
    <row r="20" spans="1:12" x14ac:dyDescent="0.2">
      <c r="A20" s="16">
        <v>11</v>
      </c>
      <c r="B20" s="8">
        <v>0</v>
      </c>
      <c r="C20" s="5">
        <v>923</v>
      </c>
      <c r="D20" s="5">
        <v>990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99478.079331941539</v>
      </c>
      <c r="I20" s="13">
        <f t="shared" si="4"/>
        <v>0</v>
      </c>
      <c r="J20" s="13">
        <f t="shared" si="2"/>
        <v>99478.079331941539</v>
      </c>
      <c r="K20" s="13">
        <f t="shared" si="3"/>
        <v>7513880.1196731972</v>
      </c>
      <c r="L20" s="20">
        <f t="shared" si="5"/>
        <v>75.53302365841472</v>
      </c>
    </row>
    <row r="21" spans="1:12" x14ac:dyDescent="0.2">
      <c r="A21" s="16">
        <v>12</v>
      </c>
      <c r="B21" s="8">
        <v>0</v>
      </c>
      <c r="C21" s="5">
        <v>869</v>
      </c>
      <c r="D21" s="5">
        <v>919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99478.079331941539</v>
      </c>
      <c r="I21" s="13">
        <f t="shared" si="4"/>
        <v>0</v>
      </c>
      <c r="J21" s="13">
        <f t="shared" si="2"/>
        <v>99478.079331941539</v>
      </c>
      <c r="K21" s="13">
        <f t="shared" si="3"/>
        <v>7414402.0403412553</v>
      </c>
      <c r="L21" s="20">
        <f t="shared" si="5"/>
        <v>74.53302365841472</v>
      </c>
    </row>
    <row r="22" spans="1:12" x14ac:dyDescent="0.2">
      <c r="A22" s="16">
        <v>13</v>
      </c>
      <c r="B22" s="8">
        <v>0</v>
      </c>
      <c r="C22" s="5">
        <v>890</v>
      </c>
      <c r="D22" s="5">
        <v>868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99478.079331941539</v>
      </c>
      <c r="I22" s="13">
        <f t="shared" si="4"/>
        <v>0</v>
      </c>
      <c r="J22" s="13">
        <f t="shared" si="2"/>
        <v>99478.079331941539</v>
      </c>
      <c r="K22" s="13">
        <f t="shared" si="3"/>
        <v>7314923.9610093134</v>
      </c>
      <c r="L22" s="20">
        <f t="shared" si="5"/>
        <v>73.53302365841472</v>
      </c>
    </row>
    <row r="23" spans="1:12" x14ac:dyDescent="0.2">
      <c r="A23" s="16">
        <v>14</v>
      </c>
      <c r="B23" s="8">
        <v>0</v>
      </c>
      <c r="C23" s="5">
        <v>870</v>
      </c>
      <c r="D23" s="5">
        <v>885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99478.079331941539</v>
      </c>
      <c r="I23" s="13">
        <f t="shared" si="4"/>
        <v>0</v>
      </c>
      <c r="J23" s="13">
        <f t="shared" si="2"/>
        <v>99478.079331941539</v>
      </c>
      <c r="K23" s="13">
        <f t="shared" si="3"/>
        <v>7215445.8816773714</v>
      </c>
      <c r="L23" s="20">
        <f t="shared" si="5"/>
        <v>72.53302365841472</v>
      </c>
    </row>
    <row r="24" spans="1:12" x14ac:dyDescent="0.2">
      <c r="A24" s="16">
        <v>15</v>
      </c>
      <c r="B24" s="8">
        <v>0</v>
      </c>
      <c r="C24" s="5">
        <v>775</v>
      </c>
      <c r="D24" s="5">
        <v>855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99478.079331941539</v>
      </c>
      <c r="I24" s="13">
        <f t="shared" si="4"/>
        <v>0</v>
      </c>
      <c r="J24" s="13">
        <f t="shared" si="2"/>
        <v>99478.079331941539</v>
      </c>
      <c r="K24" s="13">
        <f t="shared" si="3"/>
        <v>7115967.8023454295</v>
      </c>
      <c r="L24" s="20">
        <f t="shared" si="5"/>
        <v>71.533023658414706</v>
      </c>
    </row>
    <row r="25" spans="1:12" x14ac:dyDescent="0.2">
      <c r="A25" s="16">
        <v>16</v>
      </c>
      <c r="B25" s="8">
        <v>0</v>
      </c>
      <c r="C25" s="5">
        <v>820</v>
      </c>
      <c r="D25" s="5">
        <v>769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99478.079331941539</v>
      </c>
      <c r="I25" s="13">
        <f t="shared" si="4"/>
        <v>0</v>
      </c>
      <c r="J25" s="13">
        <f t="shared" si="2"/>
        <v>99478.079331941539</v>
      </c>
      <c r="K25" s="13">
        <f t="shared" si="3"/>
        <v>7016489.7230134876</v>
      </c>
      <c r="L25" s="20">
        <f t="shared" si="5"/>
        <v>70.533023658414706</v>
      </c>
    </row>
    <row r="26" spans="1:12" x14ac:dyDescent="0.2">
      <c r="A26" s="16">
        <v>17</v>
      </c>
      <c r="B26" s="8">
        <v>0</v>
      </c>
      <c r="C26" s="5">
        <v>797</v>
      </c>
      <c r="D26" s="5">
        <v>815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99478.079331941539</v>
      </c>
      <c r="I26" s="13">
        <f t="shared" si="4"/>
        <v>0</v>
      </c>
      <c r="J26" s="13">
        <f t="shared" si="2"/>
        <v>99478.079331941539</v>
      </c>
      <c r="K26" s="13">
        <f t="shared" si="3"/>
        <v>6917011.6436815457</v>
      </c>
      <c r="L26" s="20">
        <f t="shared" si="5"/>
        <v>69.533023658414706</v>
      </c>
    </row>
    <row r="27" spans="1:12" x14ac:dyDescent="0.2">
      <c r="A27" s="16">
        <v>18</v>
      </c>
      <c r="B27" s="8">
        <v>0</v>
      </c>
      <c r="C27" s="5">
        <v>814</v>
      </c>
      <c r="D27" s="5">
        <v>807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99478.079331941539</v>
      </c>
      <c r="I27" s="13">
        <f t="shared" si="4"/>
        <v>0</v>
      </c>
      <c r="J27" s="13">
        <f t="shared" si="2"/>
        <v>99478.079331941539</v>
      </c>
      <c r="K27" s="13">
        <f t="shared" si="3"/>
        <v>6817533.5643496038</v>
      </c>
      <c r="L27" s="20">
        <f t="shared" si="5"/>
        <v>68.533023658414706</v>
      </c>
    </row>
    <row r="28" spans="1:12" x14ac:dyDescent="0.2">
      <c r="A28" s="16">
        <v>19</v>
      </c>
      <c r="B28" s="8">
        <v>1</v>
      </c>
      <c r="C28" s="5">
        <v>801</v>
      </c>
      <c r="D28" s="5">
        <v>807</v>
      </c>
      <c r="E28" s="17">
        <v>0.5</v>
      </c>
      <c r="F28" s="18">
        <f t="shared" si="0"/>
        <v>1.2437810945273632E-3</v>
      </c>
      <c r="G28" s="18">
        <f t="shared" si="1"/>
        <v>1.243008079552517E-3</v>
      </c>
      <c r="H28" s="13">
        <f t="shared" si="6"/>
        <v>99478.079331941539</v>
      </c>
      <c r="I28" s="13">
        <f t="shared" si="4"/>
        <v>123.65205634796959</v>
      </c>
      <c r="J28" s="13">
        <f t="shared" si="2"/>
        <v>99416.253303767546</v>
      </c>
      <c r="K28" s="13">
        <f t="shared" si="3"/>
        <v>6718055.4850176619</v>
      </c>
      <c r="L28" s="20">
        <f t="shared" si="5"/>
        <v>67.533023658414692</v>
      </c>
    </row>
    <row r="29" spans="1:12" x14ac:dyDescent="0.2">
      <c r="A29" s="16">
        <v>20</v>
      </c>
      <c r="B29" s="8">
        <v>0</v>
      </c>
      <c r="C29" s="5">
        <v>835</v>
      </c>
      <c r="D29" s="5">
        <v>790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99354.427275593567</v>
      </c>
      <c r="I29" s="13">
        <f t="shared" si="4"/>
        <v>0</v>
      </c>
      <c r="J29" s="13">
        <f t="shared" si="2"/>
        <v>99354.427275593567</v>
      </c>
      <c r="K29" s="13">
        <f t="shared" si="3"/>
        <v>6618639.2317138948</v>
      </c>
      <c r="L29" s="20">
        <f t="shared" si="5"/>
        <v>66.616449947970906</v>
      </c>
    </row>
    <row r="30" spans="1:12" x14ac:dyDescent="0.2">
      <c r="A30" s="16">
        <v>21</v>
      </c>
      <c r="B30" s="8">
        <v>0</v>
      </c>
      <c r="C30" s="5">
        <v>838</v>
      </c>
      <c r="D30" s="5">
        <v>842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99354.427275593567</v>
      </c>
      <c r="I30" s="13">
        <f t="shared" si="4"/>
        <v>0</v>
      </c>
      <c r="J30" s="13">
        <f t="shared" si="2"/>
        <v>99354.427275593567</v>
      </c>
      <c r="K30" s="13">
        <f t="shared" si="3"/>
        <v>6519284.8044383014</v>
      </c>
      <c r="L30" s="20">
        <f t="shared" si="5"/>
        <v>65.616449947970906</v>
      </c>
    </row>
    <row r="31" spans="1:12" x14ac:dyDescent="0.2">
      <c r="A31" s="16">
        <v>22</v>
      </c>
      <c r="B31" s="8">
        <v>0</v>
      </c>
      <c r="C31" s="5">
        <v>806</v>
      </c>
      <c r="D31" s="5">
        <v>826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99354.427275593567</v>
      </c>
      <c r="I31" s="13">
        <f t="shared" si="4"/>
        <v>0</v>
      </c>
      <c r="J31" s="13">
        <f t="shared" si="2"/>
        <v>99354.427275593567</v>
      </c>
      <c r="K31" s="13">
        <f t="shared" si="3"/>
        <v>6419930.377162708</v>
      </c>
      <c r="L31" s="20">
        <f t="shared" si="5"/>
        <v>64.616449947970921</v>
      </c>
    </row>
    <row r="32" spans="1:12" x14ac:dyDescent="0.2">
      <c r="A32" s="16">
        <v>23</v>
      </c>
      <c r="B32" s="8">
        <v>0</v>
      </c>
      <c r="C32" s="5">
        <v>796</v>
      </c>
      <c r="D32" s="5">
        <v>816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99354.427275593567</v>
      </c>
      <c r="I32" s="13">
        <f t="shared" si="4"/>
        <v>0</v>
      </c>
      <c r="J32" s="13">
        <f t="shared" si="2"/>
        <v>99354.427275593567</v>
      </c>
      <c r="K32" s="13">
        <f t="shared" si="3"/>
        <v>6320575.9498871146</v>
      </c>
      <c r="L32" s="20">
        <f t="shared" si="5"/>
        <v>63.616449947970914</v>
      </c>
    </row>
    <row r="33" spans="1:12" x14ac:dyDescent="0.2">
      <c r="A33" s="16">
        <v>24</v>
      </c>
      <c r="B33" s="8">
        <v>0</v>
      </c>
      <c r="C33" s="5">
        <v>808</v>
      </c>
      <c r="D33" s="5">
        <v>820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99354.427275593567</v>
      </c>
      <c r="I33" s="13">
        <f t="shared" si="4"/>
        <v>0</v>
      </c>
      <c r="J33" s="13">
        <f t="shared" si="2"/>
        <v>99354.427275593567</v>
      </c>
      <c r="K33" s="13">
        <f t="shared" si="3"/>
        <v>6221221.5226115212</v>
      </c>
      <c r="L33" s="20">
        <f t="shared" si="5"/>
        <v>62.616449947970921</v>
      </c>
    </row>
    <row r="34" spans="1:12" x14ac:dyDescent="0.2">
      <c r="A34" s="16">
        <v>25</v>
      </c>
      <c r="B34" s="8">
        <v>0</v>
      </c>
      <c r="C34" s="5">
        <v>823</v>
      </c>
      <c r="D34" s="5">
        <v>828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99354.427275593567</v>
      </c>
      <c r="I34" s="13">
        <f t="shared" si="4"/>
        <v>0</v>
      </c>
      <c r="J34" s="13">
        <f t="shared" si="2"/>
        <v>99354.427275593567</v>
      </c>
      <c r="K34" s="13">
        <f t="shared" si="3"/>
        <v>6121867.0953359278</v>
      </c>
      <c r="L34" s="20">
        <f t="shared" si="5"/>
        <v>61.616449947970921</v>
      </c>
    </row>
    <row r="35" spans="1:12" x14ac:dyDescent="0.2">
      <c r="A35" s="16">
        <v>26</v>
      </c>
      <c r="B35" s="8">
        <v>0</v>
      </c>
      <c r="C35" s="5">
        <v>846</v>
      </c>
      <c r="D35" s="5">
        <v>831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99354.427275593567</v>
      </c>
      <c r="I35" s="13">
        <f t="shared" si="4"/>
        <v>0</v>
      </c>
      <c r="J35" s="13">
        <f t="shared" si="2"/>
        <v>99354.427275593567</v>
      </c>
      <c r="K35" s="13">
        <f t="shared" si="3"/>
        <v>6022512.6680603344</v>
      </c>
      <c r="L35" s="20">
        <f t="shared" si="5"/>
        <v>60.616449947970921</v>
      </c>
    </row>
    <row r="36" spans="1:12" x14ac:dyDescent="0.2">
      <c r="A36" s="16">
        <v>27</v>
      </c>
      <c r="B36" s="8">
        <v>1</v>
      </c>
      <c r="C36" s="5">
        <v>945</v>
      </c>
      <c r="D36" s="5">
        <v>837</v>
      </c>
      <c r="E36" s="17">
        <v>0.5</v>
      </c>
      <c r="F36" s="18">
        <f t="shared" si="0"/>
        <v>1.1223344556677891E-3</v>
      </c>
      <c r="G36" s="18">
        <f t="shared" si="1"/>
        <v>1.1217049915872128E-3</v>
      </c>
      <c r="H36" s="13">
        <f t="shared" si="6"/>
        <v>99354.427275593567</v>
      </c>
      <c r="I36" s="13">
        <f t="shared" si="4"/>
        <v>111.44635701132202</v>
      </c>
      <c r="J36" s="13">
        <f t="shared" si="2"/>
        <v>99298.704097087917</v>
      </c>
      <c r="K36" s="13">
        <f t="shared" si="3"/>
        <v>5923158.240784741</v>
      </c>
      <c r="L36" s="20">
        <f t="shared" si="5"/>
        <v>59.616449947970921</v>
      </c>
    </row>
    <row r="37" spans="1:12" x14ac:dyDescent="0.2">
      <c r="A37" s="16">
        <v>28</v>
      </c>
      <c r="B37" s="8">
        <v>0</v>
      </c>
      <c r="C37" s="5">
        <v>995</v>
      </c>
      <c r="D37" s="5">
        <v>939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99242.980918582252</v>
      </c>
      <c r="I37" s="13">
        <f t="shared" si="4"/>
        <v>0</v>
      </c>
      <c r="J37" s="13">
        <f t="shared" si="2"/>
        <v>99242.980918582252</v>
      </c>
      <c r="K37" s="13">
        <f t="shared" si="3"/>
        <v>5823859.5366876535</v>
      </c>
      <c r="L37" s="20">
        <f t="shared" si="5"/>
        <v>58.682835630113509</v>
      </c>
    </row>
    <row r="38" spans="1:12" x14ac:dyDescent="0.2">
      <c r="A38" s="16">
        <v>29</v>
      </c>
      <c r="B38" s="8">
        <v>0</v>
      </c>
      <c r="C38" s="5">
        <v>1037</v>
      </c>
      <c r="D38" s="5">
        <v>1013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99242.980918582252</v>
      </c>
      <c r="I38" s="13">
        <f t="shared" si="4"/>
        <v>0</v>
      </c>
      <c r="J38" s="13">
        <f t="shared" si="2"/>
        <v>99242.980918582252</v>
      </c>
      <c r="K38" s="13">
        <f t="shared" si="3"/>
        <v>5724616.555769071</v>
      </c>
      <c r="L38" s="20">
        <f t="shared" si="5"/>
        <v>57.682835630113502</v>
      </c>
    </row>
    <row r="39" spans="1:12" x14ac:dyDescent="0.2">
      <c r="A39" s="16">
        <v>30</v>
      </c>
      <c r="B39" s="8">
        <v>0</v>
      </c>
      <c r="C39" s="5">
        <v>1182</v>
      </c>
      <c r="D39" s="5">
        <v>1049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99242.980918582252</v>
      </c>
      <c r="I39" s="13">
        <f t="shared" si="4"/>
        <v>0</v>
      </c>
      <c r="J39" s="13">
        <f t="shared" si="2"/>
        <v>99242.980918582252</v>
      </c>
      <c r="K39" s="13">
        <f t="shared" si="3"/>
        <v>5625373.5748504885</v>
      </c>
      <c r="L39" s="20">
        <f t="shared" si="5"/>
        <v>56.682835630113502</v>
      </c>
    </row>
    <row r="40" spans="1:12" x14ac:dyDescent="0.2">
      <c r="A40" s="16">
        <v>31</v>
      </c>
      <c r="B40" s="8">
        <v>1</v>
      </c>
      <c r="C40" s="5">
        <v>1254</v>
      </c>
      <c r="D40" s="5">
        <v>1195</v>
      </c>
      <c r="E40" s="17">
        <v>0.5</v>
      </c>
      <c r="F40" s="18">
        <f t="shared" si="0"/>
        <v>8.1665986116782364E-4</v>
      </c>
      <c r="G40" s="18">
        <f t="shared" si="1"/>
        <v>8.1632653061224493E-4</v>
      </c>
      <c r="H40" s="13">
        <f t="shared" si="6"/>
        <v>99242.980918582252</v>
      </c>
      <c r="I40" s="13">
        <f t="shared" si="4"/>
        <v>81.014678300883475</v>
      </c>
      <c r="J40" s="13">
        <f t="shared" si="2"/>
        <v>99202.473579431811</v>
      </c>
      <c r="K40" s="13">
        <f t="shared" si="3"/>
        <v>5526130.5939319059</v>
      </c>
      <c r="L40" s="20">
        <f t="shared" si="5"/>
        <v>55.682835630113502</v>
      </c>
    </row>
    <row r="41" spans="1:12" x14ac:dyDescent="0.2">
      <c r="A41" s="16">
        <v>32</v>
      </c>
      <c r="B41" s="8">
        <v>0</v>
      </c>
      <c r="C41" s="5">
        <v>1428</v>
      </c>
      <c r="D41" s="5">
        <v>1301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99161.96624028137</v>
      </c>
      <c r="I41" s="13">
        <f t="shared" si="4"/>
        <v>0</v>
      </c>
      <c r="J41" s="13">
        <f t="shared" si="2"/>
        <v>99161.96624028137</v>
      </c>
      <c r="K41" s="13">
        <f t="shared" si="3"/>
        <v>5426928.120352474</v>
      </c>
      <c r="L41" s="20">
        <f t="shared" si="5"/>
        <v>54.727919646151172</v>
      </c>
    </row>
    <row r="42" spans="1:12" x14ac:dyDescent="0.2">
      <c r="A42" s="16">
        <v>33</v>
      </c>
      <c r="B42" s="8">
        <v>1</v>
      </c>
      <c r="C42" s="5">
        <v>1503</v>
      </c>
      <c r="D42" s="5">
        <v>1438</v>
      </c>
      <c r="E42" s="17">
        <v>0.5</v>
      </c>
      <c r="F42" s="18">
        <f t="shared" si="7"/>
        <v>6.8004080244814691E-4</v>
      </c>
      <c r="G42" s="18">
        <f t="shared" si="1"/>
        <v>6.7980965329707689E-4</v>
      </c>
      <c r="H42" s="13">
        <f t="shared" si="6"/>
        <v>99161.96624028137</v>
      </c>
      <c r="I42" s="13">
        <f t="shared" si="4"/>
        <v>67.411261890062121</v>
      </c>
      <c r="J42" s="13">
        <f t="shared" si="2"/>
        <v>99128.260609336328</v>
      </c>
      <c r="K42" s="13">
        <f t="shared" si="3"/>
        <v>5327766.1541121928</v>
      </c>
      <c r="L42" s="20">
        <f t="shared" si="5"/>
        <v>53.727919646151172</v>
      </c>
    </row>
    <row r="43" spans="1:12" x14ac:dyDescent="0.2">
      <c r="A43" s="16">
        <v>34</v>
      </c>
      <c r="B43" s="8">
        <v>0</v>
      </c>
      <c r="C43" s="5">
        <v>1605</v>
      </c>
      <c r="D43" s="5">
        <v>1517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99094.554978391301</v>
      </c>
      <c r="I43" s="13">
        <f t="shared" si="4"/>
        <v>0</v>
      </c>
      <c r="J43" s="13">
        <f t="shared" si="2"/>
        <v>99094.554978391301</v>
      </c>
      <c r="K43" s="13">
        <f t="shared" si="3"/>
        <v>5228637.8935028566</v>
      </c>
      <c r="L43" s="20">
        <f t="shared" si="5"/>
        <v>52.764129115298218</v>
      </c>
    </row>
    <row r="44" spans="1:12" x14ac:dyDescent="0.2">
      <c r="A44" s="16">
        <v>35</v>
      </c>
      <c r="B44" s="8">
        <v>0</v>
      </c>
      <c r="C44" s="5">
        <v>1761</v>
      </c>
      <c r="D44" s="5">
        <v>1598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99094.554978391301</v>
      </c>
      <c r="I44" s="13">
        <f t="shared" si="4"/>
        <v>0</v>
      </c>
      <c r="J44" s="13">
        <f t="shared" si="2"/>
        <v>99094.554978391301</v>
      </c>
      <c r="K44" s="13">
        <f t="shared" si="3"/>
        <v>5129543.3385244654</v>
      </c>
      <c r="L44" s="20">
        <f t="shared" si="5"/>
        <v>51.764129115298225</v>
      </c>
    </row>
    <row r="45" spans="1:12" x14ac:dyDescent="0.2">
      <c r="A45" s="16">
        <v>36</v>
      </c>
      <c r="B45" s="8">
        <v>0</v>
      </c>
      <c r="C45" s="5">
        <v>1727</v>
      </c>
      <c r="D45" s="5">
        <v>1793</v>
      </c>
      <c r="E45" s="17">
        <v>0.5</v>
      </c>
      <c r="F45" s="18">
        <f t="shared" si="7"/>
        <v>0</v>
      </c>
      <c r="G45" s="18">
        <f t="shared" si="1"/>
        <v>0</v>
      </c>
      <c r="H45" s="13">
        <f t="shared" si="6"/>
        <v>99094.554978391301</v>
      </c>
      <c r="I45" s="13">
        <f t="shared" si="4"/>
        <v>0</v>
      </c>
      <c r="J45" s="13">
        <f t="shared" si="2"/>
        <v>99094.554978391301</v>
      </c>
      <c r="K45" s="13">
        <f t="shared" si="3"/>
        <v>5030448.7835460743</v>
      </c>
      <c r="L45" s="20">
        <f t="shared" si="5"/>
        <v>50.764129115298225</v>
      </c>
    </row>
    <row r="46" spans="1:12" x14ac:dyDescent="0.2">
      <c r="A46" s="16">
        <v>37</v>
      </c>
      <c r="B46" s="8">
        <v>0</v>
      </c>
      <c r="C46" s="5">
        <v>1862</v>
      </c>
      <c r="D46" s="5">
        <v>1726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99094.554978391301</v>
      </c>
      <c r="I46" s="13">
        <f t="shared" si="4"/>
        <v>0</v>
      </c>
      <c r="J46" s="13">
        <f t="shared" si="2"/>
        <v>99094.554978391301</v>
      </c>
      <c r="K46" s="13">
        <f t="shared" si="3"/>
        <v>4931354.2285676831</v>
      </c>
      <c r="L46" s="20">
        <f t="shared" si="5"/>
        <v>49.764129115298225</v>
      </c>
    </row>
    <row r="47" spans="1:12" x14ac:dyDescent="0.2">
      <c r="A47" s="16">
        <v>38</v>
      </c>
      <c r="B47" s="8">
        <v>1</v>
      </c>
      <c r="C47" s="5">
        <v>1868</v>
      </c>
      <c r="D47" s="5">
        <v>1880</v>
      </c>
      <c r="E47" s="17">
        <v>0.5</v>
      </c>
      <c r="F47" s="18">
        <f t="shared" si="7"/>
        <v>5.3361792956243333E-4</v>
      </c>
      <c r="G47" s="18">
        <f t="shared" si="1"/>
        <v>5.3347559349159772E-4</v>
      </c>
      <c r="H47" s="13">
        <f t="shared" si="6"/>
        <v>99094.554978391301</v>
      </c>
      <c r="I47" s="13">
        <f t="shared" si="4"/>
        <v>52.864526528883061</v>
      </c>
      <c r="J47" s="13">
        <f t="shared" si="2"/>
        <v>99068.122715126869</v>
      </c>
      <c r="K47" s="13">
        <f t="shared" si="3"/>
        <v>4832259.673589292</v>
      </c>
      <c r="L47" s="20">
        <f t="shared" si="5"/>
        <v>48.764129115298225</v>
      </c>
    </row>
    <row r="48" spans="1:12" x14ac:dyDescent="0.2">
      <c r="A48" s="16">
        <v>39</v>
      </c>
      <c r="B48" s="8">
        <v>1</v>
      </c>
      <c r="C48" s="5">
        <v>1817</v>
      </c>
      <c r="D48" s="5">
        <v>1861</v>
      </c>
      <c r="E48" s="17">
        <v>0.5</v>
      </c>
      <c r="F48" s="18">
        <f t="shared" si="7"/>
        <v>5.4377379010331697E-4</v>
      </c>
      <c r="G48" s="18">
        <f t="shared" si="1"/>
        <v>5.4362598532209827E-4</v>
      </c>
      <c r="H48" s="13">
        <f t="shared" si="6"/>
        <v>99041.690451862421</v>
      </c>
      <c r="I48" s="13">
        <f t="shared" si="4"/>
        <v>53.841636559859964</v>
      </c>
      <c r="J48" s="13">
        <f t="shared" si="2"/>
        <v>99014.769633582502</v>
      </c>
      <c r="K48" s="13">
        <f t="shared" si="3"/>
        <v>4733191.5508741653</v>
      </c>
      <c r="L48" s="20">
        <f t="shared" si="5"/>
        <v>47.78989059334215</v>
      </c>
    </row>
    <row r="49" spans="1:12" x14ac:dyDescent="0.2">
      <c r="A49" s="16">
        <v>40</v>
      </c>
      <c r="B49" s="8">
        <v>2</v>
      </c>
      <c r="C49" s="5">
        <v>1740</v>
      </c>
      <c r="D49" s="5">
        <v>1819</v>
      </c>
      <c r="E49" s="17">
        <v>0.5</v>
      </c>
      <c r="F49" s="18">
        <f t="shared" si="7"/>
        <v>1.1239112110143299E-3</v>
      </c>
      <c r="G49" s="18">
        <f t="shared" si="1"/>
        <v>1.1232799775344005E-3</v>
      </c>
      <c r="H49" s="13">
        <f t="shared" si="6"/>
        <v>98987.848815302568</v>
      </c>
      <c r="I49" s="13">
        <f t="shared" si="4"/>
        <v>111.19106859343169</v>
      </c>
      <c r="J49" s="13">
        <f t="shared" si="2"/>
        <v>98932.253281005862</v>
      </c>
      <c r="K49" s="13">
        <f t="shared" si="3"/>
        <v>4634176.7812405825</v>
      </c>
      <c r="L49" s="20">
        <f t="shared" si="5"/>
        <v>46.815612589857423</v>
      </c>
    </row>
    <row r="50" spans="1:12" x14ac:dyDescent="0.2">
      <c r="A50" s="16">
        <v>41</v>
      </c>
      <c r="B50" s="8">
        <v>0</v>
      </c>
      <c r="C50" s="5">
        <v>1716</v>
      </c>
      <c r="D50" s="5">
        <v>1761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98876.657746709141</v>
      </c>
      <c r="I50" s="13">
        <f t="shared" si="4"/>
        <v>0</v>
      </c>
      <c r="J50" s="13">
        <f t="shared" si="2"/>
        <v>98876.657746709141</v>
      </c>
      <c r="K50" s="13">
        <f t="shared" si="3"/>
        <v>4535244.5279595768</v>
      </c>
      <c r="L50" s="20">
        <f t="shared" si="5"/>
        <v>45.867696494934577</v>
      </c>
    </row>
    <row r="51" spans="1:12" x14ac:dyDescent="0.2">
      <c r="A51" s="16">
        <v>42</v>
      </c>
      <c r="B51" s="8">
        <v>0</v>
      </c>
      <c r="C51" s="5">
        <v>1677</v>
      </c>
      <c r="D51" s="5">
        <v>1732</v>
      </c>
      <c r="E51" s="17">
        <v>0.5</v>
      </c>
      <c r="F51" s="18">
        <f t="shared" si="7"/>
        <v>0</v>
      </c>
      <c r="G51" s="18">
        <f t="shared" si="1"/>
        <v>0</v>
      </c>
      <c r="H51" s="13">
        <f t="shared" si="6"/>
        <v>98876.657746709141</v>
      </c>
      <c r="I51" s="13">
        <f t="shared" si="4"/>
        <v>0</v>
      </c>
      <c r="J51" s="13">
        <f t="shared" si="2"/>
        <v>98876.657746709141</v>
      </c>
      <c r="K51" s="13">
        <f t="shared" si="3"/>
        <v>4436367.8702128679</v>
      </c>
      <c r="L51" s="20">
        <f t="shared" si="5"/>
        <v>44.867696494934577</v>
      </c>
    </row>
    <row r="52" spans="1:12" x14ac:dyDescent="0.2">
      <c r="A52" s="16">
        <v>43</v>
      </c>
      <c r="B52" s="8">
        <v>2</v>
      </c>
      <c r="C52" s="5">
        <v>1675</v>
      </c>
      <c r="D52" s="5">
        <v>1656</v>
      </c>
      <c r="E52" s="17">
        <v>0.5</v>
      </c>
      <c r="F52" s="18">
        <f t="shared" si="7"/>
        <v>1.2008405884118883E-3</v>
      </c>
      <c r="G52" s="18">
        <f t="shared" si="1"/>
        <v>1.2001200120012E-3</v>
      </c>
      <c r="H52" s="13">
        <f t="shared" si="6"/>
        <v>98876.657746709141</v>
      </c>
      <c r="I52" s="13">
        <f t="shared" si="4"/>
        <v>118.66385568161913</v>
      </c>
      <c r="J52" s="13">
        <f t="shared" si="2"/>
        <v>98817.325818868339</v>
      </c>
      <c r="K52" s="13">
        <f t="shared" si="3"/>
        <v>4337491.2124661589</v>
      </c>
      <c r="L52" s="20">
        <f t="shared" si="5"/>
        <v>43.867696494934584</v>
      </c>
    </row>
    <row r="53" spans="1:12" x14ac:dyDescent="0.2">
      <c r="A53" s="16">
        <v>44</v>
      </c>
      <c r="B53" s="8">
        <v>0</v>
      </c>
      <c r="C53" s="5">
        <v>1593</v>
      </c>
      <c r="D53" s="5">
        <v>1659</v>
      </c>
      <c r="E53" s="17">
        <v>0.5</v>
      </c>
      <c r="F53" s="18">
        <f t="shared" si="7"/>
        <v>0</v>
      </c>
      <c r="G53" s="18">
        <f t="shared" si="1"/>
        <v>0</v>
      </c>
      <c r="H53" s="13">
        <f t="shared" si="6"/>
        <v>98757.993891027523</v>
      </c>
      <c r="I53" s="13">
        <f t="shared" si="4"/>
        <v>0</v>
      </c>
      <c r="J53" s="13">
        <f t="shared" si="2"/>
        <v>98757.993891027523</v>
      </c>
      <c r="K53" s="13">
        <f t="shared" si="3"/>
        <v>4238673.8866472906</v>
      </c>
      <c r="L53" s="20">
        <f t="shared" si="5"/>
        <v>42.919805472399204</v>
      </c>
    </row>
    <row r="54" spans="1:12" x14ac:dyDescent="0.2">
      <c r="A54" s="16">
        <v>45</v>
      </c>
      <c r="B54" s="8">
        <v>1</v>
      </c>
      <c r="C54" s="5">
        <v>1554</v>
      </c>
      <c r="D54" s="5">
        <v>1607</v>
      </c>
      <c r="E54" s="17">
        <v>0.5</v>
      </c>
      <c r="F54" s="18">
        <f t="shared" si="7"/>
        <v>6.3271116735210374E-4</v>
      </c>
      <c r="G54" s="18">
        <f t="shared" si="1"/>
        <v>6.3251106894370653E-4</v>
      </c>
      <c r="H54" s="13">
        <f t="shared" si="6"/>
        <v>98757.993891027523</v>
      </c>
      <c r="I54" s="13">
        <f t="shared" si="4"/>
        <v>62.465524282749861</v>
      </c>
      <c r="J54" s="13">
        <f t="shared" si="2"/>
        <v>98726.761128886152</v>
      </c>
      <c r="K54" s="13">
        <f t="shared" si="3"/>
        <v>4139915.8927562633</v>
      </c>
      <c r="L54" s="20">
        <f t="shared" si="5"/>
        <v>41.919805472399212</v>
      </c>
    </row>
    <row r="55" spans="1:12" x14ac:dyDescent="0.2">
      <c r="A55" s="16">
        <v>46</v>
      </c>
      <c r="B55" s="8">
        <v>2</v>
      </c>
      <c r="C55" s="5">
        <v>1534</v>
      </c>
      <c r="D55" s="5">
        <v>1552</v>
      </c>
      <c r="E55" s="17">
        <v>0.5</v>
      </c>
      <c r="F55" s="18">
        <f t="shared" si="7"/>
        <v>1.2961762799740765E-3</v>
      </c>
      <c r="G55" s="18">
        <f t="shared" si="1"/>
        <v>1.2953367875647669E-3</v>
      </c>
      <c r="H55" s="13">
        <f t="shared" si="6"/>
        <v>98695.52836674478</v>
      </c>
      <c r="I55" s="13">
        <f t="shared" si="4"/>
        <v>127.84394866158651</v>
      </c>
      <c r="J55" s="13">
        <f t="shared" si="2"/>
        <v>98631.606392413989</v>
      </c>
      <c r="K55" s="13">
        <f t="shared" si="3"/>
        <v>4041189.1316273771</v>
      </c>
      <c r="L55" s="20">
        <f t="shared" si="5"/>
        <v>40.946020539153892</v>
      </c>
    </row>
    <row r="56" spans="1:12" x14ac:dyDescent="0.2">
      <c r="A56" s="16">
        <v>47</v>
      </c>
      <c r="B56" s="8">
        <v>2</v>
      </c>
      <c r="C56" s="5">
        <v>1361</v>
      </c>
      <c r="D56" s="5">
        <v>1514</v>
      </c>
      <c r="E56" s="17">
        <v>0.5</v>
      </c>
      <c r="F56" s="18">
        <f t="shared" si="7"/>
        <v>1.3913043478260871E-3</v>
      </c>
      <c r="G56" s="18">
        <f t="shared" si="1"/>
        <v>1.3903371567605147E-3</v>
      </c>
      <c r="H56" s="13">
        <f t="shared" si="6"/>
        <v>98567.684418083198</v>
      </c>
      <c r="I56" s="13">
        <f t="shared" si="4"/>
        <v>137.04231410230548</v>
      </c>
      <c r="J56" s="13">
        <f t="shared" si="2"/>
        <v>98499.163261032038</v>
      </c>
      <c r="K56" s="13">
        <f t="shared" si="3"/>
        <v>3942557.5252349633</v>
      </c>
      <c r="L56" s="20">
        <f t="shared" si="5"/>
        <v>39.998479709762393</v>
      </c>
    </row>
    <row r="57" spans="1:12" x14ac:dyDescent="0.2">
      <c r="A57" s="16">
        <v>48</v>
      </c>
      <c r="B57" s="8">
        <v>1</v>
      </c>
      <c r="C57" s="5">
        <v>1314</v>
      </c>
      <c r="D57" s="5">
        <v>1364</v>
      </c>
      <c r="E57" s="17">
        <v>0.5</v>
      </c>
      <c r="F57" s="18">
        <f t="shared" si="7"/>
        <v>7.468259895444362E-4</v>
      </c>
      <c r="G57" s="18">
        <f t="shared" si="1"/>
        <v>7.4654721911160892E-4</v>
      </c>
      <c r="H57" s="13">
        <f t="shared" si="6"/>
        <v>98430.642103980892</v>
      </c>
      <c r="I57" s="13">
        <f t="shared" si="4"/>
        <v>73.483122138096988</v>
      </c>
      <c r="J57" s="13">
        <f t="shared" si="2"/>
        <v>98393.900542911841</v>
      </c>
      <c r="K57" s="13">
        <f t="shared" si="3"/>
        <v>3844058.3619739311</v>
      </c>
      <c r="L57" s="20">
        <f t="shared" si="5"/>
        <v>39.053472372080194</v>
      </c>
    </row>
    <row r="58" spans="1:12" x14ac:dyDescent="0.2">
      <c r="A58" s="16">
        <v>49</v>
      </c>
      <c r="B58" s="8">
        <v>2</v>
      </c>
      <c r="C58" s="5">
        <v>1286</v>
      </c>
      <c r="D58" s="5">
        <v>1316</v>
      </c>
      <c r="E58" s="17">
        <v>0.5</v>
      </c>
      <c r="F58" s="18">
        <f t="shared" si="7"/>
        <v>1.5372790161414297E-3</v>
      </c>
      <c r="G58" s="18">
        <f t="shared" si="1"/>
        <v>1.5360983102918585E-3</v>
      </c>
      <c r="H58" s="13">
        <f t="shared" si="6"/>
        <v>98357.158981842789</v>
      </c>
      <c r="I58" s="13">
        <f t="shared" si="4"/>
        <v>151.08626571711639</v>
      </c>
      <c r="J58" s="13">
        <f t="shared" si="2"/>
        <v>98281.615848984235</v>
      </c>
      <c r="K58" s="13">
        <f t="shared" si="3"/>
        <v>3745664.4614310195</v>
      </c>
      <c r="L58" s="20">
        <f t="shared" si="5"/>
        <v>38.082275862832589</v>
      </c>
    </row>
    <row r="59" spans="1:12" x14ac:dyDescent="0.2">
      <c r="A59" s="16">
        <v>50</v>
      </c>
      <c r="B59" s="8">
        <v>1</v>
      </c>
      <c r="C59" s="5">
        <v>1234</v>
      </c>
      <c r="D59" s="5">
        <v>1289</v>
      </c>
      <c r="E59" s="17">
        <v>0.5</v>
      </c>
      <c r="F59" s="18">
        <f t="shared" si="7"/>
        <v>7.9270709472849786E-4</v>
      </c>
      <c r="G59" s="18">
        <f t="shared" si="1"/>
        <v>7.9239302694136284E-4</v>
      </c>
      <c r="H59" s="13">
        <f t="shared" si="6"/>
        <v>98206.07271612568</v>
      </c>
      <c r="I59" s="13">
        <f t="shared" si="4"/>
        <v>77.817807223554411</v>
      </c>
      <c r="J59" s="13">
        <f t="shared" si="2"/>
        <v>98167.1638125139</v>
      </c>
      <c r="K59" s="13">
        <f t="shared" si="3"/>
        <v>3647382.8455820354</v>
      </c>
      <c r="L59" s="20">
        <f t="shared" si="5"/>
        <v>37.140094748775411</v>
      </c>
    </row>
    <row r="60" spans="1:12" x14ac:dyDescent="0.2">
      <c r="A60" s="16">
        <v>51</v>
      </c>
      <c r="B60" s="8">
        <v>4</v>
      </c>
      <c r="C60" s="5">
        <v>1079</v>
      </c>
      <c r="D60" s="5">
        <v>1231</v>
      </c>
      <c r="E60" s="17">
        <v>0.5</v>
      </c>
      <c r="F60" s="18">
        <f t="shared" si="7"/>
        <v>3.4632034632034632E-3</v>
      </c>
      <c r="G60" s="18">
        <f t="shared" si="1"/>
        <v>3.4572169403630074E-3</v>
      </c>
      <c r="H60" s="13">
        <f t="shared" si="6"/>
        <v>98128.254908902119</v>
      </c>
      <c r="I60" s="13">
        <f t="shared" si="4"/>
        <v>339.25066519931585</v>
      </c>
      <c r="J60" s="13">
        <f t="shared" si="2"/>
        <v>97958.629576302454</v>
      </c>
      <c r="K60" s="13">
        <f t="shared" si="3"/>
        <v>3549215.6817695214</v>
      </c>
      <c r="L60" s="20">
        <f t="shared" si="5"/>
        <v>36.169151128433441</v>
      </c>
    </row>
    <row r="61" spans="1:12" x14ac:dyDescent="0.2">
      <c r="A61" s="16">
        <v>52</v>
      </c>
      <c r="B61" s="8">
        <v>1</v>
      </c>
      <c r="C61" s="5">
        <v>1109</v>
      </c>
      <c r="D61" s="5">
        <v>1079</v>
      </c>
      <c r="E61" s="17">
        <v>0.5</v>
      </c>
      <c r="F61" s="18">
        <f t="shared" si="7"/>
        <v>9.1407678244972577E-4</v>
      </c>
      <c r="G61" s="18">
        <f t="shared" si="1"/>
        <v>9.1365920511649165E-4</v>
      </c>
      <c r="H61" s="13">
        <f t="shared" si="6"/>
        <v>97789.004243702802</v>
      </c>
      <c r="I61" s="13">
        <f t="shared" si="4"/>
        <v>89.345823886434729</v>
      </c>
      <c r="J61" s="13">
        <f t="shared" si="2"/>
        <v>97744.331331759575</v>
      </c>
      <c r="K61" s="13">
        <f t="shared" si="3"/>
        <v>3451257.0521932188</v>
      </c>
      <c r="L61" s="20">
        <f t="shared" si="5"/>
        <v>35.292894931133986</v>
      </c>
    </row>
    <row r="62" spans="1:12" x14ac:dyDescent="0.2">
      <c r="A62" s="16">
        <v>53</v>
      </c>
      <c r="B62" s="8">
        <v>1</v>
      </c>
      <c r="C62" s="5">
        <v>953</v>
      </c>
      <c r="D62" s="5">
        <v>1112</v>
      </c>
      <c r="E62" s="17">
        <v>0.5</v>
      </c>
      <c r="F62" s="18">
        <f t="shared" si="7"/>
        <v>9.6852300242130751E-4</v>
      </c>
      <c r="G62" s="18">
        <f t="shared" si="1"/>
        <v>9.6805421103581804E-4</v>
      </c>
      <c r="H62" s="13">
        <f t="shared" si="6"/>
        <v>97699.658419816362</v>
      </c>
      <c r="I62" s="13">
        <f t="shared" si="4"/>
        <v>94.578565750064243</v>
      </c>
      <c r="J62" s="13">
        <f t="shared" si="2"/>
        <v>97652.369136941328</v>
      </c>
      <c r="K62" s="13">
        <f t="shared" si="3"/>
        <v>3353512.7208614592</v>
      </c>
      <c r="L62" s="20">
        <f t="shared" si="5"/>
        <v>34.324712850595475</v>
      </c>
    </row>
    <row r="63" spans="1:12" x14ac:dyDescent="0.2">
      <c r="A63" s="16">
        <v>54</v>
      </c>
      <c r="B63" s="8">
        <v>1</v>
      </c>
      <c r="C63" s="5">
        <v>933</v>
      </c>
      <c r="D63" s="5">
        <v>956</v>
      </c>
      <c r="E63" s="17">
        <v>0.5</v>
      </c>
      <c r="F63" s="18">
        <f t="shared" si="7"/>
        <v>1.0587612493382743E-3</v>
      </c>
      <c r="G63" s="18">
        <f t="shared" si="1"/>
        <v>1.0582010582010583E-3</v>
      </c>
      <c r="H63" s="13">
        <f t="shared" si="6"/>
        <v>97605.079854066295</v>
      </c>
      <c r="I63" s="13">
        <f t="shared" si="4"/>
        <v>103.28579878737175</v>
      </c>
      <c r="J63" s="13">
        <f t="shared" si="2"/>
        <v>97553.436954672608</v>
      </c>
      <c r="K63" s="13">
        <f t="shared" si="3"/>
        <v>3255860.351724518</v>
      </c>
      <c r="L63" s="20">
        <f t="shared" si="5"/>
        <v>33.357488735140628</v>
      </c>
    </row>
    <row r="64" spans="1:12" x14ac:dyDescent="0.2">
      <c r="A64" s="16">
        <v>55</v>
      </c>
      <c r="B64" s="8">
        <v>2</v>
      </c>
      <c r="C64" s="5">
        <v>868</v>
      </c>
      <c r="D64" s="5">
        <v>940</v>
      </c>
      <c r="E64" s="17">
        <v>0.5</v>
      </c>
      <c r="F64" s="18">
        <f t="shared" si="7"/>
        <v>2.2123893805309734E-3</v>
      </c>
      <c r="G64" s="18">
        <f t="shared" si="1"/>
        <v>2.2099447513812152E-3</v>
      </c>
      <c r="H64" s="13">
        <f t="shared" si="6"/>
        <v>97501.794055278922</v>
      </c>
      <c r="I64" s="13">
        <f t="shared" si="4"/>
        <v>215.47357802271583</v>
      </c>
      <c r="J64" s="13">
        <f t="shared" si="2"/>
        <v>97394.057266267555</v>
      </c>
      <c r="K64" s="13">
        <f t="shared" si="3"/>
        <v>3158306.9147698455</v>
      </c>
      <c r="L64" s="20">
        <f t="shared" si="5"/>
        <v>32.392295396936333</v>
      </c>
    </row>
    <row r="65" spans="1:12" x14ac:dyDescent="0.2">
      <c r="A65" s="16">
        <v>56</v>
      </c>
      <c r="B65" s="8">
        <v>2</v>
      </c>
      <c r="C65" s="5">
        <v>737</v>
      </c>
      <c r="D65" s="5">
        <v>869</v>
      </c>
      <c r="E65" s="17">
        <v>0.5</v>
      </c>
      <c r="F65" s="18">
        <f t="shared" si="7"/>
        <v>2.4906600249066002E-3</v>
      </c>
      <c r="G65" s="18">
        <f t="shared" si="1"/>
        <v>2.4875621890547263E-3</v>
      </c>
      <c r="H65" s="13">
        <f t="shared" si="6"/>
        <v>97286.320477256202</v>
      </c>
      <c r="I65" s="13">
        <f t="shared" si="4"/>
        <v>242.00577233148309</v>
      </c>
      <c r="J65" s="13">
        <f t="shared" si="2"/>
        <v>97165.317591090468</v>
      </c>
      <c r="K65" s="13">
        <f t="shared" si="3"/>
        <v>3060912.8575035781</v>
      </c>
      <c r="L65" s="20">
        <f t="shared" si="5"/>
        <v>31.462931710107842</v>
      </c>
    </row>
    <row r="66" spans="1:12" x14ac:dyDescent="0.2">
      <c r="A66" s="16">
        <v>57</v>
      </c>
      <c r="B66" s="8">
        <v>2</v>
      </c>
      <c r="C66" s="5">
        <v>762</v>
      </c>
      <c r="D66" s="5">
        <v>736</v>
      </c>
      <c r="E66" s="17">
        <v>0.5</v>
      </c>
      <c r="F66" s="18">
        <f t="shared" si="7"/>
        <v>2.6702269692923898E-3</v>
      </c>
      <c r="G66" s="18">
        <f t="shared" si="1"/>
        <v>2.6666666666666666E-3</v>
      </c>
      <c r="H66" s="13">
        <f t="shared" si="6"/>
        <v>97044.31470492472</v>
      </c>
      <c r="I66" s="13">
        <f t="shared" si="4"/>
        <v>258.78483921313256</v>
      </c>
      <c r="J66" s="13">
        <f t="shared" si="2"/>
        <v>96914.922285318156</v>
      </c>
      <c r="K66" s="13">
        <f t="shared" si="3"/>
        <v>2963747.5399124874</v>
      </c>
      <c r="L66" s="20">
        <f t="shared" si="5"/>
        <v>30.540146003649255</v>
      </c>
    </row>
    <row r="67" spans="1:12" x14ac:dyDescent="0.2">
      <c r="A67" s="16">
        <v>58</v>
      </c>
      <c r="B67" s="8">
        <v>1</v>
      </c>
      <c r="C67" s="5">
        <v>702</v>
      </c>
      <c r="D67" s="5">
        <v>773</v>
      </c>
      <c r="E67" s="17">
        <v>0.5</v>
      </c>
      <c r="F67" s="18">
        <f t="shared" si="7"/>
        <v>1.3559322033898306E-3</v>
      </c>
      <c r="G67" s="18">
        <f t="shared" si="1"/>
        <v>1.3550135501355014E-3</v>
      </c>
      <c r="H67" s="13">
        <f t="shared" si="6"/>
        <v>96785.529865711593</v>
      </c>
      <c r="I67" s="13">
        <f t="shared" si="4"/>
        <v>131.14570442508347</v>
      </c>
      <c r="J67" s="13">
        <f t="shared" si="2"/>
        <v>96719.95701349905</v>
      </c>
      <c r="K67" s="13">
        <f t="shared" si="3"/>
        <v>2866832.617627169</v>
      </c>
      <c r="L67" s="20">
        <f t="shared" si="5"/>
        <v>29.620467249648314</v>
      </c>
    </row>
    <row r="68" spans="1:12" x14ac:dyDescent="0.2">
      <c r="A68" s="16">
        <v>59</v>
      </c>
      <c r="B68" s="8">
        <v>3</v>
      </c>
      <c r="C68" s="5">
        <v>707</v>
      </c>
      <c r="D68" s="5">
        <v>709</v>
      </c>
      <c r="E68" s="17">
        <v>0.5</v>
      </c>
      <c r="F68" s="18">
        <f t="shared" si="7"/>
        <v>4.2372881355932203E-3</v>
      </c>
      <c r="G68" s="18">
        <f t="shared" si="1"/>
        <v>4.2283298097251579E-3</v>
      </c>
      <c r="H68" s="13">
        <f t="shared" si="6"/>
        <v>96654.384161286507</v>
      </c>
      <c r="I68" s="13">
        <f t="shared" si="4"/>
        <v>408.68661378979488</v>
      </c>
      <c r="J68" s="13">
        <f t="shared" si="2"/>
        <v>96450.040854391613</v>
      </c>
      <c r="K68" s="13">
        <f t="shared" si="3"/>
        <v>2770112.66061367</v>
      </c>
      <c r="L68" s="20">
        <f t="shared" si="5"/>
        <v>28.65997941687986</v>
      </c>
    </row>
    <row r="69" spans="1:12" x14ac:dyDescent="0.2">
      <c r="A69" s="16">
        <v>60</v>
      </c>
      <c r="B69" s="8">
        <v>3</v>
      </c>
      <c r="C69" s="5">
        <v>733</v>
      </c>
      <c r="D69" s="5">
        <v>701</v>
      </c>
      <c r="E69" s="17">
        <v>0.5</v>
      </c>
      <c r="F69" s="18">
        <f t="shared" si="7"/>
        <v>4.1841004184100415E-3</v>
      </c>
      <c r="G69" s="18">
        <f t="shared" si="1"/>
        <v>4.1753653444676405E-3</v>
      </c>
      <c r="H69" s="13">
        <f t="shared" si="6"/>
        <v>96245.697547496718</v>
      </c>
      <c r="I69" s="13">
        <f t="shared" si="4"/>
        <v>401.86095009393199</v>
      </c>
      <c r="J69" s="13">
        <f t="shared" si="2"/>
        <v>96044.767072449744</v>
      </c>
      <c r="K69" s="13">
        <f t="shared" si="3"/>
        <v>2673662.6197592784</v>
      </c>
      <c r="L69" s="20">
        <f t="shared" si="5"/>
        <v>27.779554701027969</v>
      </c>
    </row>
    <row r="70" spans="1:12" x14ac:dyDescent="0.2">
      <c r="A70" s="16">
        <v>61</v>
      </c>
      <c r="B70" s="8">
        <v>5</v>
      </c>
      <c r="C70" s="5">
        <v>721</v>
      </c>
      <c r="D70" s="5">
        <v>729</v>
      </c>
      <c r="E70" s="17">
        <v>0.5</v>
      </c>
      <c r="F70" s="18">
        <f t="shared" si="7"/>
        <v>6.8965517241379309E-3</v>
      </c>
      <c r="G70" s="18">
        <f t="shared" si="1"/>
        <v>6.8728522336769767E-3</v>
      </c>
      <c r="H70" s="13">
        <f t="shared" si="6"/>
        <v>95843.836597402784</v>
      </c>
      <c r="I70" s="13">
        <f t="shared" si="4"/>
        <v>658.7205264426309</v>
      </c>
      <c r="J70" s="13">
        <f t="shared" si="2"/>
        <v>95514.476334181469</v>
      </c>
      <c r="K70" s="13">
        <f t="shared" si="3"/>
        <v>2577617.8526868285</v>
      </c>
      <c r="L70" s="20">
        <f t="shared" si="5"/>
        <v>26.893934385309006</v>
      </c>
    </row>
    <row r="71" spans="1:12" x14ac:dyDescent="0.2">
      <c r="A71" s="16">
        <v>62</v>
      </c>
      <c r="B71" s="8">
        <v>5</v>
      </c>
      <c r="C71" s="5">
        <v>713</v>
      </c>
      <c r="D71" s="5">
        <v>725</v>
      </c>
      <c r="E71" s="17">
        <v>0.5</v>
      </c>
      <c r="F71" s="18">
        <f t="shared" si="7"/>
        <v>6.954102920723227E-3</v>
      </c>
      <c r="G71" s="18">
        <f t="shared" si="1"/>
        <v>6.9300069300069298E-3</v>
      </c>
      <c r="H71" s="13">
        <f t="shared" si="6"/>
        <v>95185.116070960154</v>
      </c>
      <c r="I71" s="13">
        <f t="shared" si="4"/>
        <v>659.6335140052679</v>
      </c>
      <c r="J71" s="13">
        <f t="shared" si="2"/>
        <v>94855.299313957512</v>
      </c>
      <c r="K71" s="13">
        <f t="shared" si="3"/>
        <v>2482103.3763526469</v>
      </c>
      <c r="L71" s="20">
        <f t="shared" si="5"/>
        <v>26.076591370674464</v>
      </c>
    </row>
    <row r="72" spans="1:12" x14ac:dyDescent="0.2">
      <c r="A72" s="16">
        <v>63</v>
      </c>
      <c r="B72" s="8">
        <v>2</v>
      </c>
      <c r="C72" s="5">
        <v>677</v>
      </c>
      <c r="D72" s="5">
        <v>714</v>
      </c>
      <c r="E72" s="17">
        <v>0.5</v>
      </c>
      <c r="F72" s="18">
        <f t="shared" si="7"/>
        <v>2.875629043853343E-3</v>
      </c>
      <c r="G72" s="18">
        <f t="shared" si="1"/>
        <v>2.871500358937545E-3</v>
      </c>
      <c r="H72" s="13">
        <f t="shared" si="6"/>
        <v>94525.482556954885</v>
      </c>
      <c r="I72" s="13">
        <f t="shared" si="4"/>
        <v>271.42995709104059</v>
      </c>
      <c r="J72" s="13">
        <f t="shared" si="2"/>
        <v>94389.767578409374</v>
      </c>
      <c r="K72" s="13">
        <f t="shared" si="3"/>
        <v>2387248.0770386895</v>
      </c>
      <c r="L72" s="20">
        <f t="shared" si="5"/>
        <v>25.255074213456563</v>
      </c>
    </row>
    <row r="73" spans="1:12" x14ac:dyDescent="0.2">
      <c r="A73" s="16">
        <v>64</v>
      </c>
      <c r="B73" s="8">
        <v>2</v>
      </c>
      <c r="C73" s="5">
        <v>635</v>
      </c>
      <c r="D73" s="5">
        <v>688</v>
      </c>
      <c r="E73" s="17">
        <v>0.5</v>
      </c>
      <c r="F73" s="18">
        <f t="shared" ref="F73:F109" si="8">B73/((C73+D73)/2)</f>
        <v>3.0234315948601664E-3</v>
      </c>
      <c r="G73" s="18">
        <f t="shared" ref="G73:G108" si="9">F73/((1+(1-E73)*F73))</f>
        <v>3.0188679245283022E-3</v>
      </c>
      <c r="H73" s="13">
        <f t="shared" si="6"/>
        <v>94254.052599863848</v>
      </c>
      <c r="I73" s="13">
        <f t="shared" si="4"/>
        <v>284.54053615053238</v>
      </c>
      <c r="J73" s="13">
        <f t="shared" ref="J73:J108" si="10">H74+I73*E73</f>
        <v>94111.782331788592</v>
      </c>
      <c r="K73" s="13">
        <f t="shared" ref="K73:K97" si="11">K74+J73</f>
        <v>2292858.30946028</v>
      </c>
      <c r="L73" s="20">
        <f t="shared" si="5"/>
        <v>24.326363124078465</v>
      </c>
    </row>
    <row r="74" spans="1:12" x14ac:dyDescent="0.2">
      <c r="A74" s="16">
        <v>65</v>
      </c>
      <c r="B74" s="8">
        <v>2</v>
      </c>
      <c r="C74" s="5">
        <v>653</v>
      </c>
      <c r="D74" s="5">
        <v>629</v>
      </c>
      <c r="E74" s="17">
        <v>0.5</v>
      </c>
      <c r="F74" s="18">
        <f t="shared" si="8"/>
        <v>3.1201248049921998E-3</v>
      </c>
      <c r="G74" s="18">
        <f t="shared" si="9"/>
        <v>3.1152647975077885E-3</v>
      </c>
      <c r="H74" s="13">
        <f t="shared" si="6"/>
        <v>93969.512063713322</v>
      </c>
      <c r="I74" s="13">
        <f t="shared" ref="I74:I108" si="12">H74*G74</f>
        <v>292.7399129710696</v>
      </c>
      <c r="J74" s="13">
        <f t="shared" si="10"/>
        <v>93823.142107227788</v>
      </c>
      <c r="K74" s="13">
        <f t="shared" si="11"/>
        <v>2198746.5271284916</v>
      </c>
      <c r="L74" s="20">
        <f t="shared" ref="L74:L108" si="13">K74/H74</f>
        <v>23.398509568057509</v>
      </c>
    </row>
    <row r="75" spans="1:12" x14ac:dyDescent="0.2">
      <c r="A75" s="16">
        <v>66</v>
      </c>
      <c r="B75" s="8">
        <v>2</v>
      </c>
      <c r="C75" s="5">
        <v>643</v>
      </c>
      <c r="D75" s="5">
        <v>646</v>
      </c>
      <c r="E75" s="17">
        <v>0.5</v>
      </c>
      <c r="F75" s="18">
        <f t="shared" si="8"/>
        <v>3.1031807602792862E-3</v>
      </c>
      <c r="G75" s="18">
        <f t="shared" si="9"/>
        <v>3.0983733539891554E-3</v>
      </c>
      <c r="H75" s="13">
        <f t="shared" ref="H75:H108" si="14">H74-I74</f>
        <v>93676.772150742254</v>
      </c>
      <c r="I75" s="13">
        <f t="shared" si="12"/>
        <v>290.24561471957321</v>
      </c>
      <c r="J75" s="13">
        <f t="shared" si="10"/>
        <v>93531.649343382465</v>
      </c>
      <c r="K75" s="13">
        <f t="shared" si="11"/>
        <v>2104923.3850212637</v>
      </c>
      <c r="L75" s="20">
        <f t="shared" si="13"/>
        <v>22.470067410457688</v>
      </c>
    </row>
    <row r="76" spans="1:12" x14ac:dyDescent="0.2">
      <c r="A76" s="16">
        <v>67</v>
      </c>
      <c r="B76" s="8">
        <v>3</v>
      </c>
      <c r="C76" s="5">
        <v>578</v>
      </c>
      <c r="D76" s="5">
        <v>654</v>
      </c>
      <c r="E76" s="17">
        <v>0.5</v>
      </c>
      <c r="F76" s="18">
        <f t="shared" si="8"/>
        <v>4.87012987012987E-3</v>
      </c>
      <c r="G76" s="18">
        <f t="shared" si="9"/>
        <v>4.8582995951417006E-3</v>
      </c>
      <c r="H76" s="13">
        <f t="shared" si="14"/>
        <v>93386.526536022677</v>
      </c>
      <c r="I76" s="13">
        <f t="shared" si="12"/>
        <v>453.69972406164868</v>
      </c>
      <c r="J76" s="13">
        <f t="shared" si="10"/>
        <v>93159.676673991853</v>
      </c>
      <c r="K76" s="13">
        <f t="shared" si="11"/>
        <v>2011391.7356778814</v>
      </c>
      <c r="L76" s="20">
        <f t="shared" si="13"/>
        <v>21.53835044825243</v>
      </c>
    </row>
    <row r="77" spans="1:12" x14ac:dyDescent="0.2">
      <c r="A77" s="16">
        <v>68</v>
      </c>
      <c r="B77" s="8">
        <v>2</v>
      </c>
      <c r="C77" s="5">
        <v>488</v>
      </c>
      <c r="D77" s="5">
        <v>566</v>
      </c>
      <c r="E77" s="17">
        <v>0.5</v>
      </c>
      <c r="F77" s="18">
        <f t="shared" si="8"/>
        <v>3.7950664136622392E-3</v>
      </c>
      <c r="G77" s="18">
        <f t="shared" si="9"/>
        <v>3.7878787878787876E-3</v>
      </c>
      <c r="H77" s="13">
        <f t="shared" si="14"/>
        <v>92932.826811961029</v>
      </c>
      <c r="I77" s="13">
        <f t="shared" si="12"/>
        <v>352.01828337864021</v>
      </c>
      <c r="J77" s="13">
        <f t="shared" si="10"/>
        <v>92756.817670271717</v>
      </c>
      <c r="K77" s="13">
        <f t="shared" si="11"/>
        <v>1918232.0590038896</v>
      </c>
      <c r="L77" s="20">
        <f t="shared" si="13"/>
        <v>20.641060051742677</v>
      </c>
    </row>
    <row r="78" spans="1:12" x14ac:dyDescent="0.2">
      <c r="A78" s="16">
        <v>69</v>
      </c>
      <c r="B78" s="8">
        <v>3</v>
      </c>
      <c r="C78" s="5">
        <v>443</v>
      </c>
      <c r="D78" s="5">
        <v>496</v>
      </c>
      <c r="E78" s="17">
        <v>0.5</v>
      </c>
      <c r="F78" s="18">
        <f t="shared" si="8"/>
        <v>6.3897763578274758E-3</v>
      </c>
      <c r="G78" s="18">
        <f t="shared" si="9"/>
        <v>6.369426751592357E-3</v>
      </c>
      <c r="H78" s="13">
        <f t="shared" si="14"/>
        <v>92580.808528582391</v>
      </c>
      <c r="I78" s="13">
        <f t="shared" si="12"/>
        <v>589.68667852600254</v>
      </c>
      <c r="J78" s="13">
        <f t="shared" si="10"/>
        <v>92285.96518931938</v>
      </c>
      <c r="K78" s="13">
        <f t="shared" si="11"/>
        <v>1825475.2413336178</v>
      </c>
      <c r="L78" s="20">
        <f t="shared" si="13"/>
        <v>19.717642029125727</v>
      </c>
    </row>
    <row r="79" spans="1:12" x14ac:dyDescent="0.2">
      <c r="A79" s="16">
        <v>70</v>
      </c>
      <c r="B79" s="8">
        <v>4</v>
      </c>
      <c r="C79" s="5">
        <v>593</v>
      </c>
      <c r="D79" s="5">
        <v>452</v>
      </c>
      <c r="E79" s="17">
        <v>0.5</v>
      </c>
      <c r="F79" s="18">
        <f t="shared" si="8"/>
        <v>7.6555023923444978E-3</v>
      </c>
      <c r="G79" s="18">
        <f t="shared" si="9"/>
        <v>7.6263107721639663E-3</v>
      </c>
      <c r="H79" s="13">
        <f t="shared" si="14"/>
        <v>91991.121850056385</v>
      </c>
      <c r="I79" s="13">
        <f t="shared" si="12"/>
        <v>701.552883508533</v>
      </c>
      <c r="J79" s="13">
        <f t="shared" si="10"/>
        <v>91640.345408302121</v>
      </c>
      <c r="K79" s="13">
        <f t="shared" si="11"/>
        <v>1733189.2761442985</v>
      </c>
      <c r="L79" s="20">
        <f t="shared" si="13"/>
        <v>18.840832042132945</v>
      </c>
    </row>
    <row r="80" spans="1:12" x14ac:dyDescent="0.2">
      <c r="A80" s="16">
        <v>71</v>
      </c>
      <c r="B80" s="8">
        <v>2</v>
      </c>
      <c r="C80" s="5">
        <v>378</v>
      </c>
      <c r="D80" s="5">
        <v>594</v>
      </c>
      <c r="E80" s="17">
        <v>0.5</v>
      </c>
      <c r="F80" s="18">
        <f t="shared" si="8"/>
        <v>4.11522633744856E-3</v>
      </c>
      <c r="G80" s="18">
        <f t="shared" si="9"/>
        <v>4.106776180698153E-3</v>
      </c>
      <c r="H80" s="13">
        <f t="shared" si="14"/>
        <v>91289.568966547857</v>
      </c>
      <c r="I80" s="13">
        <f t="shared" si="12"/>
        <v>374.90582737802004</v>
      </c>
      <c r="J80" s="13">
        <f t="shared" si="10"/>
        <v>91102.116052858837</v>
      </c>
      <c r="K80" s="13">
        <f t="shared" si="11"/>
        <v>1641548.9307359965</v>
      </c>
      <c r="L80" s="20">
        <f t="shared" si="13"/>
        <v>17.981779838806396</v>
      </c>
    </row>
    <row r="81" spans="1:12" x14ac:dyDescent="0.2">
      <c r="A81" s="16">
        <v>72</v>
      </c>
      <c r="B81" s="8">
        <v>2</v>
      </c>
      <c r="C81" s="5">
        <v>408</v>
      </c>
      <c r="D81" s="5">
        <v>371</v>
      </c>
      <c r="E81" s="17">
        <v>0.5</v>
      </c>
      <c r="F81" s="18">
        <f t="shared" si="8"/>
        <v>5.1347881899871627E-3</v>
      </c>
      <c r="G81" s="18">
        <f t="shared" si="9"/>
        <v>5.1216389244558257E-3</v>
      </c>
      <c r="H81" s="13">
        <f t="shared" si="14"/>
        <v>90914.663139169832</v>
      </c>
      <c r="I81" s="13">
        <f t="shared" si="12"/>
        <v>465.63207753736145</v>
      </c>
      <c r="J81" s="13">
        <f t="shared" si="10"/>
        <v>90681.847100401152</v>
      </c>
      <c r="K81" s="13">
        <f t="shared" si="11"/>
        <v>1550446.8146831377</v>
      </c>
      <c r="L81" s="20">
        <f t="shared" si="13"/>
        <v>17.053869652574672</v>
      </c>
    </row>
    <row r="82" spans="1:12" x14ac:dyDescent="0.2">
      <c r="A82" s="16">
        <v>73</v>
      </c>
      <c r="B82" s="8">
        <v>1</v>
      </c>
      <c r="C82" s="5">
        <v>451</v>
      </c>
      <c r="D82" s="5">
        <v>414</v>
      </c>
      <c r="E82" s="17">
        <v>0.5</v>
      </c>
      <c r="F82" s="18">
        <f t="shared" si="8"/>
        <v>2.3121387283236996E-3</v>
      </c>
      <c r="G82" s="18">
        <f t="shared" si="9"/>
        <v>2.3094688221709007E-3</v>
      </c>
      <c r="H82" s="13">
        <f t="shared" si="14"/>
        <v>90449.031061632471</v>
      </c>
      <c r="I82" s="13">
        <f t="shared" si="12"/>
        <v>208.88921723240756</v>
      </c>
      <c r="J82" s="13">
        <f t="shared" si="10"/>
        <v>90344.586453016265</v>
      </c>
      <c r="K82" s="13">
        <f t="shared" si="11"/>
        <v>1459764.9675827366</v>
      </c>
      <c r="L82" s="20">
        <f t="shared" si="13"/>
        <v>16.139089058765535</v>
      </c>
    </row>
    <row r="83" spans="1:12" x14ac:dyDescent="0.2">
      <c r="A83" s="16">
        <v>74</v>
      </c>
      <c r="B83" s="8">
        <v>5</v>
      </c>
      <c r="C83" s="5">
        <v>477</v>
      </c>
      <c r="D83" s="5">
        <v>443</v>
      </c>
      <c r="E83" s="17">
        <v>0.5</v>
      </c>
      <c r="F83" s="18">
        <f t="shared" si="8"/>
        <v>1.0869565217391304E-2</v>
      </c>
      <c r="G83" s="18">
        <f t="shared" si="9"/>
        <v>1.0810810810810811E-2</v>
      </c>
      <c r="H83" s="13">
        <f t="shared" si="14"/>
        <v>90240.141844400059</v>
      </c>
      <c r="I83" s="13">
        <f t="shared" si="12"/>
        <v>975.56910102054121</v>
      </c>
      <c r="J83" s="13">
        <f t="shared" si="10"/>
        <v>89752.357293889785</v>
      </c>
      <c r="K83" s="13">
        <f t="shared" si="11"/>
        <v>1369420.3811297205</v>
      </c>
      <c r="L83" s="20">
        <f t="shared" si="13"/>
        <v>15.175290653808975</v>
      </c>
    </row>
    <row r="84" spans="1:12" x14ac:dyDescent="0.2">
      <c r="A84" s="16">
        <v>75</v>
      </c>
      <c r="B84" s="8">
        <v>8</v>
      </c>
      <c r="C84" s="5">
        <v>437</v>
      </c>
      <c r="D84" s="5">
        <v>467</v>
      </c>
      <c r="E84" s="17">
        <v>0.5</v>
      </c>
      <c r="F84" s="18">
        <f t="shared" si="8"/>
        <v>1.7699115044247787E-2</v>
      </c>
      <c r="G84" s="18">
        <f t="shared" si="9"/>
        <v>1.7543859649122806E-2</v>
      </c>
      <c r="H84" s="13">
        <f t="shared" si="14"/>
        <v>89264.572743379511</v>
      </c>
      <c r="I84" s="13">
        <f t="shared" si="12"/>
        <v>1566.0451358487633</v>
      </c>
      <c r="J84" s="13">
        <f t="shared" si="10"/>
        <v>88481.550175455137</v>
      </c>
      <c r="K84" s="13">
        <f t="shared" si="11"/>
        <v>1279668.0238358306</v>
      </c>
      <c r="L84" s="20">
        <f t="shared" si="13"/>
        <v>14.335676344014539</v>
      </c>
    </row>
    <row r="85" spans="1:12" x14ac:dyDescent="0.2">
      <c r="A85" s="16">
        <v>76</v>
      </c>
      <c r="B85" s="8">
        <v>2</v>
      </c>
      <c r="C85" s="5">
        <v>441</v>
      </c>
      <c r="D85" s="5">
        <v>435</v>
      </c>
      <c r="E85" s="17">
        <v>0.5</v>
      </c>
      <c r="F85" s="18">
        <f t="shared" si="8"/>
        <v>4.5662100456621002E-3</v>
      </c>
      <c r="G85" s="18">
        <f t="shared" si="9"/>
        <v>4.5558086560364463E-3</v>
      </c>
      <c r="H85" s="13">
        <f t="shared" si="14"/>
        <v>87698.527607530748</v>
      </c>
      <c r="I85" s="13">
        <f t="shared" si="12"/>
        <v>399.53771119603982</v>
      </c>
      <c r="J85" s="13">
        <f t="shared" si="10"/>
        <v>87498.758751932721</v>
      </c>
      <c r="K85" s="13">
        <f t="shared" si="11"/>
        <v>1191186.4736603755</v>
      </c>
      <c r="L85" s="20">
        <f t="shared" si="13"/>
        <v>13.582741993014798</v>
      </c>
    </row>
    <row r="86" spans="1:12" x14ac:dyDescent="0.2">
      <c r="A86" s="16">
        <v>77</v>
      </c>
      <c r="B86" s="8">
        <v>7</v>
      </c>
      <c r="C86" s="5">
        <v>383</v>
      </c>
      <c r="D86" s="5">
        <v>435</v>
      </c>
      <c r="E86" s="17">
        <v>0.5</v>
      </c>
      <c r="F86" s="18">
        <f t="shared" si="8"/>
        <v>1.7114914425427872E-2</v>
      </c>
      <c r="G86" s="18">
        <f t="shared" si="9"/>
        <v>1.6969696969696971E-2</v>
      </c>
      <c r="H86" s="13">
        <f t="shared" si="14"/>
        <v>87298.989896334708</v>
      </c>
      <c r="I86" s="13">
        <f t="shared" si="12"/>
        <v>1481.4374043014377</v>
      </c>
      <c r="J86" s="13">
        <f t="shared" si="10"/>
        <v>86558.271194183981</v>
      </c>
      <c r="K86" s="13">
        <f t="shared" si="11"/>
        <v>1103687.7149084427</v>
      </c>
      <c r="L86" s="20">
        <f t="shared" si="13"/>
        <v>12.642617242410747</v>
      </c>
    </row>
    <row r="87" spans="1:12" x14ac:dyDescent="0.2">
      <c r="A87" s="16">
        <v>78</v>
      </c>
      <c r="B87" s="8">
        <v>4</v>
      </c>
      <c r="C87" s="5">
        <v>385</v>
      </c>
      <c r="D87" s="5">
        <v>392</v>
      </c>
      <c r="E87" s="17">
        <v>0.5</v>
      </c>
      <c r="F87" s="18">
        <f t="shared" si="8"/>
        <v>1.0296010296010296E-2</v>
      </c>
      <c r="G87" s="18">
        <f t="shared" si="9"/>
        <v>1.0243277848911653E-2</v>
      </c>
      <c r="H87" s="13">
        <f t="shared" si="14"/>
        <v>85817.552492033268</v>
      </c>
      <c r="I87" s="13">
        <f t="shared" si="12"/>
        <v>879.05303448945745</v>
      </c>
      <c r="J87" s="13">
        <f t="shared" si="10"/>
        <v>85378.025974788543</v>
      </c>
      <c r="K87" s="13">
        <f t="shared" si="11"/>
        <v>1017129.4437142586</v>
      </c>
      <c r="L87" s="20">
        <f t="shared" si="13"/>
        <v>11.852230856952978</v>
      </c>
    </row>
    <row r="88" spans="1:12" x14ac:dyDescent="0.2">
      <c r="A88" s="16">
        <v>79</v>
      </c>
      <c r="B88" s="8">
        <v>15</v>
      </c>
      <c r="C88" s="5">
        <v>349</v>
      </c>
      <c r="D88" s="5">
        <v>376</v>
      </c>
      <c r="E88" s="17">
        <v>0.5</v>
      </c>
      <c r="F88" s="18">
        <f t="shared" si="8"/>
        <v>4.1379310344827586E-2</v>
      </c>
      <c r="G88" s="18">
        <f t="shared" si="9"/>
        <v>4.0540540540540536E-2</v>
      </c>
      <c r="H88" s="13">
        <f t="shared" si="14"/>
        <v>84938.499457543818</v>
      </c>
      <c r="I88" s="13">
        <f t="shared" si="12"/>
        <v>3443.4526807112356</v>
      </c>
      <c r="J88" s="13">
        <f t="shared" si="10"/>
        <v>83216.77311718819</v>
      </c>
      <c r="K88" s="13">
        <f t="shared" si="11"/>
        <v>931751.41773947002</v>
      </c>
      <c r="L88" s="20">
        <f t="shared" si="13"/>
        <v>10.969718369055983</v>
      </c>
    </row>
    <row r="89" spans="1:12" x14ac:dyDescent="0.2">
      <c r="A89" s="16">
        <v>80</v>
      </c>
      <c r="B89" s="8">
        <v>8</v>
      </c>
      <c r="C89" s="5">
        <v>413</v>
      </c>
      <c r="D89" s="5">
        <v>351</v>
      </c>
      <c r="E89" s="17">
        <v>0.5</v>
      </c>
      <c r="F89" s="18">
        <f t="shared" si="8"/>
        <v>2.0942408376963352E-2</v>
      </c>
      <c r="G89" s="18">
        <f t="shared" si="9"/>
        <v>2.0725388601036274E-2</v>
      </c>
      <c r="H89" s="13">
        <f t="shared" si="14"/>
        <v>81495.046776832576</v>
      </c>
      <c r="I89" s="13">
        <f t="shared" si="12"/>
        <v>1689.0165135094837</v>
      </c>
      <c r="J89" s="13">
        <f t="shared" si="10"/>
        <v>80650.538520077826</v>
      </c>
      <c r="K89" s="13">
        <f t="shared" si="11"/>
        <v>848534.64462228178</v>
      </c>
      <c r="L89" s="20">
        <f t="shared" si="13"/>
        <v>10.412100835354122</v>
      </c>
    </row>
    <row r="90" spans="1:12" x14ac:dyDescent="0.2">
      <c r="A90" s="16">
        <v>81</v>
      </c>
      <c r="B90" s="8">
        <v>12</v>
      </c>
      <c r="C90" s="5">
        <v>356</v>
      </c>
      <c r="D90" s="5">
        <v>411</v>
      </c>
      <c r="E90" s="17">
        <v>0.5</v>
      </c>
      <c r="F90" s="18">
        <f t="shared" si="8"/>
        <v>3.1290743155149937E-2</v>
      </c>
      <c r="G90" s="18">
        <f t="shared" si="9"/>
        <v>3.0808729139922979E-2</v>
      </c>
      <c r="H90" s="13">
        <f t="shared" si="14"/>
        <v>79806.030263323089</v>
      </c>
      <c r="I90" s="13">
        <f t="shared" si="12"/>
        <v>2458.722370115217</v>
      </c>
      <c r="J90" s="13">
        <f t="shared" si="10"/>
        <v>78576.669078265491</v>
      </c>
      <c r="K90" s="13">
        <f t="shared" si="11"/>
        <v>767884.10610220395</v>
      </c>
      <c r="L90" s="20">
        <f t="shared" si="13"/>
        <v>9.6218807472134706</v>
      </c>
    </row>
    <row r="91" spans="1:12" x14ac:dyDescent="0.2">
      <c r="A91" s="16">
        <v>82</v>
      </c>
      <c r="B91" s="8">
        <v>19</v>
      </c>
      <c r="C91" s="5">
        <v>345</v>
      </c>
      <c r="D91" s="5">
        <v>328</v>
      </c>
      <c r="E91" s="17">
        <v>0.5</v>
      </c>
      <c r="F91" s="18">
        <f t="shared" si="8"/>
        <v>5.6463595839524518E-2</v>
      </c>
      <c r="G91" s="18">
        <f t="shared" si="9"/>
        <v>5.4913294797687869E-2</v>
      </c>
      <c r="H91" s="13">
        <f t="shared" si="14"/>
        <v>77347.307893207879</v>
      </c>
      <c r="I91" s="13">
        <f t="shared" si="12"/>
        <v>4247.3955201472536</v>
      </c>
      <c r="J91" s="13">
        <f t="shared" si="10"/>
        <v>75223.610133134251</v>
      </c>
      <c r="K91" s="13">
        <f t="shared" si="11"/>
        <v>689307.4370239384</v>
      </c>
      <c r="L91" s="20">
        <f t="shared" si="13"/>
        <v>8.9118478173235651</v>
      </c>
    </row>
    <row r="92" spans="1:12" x14ac:dyDescent="0.2">
      <c r="A92" s="16">
        <v>83</v>
      </c>
      <c r="B92" s="8">
        <v>17</v>
      </c>
      <c r="C92" s="5">
        <v>313</v>
      </c>
      <c r="D92" s="5">
        <v>331</v>
      </c>
      <c r="E92" s="17">
        <v>0.5</v>
      </c>
      <c r="F92" s="18">
        <f t="shared" si="8"/>
        <v>5.2795031055900624E-2</v>
      </c>
      <c r="G92" s="18">
        <f t="shared" si="9"/>
        <v>5.1437216338880487E-2</v>
      </c>
      <c r="H92" s="13">
        <f t="shared" si="14"/>
        <v>73099.912373060622</v>
      </c>
      <c r="I92" s="13">
        <f t="shared" si="12"/>
        <v>3760.0560070863257</v>
      </c>
      <c r="J92" s="13">
        <f t="shared" si="10"/>
        <v>71219.884369517458</v>
      </c>
      <c r="K92" s="13">
        <f t="shared" si="11"/>
        <v>614083.82689080411</v>
      </c>
      <c r="L92" s="20">
        <f t="shared" si="13"/>
        <v>8.4006096171068911</v>
      </c>
    </row>
    <row r="93" spans="1:12" x14ac:dyDescent="0.2">
      <c r="A93" s="16">
        <v>84</v>
      </c>
      <c r="B93" s="8">
        <v>13</v>
      </c>
      <c r="C93" s="5">
        <v>306</v>
      </c>
      <c r="D93" s="5">
        <v>308</v>
      </c>
      <c r="E93" s="17">
        <v>0.5</v>
      </c>
      <c r="F93" s="18">
        <f t="shared" si="8"/>
        <v>4.2345276872964167E-2</v>
      </c>
      <c r="G93" s="18">
        <f t="shared" si="9"/>
        <v>4.1467304625199361E-2</v>
      </c>
      <c r="H93" s="13">
        <f t="shared" si="14"/>
        <v>69339.856365974294</v>
      </c>
      <c r="I93" s="13">
        <f t="shared" si="12"/>
        <v>2875.3369465954252</v>
      </c>
      <c r="J93" s="13">
        <f t="shared" si="10"/>
        <v>67902.187892676578</v>
      </c>
      <c r="K93" s="13">
        <f t="shared" si="11"/>
        <v>542863.94252128666</v>
      </c>
      <c r="L93" s="20">
        <f t="shared" si="13"/>
        <v>7.8290318291988124</v>
      </c>
    </row>
    <row r="94" spans="1:12" x14ac:dyDescent="0.2">
      <c r="A94" s="16">
        <v>85</v>
      </c>
      <c r="B94" s="8">
        <v>13</v>
      </c>
      <c r="C94" s="5">
        <v>253</v>
      </c>
      <c r="D94" s="5">
        <v>299</v>
      </c>
      <c r="E94" s="17">
        <v>0.5</v>
      </c>
      <c r="F94" s="18">
        <f t="shared" si="8"/>
        <v>4.710144927536232E-2</v>
      </c>
      <c r="G94" s="18">
        <f t="shared" si="9"/>
        <v>4.6017699115044247E-2</v>
      </c>
      <c r="H94" s="13">
        <f t="shared" si="14"/>
        <v>66464.519419378863</v>
      </c>
      <c r="I94" s="13">
        <f t="shared" si="12"/>
        <v>3058.544256466992</v>
      </c>
      <c r="J94" s="13">
        <f t="shared" si="10"/>
        <v>64935.247291145366</v>
      </c>
      <c r="K94" s="13">
        <f t="shared" si="11"/>
        <v>474961.75462861004</v>
      </c>
      <c r="L94" s="20">
        <f t="shared" si="13"/>
        <v>7.1460947702290438</v>
      </c>
    </row>
    <row r="95" spans="1:12" x14ac:dyDescent="0.2">
      <c r="A95" s="16">
        <v>86</v>
      </c>
      <c r="B95" s="8">
        <v>23</v>
      </c>
      <c r="C95" s="5">
        <v>256</v>
      </c>
      <c r="D95" s="5">
        <v>240</v>
      </c>
      <c r="E95" s="17">
        <v>0.5</v>
      </c>
      <c r="F95" s="18">
        <f t="shared" si="8"/>
        <v>9.2741935483870969E-2</v>
      </c>
      <c r="G95" s="18">
        <f t="shared" si="9"/>
        <v>8.8631984585741813E-2</v>
      </c>
      <c r="H95" s="13">
        <f t="shared" si="14"/>
        <v>63405.975162911869</v>
      </c>
      <c r="I95" s="13">
        <f t="shared" si="12"/>
        <v>5619.7974132831332</v>
      </c>
      <c r="J95" s="13">
        <f t="shared" si="10"/>
        <v>60596.076456270304</v>
      </c>
      <c r="K95" s="13">
        <f t="shared" si="11"/>
        <v>410026.50733746466</v>
      </c>
      <c r="L95" s="20">
        <f t="shared" si="13"/>
        <v>6.4666856125777548</v>
      </c>
    </row>
    <row r="96" spans="1:12" x14ac:dyDescent="0.2">
      <c r="A96" s="16">
        <v>87</v>
      </c>
      <c r="B96" s="8">
        <v>26</v>
      </c>
      <c r="C96" s="5">
        <v>205</v>
      </c>
      <c r="D96" s="5">
        <v>239</v>
      </c>
      <c r="E96" s="17">
        <v>0.5</v>
      </c>
      <c r="F96" s="18">
        <f t="shared" si="8"/>
        <v>0.11711711711711711</v>
      </c>
      <c r="G96" s="18">
        <f t="shared" si="9"/>
        <v>0.11063829787234042</v>
      </c>
      <c r="H96" s="13">
        <f t="shared" si="14"/>
        <v>57786.17774962874</v>
      </c>
      <c r="I96" s="13">
        <f t="shared" si="12"/>
        <v>6393.3643467674347</v>
      </c>
      <c r="J96" s="13">
        <f t="shared" si="10"/>
        <v>54589.495576245026</v>
      </c>
      <c r="K96" s="13">
        <f t="shared" si="11"/>
        <v>349430.43088119436</v>
      </c>
      <c r="L96" s="20">
        <f t="shared" si="13"/>
        <v>6.0469552493189314</v>
      </c>
    </row>
    <row r="97" spans="1:12" x14ac:dyDescent="0.2">
      <c r="A97" s="16">
        <v>88</v>
      </c>
      <c r="B97" s="8">
        <v>20</v>
      </c>
      <c r="C97" s="5">
        <v>211</v>
      </c>
      <c r="D97" s="5">
        <v>194</v>
      </c>
      <c r="E97" s="17">
        <v>0.5</v>
      </c>
      <c r="F97" s="18">
        <f t="shared" si="8"/>
        <v>9.8765432098765427E-2</v>
      </c>
      <c r="G97" s="18">
        <f t="shared" si="9"/>
        <v>9.4117647058823528E-2</v>
      </c>
      <c r="H97" s="13">
        <f t="shared" si="14"/>
        <v>51392.813402861306</v>
      </c>
      <c r="I97" s="13">
        <f t="shared" si="12"/>
        <v>4836.970673210476</v>
      </c>
      <c r="J97" s="13">
        <f t="shared" si="10"/>
        <v>48974.328066256072</v>
      </c>
      <c r="K97" s="13">
        <f t="shared" si="11"/>
        <v>294840.93530494935</v>
      </c>
      <c r="L97" s="20">
        <f t="shared" si="13"/>
        <v>5.7370070985165027</v>
      </c>
    </row>
    <row r="98" spans="1:12" x14ac:dyDescent="0.2">
      <c r="A98" s="16">
        <v>89</v>
      </c>
      <c r="B98" s="8">
        <v>23</v>
      </c>
      <c r="C98" s="5">
        <v>182</v>
      </c>
      <c r="D98" s="5">
        <v>198</v>
      </c>
      <c r="E98" s="17">
        <v>0.5</v>
      </c>
      <c r="F98" s="18">
        <f t="shared" si="8"/>
        <v>0.12105263157894737</v>
      </c>
      <c r="G98" s="18">
        <f t="shared" si="9"/>
        <v>0.11414392059553349</v>
      </c>
      <c r="H98" s="13">
        <f t="shared" si="14"/>
        <v>46555.842729650831</v>
      </c>
      <c r="I98" s="13">
        <f t="shared" si="12"/>
        <v>5314.0664157914098</v>
      </c>
      <c r="J98" s="13">
        <f t="shared" si="10"/>
        <v>43898.809521755131</v>
      </c>
      <c r="K98" s="13">
        <f>K99+J98</f>
        <v>245866.60723869328</v>
      </c>
      <c r="L98" s="20">
        <f t="shared" si="13"/>
        <v>5.2811117321286059</v>
      </c>
    </row>
    <row r="99" spans="1:12" x14ac:dyDescent="0.2">
      <c r="A99" s="16">
        <v>90</v>
      </c>
      <c r="B99" s="8">
        <v>23</v>
      </c>
      <c r="C99" s="5">
        <v>123</v>
      </c>
      <c r="D99" s="5">
        <v>159</v>
      </c>
      <c r="E99" s="17">
        <v>0.5</v>
      </c>
      <c r="F99" s="22">
        <f t="shared" si="8"/>
        <v>0.16312056737588654</v>
      </c>
      <c r="G99" s="22">
        <f t="shared" si="9"/>
        <v>0.15081967213114755</v>
      </c>
      <c r="H99" s="23">
        <f t="shared" si="14"/>
        <v>41241.776313859424</v>
      </c>
      <c r="I99" s="23">
        <f t="shared" si="12"/>
        <v>6220.0711817624051</v>
      </c>
      <c r="J99" s="23">
        <f t="shared" si="10"/>
        <v>38131.740722978226</v>
      </c>
      <c r="K99" s="23">
        <f t="shared" ref="K99:K108" si="15">K100+J99</f>
        <v>201967.79771693816</v>
      </c>
      <c r="L99" s="24">
        <f t="shared" si="13"/>
        <v>4.8971653446717882</v>
      </c>
    </row>
    <row r="100" spans="1:12" x14ac:dyDescent="0.2">
      <c r="A100" s="16">
        <v>91</v>
      </c>
      <c r="B100" s="8">
        <v>9</v>
      </c>
      <c r="C100" s="5">
        <v>111</v>
      </c>
      <c r="D100" s="5">
        <v>115</v>
      </c>
      <c r="E100" s="17">
        <v>0.5</v>
      </c>
      <c r="F100" s="22">
        <f t="shared" si="8"/>
        <v>7.9646017699115043E-2</v>
      </c>
      <c r="G100" s="22">
        <f t="shared" si="9"/>
        <v>7.6595744680851063E-2</v>
      </c>
      <c r="H100" s="23">
        <f t="shared" si="14"/>
        <v>35021.70513209702</v>
      </c>
      <c r="I100" s="23">
        <f t="shared" si="12"/>
        <v>2682.5135845861546</v>
      </c>
      <c r="J100" s="23">
        <f t="shared" si="10"/>
        <v>33680.448339803945</v>
      </c>
      <c r="K100" s="23">
        <f t="shared" si="15"/>
        <v>163836.05699395994</v>
      </c>
      <c r="L100" s="24">
        <f t="shared" si="13"/>
        <v>4.6781290738412942</v>
      </c>
    </row>
    <row r="101" spans="1:12" x14ac:dyDescent="0.2">
      <c r="A101" s="16">
        <v>92</v>
      </c>
      <c r="B101" s="8">
        <v>20</v>
      </c>
      <c r="C101" s="5">
        <v>98</v>
      </c>
      <c r="D101" s="5">
        <v>95</v>
      </c>
      <c r="E101" s="17">
        <v>0.5</v>
      </c>
      <c r="F101" s="22">
        <f t="shared" si="8"/>
        <v>0.20725388601036268</v>
      </c>
      <c r="G101" s="22">
        <f t="shared" si="9"/>
        <v>0.18779342723004694</v>
      </c>
      <c r="H101" s="23">
        <f t="shared" si="14"/>
        <v>32339.191547510865</v>
      </c>
      <c r="I101" s="23">
        <f t="shared" si="12"/>
        <v>6073.0876145560305</v>
      </c>
      <c r="J101" s="23">
        <f t="shared" si="10"/>
        <v>29302.647740232853</v>
      </c>
      <c r="K101" s="23">
        <f t="shared" si="15"/>
        <v>130155.60865415598</v>
      </c>
      <c r="L101" s="24">
        <f t="shared" si="13"/>
        <v>4.0247019924087741</v>
      </c>
    </row>
    <row r="102" spans="1:12" x14ac:dyDescent="0.2">
      <c r="A102" s="16">
        <v>93</v>
      </c>
      <c r="B102" s="8">
        <v>18</v>
      </c>
      <c r="C102" s="5">
        <v>80</v>
      </c>
      <c r="D102" s="5">
        <v>78</v>
      </c>
      <c r="E102" s="17">
        <v>0.5</v>
      </c>
      <c r="F102" s="22">
        <f t="shared" si="8"/>
        <v>0.22784810126582278</v>
      </c>
      <c r="G102" s="22">
        <f t="shared" si="9"/>
        <v>0.20454545454545456</v>
      </c>
      <c r="H102" s="23">
        <f t="shared" si="14"/>
        <v>26266.103932954837</v>
      </c>
      <c r="I102" s="23">
        <f t="shared" si="12"/>
        <v>5372.6121681043987</v>
      </c>
      <c r="J102" s="23">
        <f t="shared" si="10"/>
        <v>23579.797848902635</v>
      </c>
      <c r="K102" s="23">
        <f t="shared" si="15"/>
        <v>100852.96091392313</v>
      </c>
      <c r="L102" s="24">
        <f t="shared" si="13"/>
        <v>3.8396619906535778</v>
      </c>
    </row>
    <row r="103" spans="1:12" x14ac:dyDescent="0.2">
      <c r="A103" s="16">
        <v>94</v>
      </c>
      <c r="B103" s="8">
        <v>7</v>
      </c>
      <c r="C103" s="5">
        <v>66</v>
      </c>
      <c r="D103" s="5">
        <v>67</v>
      </c>
      <c r="E103" s="17">
        <v>0.5</v>
      </c>
      <c r="F103" s="22">
        <f t="shared" si="8"/>
        <v>0.10526315789473684</v>
      </c>
      <c r="G103" s="22">
        <f t="shared" si="9"/>
        <v>0.1</v>
      </c>
      <c r="H103" s="23">
        <f t="shared" si="14"/>
        <v>20893.491764850438</v>
      </c>
      <c r="I103" s="23">
        <f t="shared" si="12"/>
        <v>2089.3491764850437</v>
      </c>
      <c r="J103" s="23">
        <f t="shared" si="10"/>
        <v>19848.817176607914</v>
      </c>
      <c r="K103" s="23">
        <f t="shared" si="15"/>
        <v>77273.16306502049</v>
      </c>
      <c r="L103" s="24">
        <f t="shared" si="13"/>
        <v>3.6984322168216401</v>
      </c>
    </row>
    <row r="104" spans="1:12" x14ac:dyDescent="0.2">
      <c r="A104" s="16">
        <v>95</v>
      </c>
      <c r="B104" s="8">
        <v>9</v>
      </c>
      <c r="C104" s="5">
        <v>52</v>
      </c>
      <c r="D104" s="5">
        <v>56</v>
      </c>
      <c r="E104" s="17">
        <v>0.5</v>
      </c>
      <c r="F104" s="22">
        <f t="shared" si="8"/>
        <v>0.16666666666666666</v>
      </c>
      <c r="G104" s="22">
        <f t="shared" si="9"/>
        <v>0.15384615384615385</v>
      </c>
      <c r="H104" s="23">
        <f t="shared" si="14"/>
        <v>18804.142588365394</v>
      </c>
      <c r="I104" s="23">
        <f t="shared" si="12"/>
        <v>2892.9450135946763</v>
      </c>
      <c r="J104" s="23">
        <f t="shared" si="10"/>
        <v>17357.670081568056</v>
      </c>
      <c r="K104" s="23">
        <f t="shared" si="15"/>
        <v>57424.345888412572</v>
      </c>
      <c r="L104" s="24">
        <f t="shared" si="13"/>
        <v>3.0538135742462669</v>
      </c>
    </row>
    <row r="105" spans="1:12" x14ac:dyDescent="0.2">
      <c r="A105" s="16">
        <v>96</v>
      </c>
      <c r="B105" s="8">
        <v>11</v>
      </c>
      <c r="C105" s="5">
        <v>40</v>
      </c>
      <c r="D105" s="5">
        <v>45</v>
      </c>
      <c r="E105" s="17">
        <v>0.5</v>
      </c>
      <c r="F105" s="22">
        <f t="shared" si="8"/>
        <v>0.25882352941176473</v>
      </c>
      <c r="G105" s="22">
        <f t="shared" si="9"/>
        <v>0.22916666666666669</v>
      </c>
      <c r="H105" s="23">
        <f t="shared" si="14"/>
        <v>15911.197574770718</v>
      </c>
      <c r="I105" s="23">
        <f t="shared" si="12"/>
        <v>3646.3161108849567</v>
      </c>
      <c r="J105" s="23">
        <f t="shared" si="10"/>
        <v>14088.03951932824</v>
      </c>
      <c r="K105" s="23">
        <f t="shared" si="15"/>
        <v>40066.675806844512</v>
      </c>
      <c r="L105" s="24">
        <f t="shared" si="13"/>
        <v>2.5181433150183152</v>
      </c>
    </row>
    <row r="106" spans="1:12" x14ac:dyDescent="0.2">
      <c r="A106" s="16">
        <v>97</v>
      </c>
      <c r="B106" s="8">
        <v>8</v>
      </c>
      <c r="C106" s="5">
        <v>24</v>
      </c>
      <c r="D106" s="5">
        <v>24</v>
      </c>
      <c r="E106" s="17">
        <v>0.5</v>
      </c>
      <c r="F106" s="22">
        <f t="shared" si="8"/>
        <v>0.33333333333333331</v>
      </c>
      <c r="G106" s="22">
        <f t="shared" si="9"/>
        <v>0.2857142857142857</v>
      </c>
      <c r="H106" s="23">
        <f t="shared" si="14"/>
        <v>12264.881463885762</v>
      </c>
      <c r="I106" s="23">
        <f t="shared" si="12"/>
        <v>3504.2518468245034</v>
      </c>
      <c r="J106" s="23">
        <f t="shared" si="10"/>
        <v>10512.75554047351</v>
      </c>
      <c r="K106" s="23">
        <f t="shared" si="15"/>
        <v>25978.636287516274</v>
      </c>
      <c r="L106" s="24">
        <f t="shared" si="13"/>
        <v>2.1181318681318686</v>
      </c>
    </row>
    <row r="107" spans="1:12" x14ac:dyDescent="0.2">
      <c r="A107" s="16">
        <v>98</v>
      </c>
      <c r="B107" s="8">
        <v>5</v>
      </c>
      <c r="C107" s="5">
        <v>27</v>
      </c>
      <c r="D107" s="5">
        <v>20</v>
      </c>
      <c r="E107" s="17">
        <v>0.5</v>
      </c>
      <c r="F107" s="22">
        <f t="shared" si="8"/>
        <v>0.21276595744680851</v>
      </c>
      <c r="G107" s="22">
        <f t="shared" si="9"/>
        <v>0.19230769230769229</v>
      </c>
      <c r="H107" s="23">
        <f t="shared" si="14"/>
        <v>8760.6296170612586</v>
      </c>
      <c r="I107" s="23">
        <f t="shared" si="12"/>
        <v>1684.7364648194728</v>
      </c>
      <c r="J107" s="23">
        <f t="shared" si="10"/>
        <v>7918.2613846515223</v>
      </c>
      <c r="K107" s="23">
        <f t="shared" si="15"/>
        <v>15465.880747042762</v>
      </c>
      <c r="L107" s="24">
        <f t="shared" si="13"/>
        <v>1.7653846153846156</v>
      </c>
    </row>
    <row r="108" spans="1:12" x14ac:dyDescent="0.2">
      <c r="A108" s="16">
        <v>99</v>
      </c>
      <c r="B108" s="8">
        <v>5</v>
      </c>
      <c r="C108" s="5">
        <v>16</v>
      </c>
      <c r="D108" s="5">
        <v>23</v>
      </c>
      <c r="E108" s="17">
        <v>0.5</v>
      </c>
      <c r="F108" s="22">
        <f t="shared" si="8"/>
        <v>0.25641025641025639</v>
      </c>
      <c r="G108" s="22">
        <f t="shared" si="9"/>
        <v>0.22727272727272727</v>
      </c>
      <c r="H108" s="23">
        <f t="shared" si="14"/>
        <v>7075.8931522417861</v>
      </c>
      <c r="I108" s="23">
        <f t="shared" si="12"/>
        <v>1608.1575346004058</v>
      </c>
      <c r="J108" s="23">
        <f t="shared" si="10"/>
        <v>6271.8143849415837</v>
      </c>
      <c r="K108" s="23">
        <f t="shared" si="15"/>
        <v>7547.6193623912395</v>
      </c>
      <c r="L108" s="24">
        <f t="shared" si="13"/>
        <v>1.0666666666666669</v>
      </c>
    </row>
    <row r="109" spans="1:12" x14ac:dyDescent="0.2">
      <c r="A109" s="16" t="s">
        <v>21</v>
      </c>
      <c r="B109" s="8">
        <v>7</v>
      </c>
      <c r="C109" s="5">
        <v>26</v>
      </c>
      <c r="D109" s="5">
        <v>34</v>
      </c>
      <c r="E109" s="21"/>
      <c r="F109" s="22">
        <f t="shared" si="8"/>
        <v>0.23333333333333334</v>
      </c>
      <c r="G109" s="22">
        <v>1</v>
      </c>
      <c r="H109" s="23">
        <f>H108-I108</f>
        <v>5467.7356176413805</v>
      </c>
      <c r="I109" s="23">
        <f>H109*G109</f>
        <v>5467.7356176413805</v>
      </c>
      <c r="J109" s="23">
        <f>H109*F109</f>
        <v>1275.8049774496556</v>
      </c>
      <c r="K109" s="23">
        <f>J109</f>
        <v>1275.8049774496556</v>
      </c>
      <c r="L109" s="24">
        <f>K109/H109</f>
        <v>0.23333333333333336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44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49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34</v>
      </c>
      <c r="C6" s="66" t="s">
        <v>43</v>
      </c>
      <c r="D6" s="66"/>
      <c r="E6" s="58" t="s">
        <v>35</v>
      </c>
      <c r="F6" s="58" t="s">
        <v>36</v>
      </c>
      <c r="G6" s="58" t="s">
        <v>37</v>
      </c>
      <c r="H6" s="57" t="s">
        <v>38</v>
      </c>
      <c r="I6" s="57" t="s">
        <v>39</v>
      </c>
      <c r="J6" s="57" t="s">
        <v>40</v>
      </c>
      <c r="K6" s="57" t="s">
        <v>41</v>
      </c>
      <c r="L6" s="58" t="s">
        <v>42</v>
      </c>
    </row>
    <row r="7" spans="1:13" s="35" customFormat="1" ht="14.25" x14ac:dyDescent="0.2">
      <c r="A7" s="36"/>
      <c r="B7" s="37"/>
      <c r="C7" s="38">
        <v>40179</v>
      </c>
      <c r="D7" s="39">
        <v>40544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2</v>
      </c>
      <c r="C9" s="5">
        <v>1047</v>
      </c>
      <c r="D9" s="5">
        <v>961</v>
      </c>
      <c r="E9" s="17">
        <v>0.5</v>
      </c>
      <c r="F9" s="18">
        <f t="shared" ref="F9:F72" si="0">B9/((C9+D9)/2)</f>
        <v>1.9920318725099601E-3</v>
      </c>
      <c r="G9" s="18">
        <f t="shared" ref="G9:G72" si="1">F9/((1+(1-E9)*F9))</f>
        <v>1.990049751243781E-3</v>
      </c>
      <c r="H9" s="13">
        <v>100000</v>
      </c>
      <c r="I9" s="13">
        <f>H9*G9</f>
        <v>199.00497512437809</v>
      </c>
      <c r="J9" s="13">
        <f t="shared" ref="J9:J72" si="2">H10+I9*E9</f>
        <v>99900.497512437811</v>
      </c>
      <c r="K9" s="13">
        <f t="shared" ref="K9:K72" si="3">K10+J9</f>
        <v>8610792.7870950215</v>
      </c>
      <c r="L9" s="19">
        <f>K9/H9</f>
        <v>86.10792787095022</v>
      </c>
    </row>
    <row r="10" spans="1:13" x14ac:dyDescent="0.2">
      <c r="A10" s="16">
        <v>1</v>
      </c>
      <c r="B10" s="5">
        <v>0</v>
      </c>
      <c r="C10" s="5">
        <v>1160</v>
      </c>
      <c r="D10" s="5">
        <v>1083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99800.995024875621</v>
      </c>
      <c r="I10" s="13">
        <f t="shared" ref="I10:I73" si="4">H10*G10</f>
        <v>0</v>
      </c>
      <c r="J10" s="13">
        <f t="shared" si="2"/>
        <v>99800.995024875621</v>
      </c>
      <c r="K10" s="13">
        <f t="shared" si="3"/>
        <v>8510892.2895825841</v>
      </c>
      <c r="L10" s="20">
        <f t="shared" ref="L10:L73" si="5">K10/H10</f>
        <v>85.278631615458593</v>
      </c>
    </row>
    <row r="11" spans="1:13" x14ac:dyDescent="0.2">
      <c r="A11" s="16">
        <v>2</v>
      </c>
      <c r="B11" s="5">
        <v>0</v>
      </c>
      <c r="C11" s="5">
        <v>1252</v>
      </c>
      <c r="D11" s="5">
        <v>1165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99800.995024875621</v>
      </c>
      <c r="I11" s="13">
        <f t="shared" si="4"/>
        <v>0</v>
      </c>
      <c r="J11" s="13">
        <f t="shared" si="2"/>
        <v>99800.995024875621</v>
      </c>
      <c r="K11" s="13">
        <f t="shared" si="3"/>
        <v>8411091.2945577092</v>
      </c>
      <c r="L11" s="20">
        <f t="shared" si="5"/>
        <v>84.278631615458607</v>
      </c>
    </row>
    <row r="12" spans="1:13" x14ac:dyDescent="0.2">
      <c r="A12" s="16">
        <v>3</v>
      </c>
      <c r="B12" s="5">
        <v>1</v>
      </c>
      <c r="C12" s="5">
        <v>1246</v>
      </c>
      <c r="D12" s="5">
        <v>1268</v>
      </c>
      <c r="E12" s="17">
        <v>0.5</v>
      </c>
      <c r="F12" s="18">
        <f t="shared" si="0"/>
        <v>7.955449482895784E-4</v>
      </c>
      <c r="G12" s="18">
        <f t="shared" si="1"/>
        <v>7.9522862823061633E-4</v>
      </c>
      <c r="H12" s="13">
        <f t="shared" si="6"/>
        <v>99800.995024875621</v>
      </c>
      <c r="I12" s="13">
        <f t="shared" si="4"/>
        <v>79.364608369682401</v>
      </c>
      <c r="J12" s="13">
        <f t="shared" si="2"/>
        <v>99761.312720690781</v>
      </c>
      <c r="K12" s="13">
        <f t="shared" si="3"/>
        <v>8311290.2995328335</v>
      </c>
      <c r="L12" s="20">
        <f t="shared" si="5"/>
        <v>83.278631615458607</v>
      </c>
    </row>
    <row r="13" spans="1:13" x14ac:dyDescent="0.2">
      <c r="A13" s="16">
        <v>4</v>
      </c>
      <c r="B13" s="5">
        <v>0</v>
      </c>
      <c r="C13" s="5">
        <v>1184</v>
      </c>
      <c r="D13" s="5">
        <v>1253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99721.630416505941</v>
      </c>
      <c r="I13" s="13">
        <f t="shared" si="4"/>
        <v>0</v>
      </c>
      <c r="J13" s="13">
        <f t="shared" si="2"/>
        <v>99721.630416505941</v>
      </c>
      <c r="K13" s="13">
        <f t="shared" si="3"/>
        <v>8211528.9868121427</v>
      </c>
      <c r="L13" s="20">
        <f t="shared" si="5"/>
        <v>82.344511943047507</v>
      </c>
    </row>
    <row r="14" spans="1:13" x14ac:dyDescent="0.2">
      <c r="A14" s="16">
        <v>5</v>
      </c>
      <c r="B14" s="5">
        <v>0</v>
      </c>
      <c r="C14" s="5">
        <v>1276</v>
      </c>
      <c r="D14" s="5">
        <v>1187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99721.630416505941</v>
      </c>
      <c r="I14" s="13">
        <f t="shared" si="4"/>
        <v>0</v>
      </c>
      <c r="J14" s="13">
        <f t="shared" si="2"/>
        <v>99721.630416505941</v>
      </c>
      <c r="K14" s="13">
        <f t="shared" si="3"/>
        <v>8111807.3563956367</v>
      </c>
      <c r="L14" s="20">
        <f t="shared" si="5"/>
        <v>81.344511943047507</v>
      </c>
    </row>
    <row r="15" spans="1:13" x14ac:dyDescent="0.2">
      <c r="A15" s="16">
        <v>6</v>
      </c>
      <c r="B15" s="5">
        <v>0</v>
      </c>
      <c r="C15" s="5">
        <v>1158</v>
      </c>
      <c r="D15" s="5">
        <v>1270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99721.630416505941</v>
      </c>
      <c r="I15" s="13">
        <f t="shared" si="4"/>
        <v>0</v>
      </c>
      <c r="J15" s="13">
        <f t="shared" si="2"/>
        <v>99721.630416505941</v>
      </c>
      <c r="K15" s="13">
        <f t="shared" si="3"/>
        <v>8012085.7259791307</v>
      </c>
      <c r="L15" s="20">
        <f t="shared" si="5"/>
        <v>80.344511943047507</v>
      </c>
    </row>
    <row r="16" spans="1:13" x14ac:dyDescent="0.2">
      <c r="A16" s="16">
        <v>7</v>
      </c>
      <c r="B16" s="5">
        <v>0</v>
      </c>
      <c r="C16" s="5">
        <v>1085</v>
      </c>
      <c r="D16" s="5">
        <v>1168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99721.630416505941</v>
      </c>
      <c r="I16" s="13">
        <f t="shared" si="4"/>
        <v>0</v>
      </c>
      <c r="J16" s="13">
        <f t="shared" si="2"/>
        <v>99721.630416505941</v>
      </c>
      <c r="K16" s="13">
        <f t="shared" si="3"/>
        <v>7912364.0955626247</v>
      </c>
      <c r="L16" s="20">
        <f t="shared" si="5"/>
        <v>79.344511943047507</v>
      </c>
    </row>
    <row r="17" spans="1:12" x14ac:dyDescent="0.2">
      <c r="A17" s="16">
        <v>8</v>
      </c>
      <c r="B17" s="5">
        <v>0</v>
      </c>
      <c r="C17" s="5">
        <v>1070</v>
      </c>
      <c r="D17" s="5">
        <v>1083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99721.630416505941</v>
      </c>
      <c r="I17" s="13">
        <f t="shared" si="4"/>
        <v>0</v>
      </c>
      <c r="J17" s="13">
        <f t="shared" si="2"/>
        <v>99721.630416505941</v>
      </c>
      <c r="K17" s="13">
        <f t="shared" si="3"/>
        <v>7812642.4651461188</v>
      </c>
      <c r="L17" s="20">
        <f t="shared" si="5"/>
        <v>78.344511943047507</v>
      </c>
    </row>
    <row r="18" spans="1:12" x14ac:dyDescent="0.2">
      <c r="A18" s="16">
        <v>9</v>
      </c>
      <c r="B18" s="5">
        <v>0</v>
      </c>
      <c r="C18" s="5">
        <v>992</v>
      </c>
      <c r="D18" s="5">
        <v>1075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99721.630416505941</v>
      </c>
      <c r="I18" s="13">
        <f t="shared" si="4"/>
        <v>0</v>
      </c>
      <c r="J18" s="13">
        <f t="shared" si="2"/>
        <v>99721.630416505941</v>
      </c>
      <c r="K18" s="13">
        <f t="shared" si="3"/>
        <v>7712920.8347296128</v>
      </c>
      <c r="L18" s="20">
        <f t="shared" si="5"/>
        <v>77.344511943047507</v>
      </c>
    </row>
    <row r="19" spans="1:12" x14ac:dyDescent="0.2">
      <c r="A19" s="16">
        <v>10</v>
      </c>
      <c r="B19" s="5">
        <v>0</v>
      </c>
      <c r="C19" s="5">
        <v>929</v>
      </c>
      <c r="D19" s="5">
        <v>985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99721.630416505941</v>
      </c>
      <c r="I19" s="13">
        <f t="shared" si="4"/>
        <v>0</v>
      </c>
      <c r="J19" s="13">
        <f t="shared" si="2"/>
        <v>99721.630416505941</v>
      </c>
      <c r="K19" s="13">
        <f t="shared" si="3"/>
        <v>7613199.2043131068</v>
      </c>
      <c r="L19" s="20">
        <f t="shared" si="5"/>
        <v>76.344511943047507</v>
      </c>
    </row>
    <row r="20" spans="1:12" x14ac:dyDescent="0.2">
      <c r="A20" s="16">
        <v>11</v>
      </c>
      <c r="B20" s="5">
        <v>0</v>
      </c>
      <c r="C20" s="5">
        <v>863</v>
      </c>
      <c r="D20" s="5">
        <v>923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99721.630416505941</v>
      </c>
      <c r="I20" s="13">
        <f t="shared" si="4"/>
        <v>0</v>
      </c>
      <c r="J20" s="13">
        <f t="shared" si="2"/>
        <v>99721.630416505941</v>
      </c>
      <c r="K20" s="13">
        <f t="shared" si="3"/>
        <v>7513477.5738966009</v>
      </c>
      <c r="L20" s="20">
        <f t="shared" si="5"/>
        <v>75.344511943047507</v>
      </c>
    </row>
    <row r="21" spans="1:12" x14ac:dyDescent="0.2">
      <c r="A21" s="16">
        <v>12</v>
      </c>
      <c r="B21" s="5">
        <v>0</v>
      </c>
      <c r="C21" s="5">
        <v>879</v>
      </c>
      <c r="D21" s="5">
        <v>869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99721.630416505941</v>
      </c>
      <c r="I21" s="13">
        <f t="shared" si="4"/>
        <v>0</v>
      </c>
      <c r="J21" s="13">
        <f t="shared" si="2"/>
        <v>99721.630416505941</v>
      </c>
      <c r="K21" s="13">
        <f t="shared" si="3"/>
        <v>7413755.9434800949</v>
      </c>
      <c r="L21" s="20">
        <f t="shared" si="5"/>
        <v>74.344511943047507</v>
      </c>
    </row>
    <row r="22" spans="1:12" x14ac:dyDescent="0.2">
      <c r="A22" s="16">
        <v>13</v>
      </c>
      <c r="B22" s="5">
        <v>0</v>
      </c>
      <c r="C22" s="5">
        <v>858</v>
      </c>
      <c r="D22" s="5">
        <v>890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99721.630416505941</v>
      </c>
      <c r="I22" s="13">
        <f t="shared" si="4"/>
        <v>0</v>
      </c>
      <c r="J22" s="13">
        <f t="shared" si="2"/>
        <v>99721.630416505941</v>
      </c>
      <c r="K22" s="13">
        <f t="shared" si="3"/>
        <v>7314034.3130635889</v>
      </c>
      <c r="L22" s="20">
        <f t="shared" si="5"/>
        <v>73.344511943047507</v>
      </c>
    </row>
    <row r="23" spans="1:12" x14ac:dyDescent="0.2">
      <c r="A23" s="16">
        <v>14</v>
      </c>
      <c r="B23" s="5">
        <v>0</v>
      </c>
      <c r="C23" s="5">
        <v>789</v>
      </c>
      <c r="D23" s="5">
        <v>870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99721.630416505941</v>
      </c>
      <c r="I23" s="13">
        <f t="shared" si="4"/>
        <v>0</v>
      </c>
      <c r="J23" s="13">
        <f t="shared" si="2"/>
        <v>99721.630416505941</v>
      </c>
      <c r="K23" s="13">
        <f t="shared" si="3"/>
        <v>7214312.682647083</v>
      </c>
      <c r="L23" s="20">
        <f t="shared" si="5"/>
        <v>72.344511943047507</v>
      </c>
    </row>
    <row r="24" spans="1:12" x14ac:dyDescent="0.2">
      <c r="A24" s="16">
        <v>15</v>
      </c>
      <c r="B24" s="5">
        <v>0</v>
      </c>
      <c r="C24" s="5">
        <v>841</v>
      </c>
      <c r="D24" s="5">
        <v>775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99721.630416505941</v>
      </c>
      <c r="I24" s="13">
        <f t="shared" si="4"/>
        <v>0</v>
      </c>
      <c r="J24" s="13">
        <f t="shared" si="2"/>
        <v>99721.630416505941</v>
      </c>
      <c r="K24" s="13">
        <f t="shared" si="3"/>
        <v>7114591.052230577</v>
      </c>
      <c r="L24" s="20">
        <f t="shared" si="5"/>
        <v>71.344511943047507</v>
      </c>
    </row>
    <row r="25" spans="1:12" x14ac:dyDescent="0.2">
      <c r="A25" s="16">
        <v>16</v>
      </c>
      <c r="B25" s="5">
        <v>0</v>
      </c>
      <c r="C25" s="5">
        <v>791</v>
      </c>
      <c r="D25" s="5">
        <v>820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99721.630416505941</v>
      </c>
      <c r="I25" s="13">
        <f t="shared" si="4"/>
        <v>0</v>
      </c>
      <c r="J25" s="13">
        <f t="shared" si="2"/>
        <v>99721.630416505941</v>
      </c>
      <c r="K25" s="13">
        <f t="shared" si="3"/>
        <v>7014869.421814071</v>
      </c>
      <c r="L25" s="20">
        <f t="shared" si="5"/>
        <v>70.344511943047493</v>
      </c>
    </row>
    <row r="26" spans="1:12" x14ac:dyDescent="0.2">
      <c r="A26" s="16">
        <v>17</v>
      </c>
      <c r="B26" s="5">
        <v>0</v>
      </c>
      <c r="C26" s="5">
        <v>799</v>
      </c>
      <c r="D26" s="5">
        <v>797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99721.630416505941</v>
      </c>
      <c r="I26" s="13">
        <f t="shared" si="4"/>
        <v>0</v>
      </c>
      <c r="J26" s="13">
        <f t="shared" si="2"/>
        <v>99721.630416505941</v>
      </c>
      <c r="K26" s="13">
        <f t="shared" si="3"/>
        <v>6915147.791397565</v>
      </c>
      <c r="L26" s="20">
        <f t="shared" si="5"/>
        <v>69.344511943047493</v>
      </c>
    </row>
    <row r="27" spans="1:12" x14ac:dyDescent="0.2">
      <c r="A27" s="16">
        <v>18</v>
      </c>
      <c r="B27" s="5">
        <v>0</v>
      </c>
      <c r="C27" s="5">
        <v>785</v>
      </c>
      <c r="D27" s="5">
        <v>814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99721.630416505941</v>
      </c>
      <c r="I27" s="13">
        <f t="shared" si="4"/>
        <v>0</v>
      </c>
      <c r="J27" s="13">
        <f t="shared" si="2"/>
        <v>99721.630416505941</v>
      </c>
      <c r="K27" s="13">
        <f t="shared" si="3"/>
        <v>6815426.1609810591</v>
      </c>
      <c r="L27" s="20">
        <f t="shared" si="5"/>
        <v>68.344511943047493</v>
      </c>
    </row>
    <row r="28" spans="1:12" x14ac:dyDescent="0.2">
      <c r="A28" s="16">
        <v>19</v>
      </c>
      <c r="B28" s="5">
        <v>0</v>
      </c>
      <c r="C28" s="5">
        <v>840</v>
      </c>
      <c r="D28" s="5">
        <v>801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99721.630416505941</v>
      </c>
      <c r="I28" s="13">
        <f t="shared" si="4"/>
        <v>0</v>
      </c>
      <c r="J28" s="13">
        <f t="shared" si="2"/>
        <v>99721.630416505941</v>
      </c>
      <c r="K28" s="13">
        <f t="shared" si="3"/>
        <v>6715704.5305645531</v>
      </c>
      <c r="L28" s="20">
        <f t="shared" si="5"/>
        <v>67.344511943047493</v>
      </c>
    </row>
    <row r="29" spans="1:12" x14ac:dyDescent="0.2">
      <c r="A29" s="16">
        <v>20</v>
      </c>
      <c r="B29" s="5">
        <v>0</v>
      </c>
      <c r="C29" s="5">
        <v>835</v>
      </c>
      <c r="D29" s="5">
        <v>835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99721.630416505941</v>
      </c>
      <c r="I29" s="13">
        <f t="shared" si="4"/>
        <v>0</v>
      </c>
      <c r="J29" s="13">
        <f t="shared" si="2"/>
        <v>99721.630416505941</v>
      </c>
      <c r="K29" s="13">
        <f t="shared" si="3"/>
        <v>6615982.9001480471</v>
      </c>
      <c r="L29" s="20">
        <f t="shared" si="5"/>
        <v>66.344511943047493</v>
      </c>
    </row>
    <row r="30" spans="1:12" x14ac:dyDescent="0.2">
      <c r="A30" s="16">
        <v>21</v>
      </c>
      <c r="B30" s="5">
        <v>0</v>
      </c>
      <c r="C30" s="5">
        <v>806</v>
      </c>
      <c r="D30" s="5">
        <v>838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99721.630416505941</v>
      </c>
      <c r="I30" s="13">
        <f t="shared" si="4"/>
        <v>0</v>
      </c>
      <c r="J30" s="13">
        <f t="shared" si="2"/>
        <v>99721.630416505941</v>
      </c>
      <c r="K30" s="13">
        <f t="shared" si="3"/>
        <v>6516261.2697315412</v>
      </c>
      <c r="L30" s="20">
        <f t="shared" si="5"/>
        <v>65.344511943047493</v>
      </c>
    </row>
    <row r="31" spans="1:12" x14ac:dyDescent="0.2">
      <c r="A31" s="16">
        <v>22</v>
      </c>
      <c r="B31" s="5">
        <v>0</v>
      </c>
      <c r="C31" s="5">
        <v>788</v>
      </c>
      <c r="D31" s="5">
        <v>806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99721.630416505941</v>
      </c>
      <c r="I31" s="13">
        <f t="shared" si="4"/>
        <v>0</v>
      </c>
      <c r="J31" s="13">
        <f t="shared" si="2"/>
        <v>99721.630416505941</v>
      </c>
      <c r="K31" s="13">
        <f t="shared" si="3"/>
        <v>6416539.6393150352</v>
      </c>
      <c r="L31" s="20">
        <f t="shared" si="5"/>
        <v>64.344511943047493</v>
      </c>
    </row>
    <row r="32" spans="1:12" x14ac:dyDescent="0.2">
      <c r="A32" s="16">
        <v>23</v>
      </c>
      <c r="B32" s="5">
        <v>0</v>
      </c>
      <c r="C32" s="5">
        <v>797</v>
      </c>
      <c r="D32" s="5">
        <v>796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99721.630416505941</v>
      </c>
      <c r="I32" s="13">
        <f t="shared" si="4"/>
        <v>0</v>
      </c>
      <c r="J32" s="13">
        <f t="shared" si="2"/>
        <v>99721.630416505941</v>
      </c>
      <c r="K32" s="13">
        <f t="shared" si="3"/>
        <v>6316818.0088985292</v>
      </c>
      <c r="L32" s="20">
        <f t="shared" si="5"/>
        <v>63.3445119430475</v>
      </c>
    </row>
    <row r="33" spans="1:12" x14ac:dyDescent="0.2">
      <c r="A33" s="16">
        <v>24</v>
      </c>
      <c r="B33" s="5">
        <v>0</v>
      </c>
      <c r="C33" s="5">
        <v>837</v>
      </c>
      <c r="D33" s="5">
        <v>808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99721.630416505941</v>
      </c>
      <c r="I33" s="13">
        <f t="shared" si="4"/>
        <v>0</v>
      </c>
      <c r="J33" s="13">
        <f t="shared" si="2"/>
        <v>99721.630416505941</v>
      </c>
      <c r="K33" s="13">
        <f t="shared" si="3"/>
        <v>6217096.3784820233</v>
      </c>
      <c r="L33" s="20">
        <f t="shared" si="5"/>
        <v>62.3445119430475</v>
      </c>
    </row>
    <row r="34" spans="1:12" x14ac:dyDescent="0.2">
      <c r="A34" s="16">
        <v>25</v>
      </c>
      <c r="B34" s="5">
        <v>0</v>
      </c>
      <c r="C34" s="5">
        <v>841</v>
      </c>
      <c r="D34" s="5">
        <v>823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99721.630416505941</v>
      </c>
      <c r="I34" s="13">
        <f t="shared" si="4"/>
        <v>0</v>
      </c>
      <c r="J34" s="13">
        <f t="shared" si="2"/>
        <v>99721.630416505941</v>
      </c>
      <c r="K34" s="13">
        <f t="shared" si="3"/>
        <v>6117374.7480655173</v>
      </c>
      <c r="L34" s="20">
        <f t="shared" si="5"/>
        <v>61.3445119430475</v>
      </c>
    </row>
    <row r="35" spans="1:12" x14ac:dyDescent="0.2">
      <c r="A35" s="16">
        <v>26</v>
      </c>
      <c r="B35" s="5">
        <v>0</v>
      </c>
      <c r="C35" s="5">
        <v>946</v>
      </c>
      <c r="D35" s="5">
        <v>846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99721.630416505941</v>
      </c>
      <c r="I35" s="13">
        <f t="shared" si="4"/>
        <v>0</v>
      </c>
      <c r="J35" s="13">
        <f t="shared" si="2"/>
        <v>99721.630416505941</v>
      </c>
      <c r="K35" s="13">
        <f t="shared" si="3"/>
        <v>6017653.1176490113</v>
      </c>
      <c r="L35" s="20">
        <f t="shared" si="5"/>
        <v>60.3445119430475</v>
      </c>
    </row>
    <row r="36" spans="1:12" x14ac:dyDescent="0.2">
      <c r="A36" s="16">
        <v>27</v>
      </c>
      <c r="B36" s="5">
        <v>1</v>
      </c>
      <c r="C36" s="5">
        <v>981</v>
      </c>
      <c r="D36" s="5">
        <v>945</v>
      </c>
      <c r="E36" s="17">
        <v>0.5</v>
      </c>
      <c r="F36" s="18">
        <f t="shared" si="0"/>
        <v>1.0384215991692627E-3</v>
      </c>
      <c r="G36" s="18">
        <f t="shared" si="1"/>
        <v>1.0378827192527244E-3</v>
      </c>
      <c r="H36" s="13">
        <f t="shared" si="6"/>
        <v>99721.630416505941</v>
      </c>
      <c r="I36" s="13">
        <f t="shared" si="4"/>
        <v>103.49935694499838</v>
      </c>
      <c r="J36" s="13">
        <f t="shared" si="2"/>
        <v>99669.880738033433</v>
      </c>
      <c r="K36" s="13">
        <f t="shared" si="3"/>
        <v>5917931.4872325053</v>
      </c>
      <c r="L36" s="20">
        <f t="shared" si="5"/>
        <v>59.3445119430475</v>
      </c>
    </row>
    <row r="37" spans="1:12" x14ac:dyDescent="0.2">
      <c r="A37" s="16">
        <v>28</v>
      </c>
      <c r="B37" s="5">
        <v>0</v>
      </c>
      <c r="C37" s="5">
        <v>1010</v>
      </c>
      <c r="D37" s="5">
        <v>995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99618.131059560939</v>
      </c>
      <c r="I37" s="13">
        <f t="shared" si="4"/>
        <v>0</v>
      </c>
      <c r="J37" s="13">
        <f t="shared" si="2"/>
        <v>99618.131059560939</v>
      </c>
      <c r="K37" s="13">
        <f t="shared" si="3"/>
        <v>5818261.6064944724</v>
      </c>
      <c r="L37" s="20">
        <f t="shared" si="5"/>
        <v>58.405649098313006</v>
      </c>
    </row>
    <row r="38" spans="1:12" x14ac:dyDescent="0.2">
      <c r="A38" s="16">
        <v>29</v>
      </c>
      <c r="B38" s="5">
        <v>0</v>
      </c>
      <c r="C38" s="5">
        <v>1141</v>
      </c>
      <c r="D38" s="5">
        <v>1037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99618.131059560939</v>
      </c>
      <c r="I38" s="13">
        <f t="shared" si="4"/>
        <v>0</v>
      </c>
      <c r="J38" s="13">
        <f t="shared" si="2"/>
        <v>99618.131059560939</v>
      </c>
      <c r="K38" s="13">
        <f t="shared" si="3"/>
        <v>5718643.4754349114</v>
      </c>
      <c r="L38" s="20">
        <f t="shared" si="5"/>
        <v>57.405649098313006</v>
      </c>
    </row>
    <row r="39" spans="1:12" x14ac:dyDescent="0.2">
      <c r="A39" s="16">
        <v>30</v>
      </c>
      <c r="B39" s="5">
        <v>1</v>
      </c>
      <c r="C39" s="5">
        <v>1255</v>
      </c>
      <c r="D39" s="5">
        <v>1182</v>
      </c>
      <c r="E39" s="17">
        <v>0.5</v>
      </c>
      <c r="F39" s="18">
        <f t="shared" si="0"/>
        <v>8.206811653672548E-4</v>
      </c>
      <c r="G39" s="18">
        <f t="shared" si="1"/>
        <v>8.2034454470877763E-4</v>
      </c>
      <c r="H39" s="13">
        <f t="shared" si="6"/>
        <v>99618.131059560939</v>
      </c>
      <c r="I39" s="13">
        <f t="shared" si="4"/>
        <v>81.721190368794865</v>
      </c>
      <c r="J39" s="13">
        <f t="shared" si="2"/>
        <v>99577.270464376532</v>
      </c>
      <c r="K39" s="13">
        <f t="shared" si="3"/>
        <v>5619025.3443753505</v>
      </c>
      <c r="L39" s="20">
        <f t="shared" si="5"/>
        <v>56.405649098313006</v>
      </c>
    </row>
    <row r="40" spans="1:12" x14ac:dyDescent="0.2">
      <c r="A40" s="16">
        <v>31</v>
      </c>
      <c r="B40" s="5">
        <v>0</v>
      </c>
      <c r="C40" s="5">
        <v>1385</v>
      </c>
      <c r="D40" s="5">
        <v>1254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99536.409869192139</v>
      </c>
      <c r="I40" s="13">
        <f t="shared" si="4"/>
        <v>0</v>
      </c>
      <c r="J40" s="13">
        <f t="shared" si="2"/>
        <v>99536.409869192139</v>
      </c>
      <c r="K40" s="13">
        <f t="shared" si="3"/>
        <v>5519448.073910974</v>
      </c>
      <c r="L40" s="20">
        <f t="shared" si="5"/>
        <v>55.451548646012775</v>
      </c>
    </row>
    <row r="41" spans="1:12" x14ac:dyDescent="0.2">
      <c r="A41" s="16">
        <v>32</v>
      </c>
      <c r="B41" s="5">
        <v>1</v>
      </c>
      <c r="C41" s="5">
        <v>1476</v>
      </c>
      <c r="D41" s="5">
        <v>1428</v>
      </c>
      <c r="E41" s="17">
        <v>0.5</v>
      </c>
      <c r="F41" s="18">
        <f t="shared" si="0"/>
        <v>6.8870523415977963E-4</v>
      </c>
      <c r="G41" s="18">
        <f t="shared" si="1"/>
        <v>6.8846815834767647E-4</v>
      </c>
      <c r="H41" s="13">
        <f t="shared" si="6"/>
        <v>99536.409869192139</v>
      </c>
      <c r="I41" s="13">
        <f t="shared" si="4"/>
        <v>68.527648791182202</v>
      </c>
      <c r="J41" s="13">
        <f t="shared" si="2"/>
        <v>99502.146044796551</v>
      </c>
      <c r="K41" s="13">
        <f t="shared" si="3"/>
        <v>5419911.6640417818</v>
      </c>
      <c r="L41" s="20">
        <f t="shared" si="5"/>
        <v>54.451548646012775</v>
      </c>
    </row>
    <row r="42" spans="1:12" x14ac:dyDescent="0.2">
      <c r="A42" s="16">
        <v>33</v>
      </c>
      <c r="B42" s="5">
        <v>0</v>
      </c>
      <c r="C42" s="5">
        <v>1580</v>
      </c>
      <c r="D42" s="5">
        <v>1503</v>
      </c>
      <c r="E42" s="17">
        <v>0.5</v>
      </c>
      <c r="F42" s="18">
        <f t="shared" si="0"/>
        <v>0</v>
      </c>
      <c r="G42" s="18">
        <f t="shared" si="1"/>
        <v>0</v>
      </c>
      <c r="H42" s="13">
        <f t="shared" si="6"/>
        <v>99467.882220400963</v>
      </c>
      <c r="I42" s="13">
        <f t="shared" si="4"/>
        <v>0</v>
      </c>
      <c r="J42" s="13">
        <f t="shared" si="2"/>
        <v>99467.882220400963</v>
      </c>
      <c r="K42" s="13">
        <f t="shared" si="3"/>
        <v>5320409.5179969855</v>
      </c>
      <c r="L42" s="20">
        <f t="shared" si="5"/>
        <v>53.488718159375509</v>
      </c>
    </row>
    <row r="43" spans="1:12" x14ac:dyDescent="0.2">
      <c r="A43" s="16">
        <v>34</v>
      </c>
      <c r="B43" s="5">
        <v>1</v>
      </c>
      <c r="C43" s="5">
        <v>1743</v>
      </c>
      <c r="D43" s="5">
        <v>1605</v>
      </c>
      <c r="E43" s="17">
        <v>0.5</v>
      </c>
      <c r="F43" s="18">
        <f t="shared" si="0"/>
        <v>5.9737156511350056E-4</v>
      </c>
      <c r="G43" s="18">
        <f t="shared" si="1"/>
        <v>5.9719319199761126E-4</v>
      </c>
      <c r="H43" s="13">
        <f t="shared" si="6"/>
        <v>99467.882220400963</v>
      </c>
      <c r="I43" s="13">
        <f t="shared" si="4"/>
        <v>59.401542084443697</v>
      </c>
      <c r="J43" s="13">
        <f t="shared" si="2"/>
        <v>99438.181449358744</v>
      </c>
      <c r="K43" s="13">
        <f t="shared" si="3"/>
        <v>5220941.635776585</v>
      </c>
      <c r="L43" s="20">
        <f t="shared" si="5"/>
        <v>52.488718159375516</v>
      </c>
    </row>
    <row r="44" spans="1:12" x14ac:dyDescent="0.2">
      <c r="A44" s="16">
        <v>35</v>
      </c>
      <c r="B44" s="5">
        <v>1</v>
      </c>
      <c r="C44" s="5">
        <v>1722</v>
      </c>
      <c r="D44" s="5">
        <v>1761</v>
      </c>
      <c r="E44" s="17">
        <v>0.5</v>
      </c>
      <c r="F44" s="18">
        <f t="shared" si="0"/>
        <v>5.7421762848119441E-4</v>
      </c>
      <c r="G44" s="18">
        <f t="shared" si="1"/>
        <v>5.7405281285878302E-4</v>
      </c>
      <c r="H44" s="13">
        <f t="shared" si="6"/>
        <v>99408.480678316526</v>
      </c>
      <c r="I44" s="13">
        <f t="shared" si="4"/>
        <v>57.065717955405582</v>
      </c>
      <c r="J44" s="13">
        <f t="shared" si="2"/>
        <v>99379.94781933882</v>
      </c>
      <c r="K44" s="13">
        <f t="shared" si="3"/>
        <v>5121503.4543272266</v>
      </c>
      <c r="L44" s="20">
        <f t="shared" si="5"/>
        <v>51.519784020241588</v>
      </c>
    </row>
    <row r="45" spans="1:12" x14ac:dyDescent="0.2">
      <c r="A45" s="16">
        <v>36</v>
      </c>
      <c r="B45" s="5">
        <v>1</v>
      </c>
      <c r="C45" s="5">
        <v>1860</v>
      </c>
      <c r="D45" s="5">
        <v>1727</v>
      </c>
      <c r="E45" s="17">
        <v>0.5</v>
      </c>
      <c r="F45" s="18">
        <f t="shared" si="0"/>
        <v>5.575689991636465E-4</v>
      </c>
      <c r="G45" s="18">
        <f t="shared" si="1"/>
        <v>5.5741360089186175E-4</v>
      </c>
      <c r="H45" s="13">
        <f t="shared" si="6"/>
        <v>99351.414960361115</v>
      </c>
      <c r="I45" s="13">
        <f t="shared" si="4"/>
        <v>55.379829966756475</v>
      </c>
      <c r="J45" s="13">
        <f t="shared" si="2"/>
        <v>99323.725045377738</v>
      </c>
      <c r="K45" s="13">
        <f t="shared" si="3"/>
        <v>5022123.5065078875</v>
      </c>
      <c r="L45" s="20">
        <f t="shared" si="5"/>
        <v>50.549088893314675</v>
      </c>
    </row>
    <row r="46" spans="1:12" x14ac:dyDescent="0.2">
      <c r="A46" s="16">
        <v>37</v>
      </c>
      <c r="B46" s="5">
        <v>0</v>
      </c>
      <c r="C46" s="5">
        <v>1843</v>
      </c>
      <c r="D46" s="5">
        <v>1862</v>
      </c>
      <c r="E46" s="17">
        <v>0.5</v>
      </c>
      <c r="F46" s="18">
        <f t="shared" si="0"/>
        <v>0</v>
      </c>
      <c r="G46" s="18">
        <f t="shared" si="1"/>
        <v>0</v>
      </c>
      <c r="H46" s="13">
        <f t="shared" si="6"/>
        <v>99296.035130394361</v>
      </c>
      <c r="I46" s="13">
        <f t="shared" si="4"/>
        <v>0</v>
      </c>
      <c r="J46" s="13">
        <f t="shared" si="2"/>
        <v>99296.035130394361</v>
      </c>
      <c r="K46" s="13">
        <f t="shared" si="3"/>
        <v>4922799.7814625101</v>
      </c>
      <c r="L46" s="20">
        <f t="shared" si="5"/>
        <v>49.577002495597618</v>
      </c>
    </row>
    <row r="47" spans="1:12" x14ac:dyDescent="0.2">
      <c r="A47" s="16">
        <v>38</v>
      </c>
      <c r="B47" s="5">
        <v>0</v>
      </c>
      <c r="C47" s="5">
        <v>1809</v>
      </c>
      <c r="D47" s="5">
        <v>1868</v>
      </c>
      <c r="E47" s="17">
        <v>0.5</v>
      </c>
      <c r="F47" s="18">
        <f t="shared" si="0"/>
        <v>0</v>
      </c>
      <c r="G47" s="18">
        <f t="shared" si="1"/>
        <v>0</v>
      </c>
      <c r="H47" s="13">
        <f t="shared" si="6"/>
        <v>99296.035130394361</v>
      </c>
      <c r="I47" s="13">
        <f t="shared" si="4"/>
        <v>0</v>
      </c>
      <c r="J47" s="13">
        <f t="shared" si="2"/>
        <v>99296.035130394361</v>
      </c>
      <c r="K47" s="13">
        <f t="shared" si="3"/>
        <v>4823503.7463321155</v>
      </c>
      <c r="L47" s="20">
        <f t="shared" si="5"/>
        <v>48.577002495597618</v>
      </c>
    </row>
    <row r="48" spans="1:12" x14ac:dyDescent="0.2">
      <c r="A48" s="16">
        <v>39</v>
      </c>
      <c r="B48" s="5">
        <v>0</v>
      </c>
      <c r="C48" s="5">
        <v>1720</v>
      </c>
      <c r="D48" s="5">
        <v>1817</v>
      </c>
      <c r="E48" s="17">
        <v>0.5</v>
      </c>
      <c r="F48" s="18">
        <f t="shared" si="0"/>
        <v>0</v>
      </c>
      <c r="G48" s="18">
        <f t="shared" si="1"/>
        <v>0</v>
      </c>
      <c r="H48" s="13">
        <f t="shared" si="6"/>
        <v>99296.035130394361</v>
      </c>
      <c r="I48" s="13">
        <f t="shared" si="4"/>
        <v>0</v>
      </c>
      <c r="J48" s="13">
        <f t="shared" si="2"/>
        <v>99296.035130394361</v>
      </c>
      <c r="K48" s="13">
        <f t="shared" si="3"/>
        <v>4724207.7112017209</v>
      </c>
      <c r="L48" s="20">
        <f t="shared" si="5"/>
        <v>47.577002495597611</v>
      </c>
    </row>
    <row r="49" spans="1:12" x14ac:dyDescent="0.2">
      <c r="A49" s="16">
        <v>40</v>
      </c>
      <c r="B49" s="5">
        <v>2</v>
      </c>
      <c r="C49" s="5">
        <v>1674</v>
      </c>
      <c r="D49" s="5">
        <v>1740</v>
      </c>
      <c r="E49" s="17">
        <v>0.5</v>
      </c>
      <c r="F49" s="18">
        <f t="shared" si="0"/>
        <v>1.1716461628588166E-3</v>
      </c>
      <c r="G49" s="18">
        <f t="shared" si="1"/>
        <v>1.1709601873536298E-3</v>
      </c>
      <c r="H49" s="13">
        <f t="shared" si="6"/>
        <v>99296.035130394361</v>
      </c>
      <c r="I49" s="13">
        <f t="shared" si="4"/>
        <v>116.27170389975919</v>
      </c>
      <c r="J49" s="13">
        <f t="shared" si="2"/>
        <v>99237.899278444471</v>
      </c>
      <c r="K49" s="13">
        <f t="shared" si="3"/>
        <v>4624911.6760713262</v>
      </c>
      <c r="L49" s="20">
        <f t="shared" si="5"/>
        <v>46.577002495597611</v>
      </c>
    </row>
    <row r="50" spans="1:12" x14ac:dyDescent="0.2">
      <c r="A50" s="16">
        <v>41</v>
      </c>
      <c r="B50" s="5">
        <v>0</v>
      </c>
      <c r="C50" s="5">
        <v>1693</v>
      </c>
      <c r="D50" s="5">
        <v>1716</v>
      </c>
      <c r="E50" s="17">
        <v>0.5</v>
      </c>
      <c r="F50" s="18">
        <f t="shared" si="0"/>
        <v>0</v>
      </c>
      <c r="G50" s="18">
        <f t="shared" si="1"/>
        <v>0</v>
      </c>
      <c r="H50" s="13">
        <f t="shared" si="6"/>
        <v>99179.763426494595</v>
      </c>
      <c r="I50" s="13">
        <f t="shared" si="4"/>
        <v>0</v>
      </c>
      <c r="J50" s="13">
        <f t="shared" si="2"/>
        <v>99179.763426494595</v>
      </c>
      <c r="K50" s="13">
        <f t="shared" si="3"/>
        <v>4525673.776792882</v>
      </c>
      <c r="L50" s="20">
        <f t="shared" si="5"/>
        <v>45.631020083517427</v>
      </c>
    </row>
    <row r="51" spans="1:12" x14ac:dyDescent="0.2">
      <c r="A51" s="16">
        <v>42</v>
      </c>
      <c r="B51" s="5">
        <v>1</v>
      </c>
      <c r="C51" s="5">
        <v>1672</v>
      </c>
      <c r="D51" s="5">
        <v>1677</v>
      </c>
      <c r="E51" s="17">
        <v>0.5</v>
      </c>
      <c r="F51" s="18">
        <f t="shared" si="0"/>
        <v>5.9719319199761126E-4</v>
      </c>
      <c r="G51" s="18">
        <f t="shared" si="1"/>
        <v>5.9701492537313444E-4</v>
      </c>
      <c r="H51" s="13">
        <f t="shared" si="6"/>
        <v>99179.763426494595</v>
      </c>
      <c r="I51" s="13">
        <f t="shared" si="4"/>
        <v>59.211799060593798</v>
      </c>
      <c r="J51" s="13">
        <f t="shared" si="2"/>
        <v>99150.157526964307</v>
      </c>
      <c r="K51" s="13">
        <f t="shared" si="3"/>
        <v>4426494.0133663872</v>
      </c>
      <c r="L51" s="20">
        <f t="shared" si="5"/>
        <v>44.631020083517427</v>
      </c>
    </row>
    <row r="52" spans="1:12" x14ac:dyDescent="0.2">
      <c r="A52" s="16">
        <v>43</v>
      </c>
      <c r="B52" s="5">
        <v>2</v>
      </c>
      <c r="C52" s="5">
        <v>1588</v>
      </c>
      <c r="D52" s="5">
        <v>1675</v>
      </c>
      <c r="E52" s="17">
        <v>0.5</v>
      </c>
      <c r="F52" s="18">
        <f t="shared" si="0"/>
        <v>1.225865767698437E-3</v>
      </c>
      <c r="G52" s="18">
        <f t="shared" si="1"/>
        <v>1.2251148545176112E-3</v>
      </c>
      <c r="H52" s="13">
        <f t="shared" si="6"/>
        <v>99120.551627434004</v>
      </c>
      <c r="I52" s="13">
        <f t="shared" si="4"/>
        <v>121.43406018674918</v>
      </c>
      <c r="J52" s="13">
        <f t="shared" si="2"/>
        <v>99059.834597340639</v>
      </c>
      <c r="K52" s="13">
        <f t="shared" si="3"/>
        <v>4327343.8558394229</v>
      </c>
      <c r="L52" s="20">
        <f t="shared" si="5"/>
        <v>43.657382700054768</v>
      </c>
    </row>
    <row r="53" spans="1:12" x14ac:dyDescent="0.2">
      <c r="A53" s="16">
        <v>44</v>
      </c>
      <c r="B53" s="5">
        <v>0</v>
      </c>
      <c r="C53" s="5">
        <v>1541</v>
      </c>
      <c r="D53" s="5">
        <v>1593</v>
      </c>
      <c r="E53" s="17">
        <v>0.5</v>
      </c>
      <c r="F53" s="18">
        <f t="shared" si="0"/>
        <v>0</v>
      </c>
      <c r="G53" s="18">
        <f t="shared" si="1"/>
        <v>0</v>
      </c>
      <c r="H53" s="13">
        <f t="shared" si="6"/>
        <v>98999.11756724726</v>
      </c>
      <c r="I53" s="13">
        <f t="shared" si="4"/>
        <v>0</v>
      </c>
      <c r="J53" s="13">
        <f t="shared" si="2"/>
        <v>98999.11756724726</v>
      </c>
      <c r="K53" s="13">
        <f t="shared" si="3"/>
        <v>4228284.0212420821</v>
      </c>
      <c r="L53" s="20">
        <f t="shared" si="5"/>
        <v>42.71032030532929</v>
      </c>
    </row>
    <row r="54" spans="1:12" x14ac:dyDescent="0.2">
      <c r="A54" s="16">
        <v>45</v>
      </c>
      <c r="B54" s="5">
        <v>2</v>
      </c>
      <c r="C54" s="5">
        <v>1532</v>
      </c>
      <c r="D54" s="5">
        <v>1554</v>
      </c>
      <c r="E54" s="17">
        <v>0.5</v>
      </c>
      <c r="F54" s="18">
        <f t="shared" si="0"/>
        <v>1.2961762799740765E-3</v>
      </c>
      <c r="G54" s="18">
        <f t="shared" si="1"/>
        <v>1.2953367875647669E-3</v>
      </c>
      <c r="H54" s="13">
        <f t="shared" si="6"/>
        <v>98999.11756724726</v>
      </c>
      <c r="I54" s="13">
        <f t="shared" si="4"/>
        <v>128.23719892130475</v>
      </c>
      <c r="J54" s="13">
        <f t="shared" si="2"/>
        <v>98934.998967786611</v>
      </c>
      <c r="K54" s="13">
        <f t="shared" si="3"/>
        <v>4129284.9036748349</v>
      </c>
      <c r="L54" s="20">
        <f t="shared" si="5"/>
        <v>41.71032030532929</v>
      </c>
    </row>
    <row r="55" spans="1:12" x14ac:dyDescent="0.2">
      <c r="A55" s="16">
        <v>46</v>
      </c>
      <c r="B55" s="5">
        <v>1</v>
      </c>
      <c r="C55" s="5">
        <v>1350</v>
      </c>
      <c r="D55" s="5">
        <v>1534</v>
      </c>
      <c r="E55" s="17">
        <v>0.5</v>
      </c>
      <c r="F55" s="18">
        <f t="shared" si="0"/>
        <v>6.9348127600554787E-4</v>
      </c>
      <c r="G55" s="18">
        <f t="shared" si="1"/>
        <v>6.932409012131715E-4</v>
      </c>
      <c r="H55" s="13">
        <f t="shared" si="6"/>
        <v>98870.880368325961</v>
      </c>
      <c r="I55" s="13">
        <f t="shared" si="4"/>
        <v>68.541338210277956</v>
      </c>
      <c r="J55" s="13">
        <f t="shared" si="2"/>
        <v>98836.609699220819</v>
      </c>
      <c r="K55" s="13">
        <f t="shared" si="3"/>
        <v>4030349.9047070481</v>
      </c>
      <c r="L55" s="20">
        <f t="shared" si="5"/>
        <v>40.763770785621539</v>
      </c>
    </row>
    <row r="56" spans="1:12" x14ac:dyDescent="0.2">
      <c r="A56" s="16">
        <v>47</v>
      </c>
      <c r="B56" s="5">
        <v>2</v>
      </c>
      <c r="C56" s="5">
        <v>1315</v>
      </c>
      <c r="D56" s="5">
        <v>1361</v>
      </c>
      <c r="E56" s="17">
        <v>0.5</v>
      </c>
      <c r="F56" s="18">
        <f t="shared" si="0"/>
        <v>1.4947683109118087E-3</v>
      </c>
      <c r="G56" s="18">
        <f t="shared" si="1"/>
        <v>1.4936519790888722E-3</v>
      </c>
      <c r="H56" s="13">
        <f t="shared" si="6"/>
        <v>98802.339030115676</v>
      </c>
      <c r="I56" s="13">
        <f t="shared" si="4"/>
        <v>147.576309230942</v>
      </c>
      <c r="J56" s="13">
        <f t="shared" si="2"/>
        <v>98728.550875500208</v>
      </c>
      <c r="K56" s="13">
        <f t="shared" si="3"/>
        <v>3931513.2950078272</v>
      </c>
      <c r="L56" s="20">
        <f t="shared" si="5"/>
        <v>39.791702641872405</v>
      </c>
    </row>
    <row r="57" spans="1:12" x14ac:dyDescent="0.2">
      <c r="A57" s="16">
        <v>48</v>
      </c>
      <c r="B57" s="5">
        <v>1</v>
      </c>
      <c r="C57" s="5">
        <v>1278</v>
      </c>
      <c r="D57" s="5">
        <v>1314</v>
      </c>
      <c r="E57" s="17">
        <v>0.5</v>
      </c>
      <c r="F57" s="18">
        <f t="shared" si="0"/>
        <v>7.716049382716049E-4</v>
      </c>
      <c r="G57" s="18">
        <f t="shared" si="1"/>
        <v>7.7130736598534505E-4</v>
      </c>
      <c r="H57" s="13">
        <f t="shared" si="6"/>
        <v>98654.762720884741</v>
      </c>
      <c r="I57" s="13">
        <f t="shared" si="4"/>
        <v>76.09314517615482</v>
      </c>
      <c r="J57" s="13">
        <f t="shared" si="2"/>
        <v>98616.716148296662</v>
      </c>
      <c r="K57" s="13">
        <f t="shared" si="3"/>
        <v>3832784.7441323269</v>
      </c>
      <c r="L57" s="20">
        <f t="shared" si="5"/>
        <v>38.850478562054711</v>
      </c>
    </row>
    <row r="58" spans="1:12" x14ac:dyDescent="0.2">
      <c r="A58" s="16">
        <v>49</v>
      </c>
      <c r="B58" s="5">
        <v>2</v>
      </c>
      <c r="C58" s="5">
        <v>1226</v>
      </c>
      <c r="D58" s="5">
        <v>1286</v>
      </c>
      <c r="E58" s="17">
        <v>0.5</v>
      </c>
      <c r="F58" s="18">
        <f t="shared" si="0"/>
        <v>1.5923566878980893E-3</v>
      </c>
      <c r="G58" s="18">
        <f t="shared" si="1"/>
        <v>1.591089896579157E-3</v>
      </c>
      <c r="H58" s="13">
        <f t="shared" si="6"/>
        <v>98578.669575708584</v>
      </c>
      <c r="I58" s="13">
        <f t="shared" si="4"/>
        <v>156.84752518012507</v>
      </c>
      <c r="J58" s="13">
        <f t="shared" si="2"/>
        <v>98500.245813118512</v>
      </c>
      <c r="K58" s="13">
        <f t="shared" si="3"/>
        <v>3734168.0279840301</v>
      </c>
      <c r="L58" s="20">
        <f t="shared" si="5"/>
        <v>37.880081401546839</v>
      </c>
    </row>
    <row r="59" spans="1:12" x14ac:dyDescent="0.2">
      <c r="A59" s="16">
        <v>50</v>
      </c>
      <c r="B59" s="5">
        <v>1</v>
      </c>
      <c r="C59" s="5">
        <v>1072</v>
      </c>
      <c r="D59" s="5">
        <v>1234</v>
      </c>
      <c r="E59" s="17">
        <v>0.5</v>
      </c>
      <c r="F59" s="18">
        <f t="shared" si="0"/>
        <v>8.6730268863833475E-4</v>
      </c>
      <c r="G59" s="18">
        <f t="shared" si="1"/>
        <v>8.6692674469007356E-4</v>
      </c>
      <c r="H59" s="13">
        <f t="shared" si="6"/>
        <v>98421.822050528455</v>
      </c>
      <c r="I59" s="13">
        <f t="shared" si="4"/>
        <v>85.324509796730339</v>
      </c>
      <c r="J59" s="13">
        <f t="shared" si="2"/>
        <v>98379.159795630098</v>
      </c>
      <c r="K59" s="13">
        <f t="shared" si="3"/>
        <v>3635667.7821709118</v>
      </c>
      <c r="L59" s="20">
        <f t="shared" si="5"/>
        <v>36.939651252385964</v>
      </c>
    </row>
    <row r="60" spans="1:12" x14ac:dyDescent="0.2">
      <c r="A60" s="16">
        <v>51</v>
      </c>
      <c r="B60" s="5">
        <v>1</v>
      </c>
      <c r="C60" s="5">
        <v>1115</v>
      </c>
      <c r="D60" s="5">
        <v>1079</v>
      </c>
      <c r="E60" s="17">
        <v>0.5</v>
      </c>
      <c r="F60" s="18">
        <f t="shared" si="0"/>
        <v>9.1157702825888785E-4</v>
      </c>
      <c r="G60" s="18">
        <f t="shared" si="1"/>
        <v>9.1116173120728934E-4</v>
      </c>
      <c r="H60" s="13">
        <f t="shared" si="6"/>
        <v>98336.497540731725</v>
      </c>
      <c r="I60" s="13">
        <f t="shared" si="4"/>
        <v>89.600453340074466</v>
      </c>
      <c r="J60" s="13">
        <f t="shared" si="2"/>
        <v>98291.69731406169</v>
      </c>
      <c r="K60" s="13">
        <f t="shared" si="3"/>
        <v>3537288.6223752815</v>
      </c>
      <c r="L60" s="20">
        <f t="shared" si="5"/>
        <v>35.971269171043126</v>
      </c>
    </row>
    <row r="61" spans="1:12" x14ac:dyDescent="0.2">
      <c r="A61" s="16">
        <v>52</v>
      </c>
      <c r="B61" s="5">
        <v>1</v>
      </c>
      <c r="C61" s="5">
        <v>964</v>
      </c>
      <c r="D61" s="5">
        <v>1109</v>
      </c>
      <c r="E61" s="17">
        <v>0.5</v>
      </c>
      <c r="F61" s="18">
        <f t="shared" si="0"/>
        <v>9.6478533526290404E-4</v>
      </c>
      <c r="G61" s="18">
        <f t="shared" si="1"/>
        <v>9.6432015429122483E-4</v>
      </c>
      <c r="H61" s="13">
        <f t="shared" si="6"/>
        <v>98246.897087391655</v>
      </c>
      <c r="I61" s="13">
        <f t="shared" si="4"/>
        <v>94.741462957947604</v>
      </c>
      <c r="J61" s="13">
        <f t="shared" si="2"/>
        <v>98199.526355912691</v>
      </c>
      <c r="K61" s="13">
        <f t="shared" si="3"/>
        <v>3438996.9250612198</v>
      </c>
      <c r="L61" s="20">
        <f t="shared" si="5"/>
        <v>35.003618709730809</v>
      </c>
    </row>
    <row r="62" spans="1:12" x14ac:dyDescent="0.2">
      <c r="A62" s="16">
        <v>53</v>
      </c>
      <c r="B62" s="5">
        <v>3</v>
      </c>
      <c r="C62" s="5">
        <v>938</v>
      </c>
      <c r="D62" s="5">
        <v>953</v>
      </c>
      <c r="E62" s="17">
        <v>0.5</v>
      </c>
      <c r="F62" s="18">
        <f t="shared" si="0"/>
        <v>3.1729243786356425E-3</v>
      </c>
      <c r="G62" s="18">
        <f t="shared" si="1"/>
        <v>3.1678986272439284E-3</v>
      </c>
      <c r="H62" s="13">
        <f t="shared" si="6"/>
        <v>98152.155624433712</v>
      </c>
      <c r="I62" s="13">
        <f t="shared" si="4"/>
        <v>310.936079063676</v>
      </c>
      <c r="J62" s="13">
        <f t="shared" si="2"/>
        <v>97996.687584901883</v>
      </c>
      <c r="K62" s="13">
        <f t="shared" si="3"/>
        <v>3340797.3987053069</v>
      </c>
      <c r="L62" s="20">
        <f t="shared" si="5"/>
        <v>34.036923360995026</v>
      </c>
    </row>
    <row r="63" spans="1:12" x14ac:dyDescent="0.2">
      <c r="A63" s="16">
        <v>54</v>
      </c>
      <c r="B63" s="5">
        <v>0</v>
      </c>
      <c r="C63" s="5">
        <v>862</v>
      </c>
      <c r="D63" s="5">
        <v>933</v>
      </c>
      <c r="E63" s="17">
        <v>0.5</v>
      </c>
      <c r="F63" s="18">
        <f t="shared" si="0"/>
        <v>0</v>
      </c>
      <c r="G63" s="18">
        <f t="shared" si="1"/>
        <v>0</v>
      </c>
      <c r="H63" s="13">
        <f t="shared" si="6"/>
        <v>97841.219545370041</v>
      </c>
      <c r="I63" s="13">
        <f t="shared" si="4"/>
        <v>0</v>
      </c>
      <c r="J63" s="13">
        <f t="shared" si="2"/>
        <v>97841.219545370041</v>
      </c>
      <c r="K63" s="13">
        <f t="shared" si="3"/>
        <v>3242800.7111204052</v>
      </c>
      <c r="L63" s="20">
        <f t="shared" si="5"/>
        <v>33.143502566591408</v>
      </c>
    </row>
    <row r="64" spans="1:12" x14ac:dyDescent="0.2">
      <c r="A64" s="16">
        <v>55</v>
      </c>
      <c r="B64" s="5">
        <v>0</v>
      </c>
      <c r="C64" s="5">
        <v>736</v>
      </c>
      <c r="D64" s="5">
        <v>868</v>
      </c>
      <c r="E64" s="17">
        <v>0.5</v>
      </c>
      <c r="F64" s="18">
        <f t="shared" si="0"/>
        <v>0</v>
      </c>
      <c r="G64" s="18">
        <f t="shared" si="1"/>
        <v>0</v>
      </c>
      <c r="H64" s="13">
        <f t="shared" si="6"/>
        <v>97841.219545370041</v>
      </c>
      <c r="I64" s="13">
        <f t="shared" si="4"/>
        <v>0</v>
      </c>
      <c r="J64" s="13">
        <f t="shared" si="2"/>
        <v>97841.219545370041</v>
      </c>
      <c r="K64" s="13">
        <f t="shared" si="3"/>
        <v>3144959.4915750353</v>
      </c>
      <c r="L64" s="20">
        <f t="shared" si="5"/>
        <v>32.143502566591408</v>
      </c>
    </row>
    <row r="65" spans="1:12" x14ac:dyDescent="0.2">
      <c r="A65" s="16">
        <v>56</v>
      </c>
      <c r="B65" s="5">
        <v>3</v>
      </c>
      <c r="C65" s="5">
        <v>763</v>
      </c>
      <c r="D65" s="5">
        <v>737</v>
      </c>
      <c r="E65" s="17">
        <v>0.5</v>
      </c>
      <c r="F65" s="18">
        <f t="shared" si="0"/>
        <v>4.0000000000000001E-3</v>
      </c>
      <c r="G65" s="18">
        <f t="shared" si="1"/>
        <v>3.9920159680638719E-3</v>
      </c>
      <c r="H65" s="13">
        <f t="shared" si="6"/>
        <v>97841.219545370041</v>
      </c>
      <c r="I65" s="13">
        <f t="shared" si="4"/>
        <v>390.58371075996018</v>
      </c>
      <c r="J65" s="13">
        <f t="shared" si="2"/>
        <v>97645.927689990058</v>
      </c>
      <c r="K65" s="13">
        <f t="shared" si="3"/>
        <v>3047118.2720296653</v>
      </c>
      <c r="L65" s="20">
        <f t="shared" si="5"/>
        <v>31.143502566591408</v>
      </c>
    </row>
    <row r="66" spans="1:12" x14ac:dyDescent="0.2">
      <c r="A66" s="16">
        <v>57</v>
      </c>
      <c r="B66" s="5">
        <v>3</v>
      </c>
      <c r="C66" s="5">
        <v>707</v>
      </c>
      <c r="D66" s="5">
        <v>762</v>
      </c>
      <c r="E66" s="17">
        <v>0.5</v>
      </c>
      <c r="F66" s="18">
        <f t="shared" si="0"/>
        <v>4.0844111640571815E-3</v>
      </c>
      <c r="G66" s="18">
        <f t="shared" si="1"/>
        <v>4.076086956521739E-3</v>
      </c>
      <c r="H66" s="13">
        <f t="shared" si="6"/>
        <v>97450.635834610075</v>
      </c>
      <c r="I66" s="13">
        <f t="shared" si="4"/>
        <v>397.21726563020411</v>
      </c>
      <c r="J66" s="13">
        <f t="shared" si="2"/>
        <v>97252.027201794976</v>
      </c>
      <c r="K66" s="13">
        <f t="shared" si="3"/>
        <v>2949472.3443396753</v>
      </c>
      <c r="L66" s="20">
        <f t="shared" si="5"/>
        <v>30.266322216156908</v>
      </c>
    </row>
    <row r="67" spans="1:12" x14ac:dyDescent="0.2">
      <c r="A67" s="16">
        <v>58</v>
      </c>
      <c r="B67" s="5">
        <v>2</v>
      </c>
      <c r="C67" s="5">
        <v>715</v>
      </c>
      <c r="D67" s="5">
        <v>702</v>
      </c>
      <c r="E67" s="17">
        <v>0.5</v>
      </c>
      <c r="F67" s="18">
        <f t="shared" si="0"/>
        <v>2.8228652081863093E-3</v>
      </c>
      <c r="G67" s="18">
        <f t="shared" si="1"/>
        <v>2.8188865398167729E-3</v>
      </c>
      <c r="H67" s="13">
        <f t="shared" si="6"/>
        <v>97053.418568979876</v>
      </c>
      <c r="I67" s="13">
        <f t="shared" si="4"/>
        <v>273.58257524730061</v>
      </c>
      <c r="J67" s="13">
        <f t="shared" si="2"/>
        <v>96916.627281356225</v>
      </c>
      <c r="K67" s="13">
        <f t="shared" si="3"/>
        <v>2852220.3171378803</v>
      </c>
      <c r="L67" s="20">
        <f t="shared" si="5"/>
        <v>29.388148910083878</v>
      </c>
    </row>
    <row r="68" spans="1:12" x14ac:dyDescent="0.2">
      <c r="A68" s="16">
        <v>59</v>
      </c>
      <c r="B68" s="5">
        <v>1</v>
      </c>
      <c r="C68" s="5">
        <v>737</v>
      </c>
      <c r="D68" s="5">
        <v>707</v>
      </c>
      <c r="E68" s="17">
        <v>0.5</v>
      </c>
      <c r="F68" s="18">
        <f t="shared" si="0"/>
        <v>1.3850415512465374E-3</v>
      </c>
      <c r="G68" s="18">
        <f t="shared" si="1"/>
        <v>1.3840830449826991E-3</v>
      </c>
      <c r="H68" s="13">
        <f t="shared" si="6"/>
        <v>96779.835993732573</v>
      </c>
      <c r="I68" s="13">
        <f t="shared" si="4"/>
        <v>133.9513300951316</v>
      </c>
      <c r="J68" s="13">
        <f t="shared" si="2"/>
        <v>96712.860328684998</v>
      </c>
      <c r="K68" s="13">
        <f t="shared" si="3"/>
        <v>2755303.6898565241</v>
      </c>
      <c r="L68" s="20">
        <f t="shared" si="5"/>
        <v>28.469811521843834</v>
      </c>
    </row>
    <row r="69" spans="1:12" x14ac:dyDescent="0.2">
      <c r="A69" s="16">
        <v>60</v>
      </c>
      <c r="B69" s="5">
        <v>1</v>
      </c>
      <c r="C69" s="5">
        <v>722</v>
      </c>
      <c r="D69" s="5">
        <v>733</v>
      </c>
      <c r="E69" s="17">
        <v>0.5</v>
      </c>
      <c r="F69" s="18">
        <f t="shared" si="0"/>
        <v>1.3745704467353953E-3</v>
      </c>
      <c r="G69" s="18">
        <f t="shared" si="1"/>
        <v>1.3736263736263737E-3</v>
      </c>
      <c r="H69" s="13">
        <f t="shared" si="6"/>
        <v>96645.884663637436</v>
      </c>
      <c r="I69" s="13">
        <f t="shared" si="4"/>
        <v>132.75533607642507</v>
      </c>
      <c r="J69" s="13">
        <f t="shared" si="2"/>
        <v>96579.506995599222</v>
      </c>
      <c r="K69" s="13">
        <f t="shared" si="3"/>
        <v>2658590.8295278391</v>
      </c>
      <c r="L69" s="20">
        <f t="shared" si="5"/>
        <v>27.508577719379307</v>
      </c>
    </row>
    <row r="70" spans="1:12" x14ac:dyDescent="0.2">
      <c r="A70" s="16">
        <v>61</v>
      </c>
      <c r="B70" s="5">
        <v>3</v>
      </c>
      <c r="C70" s="5">
        <v>723</v>
      </c>
      <c r="D70" s="5">
        <v>721</v>
      </c>
      <c r="E70" s="17">
        <v>0.5</v>
      </c>
      <c r="F70" s="18">
        <f t="shared" si="0"/>
        <v>4.1551246537396124E-3</v>
      </c>
      <c r="G70" s="18">
        <f t="shared" si="1"/>
        <v>4.1465100207325502E-3</v>
      </c>
      <c r="H70" s="13">
        <f t="shared" si="6"/>
        <v>96513.129327561008</v>
      </c>
      <c r="I70" s="13">
        <f t="shared" si="4"/>
        <v>400.19265788898826</v>
      </c>
      <c r="J70" s="13">
        <f t="shared" si="2"/>
        <v>96313.032998616516</v>
      </c>
      <c r="K70" s="13">
        <f t="shared" si="3"/>
        <v>2562011.3225322398</v>
      </c>
      <c r="L70" s="20">
        <f t="shared" si="5"/>
        <v>26.545728445265663</v>
      </c>
    </row>
    <row r="71" spans="1:12" x14ac:dyDescent="0.2">
      <c r="A71" s="16">
        <v>62</v>
      </c>
      <c r="B71" s="5">
        <v>5</v>
      </c>
      <c r="C71" s="5">
        <v>680</v>
      </c>
      <c r="D71" s="5">
        <v>713</v>
      </c>
      <c r="E71" s="17">
        <v>0.5</v>
      </c>
      <c r="F71" s="18">
        <f t="shared" si="0"/>
        <v>7.1787508973438618E-3</v>
      </c>
      <c r="G71" s="18">
        <f t="shared" si="1"/>
        <v>7.1530758226037187E-3</v>
      </c>
      <c r="H71" s="13">
        <f t="shared" si="6"/>
        <v>96112.936669672024</v>
      </c>
      <c r="I71" s="13">
        <f t="shared" si="4"/>
        <v>687.50312353127333</v>
      </c>
      <c r="J71" s="13">
        <f t="shared" si="2"/>
        <v>95769.185107906378</v>
      </c>
      <c r="K71" s="13">
        <f t="shared" si="3"/>
        <v>2465698.2895336235</v>
      </c>
      <c r="L71" s="20">
        <f t="shared" si="5"/>
        <v>25.654177002289668</v>
      </c>
    </row>
    <row r="72" spans="1:12" x14ac:dyDescent="0.2">
      <c r="A72" s="16">
        <v>63</v>
      </c>
      <c r="B72" s="5">
        <v>0</v>
      </c>
      <c r="C72" s="5">
        <v>626</v>
      </c>
      <c r="D72" s="5">
        <v>677</v>
      </c>
      <c r="E72" s="17">
        <v>0.5</v>
      </c>
      <c r="F72" s="18">
        <f t="shared" si="0"/>
        <v>0</v>
      </c>
      <c r="G72" s="18">
        <f t="shared" si="1"/>
        <v>0</v>
      </c>
      <c r="H72" s="13">
        <f t="shared" si="6"/>
        <v>95425.433546140746</v>
      </c>
      <c r="I72" s="13">
        <f t="shared" si="4"/>
        <v>0</v>
      </c>
      <c r="J72" s="13">
        <f t="shared" si="2"/>
        <v>95425.433546140746</v>
      </c>
      <c r="K72" s="13">
        <f t="shared" si="3"/>
        <v>2369929.1044257171</v>
      </c>
      <c r="L72" s="20">
        <f t="shared" si="5"/>
        <v>24.835403061383978</v>
      </c>
    </row>
    <row r="73" spans="1:12" x14ac:dyDescent="0.2">
      <c r="A73" s="16">
        <v>64</v>
      </c>
      <c r="B73" s="5">
        <v>1</v>
      </c>
      <c r="C73" s="5">
        <v>638</v>
      </c>
      <c r="D73" s="5">
        <v>635</v>
      </c>
      <c r="E73" s="17">
        <v>0.5</v>
      </c>
      <c r="F73" s="18">
        <f t="shared" ref="F73:F109" si="7">B73/((C73+D73)/2)</f>
        <v>1.5710919088766694E-3</v>
      </c>
      <c r="G73" s="18">
        <f t="shared" ref="G73:G108" si="8">F73/((1+(1-E73)*F73))</f>
        <v>1.5698587127158557E-3</v>
      </c>
      <c r="H73" s="13">
        <f t="shared" si="6"/>
        <v>95425.433546140746</v>
      </c>
      <c r="I73" s="13">
        <f t="shared" si="4"/>
        <v>149.80444826709694</v>
      </c>
      <c r="J73" s="13">
        <f t="shared" ref="J73:J108" si="9">H74+I73*E73</f>
        <v>95350.531322007198</v>
      </c>
      <c r="K73" s="13">
        <f t="shared" ref="K73:K97" si="10">K74+J73</f>
        <v>2274503.6708795764</v>
      </c>
      <c r="L73" s="20">
        <f t="shared" si="5"/>
        <v>23.835403061383978</v>
      </c>
    </row>
    <row r="74" spans="1:12" x14ac:dyDescent="0.2">
      <c r="A74" s="16">
        <v>65</v>
      </c>
      <c r="B74" s="5">
        <v>0</v>
      </c>
      <c r="C74" s="5">
        <v>634</v>
      </c>
      <c r="D74" s="5">
        <v>653</v>
      </c>
      <c r="E74" s="17">
        <v>0.5</v>
      </c>
      <c r="F74" s="18">
        <f t="shared" si="7"/>
        <v>0</v>
      </c>
      <c r="G74" s="18">
        <f t="shared" si="8"/>
        <v>0</v>
      </c>
      <c r="H74" s="13">
        <f t="shared" si="6"/>
        <v>95275.629097873651</v>
      </c>
      <c r="I74" s="13">
        <f t="shared" ref="I74:I108" si="11">H74*G74</f>
        <v>0</v>
      </c>
      <c r="J74" s="13">
        <f t="shared" si="9"/>
        <v>95275.629097873651</v>
      </c>
      <c r="K74" s="13">
        <f t="shared" si="10"/>
        <v>2179153.1395575693</v>
      </c>
      <c r="L74" s="20">
        <f t="shared" ref="L74:L108" si="12">K74/H74</f>
        <v>22.87209394670062</v>
      </c>
    </row>
    <row r="75" spans="1:12" x14ac:dyDescent="0.2">
      <c r="A75" s="16">
        <v>66</v>
      </c>
      <c r="B75" s="5">
        <v>5</v>
      </c>
      <c r="C75" s="5">
        <v>562</v>
      </c>
      <c r="D75" s="5">
        <v>643</v>
      </c>
      <c r="E75" s="17">
        <v>0.5</v>
      </c>
      <c r="F75" s="18">
        <f t="shared" si="7"/>
        <v>8.2987551867219917E-3</v>
      </c>
      <c r="G75" s="18">
        <f t="shared" si="8"/>
        <v>8.2644628099173556E-3</v>
      </c>
      <c r="H75" s="13">
        <f t="shared" ref="H75:H108" si="13">H74-I74</f>
        <v>95275.629097873651</v>
      </c>
      <c r="I75" s="13">
        <f t="shared" si="11"/>
        <v>787.40189337085667</v>
      </c>
      <c r="J75" s="13">
        <f t="shared" si="9"/>
        <v>94881.928151188215</v>
      </c>
      <c r="K75" s="13">
        <f t="shared" si="10"/>
        <v>2083877.5104596957</v>
      </c>
      <c r="L75" s="20">
        <f t="shared" si="12"/>
        <v>21.87209394670062</v>
      </c>
    </row>
    <row r="76" spans="1:12" x14ac:dyDescent="0.2">
      <c r="A76" s="16">
        <v>67</v>
      </c>
      <c r="B76" s="5">
        <v>1</v>
      </c>
      <c r="C76" s="5">
        <v>490</v>
      </c>
      <c r="D76" s="5">
        <v>578</v>
      </c>
      <c r="E76" s="17">
        <v>0.5</v>
      </c>
      <c r="F76" s="18">
        <f t="shared" si="7"/>
        <v>1.8726591760299626E-3</v>
      </c>
      <c r="G76" s="18">
        <f t="shared" si="8"/>
        <v>1.8709073900841909E-3</v>
      </c>
      <c r="H76" s="13">
        <f t="shared" si="13"/>
        <v>94488.227204502793</v>
      </c>
      <c r="I76" s="13">
        <f t="shared" si="11"/>
        <v>176.77872255285837</v>
      </c>
      <c r="J76" s="13">
        <f t="shared" si="9"/>
        <v>94399.837843226356</v>
      </c>
      <c r="K76" s="13">
        <f t="shared" si="10"/>
        <v>1988995.5823085075</v>
      </c>
      <c r="L76" s="20">
        <f t="shared" si="12"/>
        <v>21.050194729589791</v>
      </c>
    </row>
    <row r="77" spans="1:12" x14ac:dyDescent="0.2">
      <c r="A77" s="16">
        <v>68</v>
      </c>
      <c r="B77" s="5">
        <v>2</v>
      </c>
      <c r="C77" s="5">
        <v>446</v>
      </c>
      <c r="D77" s="5">
        <v>488</v>
      </c>
      <c r="E77" s="17">
        <v>0.5</v>
      </c>
      <c r="F77" s="18">
        <f t="shared" si="7"/>
        <v>4.2826552462526769E-3</v>
      </c>
      <c r="G77" s="18">
        <f t="shared" si="8"/>
        <v>4.2735042735042739E-3</v>
      </c>
      <c r="H77" s="13">
        <f t="shared" si="13"/>
        <v>94311.448481949934</v>
      </c>
      <c r="I77" s="13">
        <f t="shared" si="11"/>
        <v>403.04037812799123</v>
      </c>
      <c r="J77" s="13">
        <f t="shared" si="9"/>
        <v>94109.928292885947</v>
      </c>
      <c r="K77" s="13">
        <f t="shared" si="10"/>
        <v>1894595.7444652813</v>
      </c>
      <c r="L77" s="20">
        <f t="shared" si="12"/>
        <v>20.088714307339728</v>
      </c>
    </row>
    <row r="78" spans="1:12" x14ac:dyDescent="0.2">
      <c r="A78" s="16">
        <v>69</v>
      </c>
      <c r="B78" s="5">
        <v>3</v>
      </c>
      <c r="C78" s="5">
        <v>592</v>
      </c>
      <c r="D78" s="5">
        <v>443</v>
      </c>
      <c r="E78" s="17">
        <v>0.5</v>
      </c>
      <c r="F78" s="18">
        <f t="shared" si="7"/>
        <v>5.7971014492753624E-3</v>
      </c>
      <c r="G78" s="18">
        <f t="shared" si="8"/>
        <v>5.7803468208092483E-3</v>
      </c>
      <c r="H78" s="13">
        <f t="shared" si="13"/>
        <v>93908.408103821945</v>
      </c>
      <c r="I78" s="13">
        <f t="shared" si="11"/>
        <v>542.82316823018459</v>
      </c>
      <c r="J78" s="13">
        <f t="shared" si="9"/>
        <v>93636.996519706852</v>
      </c>
      <c r="K78" s="13">
        <f t="shared" si="10"/>
        <v>1800485.8161723954</v>
      </c>
      <c r="L78" s="20">
        <f t="shared" si="12"/>
        <v>19.172786042564361</v>
      </c>
    </row>
    <row r="79" spans="1:12" x14ac:dyDescent="0.2">
      <c r="A79" s="16">
        <v>70</v>
      </c>
      <c r="B79" s="5">
        <v>5</v>
      </c>
      <c r="C79" s="5">
        <v>379</v>
      </c>
      <c r="D79" s="5">
        <v>593</v>
      </c>
      <c r="E79" s="17">
        <v>0.5</v>
      </c>
      <c r="F79" s="18">
        <f t="shared" si="7"/>
        <v>1.0288065843621399E-2</v>
      </c>
      <c r="G79" s="18">
        <f t="shared" si="8"/>
        <v>1.0235414534288639E-2</v>
      </c>
      <c r="H79" s="13">
        <f t="shared" si="13"/>
        <v>93365.58493559176</v>
      </c>
      <c r="I79" s="13">
        <f t="shared" si="11"/>
        <v>955.63546505211639</v>
      </c>
      <c r="J79" s="13">
        <f t="shared" si="9"/>
        <v>92887.767203065712</v>
      </c>
      <c r="K79" s="13">
        <f t="shared" si="10"/>
        <v>1706848.8196526885</v>
      </c>
      <c r="L79" s="20">
        <f t="shared" si="12"/>
        <v>18.281348752114155</v>
      </c>
    </row>
    <row r="80" spans="1:12" x14ac:dyDescent="0.2">
      <c r="A80" s="16">
        <v>71</v>
      </c>
      <c r="B80" s="5">
        <v>5</v>
      </c>
      <c r="C80" s="5">
        <v>406</v>
      </c>
      <c r="D80" s="5">
        <v>378</v>
      </c>
      <c r="E80" s="17">
        <v>0.5</v>
      </c>
      <c r="F80" s="18">
        <f t="shared" si="7"/>
        <v>1.2755102040816327E-2</v>
      </c>
      <c r="G80" s="18">
        <f t="shared" si="8"/>
        <v>1.2674271229404309E-2</v>
      </c>
      <c r="H80" s="13">
        <f t="shared" si="13"/>
        <v>92409.94947053965</v>
      </c>
      <c r="I80" s="13">
        <f t="shared" si="11"/>
        <v>1171.2287638851667</v>
      </c>
      <c r="J80" s="13">
        <f t="shared" si="9"/>
        <v>91824.335088597058</v>
      </c>
      <c r="K80" s="13">
        <f t="shared" si="10"/>
        <v>1613961.0524496227</v>
      </c>
      <c r="L80" s="20">
        <f t="shared" si="12"/>
        <v>17.465230331763728</v>
      </c>
    </row>
    <row r="81" spans="1:12" x14ac:dyDescent="0.2">
      <c r="A81" s="16">
        <v>72</v>
      </c>
      <c r="B81" s="5">
        <v>2</v>
      </c>
      <c r="C81" s="5">
        <v>453</v>
      </c>
      <c r="D81" s="5">
        <v>408</v>
      </c>
      <c r="E81" s="17">
        <v>0.5</v>
      </c>
      <c r="F81" s="18">
        <f t="shared" si="7"/>
        <v>4.6457607433217189E-3</v>
      </c>
      <c r="G81" s="18">
        <f t="shared" si="8"/>
        <v>4.6349942062572421E-3</v>
      </c>
      <c r="H81" s="13">
        <f t="shared" si="13"/>
        <v>91238.72070665448</v>
      </c>
      <c r="I81" s="13">
        <f t="shared" si="11"/>
        <v>422.89094186166619</v>
      </c>
      <c r="J81" s="13">
        <f t="shared" si="9"/>
        <v>91027.275235723646</v>
      </c>
      <c r="K81" s="13">
        <f t="shared" si="10"/>
        <v>1522136.7173610255</v>
      </c>
      <c r="L81" s="20">
        <f t="shared" si="12"/>
        <v>16.683012492633608</v>
      </c>
    </row>
    <row r="82" spans="1:12" x14ac:dyDescent="0.2">
      <c r="A82" s="16">
        <v>73</v>
      </c>
      <c r="B82" s="5">
        <v>8</v>
      </c>
      <c r="C82" s="5">
        <v>485</v>
      </c>
      <c r="D82" s="5">
        <v>451</v>
      </c>
      <c r="E82" s="17">
        <v>0.5</v>
      </c>
      <c r="F82" s="18">
        <f t="shared" si="7"/>
        <v>1.7094017094017096E-2</v>
      </c>
      <c r="G82" s="18">
        <f t="shared" si="8"/>
        <v>1.6949152542372885E-2</v>
      </c>
      <c r="H82" s="13">
        <f t="shared" si="13"/>
        <v>90815.829764792812</v>
      </c>
      <c r="I82" s="13">
        <f t="shared" si="11"/>
        <v>1539.2513519456411</v>
      </c>
      <c r="J82" s="13">
        <f t="shared" si="9"/>
        <v>90046.204088819999</v>
      </c>
      <c r="K82" s="13">
        <f t="shared" si="10"/>
        <v>1431109.4421253018</v>
      </c>
      <c r="L82" s="20">
        <f t="shared" si="12"/>
        <v>15.758369943123173</v>
      </c>
    </row>
    <row r="83" spans="1:12" x14ac:dyDescent="0.2">
      <c r="A83" s="16">
        <v>74</v>
      </c>
      <c r="B83" s="5">
        <v>9</v>
      </c>
      <c r="C83" s="5">
        <v>443</v>
      </c>
      <c r="D83" s="5">
        <v>477</v>
      </c>
      <c r="E83" s="17">
        <v>0.5</v>
      </c>
      <c r="F83" s="18">
        <f t="shared" si="7"/>
        <v>1.9565217391304349E-2</v>
      </c>
      <c r="G83" s="18">
        <f t="shared" si="8"/>
        <v>1.9375672766415501E-2</v>
      </c>
      <c r="H83" s="13">
        <f t="shared" si="13"/>
        <v>89276.578412847171</v>
      </c>
      <c r="I83" s="13">
        <f t="shared" si="11"/>
        <v>1729.7937690325609</v>
      </c>
      <c r="J83" s="13">
        <f t="shared" si="9"/>
        <v>88411.681528330882</v>
      </c>
      <c r="K83" s="13">
        <f t="shared" si="10"/>
        <v>1341063.2380364819</v>
      </c>
      <c r="L83" s="20">
        <f t="shared" si="12"/>
        <v>15.021445286970124</v>
      </c>
    </row>
    <row r="84" spans="1:12" x14ac:dyDescent="0.2">
      <c r="A84" s="16">
        <v>75</v>
      </c>
      <c r="B84" s="5">
        <v>10</v>
      </c>
      <c r="C84" s="5">
        <v>441</v>
      </c>
      <c r="D84" s="5">
        <v>437</v>
      </c>
      <c r="E84" s="17">
        <v>0.5</v>
      </c>
      <c r="F84" s="18">
        <f t="shared" si="7"/>
        <v>2.2779043280182234E-2</v>
      </c>
      <c r="G84" s="18">
        <f t="shared" si="8"/>
        <v>2.2522522522522521E-2</v>
      </c>
      <c r="H84" s="13">
        <f t="shared" si="13"/>
        <v>87546.784643814608</v>
      </c>
      <c r="I84" s="13">
        <f t="shared" si="11"/>
        <v>1971.7744289147433</v>
      </c>
      <c r="J84" s="13">
        <f t="shared" si="9"/>
        <v>86560.897429357239</v>
      </c>
      <c r="K84" s="13">
        <f t="shared" si="10"/>
        <v>1252651.5565081511</v>
      </c>
      <c r="L84" s="20">
        <f t="shared" si="12"/>
        <v>14.308367367283477</v>
      </c>
    </row>
    <row r="85" spans="1:12" x14ac:dyDescent="0.2">
      <c r="A85" s="16">
        <v>76</v>
      </c>
      <c r="B85" s="5">
        <v>5</v>
      </c>
      <c r="C85" s="5">
        <v>392</v>
      </c>
      <c r="D85" s="5">
        <v>441</v>
      </c>
      <c r="E85" s="17">
        <v>0.5</v>
      </c>
      <c r="F85" s="18">
        <f t="shared" si="7"/>
        <v>1.2004801920768308E-2</v>
      </c>
      <c r="G85" s="18">
        <f t="shared" si="8"/>
        <v>1.1933174224343677E-2</v>
      </c>
      <c r="H85" s="13">
        <f t="shared" si="13"/>
        <v>85575.01021489987</v>
      </c>
      <c r="I85" s="13">
        <f t="shared" si="11"/>
        <v>1021.18150614439</v>
      </c>
      <c r="J85" s="13">
        <f t="shared" si="9"/>
        <v>85064.419461827667</v>
      </c>
      <c r="K85" s="13">
        <f t="shared" si="10"/>
        <v>1166090.6590787938</v>
      </c>
      <c r="L85" s="20">
        <f t="shared" si="12"/>
        <v>13.626532513995077</v>
      </c>
    </row>
    <row r="86" spans="1:12" x14ac:dyDescent="0.2">
      <c r="A86" s="16">
        <v>77</v>
      </c>
      <c r="B86" s="5">
        <v>8</v>
      </c>
      <c r="C86" s="5">
        <v>382</v>
      </c>
      <c r="D86" s="5">
        <v>383</v>
      </c>
      <c r="E86" s="17">
        <v>0.5</v>
      </c>
      <c r="F86" s="18">
        <f t="shared" si="7"/>
        <v>2.0915032679738561E-2</v>
      </c>
      <c r="G86" s="18">
        <f t="shared" si="8"/>
        <v>2.0698576972833116E-2</v>
      </c>
      <c r="H86" s="13">
        <f t="shared" si="13"/>
        <v>84553.828708755478</v>
      </c>
      <c r="I86" s="13">
        <f t="shared" si="11"/>
        <v>1750.1439318759217</v>
      </c>
      <c r="J86" s="13">
        <f t="shared" si="9"/>
        <v>83678.75674281751</v>
      </c>
      <c r="K86" s="13">
        <f t="shared" si="10"/>
        <v>1081026.2396169661</v>
      </c>
      <c r="L86" s="20">
        <f t="shared" si="12"/>
        <v>12.785065515371828</v>
      </c>
    </row>
    <row r="87" spans="1:12" x14ac:dyDescent="0.2">
      <c r="A87" s="16">
        <v>78</v>
      </c>
      <c r="B87" s="5">
        <v>8</v>
      </c>
      <c r="C87" s="5">
        <v>355</v>
      </c>
      <c r="D87" s="5">
        <v>385</v>
      </c>
      <c r="E87" s="17">
        <v>0.5</v>
      </c>
      <c r="F87" s="18">
        <f t="shared" si="7"/>
        <v>2.1621621621621623E-2</v>
      </c>
      <c r="G87" s="18">
        <f t="shared" si="8"/>
        <v>2.1390374331550804E-2</v>
      </c>
      <c r="H87" s="13">
        <f t="shared" si="13"/>
        <v>82803.684776879556</v>
      </c>
      <c r="I87" s="13">
        <f t="shared" si="11"/>
        <v>1771.2018134091886</v>
      </c>
      <c r="J87" s="13">
        <f t="shared" si="9"/>
        <v>81918.08387017496</v>
      </c>
      <c r="K87" s="13">
        <f t="shared" si="10"/>
        <v>997347.48287414864</v>
      </c>
      <c r="L87" s="20">
        <f t="shared" si="12"/>
        <v>12.044723439078499</v>
      </c>
    </row>
    <row r="88" spans="1:12" x14ac:dyDescent="0.2">
      <c r="A88" s="16">
        <v>79</v>
      </c>
      <c r="B88" s="5">
        <v>9</v>
      </c>
      <c r="C88" s="5">
        <v>407</v>
      </c>
      <c r="D88" s="5">
        <v>349</v>
      </c>
      <c r="E88" s="17">
        <v>0.5</v>
      </c>
      <c r="F88" s="18">
        <f t="shared" si="7"/>
        <v>2.3809523809523808E-2</v>
      </c>
      <c r="G88" s="18">
        <f t="shared" si="8"/>
        <v>2.3529411764705882E-2</v>
      </c>
      <c r="H88" s="13">
        <f t="shared" si="13"/>
        <v>81032.482963470364</v>
      </c>
      <c r="I88" s="13">
        <f t="shared" si="11"/>
        <v>1906.6466579640085</v>
      </c>
      <c r="J88" s="13">
        <f t="shared" si="9"/>
        <v>80079.159634488358</v>
      </c>
      <c r="K88" s="13">
        <f t="shared" si="10"/>
        <v>915429.3990039737</v>
      </c>
      <c r="L88" s="20">
        <f t="shared" si="12"/>
        <v>11.297067120806991</v>
      </c>
    </row>
    <row r="89" spans="1:12" x14ac:dyDescent="0.2">
      <c r="A89" s="16">
        <v>80</v>
      </c>
      <c r="B89" s="5">
        <v>13</v>
      </c>
      <c r="C89" s="5">
        <v>369</v>
      </c>
      <c r="D89" s="5">
        <v>413</v>
      </c>
      <c r="E89" s="17">
        <v>0.5</v>
      </c>
      <c r="F89" s="18">
        <f t="shared" si="7"/>
        <v>3.3248081841432228E-2</v>
      </c>
      <c r="G89" s="18">
        <f t="shared" si="8"/>
        <v>3.270440251572327E-2</v>
      </c>
      <c r="H89" s="13">
        <f t="shared" si="13"/>
        <v>79125.836305506353</v>
      </c>
      <c r="I89" s="13">
        <f t="shared" si="11"/>
        <v>2587.7631999285095</v>
      </c>
      <c r="J89" s="13">
        <f t="shared" si="9"/>
        <v>77831.954705542099</v>
      </c>
      <c r="K89" s="13">
        <f t="shared" si="10"/>
        <v>835350.23936948529</v>
      </c>
      <c r="L89" s="20">
        <f t="shared" si="12"/>
        <v>10.557237412874629</v>
      </c>
    </row>
    <row r="90" spans="1:12" x14ac:dyDescent="0.2">
      <c r="A90" s="16">
        <v>81</v>
      </c>
      <c r="B90" s="5">
        <v>13</v>
      </c>
      <c r="C90" s="5">
        <v>350</v>
      </c>
      <c r="D90" s="5">
        <v>356</v>
      </c>
      <c r="E90" s="17">
        <v>0.5</v>
      </c>
      <c r="F90" s="18">
        <f t="shared" si="7"/>
        <v>3.6827195467422094E-2</v>
      </c>
      <c r="G90" s="18">
        <f t="shared" si="8"/>
        <v>3.6161335187760782E-2</v>
      </c>
      <c r="H90" s="13">
        <f t="shared" si="13"/>
        <v>76538.073105577845</v>
      </c>
      <c r="I90" s="13">
        <f t="shared" si="11"/>
        <v>2767.7189161961392</v>
      </c>
      <c r="J90" s="13">
        <f t="shared" si="9"/>
        <v>75154.213647479773</v>
      </c>
      <c r="K90" s="13">
        <f t="shared" si="10"/>
        <v>757518.28466394322</v>
      </c>
      <c r="L90" s="20">
        <f t="shared" si="12"/>
        <v>9.8972740484204547</v>
      </c>
    </row>
    <row r="91" spans="1:12" x14ac:dyDescent="0.2">
      <c r="A91" s="16">
        <v>82</v>
      </c>
      <c r="B91" s="5">
        <v>13</v>
      </c>
      <c r="C91" s="5">
        <v>313</v>
      </c>
      <c r="D91" s="5">
        <v>345</v>
      </c>
      <c r="E91" s="17">
        <v>0.5</v>
      </c>
      <c r="F91" s="18">
        <f t="shared" si="7"/>
        <v>3.9513677811550151E-2</v>
      </c>
      <c r="G91" s="18">
        <f t="shared" si="8"/>
        <v>3.8748137108792845E-2</v>
      </c>
      <c r="H91" s="13">
        <f t="shared" si="13"/>
        <v>73770.354189381702</v>
      </c>
      <c r="I91" s="13">
        <f t="shared" si="11"/>
        <v>2858.4637986943726</v>
      </c>
      <c r="J91" s="13">
        <f t="shared" si="9"/>
        <v>72341.122290034516</v>
      </c>
      <c r="K91" s="13">
        <f t="shared" si="10"/>
        <v>682364.07101646345</v>
      </c>
      <c r="L91" s="20">
        <f t="shared" si="12"/>
        <v>9.249841328736375</v>
      </c>
    </row>
    <row r="92" spans="1:12" x14ac:dyDescent="0.2">
      <c r="A92" s="16">
        <v>83</v>
      </c>
      <c r="B92" s="5">
        <v>11</v>
      </c>
      <c r="C92" s="5">
        <v>297</v>
      </c>
      <c r="D92" s="5">
        <v>313</v>
      </c>
      <c r="E92" s="17">
        <v>0.5</v>
      </c>
      <c r="F92" s="18">
        <f t="shared" si="7"/>
        <v>3.6065573770491806E-2</v>
      </c>
      <c r="G92" s="18">
        <f t="shared" si="8"/>
        <v>3.5426731078904997E-2</v>
      </c>
      <c r="H92" s="13">
        <f t="shared" si="13"/>
        <v>70911.890390687331</v>
      </c>
      <c r="I92" s="13">
        <f t="shared" si="11"/>
        <v>2512.1764711676674</v>
      </c>
      <c r="J92" s="13">
        <f t="shared" si="9"/>
        <v>69655.802155103505</v>
      </c>
      <c r="K92" s="13">
        <f t="shared" si="10"/>
        <v>610022.94872642891</v>
      </c>
      <c r="L92" s="20">
        <f t="shared" si="12"/>
        <v>8.6025481109800115</v>
      </c>
    </row>
    <row r="93" spans="1:12" x14ac:dyDescent="0.2">
      <c r="A93" s="16">
        <v>84</v>
      </c>
      <c r="B93" s="5">
        <v>12</v>
      </c>
      <c r="C93" s="5">
        <v>261</v>
      </c>
      <c r="D93" s="5">
        <v>306</v>
      </c>
      <c r="E93" s="17">
        <v>0.5</v>
      </c>
      <c r="F93" s="18">
        <f t="shared" si="7"/>
        <v>4.2328042328042326E-2</v>
      </c>
      <c r="G93" s="18">
        <f t="shared" si="8"/>
        <v>4.1450777202072533E-2</v>
      </c>
      <c r="H93" s="13">
        <f t="shared" si="13"/>
        <v>68399.713919519665</v>
      </c>
      <c r="I93" s="13">
        <f t="shared" si="11"/>
        <v>2835.221302363509</v>
      </c>
      <c r="J93" s="13">
        <f t="shared" si="9"/>
        <v>66982.103268337902</v>
      </c>
      <c r="K93" s="13">
        <f t="shared" si="10"/>
        <v>540367.14657132537</v>
      </c>
      <c r="L93" s="20">
        <f t="shared" si="12"/>
        <v>7.9001375240710958</v>
      </c>
    </row>
    <row r="94" spans="1:12" x14ac:dyDescent="0.2">
      <c r="A94" s="16">
        <v>85</v>
      </c>
      <c r="B94" s="5">
        <v>17</v>
      </c>
      <c r="C94" s="5">
        <v>267</v>
      </c>
      <c r="D94" s="5">
        <v>253</v>
      </c>
      <c r="E94" s="17">
        <v>0.5</v>
      </c>
      <c r="F94" s="18">
        <f t="shared" si="7"/>
        <v>6.5384615384615388E-2</v>
      </c>
      <c r="G94" s="18">
        <f t="shared" si="8"/>
        <v>6.3314711359404099E-2</v>
      </c>
      <c r="H94" s="13">
        <f t="shared" si="13"/>
        <v>65564.492617156153</v>
      </c>
      <c r="I94" s="13">
        <f t="shared" si="11"/>
        <v>4151.1969254810228</v>
      </c>
      <c r="J94" s="13">
        <f t="shared" si="9"/>
        <v>63488.894154415641</v>
      </c>
      <c r="K94" s="13">
        <f t="shared" si="10"/>
        <v>473385.04330298753</v>
      </c>
      <c r="L94" s="20">
        <f t="shared" si="12"/>
        <v>7.2201434710579555</v>
      </c>
    </row>
    <row r="95" spans="1:12" x14ac:dyDescent="0.2">
      <c r="A95" s="16">
        <v>86</v>
      </c>
      <c r="B95" s="5">
        <v>22</v>
      </c>
      <c r="C95" s="5">
        <v>206</v>
      </c>
      <c r="D95" s="5">
        <v>256</v>
      </c>
      <c r="E95" s="17">
        <v>0.5</v>
      </c>
      <c r="F95" s="18">
        <f t="shared" si="7"/>
        <v>9.5238095238095233E-2</v>
      </c>
      <c r="G95" s="18">
        <f t="shared" si="8"/>
        <v>9.0909090909090898E-2</v>
      </c>
      <c r="H95" s="13">
        <f t="shared" si="13"/>
        <v>61413.295691675128</v>
      </c>
      <c r="I95" s="13">
        <f t="shared" si="11"/>
        <v>5583.0268810613743</v>
      </c>
      <c r="J95" s="13">
        <f t="shared" si="9"/>
        <v>58621.782251144439</v>
      </c>
      <c r="K95" s="13">
        <f t="shared" si="10"/>
        <v>409896.14914857189</v>
      </c>
      <c r="L95" s="20">
        <f t="shared" si="12"/>
        <v>6.6743877613481555</v>
      </c>
    </row>
    <row r="96" spans="1:12" x14ac:dyDescent="0.2">
      <c r="A96" s="16">
        <v>87</v>
      </c>
      <c r="B96" s="5">
        <v>25</v>
      </c>
      <c r="C96" s="5">
        <v>235</v>
      </c>
      <c r="D96" s="5">
        <v>205</v>
      </c>
      <c r="E96" s="17">
        <v>0.5</v>
      </c>
      <c r="F96" s="18">
        <f t="shared" si="7"/>
        <v>0.11363636363636363</v>
      </c>
      <c r="G96" s="18">
        <f t="shared" si="8"/>
        <v>0.1075268817204301</v>
      </c>
      <c r="H96" s="13">
        <f t="shared" si="13"/>
        <v>55830.26881061375</v>
      </c>
      <c r="I96" s="13">
        <f t="shared" si="11"/>
        <v>6003.2547108186818</v>
      </c>
      <c r="J96" s="13">
        <f t="shared" si="9"/>
        <v>52828.641455204408</v>
      </c>
      <c r="K96" s="13">
        <f t="shared" si="10"/>
        <v>351274.36689742742</v>
      </c>
      <c r="L96" s="20">
        <f t="shared" si="12"/>
        <v>6.2918265374829714</v>
      </c>
    </row>
    <row r="97" spans="1:12" x14ac:dyDescent="0.2">
      <c r="A97" s="16">
        <v>88</v>
      </c>
      <c r="B97" s="5">
        <v>13</v>
      </c>
      <c r="C97" s="5">
        <v>189</v>
      </c>
      <c r="D97" s="5">
        <v>211</v>
      </c>
      <c r="E97" s="17">
        <v>0.5</v>
      </c>
      <c r="F97" s="18">
        <f t="shared" si="7"/>
        <v>6.5000000000000002E-2</v>
      </c>
      <c r="G97" s="18">
        <f t="shared" si="8"/>
        <v>6.2953995157384993E-2</v>
      </c>
      <c r="H97" s="13">
        <f t="shared" si="13"/>
        <v>49827.014099795066</v>
      </c>
      <c r="I97" s="13">
        <f t="shared" si="11"/>
        <v>3136.8096043454525</v>
      </c>
      <c r="J97" s="13">
        <f t="shared" si="9"/>
        <v>48258.609297622344</v>
      </c>
      <c r="K97" s="13">
        <f t="shared" si="10"/>
        <v>298445.72544222302</v>
      </c>
      <c r="L97" s="20">
        <f t="shared" si="12"/>
        <v>5.9896369636857392</v>
      </c>
    </row>
    <row r="98" spans="1:12" x14ac:dyDescent="0.2">
      <c r="A98" s="16">
        <v>89</v>
      </c>
      <c r="B98" s="5">
        <v>22</v>
      </c>
      <c r="C98" s="5">
        <v>129</v>
      </c>
      <c r="D98" s="5">
        <v>182</v>
      </c>
      <c r="E98" s="17">
        <v>0.5</v>
      </c>
      <c r="F98" s="18">
        <f t="shared" si="7"/>
        <v>0.14147909967845659</v>
      </c>
      <c r="G98" s="18">
        <f t="shared" si="8"/>
        <v>0.13213213213213215</v>
      </c>
      <c r="H98" s="13">
        <f t="shared" si="13"/>
        <v>46690.204495449616</v>
      </c>
      <c r="I98" s="13">
        <f t="shared" si="11"/>
        <v>6169.2762696690188</v>
      </c>
      <c r="J98" s="13">
        <f t="shared" si="9"/>
        <v>43605.566360615107</v>
      </c>
      <c r="K98" s="13">
        <f>K99+J98</f>
        <v>250187.11614460064</v>
      </c>
      <c r="L98" s="20">
        <f t="shared" si="12"/>
        <v>5.3584497829514461</v>
      </c>
    </row>
    <row r="99" spans="1:12" x14ac:dyDescent="0.2">
      <c r="A99" s="16">
        <v>90</v>
      </c>
      <c r="B99" s="5">
        <v>11</v>
      </c>
      <c r="C99" s="5">
        <v>120</v>
      </c>
      <c r="D99" s="5">
        <v>123</v>
      </c>
      <c r="E99" s="17">
        <v>0.5</v>
      </c>
      <c r="F99" s="22">
        <f t="shared" si="7"/>
        <v>9.0534979423868317E-2</v>
      </c>
      <c r="G99" s="22">
        <f t="shared" si="8"/>
        <v>8.6614173228346469E-2</v>
      </c>
      <c r="H99" s="23">
        <f t="shared" si="13"/>
        <v>40520.928225780597</v>
      </c>
      <c r="I99" s="23">
        <f t="shared" si="11"/>
        <v>3509.6866967211545</v>
      </c>
      <c r="J99" s="23">
        <f t="shared" si="9"/>
        <v>38766.08487742002</v>
      </c>
      <c r="K99" s="23">
        <f t="shared" ref="K99:K108" si="14">K100+J99</f>
        <v>206581.54978398554</v>
      </c>
      <c r="L99" s="24">
        <f t="shared" si="12"/>
        <v>5.0981445595945729</v>
      </c>
    </row>
    <row r="100" spans="1:12" x14ac:dyDescent="0.2">
      <c r="A100" s="16">
        <v>91</v>
      </c>
      <c r="B100" s="5">
        <v>19</v>
      </c>
      <c r="C100" s="5">
        <v>103</v>
      </c>
      <c r="D100" s="5">
        <v>111</v>
      </c>
      <c r="E100" s="17">
        <v>0.5</v>
      </c>
      <c r="F100" s="22">
        <f t="shared" si="7"/>
        <v>0.17757009345794392</v>
      </c>
      <c r="G100" s="22">
        <f t="shared" si="8"/>
        <v>0.1630901287553648</v>
      </c>
      <c r="H100" s="23">
        <f t="shared" si="13"/>
        <v>37011.241529059444</v>
      </c>
      <c r="I100" s="23">
        <f t="shared" si="11"/>
        <v>6036.1681463702098</v>
      </c>
      <c r="J100" s="23">
        <f t="shared" si="9"/>
        <v>33993.157455874338</v>
      </c>
      <c r="K100" s="23">
        <f t="shared" si="14"/>
        <v>167815.46490656552</v>
      </c>
      <c r="L100" s="24">
        <f t="shared" si="12"/>
        <v>4.5341755092113001</v>
      </c>
    </row>
    <row r="101" spans="1:12" x14ac:dyDescent="0.2">
      <c r="A101" s="16">
        <v>92</v>
      </c>
      <c r="B101" s="5">
        <v>12</v>
      </c>
      <c r="C101" s="5">
        <v>95</v>
      </c>
      <c r="D101" s="5">
        <v>98</v>
      </c>
      <c r="E101" s="17">
        <v>0.5</v>
      </c>
      <c r="F101" s="22">
        <f t="shared" si="7"/>
        <v>0.12435233160621761</v>
      </c>
      <c r="G101" s="22">
        <f t="shared" si="8"/>
        <v>0.11707317073170731</v>
      </c>
      <c r="H101" s="23">
        <f t="shared" si="13"/>
        <v>30975.073382689232</v>
      </c>
      <c r="I101" s="23">
        <f t="shared" si="11"/>
        <v>3626.350054558739</v>
      </c>
      <c r="J101" s="23">
        <f t="shared" si="9"/>
        <v>29161.898355409863</v>
      </c>
      <c r="K101" s="23">
        <f t="shared" si="14"/>
        <v>133822.30745069118</v>
      </c>
      <c r="L101" s="24">
        <f t="shared" si="12"/>
        <v>4.3203225315191434</v>
      </c>
    </row>
    <row r="102" spans="1:12" x14ac:dyDescent="0.2">
      <c r="A102" s="16">
        <v>93</v>
      </c>
      <c r="B102" s="5">
        <v>20</v>
      </c>
      <c r="C102" s="5">
        <v>79</v>
      </c>
      <c r="D102" s="5">
        <v>80</v>
      </c>
      <c r="E102" s="17">
        <v>0.5</v>
      </c>
      <c r="F102" s="22">
        <f t="shared" si="7"/>
        <v>0.25157232704402516</v>
      </c>
      <c r="G102" s="22">
        <f t="shared" si="8"/>
        <v>0.223463687150838</v>
      </c>
      <c r="H102" s="23">
        <f t="shared" si="13"/>
        <v>27348.723328130494</v>
      </c>
      <c r="I102" s="23">
        <f t="shared" si="11"/>
        <v>6111.446553772178</v>
      </c>
      <c r="J102" s="23">
        <f t="shared" si="9"/>
        <v>24293.000051244406</v>
      </c>
      <c r="K102" s="23">
        <f t="shared" si="14"/>
        <v>104660.40909528131</v>
      </c>
      <c r="L102" s="24">
        <f t="shared" si="12"/>
        <v>3.8268846351459906</v>
      </c>
    </row>
    <row r="103" spans="1:12" x14ac:dyDescent="0.2">
      <c r="A103" s="16">
        <v>94</v>
      </c>
      <c r="B103" s="5">
        <v>9</v>
      </c>
      <c r="C103" s="5">
        <v>57</v>
      </c>
      <c r="D103" s="5">
        <v>66</v>
      </c>
      <c r="E103" s="17">
        <v>0.5</v>
      </c>
      <c r="F103" s="22">
        <f t="shared" si="7"/>
        <v>0.14634146341463414</v>
      </c>
      <c r="G103" s="22">
        <f t="shared" si="8"/>
        <v>0.13636363636363635</v>
      </c>
      <c r="H103" s="23">
        <f t="shared" si="13"/>
        <v>21237.276774358317</v>
      </c>
      <c r="I103" s="23">
        <f t="shared" si="11"/>
        <v>2895.9922874124977</v>
      </c>
      <c r="J103" s="23">
        <f t="shared" si="9"/>
        <v>19789.280630652069</v>
      </c>
      <c r="K103" s="23">
        <f t="shared" si="14"/>
        <v>80367.409044036904</v>
      </c>
      <c r="L103" s="24">
        <f t="shared" si="12"/>
        <v>3.7842615085692972</v>
      </c>
    </row>
    <row r="104" spans="1:12" x14ac:dyDescent="0.2">
      <c r="A104" s="16">
        <v>95</v>
      </c>
      <c r="B104" s="5">
        <v>7</v>
      </c>
      <c r="C104" s="5">
        <v>44</v>
      </c>
      <c r="D104" s="5">
        <v>52</v>
      </c>
      <c r="E104" s="17">
        <v>0.5</v>
      </c>
      <c r="F104" s="22">
        <f t="shared" si="7"/>
        <v>0.14583333333333334</v>
      </c>
      <c r="G104" s="22">
        <f t="shared" si="8"/>
        <v>0.13592233009708737</v>
      </c>
      <c r="H104" s="23">
        <f t="shared" si="13"/>
        <v>18341.28448694582</v>
      </c>
      <c r="I104" s="23">
        <f t="shared" si="11"/>
        <v>2492.9901244392377</v>
      </c>
      <c r="J104" s="23">
        <f t="shared" si="9"/>
        <v>17094.789424726201</v>
      </c>
      <c r="K104" s="23">
        <f t="shared" si="14"/>
        <v>60578.128413384838</v>
      </c>
      <c r="L104" s="24">
        <f t="shared" si="12"/>
        <v>3.302829115185502</v>
      </c>
    </row>
    <row r="105" spans="1:12" x14ac:dyDescent="0.2">
      <c r="A105" s="16">
        <v>96</v>
      </c>
      <c r="B105" s="5">
        <v>7</v>
      </c>
      <c r="C105" s="5">
        <v>31</v>
      </c>
      <c r="D105" s="5">
        <v>40</v>
      </c>
      <c r="E105" s="17">
        <v>0.5</v>
      </c>
      <c r="F105" s="22">
        <f t="shared" si="7"/>
        <v>0.19718309859154928</v>
      </c>
      <c r="G105" s="22">
        <f t="shared" si="8"/>
        <v>0.17948717948717946</v>
      </c>
      <c r="H105" s="23">
        <f t="shared" si="13"/>
        <v>15848.294362506582</v>
      </c>
      <c r="I105" s="23">
        <f t="shared" si="11"/>
        <v>2844.5656548088732</v>
      </c>
      <c r="J105" s="23">
        <f t="shared" si="9"/>
        <v>14426.011535102145</v>
      </c>
      <c r="K105" s="23">
        <f t="shared" si="14"/>
        <v>43483.338988658637</v>
      </c>
      <c r="L105" s="24">
        <f t="shared" si="12"/>
        <v>2.7437235827427724</v>
      </c>
    </row>
    <row r="106" spans="1:12" x14ac:dyDescent="0.2">
      <c r="A106" s="16">
        <v>97</v>
      </c>
      <c r="B106" s="5">
        <v>7</v>
      </c>
      <c r="C106" s="5">
        <v>36</v>
      </c>
      <c r="D106" s="5">
        <v>24</v>
      </c>
      <c r="E106" s="17">
        <v>0.5</v>
      </c>
      <c r="F106" s="22">
        <f t="shared" si="7"/>
        <v>0.23333333333333334</v>
      </c>
      <c r="G106" s="22">
        <f t="shared" si="8"/>
        <v>0.20895522388059701</v>
      </c>
      <c r="H106" s="23">
        <f t="shared" si="13"/>
        <v>13003.728707697708</v>
      </c>
      <c r="I106" s="23">
        <f t="shared" si="11"/>
        <v>2717.1970433995211</v>
      </c>
      <c r="J106" s="23">
        <f t="shared" si="9"/>
        <v>11645.130185997947</v>
      </c>
      <c r="K106" s="23">
        <f t="shared" si="14"/>
        <v>29057.327453556496</v>
      </c>
      <c r="L106" s="24">
        <f t="shared" si="12"/>
        <v>2.2345381164677538</v>
      </c>
    </row>
    <row r="107" spans="1:12" x14ac:dyDescent="0.2">
      <c r="A107" s="16">
        <v>98</v>
      </c>
      <c r="B107" s="5">
        <v>6</v>
      </c>
      <c r="C107" s="5">
        <v>16</v>
      </c>
      <c r="D107" s="5">
        <v>27</v>
      </c>
      <c r="E107" s="17">
        <v>0.5</v>
      </c>
      <c r="F107" s="22">
        <f t="shared" si="7"/>
        <v>0.27906976744186046</v>
      </c>
      <c r="G107" s="22">
        <f t="shared" si="8"/>
        <v>0.24489795918367346</v>
      </c>
      <c r="H107" s="23">
        <f t="shared" si="13"/>
        <v>10286.531664298187</v>
      </c>
      <c r="I107" s="23">
        <f t="shared" si="11"/>
        <v>2519.150611664862</v>
      </c>
      <c r="J107" s="23">
        <f t="shared" si="9"/>
        <v>9026.9563584657571</v>
      </c>
      <c r="K107" s="23">
        <f t="shared" si="14"/>
        <v>17412.197267558549</v>
      </c>
      <c r="L107" s="24">
        <f t="shared" si="12"/>
        <v>1.6927179962894248</v>
      </c>
    </row>
    <row r="108" spans="1:12" x14ac:dyDescent="0.2">
      <c r="A108" s="16">
        <v>99</v>
      </c>
      <c r="B108" s="5">
        <v>3</v>
      </c>
      <c r="C108" s="5">
        <v>14</v>
      </c>
      <c r="D108" s="5">
        <v>16</v>
      </c>
      <c r="E108" s="17">
        <v>0.5</v>
      </c>
      <c r="F108" s="22">
        <f t="shared" si="7"/>
        <v>0.2</v>
      </c>
      <c r="G108" s="22">
        <f t="shared" si="8"/>
        <v>0.18181818181818182</v>
      </c>
      <c r="H108" s="23">
        <f t="shared" si="13"/>
        <v>7767.3810526333255</v>
      </c>
      <c r="I108" s="23">
        <f t="shared" si="11"/>
        <v>1412.2511004787864</v>
      </c>
      <c r="J108" s="23">
        <f t="shared" si="9"/>
        <v>7061.2555023939321</v>
      </c>
      <c r="K108" s="23">
        <f t="shared" si="14"/>
        <v>8385.240909092794</v>
      </c>
      <c r="L108" s="24">
        <f t="shared" si="12"/>
        <v>1.0795454545454546</v>
      </c>
    </row>
    <row r="109" spans="1:12" x14ac:dyDescent="0.2">
      <c r="A109" s="16" t="s">
        <v>21</v>
      </c>
      <c r="B109" s="5">
        <v>5</v>
      </c>
      <c r="C109" s="5">
        <v>22</v>
      </c>
      <c r="D109" s="5">
        <v>26</v>
      </c>
      <c r="E109" s="21"/>
      <c r="F109" s="22">
        <f t="shared" si="7"/>
        <v>0.20833333333333334</v>
      </c>
      <c r="G109" s="22">
        <v>1</v>
      </c>
      <c r="H109" s="23">
        <f>H108-I108</f>
        <v>6355.1299521545388</v>
      </c>
      <c r="I109" s="23">
        <f>H109*G109</f>
        <v>6355.1299521545388</v>
      </c>
      <c r="J109" s="23">
        <f>H109*F109</f>
        <v>1323.9854066988623</v>
      </c>
      <c r="K109" s="23">
        <f>J109</f>
        <v>1323.9854066988623</v>
      </c>
      <c r="L109" s="24">
        <f>K109/H109</f>
        <v>0.20833333333333334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4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4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4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4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4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4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4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4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4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4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4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4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0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44</v>
      </c>
      <c r="B125" s="31"/>
      <c r="C125" s="4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1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1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1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1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1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1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1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1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1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1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34</v>
      </c>
      <c r="C6" s="66" t="s">
        <v>47</v>
      </c>
      <c r="D6" s="66"/>
      <c r="E6" s="58" t="s">
        <v>35</v>
      </c>
      <c r="F6" s="58" t="s">
        <v>36</v>
      </c>
      <c r="G6" s="58" t="s">
        <v>37</v>
      </c>
      <c r="H6" s="57" t="s">
        <v>38</v>
      </c>
      <c r="I6" s="57" t="s">
        <v>39</v>
      </c>
      <c r="J6" s="57" t="s">
        <v>40</v>
      </c>
      <c r="K6" s="57" t="s">
        <v>41</v>
      </c>
      <c r="L6" s="58" t="s">
        <v>42</v>
      </c>
    </row>
    <row r="7" spans="1:13" s="35" customFormat="1" ht="14.25" x14ac:dyDescent="0.2">
      <c r="A7" s="59"/>
      <c r="B7" s="60"/>
      <c r="C7" s="61">
        <v>44927</v>
      </c>
      <c r="D7" s="61">
        <v>45292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</v>
      </c>
      <c r="C9" s="45">
        <v>538</v>
      </c>
      <c r="D9" s="45">
        <v>573</v>
      </c>
      <c r="E9" s="21">
        <v>0.189</v>
      </c>
      <c r="F9" s="18">
        <f>B9/((C9+D9)/2)</f>
        <v>1.8001800180018001E-3</v>
      </c>
      <c r="G9" s="18">
        <f t="shared" ref="G9:G72" si="0">F9/((1+(1-E9)*F9))</f>
        <v>1.7975556837811944E-3</v>
      </c>
      <c r="H9" s="13">
        <v>100000</v>
      </c>
      <c r="I9" s="13">
        <f>H9*G9</f>
        <v>179.75556837811945</v>
      </c>
      <c r="J9" s="13">
        <f t="shared" ref="J9:J72" si="1">H10+I9*E9</f>
        <v>99854.218234045344</v>
      </c>
      <c r="K9" s="13">
        <f t="shared" ref="K9:K72" si="2">K10+J9</f>
        <v>8691678.4819186237</v>
      </c>
      <c r="L9" s="19">
        <f>K9/H9</f>
        <v>86.916784819186233</v>
      </c>
    </row>
    <row r="10" spans="1:13" x14ac:dyDescent="0.2">
      <c r="A10" s="16">
        <v>1</v>
      </c>
      <c r="B10" s="46">
        <v>0</v>
      </c>
      <c r="C10" s="45">
        <v>610</v>
      </c>
      <c r="D10" s="45">
        <v>557</v>
      </c>
      <c r="E10" s="21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99820.244431621875</v>
      </c>
      <c r="I10" s="13">
        <f t="shared" ref="I10:I73" si="4">H10*G10</f>
        <v>0</v>
      </c>
      <c r="J10" s="13">
        <f t="shared" si="1"/>
        <v>99820.244431621875</v>
      </c>
      <c r="K10" s="13">
        <f t="shared" si="2"/>
        <v>8591824.2636845782</v>
      </c>
      <c r="L10" s="20">
        <f t="shared" ref="L10:L73" si="5">K10/H10</f>
        <v>86.072963581752063</v>
      </c>
    </row>
    <row r="11" spans="1:13" x14ac:dyDescent="0.2">
      <c r="A11" s="16">
        <v>2</v>
      </c>
      <c r="B11" s="46">
        <v>0</v>
      </c>
      <c r="C11" s="45">
        <v>607</v>
      </c>
      <c r="D11" s="45">
        <v>663</v>
      </c>
      <c r="E11" s="21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99820.244431621875</v>
      </c>
      <c r="I11" s="13">
        <f t="shared" si="4"/>
        <v>0</v>
      </c>
      <c r="J11" s="13">
        <f t="shared" si="1"/>
        <v>99820.244431621875</v>
      </c>
      <c r="K11" s="13">
        <f t="shared" si="2"/>
        <v>8492004.0192529559</v>
      </c>
      <c r="L11" s="20">
        <f t="shared" si="5"/>
        <v>85.072963581752049</v>
      </c>
    </row>
    <row r="12" spans="1:13" x14ac:dyDescent="0.2">
      <c r="A12" s="16">
        <v>3</v>
      </c>
      <c r="B12" s="46">
        <v>0</v>
      </c>
      <c r="C12" s="45">
        <v>647</v>
      </c>
      <c r="D12" s="45">
        <v>623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99820.244431621875</v>
      </c>
      <c r="I12" s="13">
        <f t="shared" si="4"/>
        <v>0</v>
      </c>
      <c r="J12" s="13">
        <f t="shared" si="1"/>
        <v>99820.244431621875</v>
      </c>
      <c r="K12" s="13">
        <f t="shared" si="2"/>
        <v>8392183.7748213336</v>
      </c>
      <c r="L12" s="20">
        <f t="shared" si="5"/>
        <v>84.072963581752049</v>
      </c>
    </row>
    <row r="13" spans="1:13" x14ac:dyDescent="0.2">
      <c r="A13" s="16">
        <v>4</v>
      </c>
      <c r="B13" s="46">
        <v>0</v>
      </c>
      <c r="C13" s="45">
        <v>727</v>
      </c>
      <c r="D13" s="45">
        <v>690</v>
      </c>
      <c r="E13" s="21">
        <v>0</v>
      </c>
      <c r="F13" s="18">
        <f t="shared" si="3"/>
        <v>0</v>
      </c>
      <c r="G13" s="18">
        <f t="shared" si="0"/>
        <v>0</v>
      </c>
      <c r="H13" s="13">
        <f t="shared" si="6"/>
        <v>99820.244431621875</v>
      </c>
      <c r="I13" s="13">
        <f t="shared" si="4"/>
        <v>0</v>
      </c>
      <c r="J13" s="13">
        <f t="shared" si="1"/>
        <v>99820.244431621875</v>
      </c>
      <c r="K13" s="13">
        <f t="shared" si="2"/>
        <v>8292363.5303897113</v>
      </c>
      <c r="L13" s="20">
        <f t="shared" si="5"/>
        <v>83.072963581752049</v>
      </c>
    </row>
    <row r="14" spans="1:13" x14ac:dyDescent="0.2">
      <c r="A14" s="16">
        <v>5</v>
      </c>
      <c r="B14" s="46">
        <v>0</v>
      </c>
      <c r="C14" s="45">
        <v>809</v>
      </c>
      <c r="D14" s="45">
        <v>738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99820.244431621875</v>
      </c>
      <c r="I14" s="13">
        <f t="shared" si="4"/>
        <v>0</v>
      </c>
      <c r="J14" s="13">
        <f t="shared" si="1"/>
        <v>99820.244431621875</v>
      </c>
      <c r="K14" s="13">
        <f t="shared" si="2"/>
        <v>8192543.2859580889</v>
      </c>
      <c r="L14" s="20">
        <f t="shared" si="5"/>
        <v>82.072963581752035</v>
      </c>
    </row>
    <row r="15" spans="1:13" x14ac:dyDescent="0.2">
      <c r="A15" s="16">
        <v>6</v>
      </c>
      <c r="B15" s="46">
        <v>0</v>
      </c>
      <c r="C15" s="45">
        <v>919</v>
      </c>
      <c r="D15" s="45">
        <v>826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99820.244431621875</v>
      </c>
      <c r="I15" s="13">
        <f t="shared" si="4"/>
        <v>0</v>
      </c>
      <c r="J15" s="13">
        <f t="shared" si="1"/>
        <v>99820.244431621875</v>
      </c>
      <c r="K15" s="13">
        <f t="shared" si="2"/>
        <v>8092723.0415264666</v>
      </c>
      <c r="L15" s="20">
        <f t="shared" si="5"/>
        <v>81.072963581752035</v>
      </c>
    </row>
    <row r="16" spans="1:13" x14ac:dyDescent="0.2">
      <c r="A16" s="16">
        <v>7</v>
      </c>
      <c r="B16" s="46">
        <v>0</v>
      </c>
      <c r="C16" s="45">
        <v>929</v>
      </c>
      <c r="D16" s="45">
        <v>930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99820.244431621875</v>
      </c>
      <c r="I16" s="13">
        <f t="shared" si="4"/>
        <v>0</v>
      </c>
      <c r="J16" s="13">
        <f t="shared" si="1"/>
        <v>99820.244431621875</v>
      </c>
      <c r="K16" s="13">
        <f t="shared" si="2"/>
        <v>7992902.7970948443</v>
      </c>
      <c r="L16" s="20">
        <f t="shared" si="5"/>
        <v>80.072963581752035</v>
      </c>
    </row>
    <row r="17" spans="1:12" x14ac:dyDescent="0.2">
      <c r="A17" s="16">
        <v>8</v>
      </c>
      <c r="B17" s="46">
        <v>0</v>
      </c>
      <c r="C17" s="45">
        <v>947</v>
      </c>
      <c r="D17" s="45">
        <v>967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99820.244431621875</v>
      </c>
      <c r="I17" s="13">
        <f t="shared" si="4"/>
        <v>0</v>
      </c>
      <c r="J17" s="13">
        <f t="shared" si="1"/>
        <v>99820.244431621875</v>
      </c>
      <c r="K17" s="13">
        <f t="shared" si="2"/>
        <v>7893082.552663222</v>
      </c>
      <c r="L17" s="20">
        <f t="shared" si="5"/>
        <v>79.07296358175202</v>
      </c>
    </row>
    <row r="18" spans="1:12" x14ac:dyDescent="0.2">
      <c r="A18" s="16">
        <v>9</v>
      </c>
      <c r="B18" s="46">
        <v>0</v>
      </c>
      <c r="C18" s="45">
        <v>959</v>
      </c>
      <c r="D18" s="45">
        <v>960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99820.244431621875</v>
      </c>
      <c r="I18" s="13">
        <f t="shared" si="4"/>
        <v>0</v>
      </c>
      <c r="J18" s="13">
        <f t="shared" si="1"/>
        <v>99820.244431621875</v>
      </c>
      <c r="K18" s="13">
        <f t="shared" si="2"/>
        <v>7793262.3082315996</v>
      </c>
      <c r="L18" s="20">
        <f t="shared" si="5"/>
        <v>78.07296358175202</v>
      </c>
    </row>
    <row r="19" spans="1:12" x14ac:dyDescent="0.2">
      <c r="A19" s="16">
        <v>10</v>
      </c>
      <c r="B19" s="46">
        <v>0</v>
      </c>
      <c r="C19" s="45">
        <v>1029</v>
      </c>
      <c r="D19" s="45">
        <v>969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99820.244431621875</v>
      </c>
      <c r="I19" s="13">
        <f t="shared" si="4"/>
        <v>0</v>
      </c>
      <c r="J19" s="13">
        <f t="shared" si="1"/>
        <v>99820.244431621875</v>
      </c>
      <c r="K19" s="13">
        <f t="shared" si="2"/>
        <v>7693442.0637999773</v>
      </c>
      <c r="L19" s="20">
        <f t="shared" si="5"/>
        <v>77.07296358175202</v>
      </c>
    </row>
    <row r="20" spans="1:12" x14ac:dyDescent="0.2">
      <c r="A20" s="16">
        <v>11</v>
      </c>
      <c r="B20" s="46">
        <v>0</v>
      </c>
      <c r="C20" s="45">
        <v>1126</v>
      </c>
      <c r="D20" s="45">
        <v>1048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99820.244431621875</v>
      </c>
      <c r="I20" s="13">
        <f t="shared" si="4"/>
        <v>0</v>
      </c>
      <c r="J20" s="13">
        <f t="shared" si="1"/>
        <v>99820.244431621875</v>
      </c>
      <c r="K20" s="13">
        <f t="shared" si="2"/>
        <v>7593621.819368355</v>
      </c>
      <c r="L20" s="20">
        <f t="shared" si="5"/>
        <v>76.072963581752006</v>
      </c>
    </row>
    <row r="21" spans="1:12" x14ac:dyDescent="0.2">
      <c r="A21" s="16">
        <v>12</v>
      </c>
      <c r="B21" s="46">
        <v>0</v>
      </c>
      <c r="C21" s="45">
        <v>1192</v>
      </c>
      <c r="D21" s="45">
        <v>1162</v>
      </c>
      <c r="E21" s="21">
        <v>0</v>
      </c>
      <c r="F21" s="18">
        <f t="shared" si="3"/>
        <v>0</v>
      </c>
      <c r="G21" s="18">
        <f t="shared" si="0"/>
        <v>0</v>
      </c>
      <c r="H21" s="13">
        <f t="shared" si="6"/>
        <v>99820.244431621875</v>
      </c>
      <c r="I21" s="13">
        <f t="shared" si="4"/>
        <v>0</v>
      </c>
      <c r="J21" s="13">
        <f t="shared" si="1"/>
        <v>99820.244431621875</v>
      </c>
      <c r="K21" s="13">
        <f t="shared" si="2"/>
        <v>7493801.5749367326</v>
      </c>
      <c r="L21" s="20">
        <f t="shared" si="5"/>
        <v>75.072963581752006</v>
      </c>
    </row>
    <row r="22" spans="1:12" x14ac:dyDescent="0.2">
      <c r="A22" s="16">
        <v>13</v>
      </c>
      <c r="B22" s="46">
        <v>1</v>
      </c>
      <c r="C22" s="45">
        <v>1234</v>
      </c>
      <c r="D22" s="45">
        <v>1208</v>
      </c>
      <c r="E22" s="21">
        <v>0.61639999999999995</v>
      </c>
      <c r="F22" s="18">
        <f t="shared" si="3"/>
        <v>8.1900081900081905E-4</v>
      </c>
      <c r="G22" s="18">
        <f t="shared" si="0"/>
        <v>8.1874359537822516E-4</v>
      </c>
      <c r="H22" s="13">
        <f t="shared" si="6"/>
        <v>99820.244431621875</v>
      </c>
      <c r="I22" s="13">
        <f t="shared" si="4"/>
        <v>81.727185817479352</v>
      </c>
      <c r="J22" s="13">
        <f t="shared" si="1"/>
        <v>99788.893883142286</v>
      </c>
      <c r="K22" s="13">
        <f t="shared" si="2"/>
        <v>7393981.3305051103</v>
      </c>
      <c r="L22" s="20">
        <f t="shared" si="5"/>
        <v>74.072963581752006</v>
      </c>
    </row>
    <row r="23" spans="1:12" x14ac:dyDescent="0.2">
      <c r="A23" s="16">
        <v>14</v>
      </c>
      <c r="B23" s="46">
        <v>1</v>
      </c>
      <c r="C23" s="45">
        <v>1266</v>
      </c>
      <c r="D23" s="45">
        <v>1256</v>
      </c>
      <c r="E23" s="21">
        <v>0.88770000000000004</v>
      </c>
      <c r="F23" s="18">
        <f t="shared" si="3"/>
        <v>7.9302141157811261E-4</v>
      </c>
      <c r="G23" s="18">
        <f t="shared" si="0"/>
        <v>7.9295079431070494E-4</v>
      </c>
      <c r="H23" s="13">
        <f t="shared" si="6"/>
        <v>99738.517245804396</v>
      </c>
      <c r="I23" s="13">
        <f t="shared" si="4"/>
        <v>79.087736473432543</v>
      </c>
      <c r="J23" s="13">
        <f t="shared" si="1"/>
        <v>99729.635692998432</v>
      </c>
      <c r="K23" s="13">
        <f t="shared" si="2"/>
        <v>7294192.4366219677</v>
      </c>
      <c r="L23" s="20">
        <f t="shared" si="5"/>
        <v>73.133154954023595</v>
      </c>
    </row>
    <row r="24" spans="1:12" x14ac:dyDescent="0.2">
      <c r="A24" s="16">
        <v>15</v>
      </c>
      <c r="B24" s="46">
        <v>0</v>
      </c>
      <c r="C24" s="45">
        <v>1279</v>
      </c>
      <c r="D24" s="45">
        <v>1293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99659.429509330963</v>
      </c>
      <c r="I24" s="13">
        <f t="shared" si="4"/>
        <v>0</v>
      </c>
      <c r="J24" s="13">
        <f t="shared" si="1"/>
        <v>99659.429509330963</v>
      </c>
      <c r="K24" s="13">
        <f t="shared" si="2"/>
        <v>7194462.8009289689</v>
      </c>
      <c r="L24" s="20">
        <f t="shared" si="5"/>
        <v>72.190487506807997</v>
      </c>
    </row>
    <row r="25" spans="1:12" x14ac:dyDescent="0.2">
      <c r="A25" s="16">
        <v>16</v>
      </c>
      <c r="B25" s="46">
        <v>1</v>
      </c>
      <c r="C25" s="45">
        <v>1272</v>
      </c>
      <c r="D25" s="45">
        <v>1311</v>
      </c>
      <c r="E25" s="21">
        <v>0.32329999999999998</v>
      </c>
      <c r="F25" s="18">
        <f t="shared" si="3"/>
        <v>7.7429345722028649E-4</v>
      </c>
      <c r="G25" s="18">
        <f t="shared" si="0"/>
        <v>7.7388796748927599E-4</v>
      </c>
      <c r="H25" s="13">
        <f t="shared" si="6"/>
        <v>99659.429509330963</v>
      </c>
      <c r="I25" s="13">
        <f t="shared" si="4"/>
        <v>77.125233344116907</v>
      </c>
      <c r="J25" s="13">
        <f t="shared" si="1"/>
        <v>99607.238863926992</v>
      </c>
      <c r="K25" s="13">
        <f t="shared" si="2"/>
        <v>7094803.3714196384</v>
      </c>
      <c r="L25" s="20">
        <f t="shared" si="5"/>
        <v>71.190487506807997</v>
      </c>
    </row>
    <row r="26" spans="1:12" x14ac:dyDescent="0.2">
      <c r="A26" s="16">
        <v>17</v>
      </c>
      <c r="B26" s="46">
        <v>0</v>
      </c>
      <c r="C26" s="45">
        <v>1255</v>
      </c>
      <c r="D26" s="45">
        <v>1281</v>
      </c>
      <c r="E26" s="21">
        <v>0</v>
      </c>
      <c r="F26" s="18">
        <f t="shared" si="3"/>
        <v>0</v>
      </c>
      <c r="G26" s="18">
        <f t="shared" si="0"/>
        <v>0</v>
      </c>
      <c r="H26" s="13">
        <f t="shared" si="6"/>
        <v>99582.30427598684</v>
      </c>
      <c r="I26" s="13">
        <f t="shared" si="4"/>
        <v>0</v>
      </c>
      <c r="J26" s="13">
        <f t="shared" si="1"/>
        <v>99582.30427598684</v>
      </c>
      <c r="K26" s="13">
        <f t="shared" si="2"/>
        <v>6995196.1325557111</v>
      </c>
      <c r="L26" s="20">
        <f t="shared" si="5"/>
        <v>70.245373245922409</v>
      </c>
    </row>
    <row r="27" spans="1:12" x14ac:dyDescent="0.2">
      <c r="A27" s="16">
        <v>18</v>
      </c>
      <c r="B27" s="46">
        <v>0</v>
      </c>
      <c r="C27" s="45">
        <v>1284</v>
      </c>
      <c r="D27" s="45">
        <v>1303</v>
      </c>
      <c r="E27" s="21">
        <v>0</v>
      </c>
      <c r="F27" s="18">
        <f t="shared" si="3"/>
        <v>0</v>
      </c>
      <c r="G27" s="18">
        <f t="shared" si="0"/>
        <v>0</v>
      </c>
      <c r="H27" s="13">
        <f t="shared" si="6"/>
        <v>99582.30427598684</v>
      </c>
      <c r="I27" s="13">
        <f t="shared" si="4"/>
        <v>0</v>
      </c>
      <c r="J27" s="13">
        <f t="shared" si="1"/>
        <v>99582.30427598684</v>
      </c>
      <c r="K27" s="13">
        <f t="shared" si="2"/>
        <v>6895613.8282797243</v>
      </c>
      <c r="L27" s="20">
        <f t="shared" si="5"/>
        <v>69.245373245922409</v>
      </c>
    </row>
    <row r="28" spans="1:12" x14ac:dyDescent="0.2">
      <c r="A28" s="16">
        <v>19</v>
      </c>
      <c r="B28" s="46">
        <v>0</v>
      </c>
      <c r="C28" s="45">
        <v>1192</v>
      </c>
      <c r="D28" s="45">
        <v>1330</v>
      </c>
      <c r="E28" s="21">
        <v>0</v>
      </c>
      <c r="F28" s="18">
        <f t="shared" si="3"/>
        <v>0</v>
      </c>
      <c r="G28" s="18">
        <f t="shared" si="0"/>
        <v>0</v>
      </c>
      <c r="H28" s="13">
        <f t="shared" si="6"/>
        <v>99582.30427598684</v>
      </c>
      <c r="I28" s="13">
        <f t="shared" si="4"/>
        <v>0</v>
      </c>
      <c r="J28" s="13">
        <f t="shared" si="1"/>
        <v>99582.30427598684</v>
      </c>
      <c r="K28" s="13">
        <f t="shared" si="2"/>
        <v>6796031.5240037376</v>
      </c>
      <c r="L28" s="20">
        <f t="shared" si="5"/>
        <v>68.245373245922409</v>
      </c>
    </row>
    <row r="29" spans="1:12" x14ac:dyDescent="0.2">
      <c r="A29" s="16">
        <v>20</v>
      </c>
      <c r="B29" s="46">
        <v>1</v>
      </c>
      <c r="C29" s="45">
        <v>1125</v>
      </c>
      <c r="D29" s="45">
        <v>1197</v>
      </c>
      <c r="E29" s="21">
        <v>0.9425</v>
      </c>
      <c r="F29" s="18">
        <f t="shared" si="3"/>
        <v>8.6132644272179156E-4</v>
      </c>
      <c r="G29" s="18">
        <f t="shared" si="0"/>
        <v>8.6128378654803917E-4</v>
      </c>
      <c r="H29" s="13">
        <f t="shared" si="6"/>
        <v>99582.30427598684</v>
      </c>
      <c r="I29" s="13">
        <f t="shared" si="4"/>
        <v>85.768624100000935</v>
      </c>
      <c r="J29" s="13">
        <f t="shared" si="1"/>
        <v>99577.372580101088</v>
      </c>
      <c r="K29" s="13">
        <f t="shared" si="2"/>
        <v>6696449.2197277509</v>
      </c>
      <c r="L29" s="20">
        <f t="shared" si="5"/>
        <v>67.245373245922423</v>
      </c>
    </row>
    <row r="30" spans="1:12" x14ac:dyDescent="0.2">
      <c r="A30" s="16">
        <v>21</v>
      </c>
      <c r="B30" s="46">
        <v>0</v>
      </c>
      <c r="C30" s="45">
        <v>1121</v>
      </c>
      <c r="D30" s="45">
        <v>1156</v>
      </c>
      <c r="E30" s="21">
        <v>0</v>
      </c>
      <c r="F30" s="18">
        <f t="shared" si="3"/>
        <v>0</v>
      </c>
      <c r="G30" s="18">
        <f t="shared" si="0"/>
        <v>0</v>
      </c>
      <c r="H30" s="13">
        <f t="shared" si="6"/>
        <v>99496.535651886836</v>
      </c>
      <c r="I30" s="13">
        <f t="shared" si="4"/>
        <v>0</v>
      </c>
      <c r="J30" s="13">
        <f t="shared" si="1"/>
        <v>99496.535651886836</v>
      </c>
      <c r="K30" s="13">
        <f t="shared" si="2"/>
        <v>6596871.8471476501</v>
      </c>
      <c r="L30" s="20">
        <f t="shared" si="5"/>
        <v>66.302528062167241</v>
      </c>
    </row>
    <row r="31" spans="1:12" x14ac:dyDescent="0.2">
      <c r="A31" s="16">
        <v>22</v>
      </c>
      <c r="B31" s="46">
        <v>0</v>
      </c>
      <c r="C31" s="45">
        <v>1033</v>
      </c>
      <c r="D31" s="45">
        <v>1138</v>
      </c>
      <c r="E31" s="21">
        <v>0</v>
      </c>
      <c r="F31" s="18">
        <f t="shared" si="3"/>
        <v>0</v>
      </c>
      <c r="G31" s="18">
        <f t="shared" si="0"/>
        <v>0</v>
      </c>
      <c r="H31" s="13">
        <f t="shared" si="6"/>
        <v>99496.535651886836</v>
      </c>
      <c r="I31" s="13">
        <f t="shared" si="4"/>
        <v>0</v>
      </c>
      <c r="J31" s="13">
        <f t="shared" si="1"/>
        <v>99496.535651886836</v>
      </c>
      <c r="K31" s="13">
        <f t="shared" si="2"/>
        <v>6497375.3114957632</v>
      </c>
      <c r="L31" s="20">
        <f t="shared" si="5"/>
        <v>65.302528062167241</v>
      </c>
    </row>
    <row r="32" spans="1:12" x14ac:dyDescent="0.2">
      <c r="A32" s="16">
        <v>23</v>
      </c>
      <c r="B32" s="46">
        <v>0</v>
      </c>
      <c r="C32" s="45">
        <v>1011</v>
      </c>
      <c r="D32" s="45">
        <v>1051</v>
      </c>
      <c r="E32" s="21">
        <v>0</v>
      </c>
      <c r="F32" s="18">
        <f t="shared" si="3"/>
        <v>0</v>
      </c>
      <c r="G32" s="18">
        <f t="shared" si="0"/>
        <v>0</v>
      </c>
      <c r="H32" s="13">
        <f t="shared" si="6"/>
        <v>99496.535651886836</v>
      </c>
      <c r="I32" s="13">
        <f t="shared" si="4"/>
        <v>0</v>
      </c>
      <c r="J32" s="13">
        <f t="shared" si="1"/>
        <v>99496.535651886836</v>
      </c>
      <c r="K32" s="13">
        <f t="shared" si="2"/>
        <v>6397878.7758438764</v>
      </c>
      <c r="L32" s="20">
        <f t="shared" si="5"/>
        <v>64.302528062167241</v>
      </c>
    </row>
    <row r="33" spans="1:12" x14ac:dyDescent="0.2">
      <c r="A33" s="16">
        <v>24</v>
      </c>
      <c r="B33" s="46">
        <v>0</v>
      </c>
      <c r="C33" s="45">
        <v>912</v>
      </c>
      <c r="D33" s="45">
        <v>1004</v>
      </c>
      <c r="E33" s="21">
        <v>0</v>
      </c>
      <c r="F33" s="18">
        <f t="shared" si="3"/>
        <v>0</v>
      </c>
      <c r="G33" s="18">
        <f t="shared" si="0"/>
        <v>0</v>
      </c>
      <c r="H33" s="13">
        <f t="shared" si="6"/>
        <v>99496.535651886836</v>
      </c>
      <c r="I33" s="13">
        <f t="shared" si="4"/>
        <v>0</v>
      </c>
      <c r="J33" s="13">
        <f t="shared" si="1"/>
        <v>99496.535651886836</v>
      </c>
      <c r="K33" s="13">
        <f t="shared" si="2"/>
        <v>6298382.2401919896</v>
      </c>
      <c r="L33" s="20">
        <f t="shared" si="5"/>
        <v>63.302528062167241</v>
      </c>
    </row>
    <row r="34" spans="1:12" x14ac:dyDescent="0.2">
      <c r="A34" s="16">
        <v>25</v>
      </c>
      <c r="B34" s="46">
        <v>1</v>
      </c>
      <c r="C34" s="45">
        <v>880</v>
      </c>
      <c r="D34" s="45">
        <v>919</v>
      </c>
      <c r="E34" s="21">
        <v>0.99450000000000005</v>
      </c>
      <c r="F34" s="18">
        <f t="shared" si="3"/>
        <v>1.1117287381878821E-3</v>
      </c>
      <c r="G34" s="18">
        <f t="shared" si="0"/>
        <v>1.111721940555116E-3</v>
      </c>
      <c r="H34" s="13">
        <f t="shared" si="6"/>
        <v>99496.535651886836</v>
      </c>
      <c r="I34" s="13">
        <f t="shared" si="4"/>
        <v>110.61248169342691</v>
      </c>
      <c r="J34" s="13">
        <f t="shared" si="1"/>
        <v>99495.927283237514</v>
      </c>
      <c r="K34" s="13">
        <f t="shared" si="2"/>
        <v>6198885.7045401027</v>
      </c>
      <c r="L34" s="20">
        <f t="shared" si="5"/>
        <v>62.302528062167241</v>
      </c>
    </row>
    <row r="35" spans="1:12" x14ac:dyDescent="0.2">
      <c r="A35" s="16">
        <v>26</v>
      </c>
      <c r="B35" s="46">
        <v>0</v>
      </c>
      <c r="C35" s="45">
        <v>931</v>
      </c>
      <c r="D35" s="45">
        <v>885</v>
      </c>
      <c r="E35" s="21">
        <v>0</v>
      </c>
      <c r="F35" s="18">
        <f t="shared" si="3"/>
        <v>0</v>
      </c>
      <c r="G35" s="18">
        <f t="shared" si="0"/>
        <v>0</v>
      </c>
      <c r="H35" s="13">
        <f t="shared" si="6"/>
        <v>99385.923170193404</v>
      </c>
      <c r="I35" s="13">
        <f t="shared" si="4"/>
        <v>0</v>
      </c>
      <c r="J35" s="13">
        <f t="shared" si="1"/>
        <v>99385.923170193404</v>
      </c>
      <c r="K35" s="13">
        <f t="shared" si="2"/>
        <v>6099389.7772568651</v>
      </c>
      <c r="L35" s="20">
        <f t="shared" si="5"/>
        <v>61.370761398593302</v>
      </c>
    </row>
    <row r="36" spans="1:12" x14ac:dyDescent="0.2">
      <c r="A36" s="16">
        <v>27</v>
      </c>
      <c r="B36" s="46">
        <v>0</v>
      </c>
      <c r="C36" s="45">
        <v>800</v>
      </c>
      <c r="D36" s="45">
        <v>913</v>
      </c>
      <c r="E36" s="21">
        <v>0</v>
      </c>
      <c r="F36" s="18">
        <f t="shared" si="3"/>
        <v>0</v>
      </c>
      <c r="G36" s="18">
        <f t="shared" si="0"/>
        <v>0</v>
      </c>
      <c r="H36" s="13">
        <f t="shared" si="6"/>
        <v>99385.923170193404</v>
      </c>
      <c r="I36" s="13">
        <f t="shared" si="4"/>
        <v>0</v>
      </c>
      <c r="J36" s="13">
        <f t="shared" si="1"/>
        <v>99385.923170193404</v>
      </c>
      <c r="K36" s="13">
        <f t="shared" si="2"/>
        <v>6000003.854086672</v>
      </c>
      <c r="L36" s="20">
        <f t="shared" si="5"/>
        <v>60.370761398593302</v>
      </c>
    </row>
    <row r="37" spans="1:12" x14ac:dyDescent="0.2">
      <c r="A37" s="16">
        <v>28</v>
      </c>
      <c r="B37" s="46">
        <v>0</v>
      </c>
      <c r="C37" s="45">
        <v>868</v>
      </c>
      <c r="D37" s="45">
        <v>837</v>
      </c>
      <c r="E37" s="21">
        <v>0</v>
      </c>
      <c r="F37" s="18">
        <f t="shared" si="3"/>
        <v>0</v>
      </c>
      <c r="G37" s="18">
        <f t="shared" si="0"/>
        <v>0</v>
      </c>
      <c r="H37" s="13">
        <f t="shared" si="6"/>
        <v>99385.923170193404</v>
      </c>
      <c r="I37" s="13">
        <f t="shared" si="4"/>
        <v>0</v>
      </c>
      <c r="J37" s="13">
        <f t="shared" si="1"/>
        <v>99385.923170193404</v>
      </c>
      <c r="K37" s="13">
        <f t="shared" si="2"/>
        <v>5900617.9309164789</v>
      </c>
      <c r="L37" s="20">
        <f t="shared" si="5"/>
        <v>59.370761398593309</v>
      </c>
    </row>
    <row r="38" spans="1:12" x14ac:dyDescent="0.2">
      <c r="A38" s="16">
        <v>29</v>
      </c>
      <c r="B38" s="46">
        <v>0</v>
      </c>
      <c r="C38" s="45">
        <v>846</v>
      </c>
      <c r="D38" s="45">
        <v>844</v>
      </c>
      <c r="E38" s="21">
        <v>0</v>
      </c>
      <c r="F38" s="18">
        <f t="shared" si="3"/>
        <v>0</v>
      </c>
      <c r="G38" s="18">
        <f t="shared" si="0"/>
        <v>0</v>
      </c>
      <c r="H38" s="13">
        <f t="shared" si="6"/>
        <v>99385.923170193404</v>
      </c>
      <c r="I38" s="13">
        <f t="shared" si="4"/>
        <v>0</v>
      </c>
      <c r="J38" s="13">
        <f t="shared" si="1"/>
        <v>99385.923170193404</v>
      </c>
      <c r="K38" s="13">
        <f t="shared" si="2"/>
        <v>5801232.0077462858</v>
      </c>
      <c r="L38" s="20">
        <f t="shared" si="5"/>
        <v>58.370761398593309</v>
      </c>
    </row>
    <row r="39" spans="1:12" x14ac:dyDescent="0.2">
      <c r="A39" s="16">
        <v>30</v>
      </c>
      <c r="B39" s="46">
        <v>0</v>
      </c>
      <c r="C39" s="45">
        <v>846</v>
      </c>
      <c r="D39" s="45">
        <v>862</v>
      </c>
      <c r="E39" s="21">
        <v>0</v>
      </c>
      <c r="F39" s="18">
        <f t="shared" si="3"/>
        <v>0</v>
      </c>
      <c r="G39" s="18">
        <f t="shared" si="0"/>
        <v>0</v>
      </c>
      <c r="H39" s="13">
        <f t="shared" si="6"/>
        <v>99385.923170193404</v>
      </c>
      <c r="I39" s="13">
        <f t="shared" si="4"/>
        <v>0</v>
      </c>
      <c r="J39" s="13">
        <f t="shared" si="1"/>
        <v>99385.923170193404</v>
      </c>
      <c r="K39" s="13">
        <f t="shared" si="2"/>
        <v>5701846.0845760927</v>
      </c>
      <c r="L39" s="20">
        <f t="shared" si="5"/>
        <v>57.370761398593316</v>
      </c>
    </row>
    <row r="40" spans="1:12" x14ac:dyDescent="0.2">
      <c r="A40" s="16">
        <v>31</v>
      </c>
      <c r="B40" s="46">
        <v>0</v>
      </c>
      <c r="C40" s="45">
        <v>852</v>
      </c>
      <c r="D40" s="45">
        <v>877</v>
      </c>
      <c r="E40" s="21">
        <v>0</v>
      </c>
      <c r="F40" s="18">
        <f t="shared" si="3"/>
        <v>0</v>
      </c>
      <c r="G40" s="18">
        <f t="shared" si="0"/>
        <v>0</v>
      </c>
      <c r="H40" s="13">
        <f t="shared" si="6"/>
        <v>99385.923170193404</v>
      </c>
      <c r="I40" s="13">
        <f t="shared" si="4"/>
        <v>0</v>
      </c>
      <c r="J40" s="13">
        <f t="shared" si="1"/>
        <v>99385.923170193404</v>
      </c>
      <c r="K40" s="13">
        <f t="shared" si="2"/>
        <v>5602460.1614058996</v>
      </c>
      <c r="L40" s="20">
        <f t="shared" si="5"/>
        <v>56.370761398593316</v>
      </c>
    </row>
    <row r="41" spans="1:12" x14ac:dyDescent="0.2">
      <c r="A41" s="16">
        <v>32</v>
      </c>
      <c r="B41" s="46">
        <v>0</v>
      </c>
      <c r="C41" s="45">
        <v>883</v>
      </c>
      <c r="D41" s="45">
        <v>860</v>
      </c>
      <c r="E41" s="21">
        <v>0</v>
      </c>
      <c r="F41" s="18">
        <f t="shared" si="3"/>
        <v>0</v>
      </c>
      <c r="G41" s="18">
        <f t="shared" si="0"/>
        <v>0</v>
      </c>
      <c r="H41" s="13">
        <f t="shared" si="6"/>
        <v>99385.923170193404</v>
      </c>
      <c r="I41" s="13">
        <f t="shared" si="4"/>
        <v>0</v>
      </c>
      <c r="J41" s="13">
        <f t="shared" si="1"/>
        <v>99385.923170193404</v>
      </c>
      <c r="K41" s="13">
        <f t="shared" si="2"/>
        <v>5503074.2382357065</v>
      </c>
      <c r="L41" s="20">
        <f t="shared" si="5"/>
        <v>55.370761398593324</v>
      </c>
    </row>
    <row r="42" spans="1:12" x14ac:dyDescent="0.2">
      <c r="A42" s="16">
        <v>33</v>
      </c>
      <c r="B42" s="46">
        <v>1</v>
      </c>
      <c r="C42" s="45">
        <v>936</v>
      </c>
      <c r="D42" s="45">
        <v>918</v>
      </c>
      <c r="E42" s="21">
        <v>0.27400000000000002</v>
      </c>
      <c r="F42" s="18">
        <f t="shared" si="3"/>
        <v>1.0787486515641855E-3</v>
      </c>
      <c r="G42" s="18">
        <f t="shared" si="0"/>
        <v>1.0779044674828558E-3</v>
      </c>
      <c r="H42" s="13">
        <f t="shared" si="6"/>
        <v>99385.923170193404</v>
      </c>
      <c r="I42" s="13">
        <f t="shared" si="4"/>
        <v>107.12853059005934</v>
      </c>
      <c r="J42" s="13">
        <f t="shared" si="1"/>
        <v>99308.14785698503</v>
      </c>
      <c r="K42" s="13">
        <f t="shared" si="2"/>
        <v>5403688.3150655134</v>
      </c>
      <c r="L42" s="20">
        <f t="shared" si="5"/>
        <v>54.370761398593324</v>
      </c>
    </row>
    <row r="43" spans="1:12" x14ac:dyDescent="0.2">
      <c r="A43" s="16">
        <v>34</v>
      </c>
      <c r="B43" s="46">
        <v>0</v>
      </c>
      <c r="C43" s="45">
        <v>947</v>
      </c>
      <c r="D43" s="45">
        <v>968</v>
      </c>
      <c r="E43" s="21">
        <v>0</v>
      </c>
      <c r="F43" s="18">
        <f t="shared" si="3"/>
        <v>0</v>
      </c>
      <c r="G43" s="18">
        <f t="shared" si="0"/>
        <v>0</v>
      </c>
      <c r="H43" s="13">
        <f t="shared" si="6"/>
        <v>99278.794639603351</v>
      </c>
      <c r="I43" s="13">
        <f t="shared" si="4"/>
        <v>0</v>
      </c>
      <c r="J43" s="13">
        <f t="shared" si="1"/>
        <v>99278.794639603351</v>
      </c>
      <c r="K43" s="13">
        <f t="shared" si="2"/>
        <v>5304380.1672085281</v>
      </c>
      <c r="L43" s="20">
        <f t="shared" si="5"/>
        <v>53.42913546104392</v>
      </c>
    </row>
    <row r="44" spans="1:12" x14ac:dyDescent="0.2">
      <c r="A44" s="16">
        <v>35</v>
      </c>
      <c r="B44" s="46">
        <v>0</v>
      </c>
      <c r="C44" s="45">
        <v>997</v>
      </c>
      <c r="D44" s="45">
        <v>998</v>
      </c>
      <c r="E44" s="21">
        <v>0</v>
      </c>
      <c r="F44" s="18">
        <f t="shared" si="3"/>
        <v>0</v>
      </c>
      <c r="G44" s="18">
        <f t="shared" si="0"/>
        <v>0</v>
      </c>
      <c r="H44" s="13">
        <f t="shared" si="6"/>
        <v>99278.794639603351</v>
      </c>
      <c r="I44" s="13">
        <f t="shared" si="4"/>
        <v>0</v>
      </c>
      <c r="J44" s="13">
        <f t="shared" si="1"/>
        <v>99278.794639603351</v>
      </c>
      <c r="K44" s="13">
        <f t="shared" si="2"/>
        <v>5205101.3725689249</v>
      </c>
      <c r="L44" s="20">
        <f t="shared" si="5"/>
        <v>52.42913546104392</v>
      </c>
    </row>
    <row r="45" spans="1:12" x14ac:dyDescent="0.2">
      <c r="A45" s="16">
        <v>36</v>
      </c>
      <c r="B45" s="46">
        <v>1</v>
      </c>
      <c r="C45" s="45">
        <v>1029</v>
      </c>
      <c r="D45" s="45">
        <v>1067</v>
      </c>
      <c r="E45" s="21">
        <v>0.9123</v>
      </c>
      <c r="F45" s="18">
        <f t="shared" si="3"/>
        <v>9.5419847328244271E-4</v>
      </c>
      <c r="G45" s="18">
        <f t="shared" si="0"/>
        <v>9.5411862957651343E-4</v>
      </c>
      <c r="H45" s="13">
        <f t="shared" si="6"/>
        <v>99278.794639603351</v>
      </c>
      <c r="I45" s="13">
        <f t="shared" si="4"/>
        <v>94.723747487546461</v>
      </c>
      <c r="J45" s="13">
        <f t="shared" si="1"/>
        <v>99270.487366948699</v>
      </c>
      <c r="K45" s="13">
        <f t="shared" si="2"/>
        <v>5105822.5779293217</v>
      </c>
      <c r="L45" s="20">
        <f t="shared" si="5"/>
        <v>51.42913546104392</v>
      </c>
    </row>
    <row r="46" spans="1:12" x14ac:dyDescent="0.2">
      <c r="A46" s="16">
        <v>37</v>
      </c>
      <c r="B46" s="46">
        <v>0</v>
      </c>
      <c r="C46" s="45">
        <v>1061</v>
      </c>
      <c r="D46" s="45">
        <v>1071</v>
      </c>
      <c r="E46" s="21">
        <v>0</v>
      </c>
      <c r="F46" s="18">
        <f t="shared" si="3"/>
        <v>0</v>
      </c>
      <c r="G46" s="18">
        <f t="shared" si="0"/>
        <v>0</v>
      </c>
      <c r="H46" s="13">
        <f t="shared" si="6"/>
        <v>99184.070892115808</v>
      </c>
      <c r="I46" s="13">
        <f t="shared" si="4"/>
        <v>0</v>
      </c>
      <c r="J46" s="13">
        <f t="shared" si="1"/>
        <v>99184.070892115808</v>
      </c>
      <c r="K46" s="13">
        <f t="shared" si="2"/>
        <v>5006552.0905623734</v>
      </c>
      <c r="L46" s="20">
        <f t="shared" si="5"/>
        <v>50.477380546399282</v>
      </c>
    </row>
    <row r="47" spans="1:12" x14ac:dyDescent="0.2">
      <c r="A47" s="16">
        <v>38</v>
      </c>
      <c r="B47" s="46">
        <v>0</v>
      </c>
      <c r="C47" s="45">
        <v>1108</v>
      </c>
      <c r="D47" s="45">
        <v>1117</v>
      </c>
      <c r="E47" s="21">
        <v>0</v>
      </c>
      <c r="F47" s="18">
        <f t="shared" si="3"/>
        <v>0</v>
      </c>
      <c r="G47" s="18">
        <f t="shared" si="0"/>
        <v>0</v>
      </c>
      <c r="H47" s="13">
        <f t="shared" si="6"/>
        <v>99184.070892115808</v>
      </c>
      <c r="I47" s="13">
        <f t="shared" si="4"/>
        <v>0</v>
      </c>
      <c r="J47" s="13">
        <f t="shared" si="1"/>
        <v>99184.070892115808</v>
      </c>
      <c r="K47" s="13">
        <f t="shared" si="2"/>
        <v>4907368.0196702573</v>
      </c>
      <c r="L47" s="20">
        <f t="shared" si="5"/>
        <v>49.477380546399274</v>
      </c>
    </row>
    <row r="48" spans="1:12" x14ac:dyDescent="0.2">
      <c r="A48" s="16">
        <v>39</v>
      </c>
      <c r="B48" s="46">
        <v>2</v>
      </c>
      <c r="C48" s="45">
        <v>1190</v>
      </c>
      <c r="D48" s="45">
        <v>1143</v>
      </c>
      <c r="E48" s="21">
        <v>0.79320000000000002</v>
      </c>
      <c r="F48" s="18">
        <f t="shared" si="3"/>
        <v>1.7145306472353193E-3</v>
      </c>
      <c r="G48" s="18">
        <f t="shared" si="0"/>
        <v>1.7139229502509869E-3</v>
      </c>
      <c r="H48" s="13">
        <f t="shared" si="6"/>
        <v>99184.070892115808</v>
      </c>
      <c r="I48" s="13">
        <f t="shared" si="4"/>
        <v>169.99385540131817</v>
      </c>
      <c r="J48" s="13">
        <f t="shared" si="1"/>
        <v>99148.916162818816</v>
      </c>
      <c r="K48" s="13">
        <f t="shared" si="2"/>
        <v>4808183.9487781413</v>
      </c>
      <c r="L48" s="20">
        <f t="shared" si="5"/>
        <v>48.477380546399274</v>
      </c>
    </row>
    <row r="49" spans="1:12" x14ac:dyDescent="0.2">
      <c r="A49" s="16">
        <v>40</v>
      </c>
      <c r="B49" s="46">
        <v>1</v>
      </c>
      <c r="C49" s="45">
        <v>1281</v>
      </c>
      <c r="D49" s="45">
        <v>1237</v>
      </c>
      <c r="E49" s="21">
        <v>0.76160000000000005</v>
      </c>
      <c r="F49" s="18">
        <f t="shared" si="3"/>
        <v>7.9428117553613975E-4</v>
      </c>
      <c r="G49" s="18">
        <f t="shared" si="0"/>
        <v>7.9413080160198421E-4</v>
      </c>
      <c r="H49" s="13">
        <f t="shared" si="6"/>
        <v>99014.077036714487</v>
      </c>
      <c r="I49" s="13">
        <f t="shared" si="4"/>
        <v>78.630128367046694</v>
      </c>
      <c r="J49" s="13">
        <f t="shared" si="1"/>
        <v>98995.331614111783</v>
      </c>
      <c r="K49" s="13">
        <f t="shared" si="2"/>
        <v>4709035.0326153226</v>
      </c>
      <c r="L49" s="20">
        <f t="shared" si="5"/>
        <v>47.55924787209004</v>
      </c>
    </row>
    <row r="50" spans="1:12" x14ac:dyDescent="0.2">
      <c r="A50" s="16">
        <v>41</v>
      </c>
      <c r="B50" s="46">
        <v>2</v>
      </c>
      <c r="C50" s="45">
        <v>1317</v>
      </c>
      <c r="D50" s="45">
        <v>1311</v>
      </c>
      <c r="E50" s="21">
        <v>0.39860000000000001</v>
      </c>
      <c r="F50" s="18">
        <f t="shared" si="3"/>
        <v>1.5220700152207001E-3</v>
      </c>
      <c r="G50" s="18">
        <f t="shared" si="0"/>
        <v>1.5206780277535904E-3</v>
      </c>
      <c r="H50" s="13">
        <f t="shared" si="6"/>
        <v>98935.44690834744</v>
      </c>
      <c r="I50" s="13">
        <f t="shared" si="4"/>
        <v>150.44896027950583</v>
      </c>
      <c r="J50" s="13">
        <f t="shared" si="1"/>
        <v>98844.966903635344</v>
      </c>
      <c r="K50" s="13">
        <f t="shared" si="2"/>
        <v>4610039.7010012111</v>
      </c>
      <c r="L50" s="20">
        <f t="shared" si="5"/>
        <v>46.596440861806528</v>
      </c>
    </row>
    <row r="51" spans="1:12" x14ac:dyDescent="0.2">
      <c r="A51" s="16">
        <v>42</v>
      </c>
      <c r="B51" s="46">
        <v>0</v>
      </c>
      <c r="C51" s="45">
        <v>1451</v>
      </c>
      <c r="D51" s="45">
        <v>1349</v>
      </c>
      <c r="E51" s="21">
        <v>0</v>
      </c>
      <c r="F51" s="18">
        <f t="shared" si="3"/>
        <v>0</v>
      </c>
      <c r="G51" s="18">
        <f t="shared" si="0"/>
        <v>0</v>
      </c>
      <c r="H51" s="13">
        <f t="shared" si="6"/>
        <v>98784.997948067932</v>
      </c>
      <c r="I51" s="13">
        <f t="shared" si="4"/>
        <v>0</v>
      </c>
      <c r="J51" s="13">
        <f t="shared" si="1"/>
        <v>98784.997948067932</v>
      </c>
      <c r="K51" s="13">
        <f t="shared" si="2"/>
        <v>4511194.7340975758</v>
      </c>
      <c r="L51" s="20">
        <f t="shared" si="5"/>
        <v>45.666799896773263</v>
      </c>
    </row>
    <row r="52" spans="1:12" x14ac:dyDescent="0.2">
      <c r="A52" s="16">
        <v>43</v>
      </c>
      <c r="B52" s="46">
        <v>0</v>
      </c>
      <c r="C52" s="45">
        <v>1502</v>
      </c>
      <c r="D52" s="45">
        <v>1493</v>
      </c>
      <c r="E52" s="21">
        <v>0</v>
      </c>
      <c r="F52" s="18">
        <f t="shared" si="3"/>
        <v>0</v>
      </c>
      <c r="G52" s="18">
        <f t="shared" si="0"/>
        <v>0</v>
      </c>
      <c r="H52" s="13">
        <f t="shared" si="6"/>
        <v>98784.997948067932</v>
      </c>
      <c r="I52" s="13">
        <f t="shared" si="4"/>
        <v>0</v>
      </c>
      <c r="J52" s="13">
        <f t="shared" si="1"/>
        <v>98784.997948067932</v>
      </c>
      <c r="K52" s="13">
        <f t="shared" si="2"/>
        <v>4412409.7361495076</v>
      </c>
      <c r="L52" s="20">
        <f t="shared" si="5"/>
        <v>44.666799896773263</v>
      </c>
    </row>
    <row r="53" spans="1:12" x14ac:dyDescent="0.2">
      <c r="A53" s="16">
        <v>44</v>
      </c>
      <c r="B53" s="46">
        <v>1</v>
      </c>
      <c r="C53" s="45">
        <v>1735</v>
      </c>
      <c r="D53" s="45">
        <v>1543</v>
      </c>
      <c r="E53" s="21">
        <v>0.21640000000000001</v>
      </c>
      <c r="F53" s="18">
        <f t="shared" si="3"/>
        <v>6.1012812690665037E-4</v>
      </c>
      <c r="G53" s="18">
        <f t="shared" si="0"/>
        <v>6.0983656623959405E-4</v>
      </c>
      <c r="H53" s="13">
        <f t="shared" si="6"/>
        <v>98784.997948067932</v>
      </c>
      <c r="I53" s="13">
        <f t="shared" si="4"/>
        <v>60.242703944635089</v>
      </c>
      <c r="J53" s="13">
        <f t="shared" si="1"/>
        <v>98737.791765256916</v>
      </c>
      <c r="K53" s="13">
        <f t="shared" si="2"/>
        <v>4313624.7382014394</v>
      </c>
      <c r="L53" s="20">
        <f t="shared" si="5"/>
        <v>43.666799896773256</v>
      </c>
    </row>
    <row r="54" spans="1:12" x14ac:dyDescent="0.2">
      <c r="A54" s="16">
        <v>45</v>
      </c>
      <c r="B54" s="46">
        <v>2</v>
      </c>
      <c r="C54" s="45">
        <v>1757</v>
      </c>
      <c r="D54" s="45">
        <v>1766</v>
      </c>
      <c r="E54" s="21">
        <v>0.56159999999999999</v>
      </c>
      <c r="F54" s="18">
        <f t="shared" si="3"/>
        <v>1.1353959693443088E-3</v>
      </c>
      <c r="G54" s="18">
        <f t="shared" si="0"/>
        <v>1.1348310985482787E-3</v>
      </c>
      <c r="H54" s="13">
        <f t="shared" si="6"/>
        <v>98724.755244123298</v>
      </c>
      <c r="I54" s="13">
        <f t="shared" si="4"/>
        <v>112.03592244759838</v>
      </c>
      <c r="J54" s="13">
        <f t="shared" si="1"/>
        <v>98675.638695722271</v>
      </c>
      <c r="K54" s="13">
        <f t="shared" si="2"/>
        <v>4214886.9464361826</v>
      </c>
      <c r="L54" s="20">
        <f t="shared" si="5"/>
        <v>42.693313708539968</v>
      </c>
    </row>
    <row r="55" spans="1:12" x14ac:dyDescent="0.2">
      <c r="A55" s="16">
        <v>46</v>
      </c>
      <c r="B55" s="46">
        <v>0</v>
      </c>
      <c r="C55" s="45">
        <v>1811</v>
      </c>
      <c r="D55" s="45">
        <v>1763</v>
      </c>
      <c r="E55" s="21">
        <v>0</v>
      </c>
      <c r="F55" s="18">
        <f t="shared" si="3"/>
        <v>0</v>
      </c>
      <c r="G55" s="18">
        <f t="shared" si="0"/>
        <v>0</v>
      </c>
      <c r="H55" s="13">
        <f t="shared" si="6"/>
        <v>98612.7193216757</v>
      </c>
      <c r="I55" s="13">
        <f t="shared" si="4"/>
        <v>0</v>
      </c>
      <c r="J55" s="13">
        <f t="shared" si="1"/>
        <v>98612.7193216757</v>
      </c>
      <c r="K55" s="13">
        <f t="shared" si="2"/>
        <v>4116211.3077404606</v>
      </c>
      <c r="L55" s="20">
        <f t="shared" si="5"/>
        <v>41.741180408110814</v>
      </c>
    </row>
    <row r="56" spans="1:12" x14ac:dyDescent="0.2">
      <c r="A56" s="16">
        <v>47</v>
      </c>
      <c r="B56" s="46">
        <v>1</v>
      </c>
      <c r="C56" s="45">
        <v>1957</v>
      </c>
      <c r="D56" s="45">
        <v>1866</v>
      </c>
      <c r="E56" s="21">
        <v>0.73970000000000002</v>
      </c>
      <c r="F56" s="18">
        <f t="shared" si="3"/>
        <v>5.23149359142035E-4</v>
      </c>
      <c r="G56" s="18">
        <f t="shared" si="0"/>
        <v>5.2307812857082549E-4</v>
      </c>
      <c r="H56" s="13">
        <f t="shared" si="6"/>
        <v>98612.7193216757</v>
      </c>
      <c r="I56" s="13">
        <f t="shared" si="4"/>
        <v>51.582156676062212</v>
      </c>
      <c r="J56" s="13">
        <f t="shared" si="1"/>
        <v>98599.292486292921</v>
      </c>
      <c r="K56" s="13">
        <f t="shared" si="2"/>
        <v>4017598.588418785</v>
      </c>
      <c r="L56" s="20">
        <f t="shared" si="5"/>
        <v>40.741180408110814</v>
      </c>
    </row>
    <row r="57" spans="1:12" x14ac:dyDescent="0.2">
      <c r="A57" s="16">
        <v>48</v>
      </c>
      <c r="B57" s="46">
        <v>1</v>
      </c>
      <c r="C57" s="45">
        <v>1853</v>
      </c>
      <c r="D57" s="45">
        <v>1987</v>
      </c>
      <c r="E57" s="21">
        <v>0.7288</v>
      </c>
      <c r="F57" s="18">
        <f t="shared" si="3"/>
        <v>5.2083333333333333E-4</v>
      </c>
      <c r="G57" s="18">
        <f t="shared" si="0"/>
        <v>5.2075977601497123E-4</v>
      </c>
      <c r="H57" s="13">
        <f t="shared" si="6"/>
        <v>98561.137164999644</v>
      </c>
      <c r="I57" s="13">
        <f t="shared" si="4"/>
        <v>51.32667571382607</v>
      </c>
      <c r="J57" s="13">
        <f t="shared" si="1"/>
        <v>98547.217370546059</v>
      </c>
      <c r="K57" s="13">
        <f t="shared" si="2"/>
        <v>3918999.2959324922</v>
      </c>
      <c r="L57" s="20">
        <f t="shared" si="5"/>
        <v>39.762115258184949</v>
      </c>
    </row>
    <row r="58" spans="1:12" x14ac:dyDescent="0.2">
      <c r="A58" s="16">
        <v>49</v>
      </c>
      <c r="B58" s="46">
        <v>4</v>
      </c>
      <c r="C58" s="45">
        <v>1965</v>
      </c>
      <c r="D58" s="45">
        <v>1889</v>
      </c>
      <c r="E58" s="21">
        <v>0.56230000000000002</v>
      </c>
      <c r="F58" s="18">
        <f t="shared" si="3"/>
        <v>2.0757654385054488E-3</v>
      </c>
      <c r="G58" s="18">
        <f t="shared" si="0"/>
        <v>2.0738811877615291E-3</v>
      </c>
      <c r="H58" s="13">
        <f t="shared" si="6"/>
        <v>98509.810489285825</v>
      </c>
      <c r="I58" s="13">
        <f t="shared" si="4"/>
        <v>204.29764278368322</v>
      </c>
      <c r="J58" s="13">
        <f t="shared" si="1"/>
        <v>98420.389411039403</v>
      </c>
      <c r="K58" s="13">
        <f t="shared" si="2"/>
        <v>3820452.0785619463</v>
      </c>
      <c r="L58" s="20">
        <f t="shared" si="5"/>
        <v>38.782452829685106</v>
      </c>
    </row>
    <row r="59" spans="1:12" x14ac:dyDescent="0.2">
      <c r="A59" s="16">
        <v>50</v>
      </c>
      <c r="B59" s="46">
        <v>1</v>
      </c>
      <c r="C59" s="45">
        <v>1849</v>
      </c>
      <c r="D59" s="45">
        <v>1990</v>
      </c>
      <c r="E59" s="21">
        <v>0.7863</v>
      </c>
      <c r="F59" s="18">
        <f t="shared" si="3"/>
        <v>5.2096900234436052E-4</v>
      </c>
      <c r="G59" s="18">
        <f t="shared" si="0"/>
        <v>5.209110087613586E-4</v>
      </c>
      <c r="H59" s="13">
        <f t="shared" si="6"/>
        <v>98305.512846502141</v>
      </c>
      <c r="I59" s="13">
        <f t="shared" si="4"/>
        <v>51.208423863674128</v>
      </c>
      <c r="J59" s="13">
        <f t="shared" si="1"/>
        <v>98294.569606322475</v>
      </c>
      <c r="K59" s="13">
        <f t="shared" si="2"/>
        <v>3722031.6891509071</v>
      </c>
      <c r="L59" s="20">
        <f t="shared" si="5"/>
        <v>37.861881611488307</v>
      </c>
    </row>
    <row r="60" spans="1:12" x14ac:dyDescent="0.2">
      <c r="A60" s="16">
        <v>51</v>
      </c>
      <c r="B60" s="46">
        <v>1</v>
      </c>
      <c r="C60" s="45">
        <v>1886</v>
      </c>
      <c r="D60" s="45">
        <v>1877</v>
      </c>
      <c r="E60" s="21">
        <v>7.3999999999999996E-2</v>
      </c>
      <c r="F60" s="18">
        <f t="shared" si="3"/>
        <v>5.3149083178315171E-4</v>
      </c>
      <c r="G60" s="18">
        <f t="shared" si="0"/>
        <v>5.3122938165962429E-4</v>
      </c>
      <c r="H60" s="13">
        <f t="shared" si="6"/>
        <v>98254.304422638466</v>
      </c>
      <c r="I60" s="13">
        <f t="shared" si="4"/>
        <v>52.19557338383472</v>
      </c>
      <c r="J60" s="13">
        <f t="shared" si="1"/>
        <v>98205.971321685036</v>
      </c>
      <c r="K60" s="13">
        <f t="shared" si="2"/>
        <v>3623737.1195445848</v>
      </c>
      <c r="L60" s="20">
        <f t="shared" si="5"/>
        <v>36.881204755744534</v>
      </c>
    </row>
    <row r="61" spans="1:12" x14ac:dyDescent="0.2">
      <c r="A61" s="16">
        <v>52</v>
      </c>
      <c r="B61" s="46">
        <v>2</v>
      </c>
      <c r="C61" s="45">
        <v>1762</v>
      </c>
      <c r="D61" s="45">
        <v>1905</v>
      </c>
      <c r="E61" s="21">
        <v>0.66439999999999999</v>
      </c>
      <c r="F61" s="18">
        <f t="shared" si="3"/>
        <v>1.0908099263703299E-3</v>
      </c>
      <c r="G61" s="18">
        <f t="shared" si="0"/>
        <v>1.0904107533691511E-3</v>
      </c>
      <c r="H61" s="13">
        <f t="shared" si="6"/>
        <v>98202.108849254626</v>
      </c>
      <c r="I61" s="13">
        <f t="shared" si="4"/>
        <v>107.08063549275512</v>
      </c>
      <c r="J61" s="13">
        <f t="shared" si="1"/>
        <v>98166.172587983267</v>
      </c>
      <c r="K61" s="13">
        <f t="shared" si="2"/>
        <v>3525531.1482228995</v>
      </c>
      <c r="L61" s="20">
        <f t="shared" si="5"/>
        <v>35.900768217052999</v>
      </c>
    </row>
    <row r="62" spans="1:12" x14ac:dyDescent="0.2">
      <c r="A62" s="16">
        <v>53</v>
      </c>
      <c r="B62" s="46">
        <v>4</v>
      </c>
      <c r="C62" s="45">
        <v>1735</v>
      </c>
      <c r="D62" s="45">
        <v>1762</v>
      </c>
      <c r="E62" s="21">
        <v>0.38080000000000003</v>
      </c>
      <c r="F62" s="18">
        <f t="shared" si="3"/>
        <v>2.2876751501286819E-3</v>
      </c>
      <c r="G62" s="18">
        <f t="shared" si="0"/>
        <v>2.2844391770353556E-3</v>
      </c>
      <c r="H62" s="13">
        <f t="shared" si="6"/>
        <v>98095.028213761878</v>
      </c>
      <c r="I62" s="13">
        <f t="shared" si="4"/>
        <v>224.09212552390619</v>
      </c>
      <c r="J62" s="13">
        <f t="shared" si="1"/>
        <v>97956.270369637467</v>
      </c>
      <c r="K62" s="13">
        <f t="shared" si="2"/>
        <v>3427364.9756349162</v>
      </c>
      <c r="L62" s="20">
        <f t="shared" si="5"/>
        <v>34.939232273487299</v>
      </c>
    </row>
    <row r="63" spans="1:12" x14ac:dyDescent="0.2">
      <c r="A63" s="16">
        <v>54</v>
      </c>
      <c r="B63" s="46">
        <v>3</v>
      </c>
      <c r="C63" s="45">
        <v>1687</v>
      </c>
      <c r="D63" s="45">
        <v>1739</v>
      </c>
      <c r="E63" s="21">
        <v>0.61739999999999995</v>
      </c>
      <c r="F63" s="18">
        <f t="shared" si="3"/>
        <v>1.7513134851138354E-3</v>
      </c>
      <c r="G63" s="18">
        <f t="shared" si="0"/>
        <v>1.7501407988272657E-3</v>
      </c>
      <c r="H63" s="13">
        <f t="shared" si="6"/>
        <v>97870.93608823797</v>
      </c>
      <c r="I63" s="13">
        <f t="shared" si="4"/>
        <v>171.28791826744106</v>
      </c>
      <c r="J63" s="13">
        <f t="shared" si="1"/>
        <v>97805.401330708846</v>
      </c>
      <c r="K63" s="13">
        <f t="shared" si="2"/>
        <v>3329408.7052652789</v>
      </c>
      <c r="L63" s="20">
        <f t="shared" si="5"/>
        <v>34.018359671798457</v>
      </c>
    </row>
    <row r="64" spans="1:12" x14ac:dyDescent="0.2">
      <c r="A64" s="16">
        <v>55</v>
      </c>
      <c r="B64" s="46">
        <v>3</v>
      </c>
      <c r="C64" s="45">
        <v>1630</v>
      </c>
      <c r="D64" s="45">
        <v>1684</v>
      </c>
      <c r="E64" s="21">
        <v>0.4365</v>
      </c>
      <c r="F64" s="18">
        <f t="shared" si="3"/>
        <v>1.8105009052504525E-3</v>
      </c>
      <c r="G64" s="18">
        <f t="shared" si="0"/>
        <v>1.8086556835045476E-3</v>
      </c>
      <c r="H64" s="13">
        <f t="shared" si="6"/>
        <v>97699.648169970533</v>
      </c>
      <c r="I64" s="13">
        <f t="shared" si="4"/>
        <v>176.70502393901188</v>
      </c>
      <c r="J64" s="13">
        <f t="shared" si="1"/>
        <v>97600.074888980904</v>
      </c>
      <c r="K64" s="13">
        <f t="shared" si="2"/>
        <v>3231603.3039345699</v>
      </c>
      <c r="L64" s="20">
        <f t="shared" si="5"/>
        <v>33.076918540304959</v>
      </c>
    </row>
    <row r="65" spans="1:12" x14ac:dyDescent="0.2">
      <c r="A65" s="16">
        <v>56</v>
      </c>
      <c r="B65" s="46">
        <v>5</v>
      </c>
      <c r="C65" s="45">
        <v>1586</v>
      </c>
      <c r="D65" s="45">
        <v>1641</v>
      </c>
      <c r="E65" s="21">
        <v>0.43840000000000001</v>
      </c>
      <c r="F65" s="18">
        <f t="shared" si="3"/>
        <v>3.0988534242330336E-3</v>
      </c>
      <c r="G65" s="18">
        <f t="shared" si="0"/>
        <v>3.0934698089720518E-3</v>
      </c>
      <c r="H65" s="13">
        <f t="shared" si="6"/>
        <v>97522.943146031525</v>
      </c>
      <c r="I65" s="13">
        <f t="shared" si="4"/>
        <v>301.68428030434643</v>
      </c>
      <c r="J65" s="13">
        <f t="shared" si="1"/>
        <v>97353.517254212609</v>
      </c>
      <c r="K65" s="13">
        <f t="shared" si="2"/>
        <v>3134003.229045589</v>
      </c>
      <c r="L65" s="20">
        <f t="shared" si="5"/>
        <v>32.136060786770052</v>
      </c>
    </row>
    <row r="66" spans="1:12" x14ac:dyDescent="0.2">
      <c r="A66" s="16">
        <v>57</v>
      </c>
      <c r="B66" s="46">
        <v>3</v>
      </c>
      <c r="C66" s="45">
        <v>1524</v>
      </c>
      <c r="D66" s="45">
        <v>1605</v>
      </c>
      <c r="E66" s="21">
        <v>0.505</v>
      </c>
      <c r="F66" s="18">
        <f t="shared" si="3"/>
        <v>1.9175455417066154E-3</v>
      </c>
      <c r="G66" s="18">
        <f t="shared" si="0"/>
        <v>1.9157271621375684E-3</v>
      </c>
      <c r="H66" s="13">
        <f t="shared" si="6"/>
        <v>97221.258865727184</v>
      </c>
      <c r="I66" s="13">
        <f t="shared" si="4"/>
        <v>186.24940634628146</v>
      </c>
      <c r="J66" s="13">
        <f t="shared" si="1"/>
        <v>97129.065409585775</v>
      </c>
      <c r="K66" s="13">
        <f t="shared" si="2"/>
        <v>3036649.7117913766</v>
      </c>
      <c r="L66" s="20">
        <f t="shared" si="5"/>
        <v>31.23442081721355</v>
      </c>
    </row>
    <row r="67" spans="1:12" x14ac:dyDescent="0.2">
      <c r="A67" s="16">
        <v>58</v>
      </c>
      <c r="B67" s="46">
        <v>10</v>
      </c>
      <c r="C67" s="45">
        <v>1568</v>
      </c>
      <c r="D67" s="45">
        <v>1524</v>
      </c>
      <c r="E67" s="21">
        <v>0.44819999999999999</v>
      </c>
      <c r="F67" s="18">
        <f t="shared" si="3"/>
        <v>6.4683053040103496E-3</v>
      </c>
      <c r="G67" s="18">
        <f t="shared" si="0"/>
        <v>6.4453006668308077E-3</v>
      </c>
      <c r="H67" s="13">
        <f t="shared" si="6"/>
        <v>97035.009459380904</v>
      </c>
      <c r="I67" s="13">
        <f t="shared" si="4"/>
        <v>625.41981117448142</v>
      </c>
      <c r="J67" s="13">
        <f t="shared" si="1"/>
        <v>96689.902807574836</v>
      </c>
      <c r="K67" s="13">
        <f t="shared" si="2"/>
        <v>2939520.6463817907</v>
      </c>
      <c r="L67" s="20">
        <f t="shared" si="5"/>
        <v>30.293402997113958</v>
      </c>
    </row>
    <row r="68" spans="1:12" x14ac:dyDescent="0.2">
      <c r="A68" s="16">
        <v>59</v>
      </c>
      <c r="B68" s="46">
        <v>5</v>
      </c>
      <c r="C68" s="45">
        <v>1373</v>
      </c>
      <c r="D68" s="45">
        <v>1558</v>
      </c>
      <c r="E68" s="21">
        <v>0.309</v>
      </c>
      <c r="F68" s="18">
        <f t="shared" si="3"/>
        <v>3.4118048447628795E-3</v>
      </c>
      <c r="G68" s="18">
        <f t="shared" si="0"/>
        <v>3.403780238332692E-3</v>
      </c>
      <c r="H68" s="13">
        <f t="shared" si="6"/>
        <v>96409.589648206427</v>
      </c>
      <c r="I68" s="13">
        <f t="shared" si="4"/>
        <v>328.1570560303291</v>
      </c>
      <c r="J68" s="13">
        <f t="shared" si="1"/>
        <v>96182.833122489479</v>
      </c>
      <c r="K68" s="13">
        <f t="shared" si="2"/>
        <v>2842830.743574216</v>
      </c>
      <c r="L68" s="20">
        <f t="shared" si="5"/>
        <v>29.487012173244977</v>
      </c>
    </row>
    <row r="69" spans="1:12" x14ac:dyDescent="0.2">
      <c r="A69" s="16">
        <v>60</v>
      </c>
      <c r="B69" s="46">
        <v>5</v>
      </c>
      <c r="C69" s="45">
        <v>1366</v>
      </c>
      <c r="D69" s="45">
        <v>1364</v>
      </c>
      <c r="E69" s="21">
        <v>0.42030000000000001</v>
      </c>
      <c r="F69" s="18">
        <f t="shared" si="3"/>
        <v>3.663003663003663E-3</v>
      </c>
      <c r="G69" s="18">
        <f t="shared" si="0"/>
        <v>3.655241964224685E-3</v>
      </c>
      <c r="H69" s="13">
        <f t="shared" si="6"/>
        <v>96081.432592176105</v>
      </c>
      <c r="I69" s="13">
        <f t="shared" si="4"/>
        <v>351.20088439374746</v>
      </c>
      <c r="J69" s="13">
        <f t="shared" si="1"/>
        <v>95877.841439493044</v>
      </c>
      <c r="K69" s="13">
        <f t="shared" si="2"/>
        <v>2746647.9104517265</v>
      </c>
      <c r="L69" s="20">
        <f t="shared" si="5"/>
        <v>28.586666917322646</v>
      </c>
    </row>
    <row r="70" spans="1:12" x14ac:dyDescent="0.2">
      <c r="A70" s="16">
        <v>61</v>
      </c>
      <c r="B70" s="46">
        <v>5</v>
      </c>
      <c r="C70" s="45">
        <v>1282</v>
      </c>
      <c r="D70" s="45">
        <v>1351</v>
      </c>
      <c r="E70" s="21">
        <v>0.31619999999999998</v>
      </c>
      <c r="F70" s="18">
        <f t="shared" si="3"/>
        <v>3.7979491074819596E-3</v>
      </c>
      <c r="G70" s="18">
        <f t="shared" si="0"/>
        <v>3.7881112401594338E-3</v>
      </c>
      <c r="H70" s="13">
        <f t="shared" si="6"/>
        <v>95730.231707782354</v>
      </c>
      <c r="I70" s="13">
        <f t="shared" si="4"/>
        <v>362.63676675531735</v>
      </c>
      <c r="J70" s="13">
        <f t="shared" si="1"/>
        <v>95482.260686675072</v>
      </c>
      <c r="K70" s="13">
        <f t="shared" si="2"/>
        <v>2650770.0690122335</v>
      </c>
      <c r="L70" s="20">
        <f t="shared" si="5"/>
        <v>27.689999509285009</v>
      </c>
    </row>
    <row r="71" spans="1:12" x14ac:dyDescent="0.2">
      <c r="A71" s="16">
        <v>62</v>
      </c>
      <c r="B71" s="46">
        <v>3</v>
      </c>
      <c r="C71" s="45">
        <v>1234</v>
      </c>
      <c r="D71" s="45">
        <v>1289</v>
      </c>
      <c r="E71" s="21">
        <v>0.69950000000000001</v>
      </c>
      <c r="F71" s="18">
        <f t="shared" si="3"/>
        <v>2.3781212841854932E-3</v>
      </c>
      <c r="G71" s="18">
        <f t="shared" si="0"/>
        <v>2.3764230318167393E-3</v>
      </c>
      <c r="H71" s="13">
        <f t="shared" si="6"/>
        <v>95367.59494102704</v>
      </c>
      <c r="I71" s="13">
        <f t="shared" si="4"/>
        <v>226.6337491068262</v>
      </c>
      <c r="J71" s="13">
        <f t="shared" si="1"/>
        <v>95299.491499420445</v>
      </c>
      <c r="K71" s="13">
        <f t="shared" si="2"/>
        <v>2555287.8083255584</v>
      </c>
      <c r="L71" s="20">
        <f t="shared" si="5"/>
        <v>26.794088808737236</v>
      </c>
    </row>
    <row r="72" spans="1:12" x14ac:dyDescent="0.2">
      <c r="A72" s="16">
        <v>63</v>
      </c>
      <c r="B72" s="46">
        <v>6</v>
      </c>
      <c r="C72" s="45">
        <v>1099</v>
      </c>
      <c r="D72" s="45">
        <v>1241</v>
      </c>
      <c r="E72" s="21">
        <v>0.379</v>
      </c>
      <c r="F72" s="18">
        <f t="shared" si="3"/>
        <v>5.1282051282051282E-3</v>
      </c>
      <c r="G72" s="18">
        <f t="shared" si="0"/>
        <v>5.1119256112585054E-3</v>
      </c>
      <c r="H72" s="13">
        <f t="shared" si="6"/>
        <v>95140.961191920214</v>
      </c>
      <c r="I72" s="13">
        <f t="shared" si="4"/>
        <v>486.35351619672849</v>
      </c>
      <c r="J72" s="13">
        <f t="shared" si="1"/>
        <v>94838.935658362039</v>
      </c>
      <c r="K72" s="13">
        <f t="shared" si="2"/>
        <v>2459988.3168261382</v>
      </c>
      <c r="L72" s="20">
        <f t="shared" si="5"/>
        <v>25.856248307853456</v>
      </c>
    </row>
    <row r="73" spans="1:12" x14ac:dyDescent="0.2">
      <c r="A73" s="16">
        <v>64</v>
      </c>
      <c r="B73" s="46">
        <v>4</v>
      </c>
      <c r="C73" s="45">
        <v>1122</v>
      </c>
      <c r="D73" s="45">
        <v>1109</v>
      </c>
      <c r="E73" s="21">
        <v>0.3493</v>
      </c>
      <c r="F73" s="18">
        <f t="shared" si="3"/>
        <v>3.5858359480053789E-3</v>
      </c>
      <c r="G73" s="18">
        <f t="shared" ref="G73:G108" si="7">F73/((1+(1-E73)*F73))</f>
        <v>3.5774885815508203E-3</v>
      </c>
      <c r="H73" s="13">
        <f t="shared" si="6"/>
        <v>94654.607675723484</v>
      </c>
      <c r="I73" s="13">
        <f t="shared" si="4"/>
        <v>338.6257781510734</v>
      </c>
      <c r="J73" s="13">
        <f t="shared" ref="J73:J108" si="8">H74+I73*E73</f>
        <v>94434.263881880572</v>
      </c>
      <c r="K73" s="13">
        <f t="shared" ref="K73:K97" si="9">K74+J73</f>
        <v>2365149.381167776</v>
      </c>
      <c r="L73" s="20">
        <f t="shared" si="5"/>
        <v>24.987155292751556</v>
      </c>
    </row>
    <row r="74" spans="1:12" x14ac:dyDescent="0.2">
      <c r="A74" s="16">
        <v>65</v>
      </c>
      <c r="B74" s="46">
        <v>4</v>
      </c>
      <c r="C74" s="45">
        <v>969</v>
      </c>
      <c r="D74" s="45">
        <v>1120</v>
      </c>
      <c r="E74" s="21">
        <v>0.3281</v>
      </c>
      <c r="F74" s="18">
        <f t="shared" ref="F74:F108" si="10">B74/((C74+D74)/2)</f>
        <v>3.829583532790809E-3</v>
      </c>
      <c r="G74" s="18">
        <f t="shared" si="7"/>
        <v>3.8197549321630623E-3</v>
      </c>
      <c r="H74" s="13">
        <f t="shared" si="6"/>
        <v>94315.981897572405</v>
      </c>
      <c r="I74" s="13">
        <f t="shared" ref="I74:I108" si="11">H74*G74</f>
        <v>360.26393703505431</v>
      </c>
      <c r="J74" s="13">
        <f t="shared" si="8"/>
        <v>94073.920558278551</v>
      </c>
      <c r="K74" s="13">
        <f t="shared" si="9"/>
        <v>2270715.1172858952</v>
      </c>
      <c r="L74" s="20">
        <f t="shared" ref="L74:L108" si="12">K74/H74</f>
        <v>24.075613396591706</v>
      </c>
    </row>
    <row r="75" spans="1:12" x14ac:dyDescent="0.2">
      <c r="A75" s="16">
        <v>66</v>
      </c>
      <c r="B75" s="46">
        <v>8</v>
      </c>
      <c r="C75" s="45">
        <v>915</v>
      </c>
      <c r="D75" s="45">
        <v>968</v>
      </c>
      <c r="E75" s="21">
        <v>0.38150000000000001</v>
      </c>
      <c r="F75" s="18">
        <f t="shared" si="10"/>
        <v>8.4970791290493886E-3</v>
      </c>
      <c r="G75" s="18">
        <f t="shared" si="7"/>
        <v>8.4526566699913777E-3</v>
      </c>
      <c r="H75" s="13">
        <f t="shared" ref="H75:H108" si="13">H74-I74</f>
        <v>93955.717960537353</v>
      </c>
      <c r="I75" s="13">
        <f t="shared" si="11"/>
        <v>794.17542610296471</v>
      </c>
      <c r="J75" s="13">
        <f t="shared" si="8"/>
        <v>93464.520459492662</v>
      </c>
      <c r="K75" s="13">
        <f t="shared" si="9"/>
        <v>2176641.1967276167</v>
      </c>
      <c r="L75" s="20">
        <f t="shared" si="12"/>
        <v>23.166670895344922</v>
      </c>
    </row>
    <row r="76" spans="1:12" x14ac:dyDescent="0.2">
      <c r="A76" s="16">
        <v>67</v>
      </c>
      <c r="B76" s="46">
        <v>8</v>
      </c>
      <c r="C76" s="45">
        <v>861</v>
      </c>
      <c r="D76" s="45">
        <v>930</v>
      </c>
      <c r="E76" s="21">
        <v>0.47739999999999999</v>
      </c>
      <c r="F76" s="18">
        <f t="shared" si="10"/>
        <v>8.9335566722501397E-3</v>
      </c>
      <c r="G76" s="18">
        <f t="shared" si="7"/>
        <v>8.892042599997688E-3</v>
      </c>
      <c r="H76" s="13">
        <f t="shared" si="13"/>
        <v>93161.542534434382</v>
      </c>
      <c r="I76" s="13">
        <f t="shared" si="11"/>
        <v>828.39640489768715</v>
      </c>
      <c r="J76" s="13">
        <f t="shared" si="8"/>
        <v>92728.622573234839</v>
      </c>
      <c r="K76" s="13">
        <f t="shared" si="9"/>
        <v>2083176.676268124</v>
      </c>
      <c r="L76" s="20">
        <f t="shared" si="12"/>
        <v>22.360907941151147</v>
      </c>
    </row>
    <row r="77" spans="1:12" x14ac:dyDescent="0.2">
      <c r="A77" s="16">
        <v>68</v>
      </c>
      <c r="B77" s="46">
        <v>2</v>
      </c>
      <c r="C77" s="45">
        <v>759</v>
      </c>
      <c r="D77" s="45">
        <v>879</v>
      </c>
      <c r="E77" s="21">
        <v>0.3493</v>
      </c>
      <c r="F77" s="18">
        <f t="shared" si="10"/>
        <v>2.442002442002442E-3</v>
      </c>
      <c r="G77" s="18">
        <f t="shared" si="7"/>
        <v>2.4381282294532228E-3</v>
      </c>
      <c r="H77" s="13">
        <f t="shared" si="13"/>
        <v>92333.14612953669</v>
      </c>
      <c r="I77" s="13">
        <f t="shared" si="11"/>
        <v>225.12005009265297</v>
      </c>
      <c r="J77" s="13">
        <f t="shared" si="8"/>
        <v>92186.660512941409</v>
      </c>
      <c r="K77" s="13">
        <f t="shared" si="9"/>
        <v>1990448.0536948892</v>
      </c>
      <c r="L77" s="20">
        <f t="shared" si="12"/>
        <v>21.557242844324133</v>
      </c>
    </row>
    <row r="78" spans="1:12" x14ac:dyDescent="0.2">
      <c r="A78" s="16">
        <v>69</v>
      </c>
      <c r="B78" s="46">
        <v>9</v>
      </c>
      <c r="C78" s="45">
        <v>771</v>
      </c>
      <c r="D78" s="45">
        <v>754</v>
      </c>
      <c r="E78" s="21">
        <v>0.46329999999999999</v>
      </c>
      <c r="F78" s="18">
        <f t="shared" si="10"/>
        <v>1.180327868852459E-2</v>
      </c>
      <c r="G78" s="18">
        <f t="shared" si="7"/>
        <v>1.1728977729668697E-2</v>
      </c>
      <c r="H78" s="13">
        <f t="shared" si="13"/>
        <v>92108.02607944404</v>
      </c>
      <c r="I78" s="13">
        <f t="shared" si="11"/>
        <v>1080.3329866095428</v>
      </c>
      <c r="J78" s="13">
        <f t="shared" si="8"/>
        <v>91528.211365530704</v>
      </c>
      <c r="K78" s="13">
        <f t="shared" si="9"/>
        <v>1898261.3931819478</v>
      </c>
      <c r="L78" s="20">
        <f t="shared" si="12"/>
        <v>20.609076906551874</v>
      </c>
    </row>
    <row r="79" spans="1:12" x14ac:dyDescent="0.2">
      <c r="A79" s="16">
        <v>70</v>
      </c>
      <c r="B79" s="46">
        <v>2</v>
      </c>
      <c r="C79" s="45">
        <v>718</v>
      </c>
      <c r="D79" s="45">
        <v>773</v>
      </c>
      <c r="E79" s="21">
        <v>0.37259999999999999</v>
      </c>
      <c r="F79" s="18">
        <f t="shared" si="10"/>
        <v>2.6827632461435278E-3</v>
      </c>
      <c r="G79" s="18">
        <f t="shared" si="7"/>
        <v>2.678255298794196E-3</v>
      </c>
      <c r="H79" s="13">
        <f t="shared" si="13"/>
        <v>91027.693092834495</v>
      </c>
      <c r="I79" s="13">
        <f t="shared" si="11"/>
        <v>243.79540136289583</v>
      </c>
      <c r="J79" s="13">
        <f t="shared" si="8"/>
        <v>90874.735858019412</v>
      </c>
      <c r="K79" s="13">
        <f t="shared" si="9"/>
        <v>1806733.181816417</v>
      </c>
      <c r="L79" s="20">
        <f t="shared" si="12"/>
        <v>19.84817059983957</v>
      </c>
    </row>
    <row r="80" spans="1:12" x14ac:dyDescent="0.2">
      <c r="A80" s="16">
        <v>71</v>
      </c>
      <c r="B80" s="46">
        <v>5</v>
      </c>
      <c r="C80" s="45">
        <v>728</v>
      </c>
      <c r="D80" s="45">
        <v>732</v>
      </c>
      <c r="E80" s="21">
        <v>0.6038</v>
      </c>
      <c r="F80" s="18">
        <f t="shared" si="10"/>
        <v>6.8493150684931503E-3</v>
      </c>
      <c r="G80" s="18">
        <f t="shared" si="7"/>
        <v>6.8307783945211684E-3</v>
      </c>
      <c r="H80" s="13">
        <f t="shared" si="13"/>
        <v>90783.897691471604</v>
      </c>
      <c r="I80" s="13">
        <f t="shared" si="11"/>
        <v>620.12468692132438</v>
      </c>
      <c r="J80" s="13">
        <f t="shared" si="8"/>
        <v>90538.204290513386</v>
      </c>
      <c r="K80" s="13">
        <f t="shared" si="9"/>
        <v>1715858.4459583976</v>
      </c>
      <c r="L80" s="20">
        <f t="shared" si="12"/>
        <v>18.900471224420542</v>
      </c>
    </row>
    <row r="81" spans="1:12" x14ac:dyDescent="0.2">
      <c r="A81" s="16">
        <v>72</v>
      </c>
      <c r="B81" s="46">
        <v>5</v>
      </c>
      <c r="C81" s="45">
        <v>718</v>
      </c>
      <c r="D81" s="45">
        <v>723</v>
      </c>
      <c r="E81" s="21">
        <v>0.54900000000000004</v>
      </c>
      <c r="F81" s="18">
        <f t="shared" si="10"/>
        <v>6.939625260235947E-3</v>
      </c>
      <c r="G81" s="18">
        <f t="shared" si="7"/>
        <v>6.9179735871768445E-3</v>
      </c>
      <c r="H81" s="13">
        <f t="shared" si="13"/>
        <v>90163.773004550283</v>
      </c>
      <c r="I81" s="13">
        <f t="shared" si="11"/>
        <v>623.7506001656875</v>
      </c>
      <c r="J81" s="13">
        <f t="shared" si="8"/>
        <v>89882.461483875551</v>
      </c>
      <c r="K81" s="13">
        <f t="shared" si="9"/>
        <v>1625320.2416678842</v>
      </c>
      <c r="L81" s="20">
        <f t="shared" si="12"/>
        <v>18.026311316695448</v>
      </c>
    </row>
    <row r="82" spans="1:12" x14ac:dyDescent="0.2">
      <c r="A82" s="16">
        <v>73</v>
      </c>
      <c r="B82" s="46">
        <v>6</v>
      </c>
      <c r="C82" s="45">
        <v>717</v>
      </c>
      <c r="D82" s="45">
        <v>721</v>
      </c>
      <c r="E82" s="21">
        <v>0.58260000000000001</v>
      </c>
      <c r="F82" s="18">
        <f t="shared" si="10"/>
        <v>8.3449235048678721E-3</v>
      </c>
      <c r="G82" s="18">
        <f t="shared" si="7"/>
        <v>8.315957601921763E-3</v>
      </c>
      <c r="H82" s="13">
        <f t="shared" si="13"/>
        <v>89540.022404384596</v>
      </c>
      <c r="I82" s="13">
        <f t="shared" si="11"/>
        <v>744.61102998998706</v>
      </c>
      <c r="J82" s="13">
        <f t="shared" si="8"/>
        <v>89229.221760466768</v>
      </c>
      <c r="K82" s="13">
        <f t="shared" si="9"/>
        <v>1535437.7801840086</v>
      </c>
      <c r="L82" s="20">
        <f t="shared" si="12"/>
        <v>17.148061156938255</v>
      </c>
    </row>
    <row r="83" spans="1:12" x14ac:dyDescent="0.2">
      <c r="A83" s="16">
        <v>74</v>
      </c>
      <c r="B83" s="46">
        <v>14</v>
      </c>
      <c r="C83" s="45">
        <v>696</v>
      </c>
      <c r="D83" s="45">
        <v>719</v>
      </c>
      <c r="E83" s="21">
        <v>0.58689999999999998</v>
      </c>
      <c r="F83" s="18">
        <f t="shared" si="10"/>
        <v>1.9787985865724382E-2</v>
      </c>
      <c r="G83" s="18">
        <f t="shared" si="7"/>
        <v>1.9627542152249725E-2</v>
      </c>
      <c r="H83" s="13">
        <f t="shared" si="13"/>
        <v>88795.411374394607</v>
      </c>
      <c r="I83" s="13">
        <f t="shared" si="11"/>
        <v>1742.8356796772848</v>
      </c>
      <c r="J83" s="13">
        <f t="shared" si="8"/>
        <v>88075.445955119925</v>
      </c>
      <c r="K83" s="13">
        <f t="shared" si="9"/>
        <v>1446208.558423542</v>
      </c>
      <c r="L83" s="20">
        <f t="shared" si="12"/>
        <v>16.286974023080841</v>
      </c>
    </row>
    <row r="84" spans="1:12" x14ac:dyDescent="0.2">
      <c r="A84" s="16">
        <v>75</v>
      </c>
      <c r="B84" s="46">
        <v>7</v>
      </c>
      <c r="C84" s="45">
        <v>665</v>
      </c>
      <c r="D84" s="45">
        <v>686</v>
      </c>
      <c r="E84" s="21">
        <v>0.34949999999999998</v>
      </c>
      <c r="F84" s="18">
        <f t="shared" si="10"/>
        <v>1.0362694300518135E-2</v>
      </c>
      <c r="G84" s="18">
        <f t="shared" si="7"/>
        <v>1.0293307805929975E-2</v>
      </c>
      <c r="H84" s="13">
        <f t="shared" si="13"/>
        <v>87052.575694717321</v>
      </c>
      <c r="I84" s="13">
        <f t="shared" si="11"/>
        <v>896.05895692474382</v>
      </c>
      <c r="J84" s="13">
        <f t="shared" si="8"/>
        <v>86469.689343237784</v>
      </c>
      <c r="K84" s="13">
        <f t="shared" si="9"/>
        <v>1358133.1124684219</v>
      </c>
      <c r="L84" s="20">
        <f t="shared" si="12"/>
        <v>15.601297280751666</v>
      </c>
    </row>
    <row r="85" spans="1:12" x14ac:dyDescent="0.2">
      <c r="A85" s="16">
        <v>76</v>
      </c>
      <c r="B85" s="46">
        <v>9</v>
      </c>
      <c r="C85" s="45">
        <v>603</v>
      </c>
      <c r="D85" s="45">
        <v>670</v>
      </c>
      <c r="E85" s="21">
        <v>0.73939999999999995</v>
      </c>
      <c r="F85" s="18">
        <f t="shared" si="10"/>
        <v>1.4139827179890024E-2</v>
      </c>
      <c r="G85" s="18">
        <f t="shared" si="7"/>
        <v>1.4087915480020675E-2</v>
      </c>
      <c r="H85" s="13">
        <f t="shared" si="13"/>
        <v>86156.516737792583</v>
      </c>
      <c r="I85" s="13">
        <f t="shared" si="11"/>
        <v>1213.7657258550084</v>
      </c>
      <c r="J85" s="13">
        <f t="shared" si="8"/>
        <v>85840.20938963478</v>
      </c>
      <c r="K85" s="13">
        <f t="shared" si="9"/>
        <v>1271663.4231251841</v>
      </c>
      <c r="L85" s="20">
        <f t="shared" si="12"/>
        <v>14.759921492594055</v>
      </c>
    </row>
    <row r="86" spans="1:12" x14ac:dyDescent="0.2">
      <c r="A86" s="16">
        <v>77</v>
      </c>
      <c r="B86" s="46">
        <v>10</v>
      </c>
      <c r="C86" s="45">
        <v>601</v>
      </c>
      <c r="D86" s="45">
        <v>600</v>
      </c>
      <c r="E86" s="21">
        <v>0.67400000000000004</v>
      </c>
      <c r="F86" s="18">
        <f t="shared" si="10"/>
        <v>1.665278934221482E-2</v>
      </c>
      <c r="G86" s="18">
        <f t="shared" si="7"/>
        <v>1.6562872664634951E-2</v>
      </c>
      <c r="H86" s="13">
        <f t="shared" si="13"/>
        <v>84942.75101193758</v>
      </c>
      <c r="I86" s="13">
        <f t="shared" si="11"/>
        <v>1406.8959687945137</v>
      </c>
      <c r="J86" s="13">
        <f t="shared" si="8"/>
        <v>84484.102926110572</v>
      </c>
      <c r="K86" s="13">
        <f t="shared" si="9"/>
        <v>1185823.2137355495</v>
      </c>
      <c r="L86" s="20">
        <f t="shared" si="12"/>
        <v>13.960263820145144</v>
      </c>
    </row>
    <row r="87" spans="1:12" x14ac:dyDescent="0.2">
      <c r="A87" s="16">
        <v>78</v>
      </c>
      <c r="B87" s="46">
        <v>11</v>
      </c>
      <c r="C87" s="45">
        <v>626</v>
      </c>
      <c r="D87" s="45">
        <v>607</v>
      </c>
      <c r="E87" s="21">
        <v>0.19950000000000001</v>
      </c>
      <c r="F87" s="18">
        <f t="shared" si="10"/>
        <v>1.7842660178426603E-2</v>
      </c>
      <c r="G87" s="18">
        <f t="shared" si="7"/>
        <v>1.7591401323033301E-2</v>
      </c>
      <c r="H87" s="13">
        <f t="shared" si="13"/>
        <v>83535.855043143063</v>
      </c>
      <c r="I87" s="13">
        <f t="shared" si="11"/>
        <v>1469.5127509266649</v>
      </c>
      <c r="J87" s="13">
        <f t="shared" si="8"/>
        <v>82359.510086026276</v>
      </c>
      <c r="K87" s="13">
        <f t="shared" si="9"/>
        <v>1101339.1108094389</v>
      </c>
      <c r="L87" s="20">
        <f t="shared" si="12"/>
        <v>13.184028705286364</v>
      </c>
    </row>
    <row r="88" spans="1:12" x14ac:dyDescent="0.2">
      <c r="A88" s="16">
        <v>79</v>
      </c>
      <c r="B88" s="46">
        <v>12</v>
      </c>
      <c r="C88" s="45">
        <v>549</v>
      </c>
      <c r="D88" s="45">
        <v>611</v>
      </c>
      <c r="E88" s="21">
        <v>0.30070000000000002</v>
      </c>
      <c r="F88" s="18">
        <f t="shared" si="10"/>
        <v>2.0689655172413793E-2</v>
      </c>
      <c r="G88" s="18">
        <f t="shared" si="7"/>
        <v>2.0394580752002581E-2</v>
      </c>
      <c r="H88" s="13">
        <f t="shared" si="13"/>
        <v>82066.342292216403</v>
      </c>
      <c r="I88" s="13">
        <f t="shared" si="11"/>
        <v>1673.7086449000919</v>
      </c>
      <c r="J88" s="13">
        <f t="shared" si="8"/>
        <v>80895.917836837762</v>
      </c>
      <c r="K88" s="13">
        <f t="shared" si="9"/>
        <v>1018979.6007234126</v>
      </c>
      <c r="L88" s="20">
        <f t="shared" si="12"/>
        <v>12.416534869984792</v>
      </c>
    </row>
    <row r="89" spans="1:12" x14ac:dyDescent="0.2">
      <c r="A89" s="16">
        <v>80</v>
      </c>
      <c r="B89" s="46">
        <v>11</v>
      </c>
      <c r="C89" s="45">
        <v>472</v>
      </c>
      <c r="D89" s="45">
        <v>552</v>
      </c>
      <c r="E89" s="21">
        <v>0.39579999999999999</v>
      </c>
      <c r="F89" s="18">
        <f t="shared" si="10"/>
        <v>2.1484375E-2</v>
      </c>
      <c r="G89" s="18">
        <f t="shared" si="7"/>
        <v>2.1209063133982277E-2</v>
      </c>
      <c r="H89" s="13">
        <f t="shared" si="13"/>
        <v>80392.63364731631</v>
      </c>
      <c r="I89" s="13">
        <f t="shared" si="11"/>
        <v>1705.0524425330395</v>
      </c>
      <c r="J89" s="13">
        <f t="shared" si="8"/>
        <v>79362.440961537854</v>
      </c>
      <c r="K89" s="13">
        <f t="shared" si="9"/>
        <v>938083.68288657488</v>
      </c>
      <c r="L89" s="20">
        <f t="shared" si="12"/>
        <v>11.668776607095149</v>
      </c>
    </row>
    <row r="90" spans="1:12" x14ac:dyDescent="0.2">
      <c r="A90" s="16">
        <v>81</v>
      </c>
      <c r="B90" s="46">
        <v>8</v>
      </c>
      <c r="C90" s="45">
        <v>425</v>
      </c>
      <c r="D90" s="45">
        <v>480</v>
      </c>
      <c r="E90" s="21">
        <v>0.48730000000000001</v>
      </c>
      <c r="F90" s="18">
        <f t="shared" si="10"/>
        <v>1.7679558011049725E-2</v>
      </c>
      <c r="G90" s="18">
        <f t="shared" si="7"/>
        <v>1.7520744561560889E-2</v>
      </c>
      <c r="H90" s="13">
        <f t="shared" si="13"/>
        <v>78687.581204783273</v>
      </c>
      <c r="I90" s="13">
        <f t="shared" si="11"/>
        <v>1378.6650104560874</v>
      </c>
      <c r="J90" s="13">
        <f t="shared" si="8"/>
        <v>77980.739653922443</v>
      </c>
      <c r="K90" s="13">
        <f t="shared" si="9"/>
        <v>858721.241925037</v>
      </c>
      <c r="L90" s="20">
        <f t="shared" si="12"/>
        <v>10.913046617740449</v>
      </c>
    </row>
    <row r="91" spans="1:12" x14ac:dyDescent="0.2">
      <c r="A91" s="16">
        <v>82</v>
      </c>
      <c r="B91" s="46">
        <v>18</v>
      </c>
      <c r="C91" s="45">
        <v>536</v>
      </c>
      <c r="D91" s="45">
        <v>411</v>
      </c>
      <c r="E91" s="21">
        <v>0.39860000000000001</v>
      </c>
      <c r="F91" s="18">
        <f t="shared" si="10"/>
        <v>3.8014783526927137E-2</v>
      </c>
      <c r="G91" s="18">
        <f t="shared" si="7"/>
        <v>3.716511137557988E-2</v>
      </c>
      <c r="H91" s="13">
        <f t="shared" si="13"/>
        <v>77308.91619432719</v>
      </c>
      <c r="I91" s="13">
        <f t="shared" si="11"/>
        <v>2873.1944806875413</v>
      </c>
      <c r="J91" s="13">
        <f t="shared" si="8"/>
        <v>75580.977033641699</v>
      </c>
      <c r="K91" s="13">
        <f t="shared" si="9"/>
        <v>780740.5022711145</v>
      </c>
      <c r="L91" s="20">
        <f t="shared" si="12"/>
        <v>10.098970994608305</v>
      </c>
    </row>
    <row r="92" spans="1:12" x14ac:dyDescent="0.2">
      <c r="A92" s="16">
        <v>83</v>
      </c>
      <c r="B92" s="46">
        <v>18</v>
      </c>
      <c r="C92" s="45">
        <v>339</v>
      </c>
      <c r="D92" s="45">
        <v>521</v>
      </c>
      <c r="E92" s="21">
        <v>0.34889999999999999</v>
      </c>
      <c r="F92" s="18">
        <f t="shared" si="10"/>
        <v>4.1860465116279069E-2</v>
      </c>
      <c r="G92" s="18">
        <f t="shared" si="7"/>
        <v>4.0749814701537032E-2</v>
      </c>
      <c r="H92" s="13">
        <f t="shared" si="13"/>
        <v>74435.72171363965</v>
      </c>
      <c r="I92" s="13">
        <f t="shared" si="11"/>
        <v>3033.2418670059924</v>
      </c>
      <c r="J92" s="13">
        <f t="shared" si="8"/>
        <v>72460.777934032041</v>
      </c>
      <c r="K92" s="13">
        <f t="shared" si="9"/>
        <v>705159.52523747284</v>
      </c>
      <c r="L92" s="20">
        <f t="shared" si="12"/>
        <v>9.4734021381599494</v>
      </c>
    </row>
    <row r="93" spans="1:12" x14ac:dyDescent="0.2">
      <c r="A93" s="16">
        <v>84</v>
      </c>
      <c r="B93" s="46">
        <v>18</v>
      </c>
      <c r="C93" s="45">
        <v>370</v>
      </c>
      <c r="D93" s="45">
        <v>332</v>
      </c>
      <c r="E93" s="21">
        <v>0.49299999999999999</v>
      </c>
      <c r="F93" s="18">
        <f t="shared" si="10"/>
        <v>5.128205128205128E-2</v>
      </c>
      <c r="G93" s="18">
        <f t="shared" si="7"/>
        <v>4.9982506122856998E-2</v>
      </c>
      <c r="H93" s="13">
        <f t="shared" si="13"/>
        <v>71402.479846633651</v>
      </c>
      <c r="I93" s="13">
        <f t="shared" si="11"/>
        <v>3568.8748861215399</v>
      </c>
      <c r="J93" s="13">
        <f t="shared" si="8"/>
        <v>69593.060279370024</v>
      </c>
      <c r="K93" s="13">
        <f t="shared" si="9"/>
        <v>632698.74730344082</v>
      </c>
      <c r="L93" s="20">
        <f t="shared" si="12"/>
        <v>8.8610192343798566</v>
      </c>
    </row>
    <row r="94" spans="1:12" x14ac:dyDescent="0.2">
      <c r="A94" s="16">
        <v>85</v>
      </c>
      <c r="B94" s="46">
        <v>17</v>
      </c>
      <c r="C94" s="45">
        <v>384</v>
      </c>
      <c r="D94" s="45">
        <v>366</v>
      </c>
      <c r="E94" s="21">
        <v>0.36209999999999998</v>
      </c>
      <c r="F94" s="18">
        <f t="shared" si="10"/>
        <v>4.5333333333333337E-2</v>
      </c>
      <c r="G94" s="18">
        <f t="shared" si="7"/>
        <v>4.4059222852326711E-2</v>
      </c>
      <c r="H94" s="13">
        <f t="shared" si="13"/>
        <v>67833.604960512108</v>
      </c>
      <c r="I94" s="13">
        <f t="shared" si="11"/>
        <v>2988.6959178318975</v>
      </c>
      <c r="J94" s="13">
        <f t="shared" si="8"/>
        <v>65927.11583452714</v>
      </c>
      <c r="K94" s="13">
        <f t="shared" si="9"/>
        <v>563105.68702407076</v>
      </c>
      <c r="L94" s="20">
        <f t="shared" si="12"/>
        <v>8.301279098344704</v>
      </c>
    </row>
    <row r="95" spans="1:12" x14ac:dyDescent="0.2">
      <c r="A95" s="16">
        <v>86</v>
      </c>
      <c r="B95" s="46">
        <v>22</v>
      </c>
      <c r="C95" s="45">
        <v>412</v>
      </c>
      <c r="D95" s="45">
        <v>379</v>
      </c>
      <c r="E95" s="21">
        <v>0.51770000000000005</v>
      </c>
      <c r="F95" s="18">
        <f t="shared" si="10"/>
        <v>5.5625790139064477E-2</v>
      </c>
      <c r="G95" s="18">
        <f t="shared" si="7"/>
        <v>5.417243479978115E-2</v>
      </c>
      <c r="H95" s="13">
        <f t="shared" si="13"/>
        <v>64844.909042680214</v>
      </c>
      <c r="I95" s="13">
        <f t="shared" si="11"/>
        <v>3512.8066072123329</v>
      </c>
      <c r="J95" s="13">
        <f t="shared" si="8"/>
        <v>63150.682416021707</v>
      </c>
      <c r="K95" s="13">
        <f t="shared" si="9"/>
        <v>497178.57118954364</v>
      </c>
      <c r="L95" s="20">
        <f t="shared" si="12"/>
        <v>7.667195135740049</v>
      </c>
    </row>
    <row r="96" spans="1:12" x14ac:dyDescent="0.2">
      <c r="A96" s="16">
        <v>87</v>
      </c>
      <c r="B96" s="46">
        <v>18</v>
      </c>
      <c r="C96" s="45">
        <v>345</v>
      </c>
      <c r="D96" s="45">
        <v>398</v>
      </c>
      <c r="E96" s="21">
        <v>0.43440000000000001</v>
      </c>
      <c r="F96" s="18">
        <f t="shared" si="10"/>
        <v>4.8452220726783311E-2</v>
      </c>
      <c r="G96" s="18">
        <f t="shared" si="7"/>
        <v>4.7159825697284226E-2</v>
      </c>
      <c r="H96" s="13">
        <f t="shared" si="13"/>
        <v>61332.102435467881</v>
      </c>
      <c r="I96" s="13">
        <f t="shared" si="11"/>
        <v>2892.4112605046466</v>
      </c>
      <c r="J96" s="13">
        <f t="shared" si="8"/>
        <v>59696.154626526455</v>
      </c>
      <c r="K96" s="13">
        <f t="shared" si="9"/>
        <v>434027.88877352193</v>
      </c>
      <c r="L96" s="20">
        <f t="shared" si="12"/>
        <v>7.0766836866581464</v>
      </c>
    </row>
    <row r="97" spans="1:12" x14ac:dyDescent="0.2">
      <c r="A97" s="16">
        <v>88</v>
      </c>
      <c r="B97" s="46">
        <v>19</v>
      </c>
      <c r="C97" s="45">
        <v>321</v>
      </c>
      <c r="D97" s="45">
        <v>340</v>
      </c>
      <c r="E97" s="21">
        <v>0.30740000000000001</v>
      </c>
      <c r="F97" s="18">
        <f t="shared" si="10"/>
        <v>5.7488653555219364E-2</v>
      </c>
      <c r="G97" s="18">
        <f t="shared" si="7"/>
        <v>5.5287298994294937E-2</v>
      </c>
      <c r="H97" s="13">
        <f t="shared" si="13"/>
        <v>58439.691174963235</v>
      </c>
      <c r="I97" s="13">
        <f t="shared" si="11"/>
        <v>3230.9726791244516</v>
      </c>
      <c r="J97" s="13">
        <f t="shared" si="8"/>
        <v>56201.919497401635</v>
      </c>
      <c r="K97" s="13">
        <f t="shared" si="9"/>
        <v>374331.73414699547</v>
      </c>
      <c r="L97" s="20">
        <f t="shared" si="12"/>
        <v>6.405436555547146</v>
      </c>
    </row>
    <row r="98" spans="1:12" x14ac:dyDescent="0.2">
      <c r="A98" s="16">
        <v>89</v>
      </c>
      <c r="B98" s="46">
        <v>23</v>
      </c>
      <c r="C98" s="45">
        <v>260</v>
      </c>
      <c r="D98" s="45">
        <v>299</v>
      </c>
      <c r="E98" s="21">
        <v>0.47120000000000001</v>
      </c>
      <c r="F98" s="18">
        <f t="shared" si="10"/>
        <v>8.2289803220035776E-2</v>
      </c>
      <c r="G98" s="18">
        <f t="shared" si="7"/>
        <v>7.8858296441365078E-2</v>
      </c>
      <c r="H98" s="13">
        <f t="shared" si="13"/>
        <v>55208.718495838781</v>
      </c>
      <c r="I98" s="13">
        <f t="shared" si="11"/>
        <v>4353.6654892927299</v>
      </c>
      <c r="J98" s="13">
        <f t="shared" si="8"/>
        <v>52906.500185100784</v>
      </c>
      <c r="K98" s="13">
        <f>K99+J98</f>
        <v>318129.81464959384</v>
      </c>
      <c r="L98" s="20">
        <f t="shared" si="12"/>
        <v>5.7623111587633042</v>
      </c>
    </row>
    <row r="99" spans="1:12" x14ac:dyDescent="0.2">
      <c r="A99" s="16">
        <v>90</v>
      </c>
      <c r="B99" s="46">
        <v>26</v>
      </c>
      <c r="C99" s="45">
        <v>246</v>
      </c>
      <c r="D99" s="45">
        <v>241</v>
      </c>
      <c r="E99" s="21">
        <v>0.46129999999999999</v>
      </c>
      <c r="F99" s="22">
        <f t="shared" si="10"/>
        <v>0.10677618069815195</v>
      </c>
      <c r="G99" s="22">
        <f t="shared" si="7"/>
        <v>0.10096844270157379</v>
      </c>
      <c r="H99" s="23">
        <f t="shared" si="13"/>
        <v>50855.053006546048</v>
      </c>
      <c r="I99" s="23">
        <f t="shared" si="11"/>
        <v>5134.7555055769426</v>
      </c>
      <c r="J99" s="23">
        <f t="shared" si="8"/>
        <v>48088.960215691754</v>
      </c>
      <c r="K99" s="23">
        <f t="shared" ref="K99:K108" si="14">K100+J99</f>
        <v>265223.31446449307</v>
      </c>
      <c r="L99" s="24">
        <f t="shared" si="12"/>
        <v>5.215279481280918</v>
      </c>
    </row>
    <row r="100" spans="1:12" x14ac:dyDescent="0.2">
      <c r="A100" s="16">
        <v>91</v>
      </c>
      <c r="B100" s="46">
        <v>27</v>
      </c>
      <c r="C100" s="45">
        <v>215</v>
      </c>
      <c r="D100" s="45">
        <v>234</v>
      </c>
      <c r="E100" s="21">
        <v>0.50380000000000003</v>
      </c>
      <c r="F100" s="22">
        <f t="shared" si="10"/>
        <v>0.12026726057906459</v>
      </c>
      <c r="G100" s="22">
        <f t="shared" si="7"/>
        <v>0.11349430468765105</v>
      </c>
      <c r="H100" s="23">
        <f t="shared" si="13"/>
        <v>45720.297500969107</v>
      </c>
      <c r="I100" s="23">
        <f t="shared" si="11"/>
        <v>5188.9933749850388</v>
      </c>
      <c r="J100" s="23">
        <f t="shared" si="8"/>
        <v>43145.518988301534</v>
      </c>
      <c r="K100" s="23">
        <f t="shared" si="14"/>
        <v>217134.35424880133</v>
      </c>
      <c r="L100" s="24">
        <f t="shared" si="12"/>
        <v>4.7491894435769773</v>
      </c>
    </row>
    <row r="101" spans="1:12" x14ac:dyDescent="0.2">
      <c r="A101" s="16">
        <v>92</v>
      </c>
      <c r="B101" s="46">
        <v>30</v>
      </c>
      <c r="C101" s="45">
        <v>242</v>
      </c>
      <c r="D101" s="45">
        <v>190</v>
      </c>
      <c r="E101" s="21">
        <v>0.4995</v>
      </c>
      <c r="F101" s="22">
        <f t="shared" si="10"/>
        <v>0.1388888888888889</v>
      </c>
      <c r="G101" s="22">
        <f t="shared" si="7"/>
        <v>0.12986169729238362</v>
      </c>
      <c r="H101" s="23">
        <f t="shared" si="13"/>
        <v>40531.304125984068</v>
      </c>
      <c r="I101" s="23">
        <f t="shared" si="11"/>
        <v>5263.4639472740819</v>
      </c>
      <c r="J101" s="23">
        <f t="shared" si="8"/>
        <v>37896.940420373387</v>
      </c>
      <c r="K101" s="23">
        <f t="shared" si="14"/>
        <v>173988.83526049979</v>
      </c>
      <c r="L101" s="24">
        <f t="shared" si="12"/>
        <v>4.2927026162219617</v>
      </c>
    </row>
    <row r="102" spans="1:12" x14ac:dyDescent="0.2">
      <c r="A102" s="16">
        <v>93</v>
      </c>
      <c r="B102" s="46">
        <v>40</v>
      </c>
      <c r="C102" s="45">
        <v>180</v>
      </c>
      <c r="D102" s="45">
        <v>207</v>
      </c>
      <c r="E102" s="21">
        <v>0.44579999999999997</v>
      </c>
      <c r="F102" s="22">
        <f t="shared" si="10"/>
        <v>0.20671834625322996</v>
      </c>
      <c r="G102" s="22">
        <f t="shared" si="7"/>
        <v>0.18547025984383406</v>
      </c>
      <c r="H102" s="23">
        <f t="shared" si="13"/>
        <v>35267.840178709987</v>
      </c>
      <c r="I102" s="23">
        <f t="shared" si="11"/>
        <v>6541.1354820761517</v>
      </c>
      <c r="J102" s="23">
        <f t="shared" si="8"/>
        <v>31642.742894543382</v>
      </c>
      <c r="K102" s="23">
        <f t="shared" si="14"/>
        <v>136091.89484012639</v>
      </c>
      <c r="L102" s="24">
        <f t="shared" si="12"/>
        <v>3.8588100136134935</v>
      </c>
    </row>
    <row r="103" spans="1:12" x14ac:dyDescent="0.2">
      <c r="A103" s="16">
        <v>94</v>
      </c>
      <c r="B103" s="46">
        <v>25</v>
      </c>
      <c r="C103" s="45">
        <v>138</v>
      </c>
      <c r="D103" s="45">
        <v>147</v>
      </c>
      <c r="E103" s="21">
        <v>0.45979999999999999</v>
      </c>
      <c r="F103" s="22">
        <f t="shared" si="10"/>
        <v>0.17543859649122806</v>
      </c>
      <c r="G103" s="22">
        <f t="shared" si="7"/>
        <v>0.16025127399762826</v>
      </c>
      <c r="H103" s="23">
        <f t="shared" si="13"/>
        <v>28726.704696633835</v>
      </c>
      <c r="I103" s="23">
        <f t="shared" si="11"/>
        <v>4603.4910253892231</v>
      </c>
      <c r="J103" s="23">
        <f t="shared" si="8"/>
        <v>26239.898844718577</v>
      </c>
      <c r="K103" s="23">
        <f t="shared" si="14"/>
        <v>104449.151945583</v>
      </c>
      <c r="L103" s="24">
        <f t="shared" si="12"/>
        <v>3.6359600952705948</v>
      </c>
    </row>
    <row r="104" spans="1:12" x14ac:dyDescent="0.2">
      <c r="A104" s="16">
        <v>95</v>
      </c>
      <c r="B104" s="46">
        <v>16</v>
      </c>
      <c r="C104" s="45">
        <v>117</v>
      </c>
      <c r="D104" s="45">
        <v>119</v>
      </c>
      <c r="E104" s="21">
        <v>0.47860000000000003</v>
      </c>
      <c r="F104" s="22">
        <f t="shared" si="10"/>
        <v>0.13559322033898305</v>
      </c>
      <c r="G104" s="22">
        <f t="shared" si="7"/>
        <v>0.12663998784256117</v>
      </c>
      <c r="H104" s="23">
        <f t="shared" si="13"/>
        <v>24123.213671244612</v>
      </c>
      <c r="I104" s="23">
        <f t="shared" si="11"/>
        <v>3054.9634860499232</v>
      </c>
      <c r="J104" s="23">
        <f t="shared" si="8"/>
        <v>22530.355709618179</v>
      </c>
      <c r="K104" s="23">
        <f t="shared" si="14"/>
        <v>78209.253100864415</v>
      </c>
      <c r="L104" s="24">
        <f t="shared" si="12"/>
        <v>3.2420743838990043</v>
      </c>
    </row>
    <row r="105" spans="1:12" x14ac:dyDescent="0.2">
      <c r="A105" s="16">
        <v>96</v>
      </c>
      <c r="B105" s="46">
        <v>20</v>
      </c>
      <c r="C105" s="45">
        <v>73</v>
      </c>
      <c r="D105" s="45">
        <v>98</v>
      </c>
      <c r="E105" s="21">
        <v>0.40510000000000002</v>
      </c>
      <c r="F105" s="22">
        <f t="shared" si="10"/>
        <v>0.23391812865497075</v>
      </c>
      <c r="G105" s="22">
        <f t="shared" si="7"/>
        <v>0.20534302552413805</v>
      </c>
      <c r="H105" s="23">
        <f t="shared" si="13"/>
        <v>21068.250185194687</v>
      </c>
      <c r="I105" s="23">
        <f t="shared" si="11"/>
        <v>4326.218235527359</v>
      </c>
      <c r="J105" s="23">
        <f t="shared" si="8"/>
        <v>18494.582956879462</v>
      </c>
      <c r="K105" s="23">
        <f t="shared" si="14"/>
        <v>55678.897391246239</v>
      </c>
      <c r="L105" s="24">
        <f t="shared" si="12"/>
        <v>2.6427869852415902</v>
      </c>
    </row>
    <row r="106" spans="1:12" x14ac:dyDescent="0.2">
      <c r="A106" s="16">
        <v>97</v>
      </c>
      <c r="B106" s="46">
        <v>17</v>
      </c>
      <c r="C106" s="45">
        <v>50</v>
      </c>
      <c r="D106" s="45">
        <v>61</v>
      </c>
      <c r="E106" s="21">
        <v>0.5101</v>
      </c>
      <c r="F106" s="22">
        <f t="shared" si="10"/>
        <v>0.30630630630630629</v>
      </c>
      <c r="G106" s="22">
        <f t="shared" si="7"/>
        <v>0.26633953904459307</v>
      </c>
      <c r="H106" s="23">
        <f t="shared" si="13"/>
        <v>16742.031949667329</v>
      </c>
      <c r="I106" s="23">
        <f t="shared" si="11"/>
        <v>4459.0650721442462</v>
      </c>
      <c r="J106" s="23">
        <f t="shared" si="8"/>
        <v>14557.535970823861</v>
      </c>
      <c r="K106" s="23">
        <f t="shared" si="14"/>
        <v>37184.314434366774</v>
      </c>
      <c r="L106" s="24">
        <f t="shared" si="12"/>
        <v>2.2210156178268217</v>
      </c>
    </row>
    <row r="107" spans="1:12" x14ac:dyDescent="0.2">
      <c r="A107" s="16">
        <v>98</v>
      </c>
      <c r="B107" s="46">
        <v>9</v>
      </c>
      <c r="C107" s="45">
        <v>35</v>
      </c>
      <c r="D107" s="45">
        <v>40</v>
      </c>
      <c r="E107" s="21">
        <v>0.38200000000000001</v>
      </c>
      <c r="F107" s="22">
        <f t="shared" si="10"/>
        <v>0.24</v>
      </c>
      <c r="G107" s="22">
        <f t="shared" si="7"/>
        <v>0.20900097533788489</v>
      </c>
      <c r="H107" s="23">
        <f t="shared" si="13"/>
        <v>12282.966877523082</v>
      </c>
      <c r="I107" s="23">
        <f t="shared" si="11"/>
        <v>2567.1520574452588</v>
      </c>
      <c r="J107" s="23">
        <f t="shared" si="8"/>
        <v>10696.466906021913</v>
      </c>
      <c r="K107" s="23">
        <f t="shared" si="14"/>
        <v>22626.778463542913</v>
      </c>
      <c r="L107" s="24">
        <f t="shared" si="12"/>
        <v>1.8421264739342609</v>
      </c>
    </row>
    <row r="108" spans="1:12" x14ac:dyDescent="0.2">
      <c r="A108" s="16">
        <v>99</v>
      </c>
      <c r="B108" s="46">
        <v>4</v>
      </c>
      <c r="C108" s="45">
        <v>27</v>
      </c>
      <c r="D108" s="45">
        <v>27</v>
      </c>
      <c r="E108" s="21">
        <v>0.62119999999999997</v>
      </c>
      <c r="F108" s="22">
        <f t="shared" si="10"/>
        <v>0.14814814814814814</v>
      </c>
      <c r="G108" s="22">
        <f t="shared" si="7"/>
        <v>0.14027606329255976</v>
      </c>
      <c r="H108" s="23">
        <f t="shared" si="13"/>
        <v>9715.8148200778232</v>
      </c>
      <c r="I108" s="23">
        <f t="shared" si="11"/>
        <v>1362.8962546400269</v>
      </c>
      <c r="J108" s="23">
        <f t="shared" si="8"/>
        <v>9199.5497188201807</v>
      </c>
      <c r="K108" s="23">
        <f t="shared" si="14"/>
        <v>11930.311557520999</v>
      </c>
      <c r="L108" s="24">
        <f t="shared" si="12"/>
        <v>1.2279270219175955</v>
      </c>
    </row>
    <row r="109" spans="1:12" x14ac:dyDescent="0.2">
      <c r="A109" s="16" t="s">
        <v>22</v>
      </c>
      <c r="B109" s="46">
        <v>17</v>
      </c>
      <c r="C109" s="45">
        <v>48</v>
      </c>
      <c r="D109" s="45">
        <v>56</v>
      </c>
      <c r="E109" s="17"/>
      <c r="F109" s="22">
        <f>B109/((C109+D109)/2)</f>
        <v>0.32692307692307693</v>
      </c>
      <c r="G109" s="22">
        <v>1</v>
      </c>
      <c r="H109" s="23">
        <f>H108-I108</f>
        <v>8352.9185654377961</v>
      </c>
      <c r="I109" s="23">
        <f>H109*G109</f>
        <v>8352.9185654377961</v>
      </c>
      <c r="J109" s="23">
        <f>H109*F109</f>
        <v>2730.7618387008179</v>
      </c>
      <c r="K109" s="23">
        <f>J109</f>
        <v>2730.7618387008179</v>
      </c>
      <c r="L109" s="24">
        <f>K109/H109</f>
        <v>0.32692307692307693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44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34</v>
      </c>
      <c r="C6" s="66" t="s">
        <v>47</v>
      </c>
      <c r="D6" s="66"/>
      <c r="E6" s="58" t="s">
        <v>35</v>
      </c>
      <c r="F6" s="58" t="s">
        <v>36</v>
      </c>
      <c r="G6" s="58" t="s">
        <v>37</v>
      </c>
      <c r="H6" s="57" t="s">
        <v>38</v>
      </c>
      <c r="I6" s="57" t="s">
        <v>39</v>
      </c>
      <c r="J6" s="57" t="s">
        <v>40</v>
      </c>
      <c r="K6" s="57" t="s">
        <v>41</v>
      </c>
      <c r="L6" s="58" t="s">
        <v>42</v>
      </c>
    </row>
    <row r="7" spans="1:13" s="35" customFormat="1" ht="14.25" x14ac:dyDescent="0.2">
      <c r="A7" s="59"/>
      <c r="B7" s="60"/>
      <c r="C7" s="61">
        <v>44562</v>
      </c>
      <c r="D7" s="61">
        <v>44927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</v>
      </c>
      <c r="C9" s="45">
        <v>584</v>
      </c>
      <c r="D9" s="45">
        <v>538</v>
      </c>
      <c r="E9" s="17">
        <v>0.27400000000000002</v>
      </c>
      <c r="F9" s="18">
        <f>B9/((C9+D9)/2)</f>
        <v>1.7825311942959001E-3</v>
      </c>
      <c r="G9" s="18">
        <f t="shared" ref="G9:G72" si="0">F9/((1+(1-E9)*F9))</f>
        <v>1.7802273706397779E-3</v>
      </c>
      <c r="H9" s="13">
        <v>100000</v>
      </c>
      <c r="I9" s="13">
        <f>H9*G9</f>
        <v>178.02273706397779</v>
      </c>
      <c r="J9" s="13">
        <f t="shared" ref="J9:J72" si="1">H10+I9*E9</f>
        <v>99870.755492891549</v>
      </c>
      <c r="K9" s="13">
        <f t="shared" ref="K9:K72" si="2">K10+J9</f>
        <v>8689105.4579303842</v>
      </c>
      <c r="L9" s="19">
        <f>K9/H9</f>
        <v>86.891054579303841</v>
      </c>
    </row>
    <row r="10" spans="1:13" x14ac:dyDescent="0.2">
      <c r="A10" s="16">
        <v>1</v>
      </c>
      <c r="B10" s="46">
        <v>0</v>
      </c>
      <c r="C10" s="45">
        <v>593</v>
      </c>
      <c r="D10" s="45">
        <v>610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99821.977262936023</v>
      </c>
      <c r="I10" s="13">
        <f t="shared" ref="I10:I73" si="4">H10*G10</f>
        <v>0</v>
      </c>
      <c r="J10" s="13">
        <f t="shared" si="1"/>
        <v>99821.977262936023</v>
      </c>
      <c r="K10" s="13">
        <f t="shared" si="2"/>
        <v>8589234.7024374921</v>
      </c>
      <c r="L10" s="20">
        <f t="shared" ref="L10:L73" si="5">K10/H10</f>
        <v>86.045527627779038</v>
      </c>
    </row>
    <row r="11" spans="1:13" x14ac:dyDescent="0.2">
      <c r="A11" s="16">
        <v>2</v>
      </c>
      <c r="B11" s="46">
        <v>0</v>
      </c>
      <c r="C11" s="45">
        <v>610</v>
      </c>
      <c r="D11" s="45">
        <v>607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99821.977262936023</v>
      </c>
      <c r="I11" s="13">
        <f t="shared" si="4"/>
        <v>0</v>
      </c>
      <c r="J11" s="13">
        <f t="shared" si="1"/>
        <v>99821.977262936023</v>
      </c>
      <c r="K11" s="13">
        <f t="shared" si="2"/>
        <v>8489412.7251745556</v>
      </c>
      <c r="L11" s="20">
        <f t="shared" si="5"/>
        <v>85.045527627779023</v>
      </c>
    </row>
    <row r="12" spans="1:13" x14ac:dyDescent="0.2">
      <c r="A12" s="16">
        <v>3</v>
      </c>
      <c r="B12" s="46">
        <v>0</v>
      </c>
      <c r="C12" s="45">
        <v>697</v>
      </c>
      <c r="D12" s="45">
        <v>647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99821.977262936023</v>
      </c>
      <c r="I12" s="13">
        <f t="shared" si="4"/>
        <v>0</v>
      </c>
      <c r="J12" s="13">
        <f t="shared" si="1"/>
        <v>99821.977262936023</v>
      </c>
      <c r="K12" s="13">
        <f t="shared" si="2"/>
        <v>8389590.747911619</v>
      </c>
      <c r="L12" s="20">
        <f t="shared" si="5"/>
        <v>84.045527627779023</v>
      </c>
    </row>
    <row r="13" spans="1:13" x14ac:dyDescent="0.2">
      <c r="A13" s="16">
        <v>4</v>
      </c>
      <c r="B13" s="46">
        <v>0</v>
      </c>
      <c r="C13" s="45">
        <v>787</v>
      </c>
      <c r="D13" s="45">
        <v>727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99821.977262936023</v>
      </c>
      <c r="I13" s="13">
        <f t="shared" si="4"/>
        <v>0</v>
      </c>
      <c r="J13" s="13">
        <f t="shared" si="1"/>
        <v>99821.977262936023</v>
      </c>
      <c r="K13" s="13">
        <f t="shared" si="2"/>
        <v>8289768.7706486825</v>
      </c>
      <c r="L13" s="20">
        <f t="shared" si="5"/>
        <v>83.045527627779023</v>
      </c>
    </row>
    <row r="14" spans="1:13" x14ac:dyDescent="0.2">
      <c r="A14" s="16">
        <v>5</v>
      </c>
      <c r="B14" s="46">
        <v>0</v>
      </c>
      <c r="C14" s="45">
        <v>883</v>
      </c>
      <c r="D14" s="45">
        <v>809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99821.977262936023</v>
      </c>
      <c r="I14" s="13">
        <f t="shared" si="4"/>
        <v>0</v>
      </c>
      <c r="J14" s="13">
        <f t="shared" si="1"/>
        <v>99821.977262936023</v>
      </c>
      <c r="K14" s="13">
        <f t="shared" si="2"/>
        <v>8189946.7933857469</v>
      </c>
      <c r="L14" s="20">
        <f t="shared" si="5"/>
        <v>82.045527627779023</v>
      </c>
    </row>
    <row r="15" spans="1:13" x14ac:dyDescent="0.2">
      <c r="A15" s="16">
        <v>6</v>
      </c>
      <c r="B15" s="46">
        <v>0</v>
      </c>
      <c r="C15" s="45">
        <v>908</v>
      </c>
      <c r="D15" s="45">
        <v>919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99821.977262936023</v>
      </c>
      <c r="I15" s="13">
        <f t="shared" si="4"/>
        <v>0</v>
      </c>
      <c r="J15" s="13">
        <f t="shared" si="1"/>
        <v>99821.977262936023</v>
      </c>
      <c r="K15" s="13">
        <f t="shared" si="2"/>
        <v>8090124.8161228113</v>
      </c>
      <c r="L15" s="20">
        <f t="shared" si="5"/>
        <v>81.045527627779023</v>
      </c>
    </row>
    <row r="16" spans="1:13" x14ac:dyDescent="0.2">
      <c r="A16" s="16">
        <v>7</v>
      </c>
      <c r="B16" s="46">
        <v>0</v>
      </c>
      <c r="C16" s="45">
        <v>935</v>
      </c>
      <c r="D16" s="45">
        <v>929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99821.977262936023</v>
      </c>
      <c r="I16" s="13">
        <f t="shared" si="4"/>
        <v>0</v>
      </c>
      <c r="J16" s="13">
        <f t="shared" si="1"/>
        <v>99821.977262936023</v>
      </c>
      <c r="K16" s="13">
        <f t="shared" si="2"/>
        <v>7990302.8388598757</v>
      </c>
      <c r="L16" s="20">
        <f t="shared" si="5"/>
        <v>80.045527627779038</v>
      </c>
    </row>
    <row r="17" spans="1:12" x14ac:dyDescent="0.2">
      <c r="A17" s="16">
        <v>8</v>
      </c>
      <c r="B17" s="46">
        <v>0</v>
      </c>
      <c r="C17" s="45">
        <v>944</v>
      </c>
      <c r="D17" s="45">
        <v>947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99821.977262936023</v>
      </c>
      <c r="I17" s="13">
        <f t="shared" si="4"/>
        <v>0</v>
      </c>
      <c r="J17" s="13">
        <f t="shared" si="1"/>
        <v>99821.977262936023</v>
      </c>
      <c r="K17" s="13">
        <f t="shared" si="2"/>
        <v>7890480.8615969401</v>
      </c>
      <c r="L17" s="20">
        <f t="shared" si="5"/>
        <v>79.045527627779038</v>
      </c>
    </row>
    <row r="18" spans="1:12" x14ac:dyDescent="0.2">
      <c r="A18" s="16">
        <v>9</v>
      </c>
      <c r="B18" s="46">
        <v>0</v>
      </c>
      <c r="C18" s="45">
        <v>1005</v>
      </c>
      <c r="D18" s="45">
        <v>959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99821.977262936023</v>
      </c>
      <c r="I18" s="13">
        <f t="shared" si="4"/>
        <v>0</v>
      </c>
      <c r="J18" s="13">
        <f t="shared" si="1"/>
        <v>99821.977262936023</v>
      </c>
      <c r="K18" s="13">
        <f t="shared" si="2"/>
        <v>7790658.8843340045</v>
      </c>
      <c r="L18" s="20">
        <f t="shared" si="5"/>
        <v>78.045527627779038</v>
      </c>
    </row>
    <row r="19" spans="1:12" x14ac:dyDescent="0.2">
      <c r="A19" s="16">
        <v>10</v>
      </c>
      <c r="B19" s="46">
        <v>0</v>
      </c>
      <c r="C19" s="45">
        <v>1110</v>
      </c>
      <c r="D19" s="45">
        <v>1029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99821.977262936023</v>
      </c>
      <c r="I19" s="13">
        <f t="shared" si="4"/>
        <v>0</v>
      </c>
      <c r="J19" s="13">
        <f t="shared" si="1"/>
        <v>99821.977262936023</v>
      </c>
      <c r="K19" s="13">
        <f t="shared" si="2"/>
        <v>7690836.9070710689</v>
      </c>
      <c r="L19" s="20">
        <f t="shared" si="5"/>
        <v>77.045527627779038</v>
      </c>
    </row>
    <row r="20" spans="1:12" x14ac:dyDescent="0.2">
      <c r="A20" s="16">
        <v>11</v>
      </c>
      <c r="B20" s="46">
        <v>0</v>
      </c>
      <c r="C20" s="45">
        <v>1154</v>
      </c>
      <c r="D20" s="45">
        <v>1126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99821.977262936023</v>
      </c>
      <c r="I20" s="13">
        <f t="shared" si="4"/>
        <v>0</v>
      </c>
      <c r="J20" s="13">
        <f t="shared" si="1"/>
        <v>99821.977262936023</v>
      </c>
      <c r="K20" s="13">
        <f t="shared" si="2"/>
        <v>7591014.9298081333</v>
      </c>
      <c r="L20" s="20">
        <f t="shared" si="5"/>
        <v>76.045527627779052</v>
      </c>
    </row>
    <row r="21" spans="1:12" x14ac:dyDescent="0.2">
      <c r="A21" s="16">
        <v>12</v>
      </c>
      <c r="B21" s="46">
        <v>1</v>
      </c>
      <c r="C21" s="45">
        <v>1207</v>
      </c>
      <c r="D21" s="45">
        <v>1192</v>
      </c>
      <c r="E21" s="17">
        <v>0.96160000000000001</v>
      </c>
      <c r="F21" s="18">
        <f t="shared" si="3"/>
        <v>8.3368070029178826E-4</v>
      </c>
      <c r="G21" s="18">
        <f t="shared" si="0"/>
        <v>8.3365401224337631E-4</v>
      </c>
      <c r="H21" s="13">
        <f t="shared" si="6"/>
        <v>99821.977262936023</v>
      </c>
      <c r="I21" s="13">
        <f t="shared" si="4"/>
        <v>83.216991855313694</v>
      </c>
      <c r="J21" s="13">
        <f t="shared" si="1"/>
        <v>99818.781730448783</v>
      </c>
      <c r="K21" s="13">
        <f t="shared" si="2"/>
        <v>7491192.9525451977</v>
      </c>
      <c r="L21" s="20">
        <f t="shared" si="5"/>
        <v>75.045527627779052</v>
      </c>
    </row>
    <row r="22" spans="1:12" x14ac:dyDescent="0.2">
      <c r="A22" s="16">
        <v>13</v>
      </c>
      <c r="B22" s="46">
        <v>0</v>
      </c>
      <c r="C22" s="45">
        <v>1269</v>
      </c>
      <c r="D22" s="45">
        <v>1234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99738.760271080711</v>
      </c>
      <c r="I22" s="13">
        <f t="shared" si="4"/>
        <v>0</v>
      </c>
      <c r="J22" s="13">
        <f t="shared" si="1"/>
        <v>99738.760271080711</v>
      </c>
      <c r="K22" s="13">
        <f t="shared" si="2"/>
        <v>7391374.1708147489</v>
      </c>
      <c r="L22" s="20">
        <f t="shared" si="5"/>
        <v>74.107339521021501</v>
      </c>
    </row>
    <row r="23" spans="1:12" x14ac:dyDescent="0.2">
      <c r="A23" s="16">
        <v>14</v>
      </c>
      <c r="B23" s="46">
        <v>0</v>
      </c>
      <c r="C23" s="45">
        <v>1276</v>
      </c>
      <c r="D23" s="45">
        <v>1266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99738.760271080711</v>
      </c>
      <c r="I23" s="13">
        <f t="shared" si="4"/>
        <v>0</v>
      </c>
      <c r="J23" s="13">
        <f t="shared" si="1"/>
        <v>99738.760271080711</v>
      </c>
      <c r="K23" s="13">
        <f t="shared" si="2"/>
        <v>7291635.4105436681</v>
      </c>
      <c r="L23" s="20">
        <f t="shared" si="5"/>
        <v>73.107339521021501</v>
      </c>
    </row>
    <row r="24" spans="1:12" x14ac:dyDescent="0.2">
      <c r="A24" s="16">
        <v>15</v>
      </c>
      <c r="B24" s="46">
        <v>0</v>
      </c>
      <c r="C24" s="45">
        <v>1264</v>
      </c>
      <c r="D24" s="45">
        <v>1279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99738.760271080711</v>
      </c>
      <c r="I24" s="13">
        <f t="shared" si="4"/>
        <v>0</v>
      </c>
      <c r="J24" s="13">
        <f t="shared" si="1"/>
        <v>99738.760271080711</v>
      </c>
      <c r="K24" s="13">
        <f t="shared" si="2"/>
        <v>7191896.6502725873</v>
      </c>
      <c r="L24" s="20">
        <f t="shared" si="5"/>
        <v>72.107339521021501</v>
      </c>
    </row>
    <row r="25" spans="1:12" x14ac:dyDescent="0.2">
      <c r="A25" s="16">
        <v>16</v>
      </c>
      <c r="B25" s="46">
        <v>0</v>
      </c>
      <c r="C25" s="45">
        <v>1224</v>
      </c>
      <c r="D25" s="45">
        <v>1272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99738.760271080711</v>
      </c>
      <c r="I25" s="13">
        <f t="shared" si="4"/>
        <v>0</v>
      </c>
      <c r="J25" s="13">
        <f t="shared" si="1"/>
        <v>99738.760271080711</v>
      </c>
      <c r="K25" s="13">
        <f t="shared" si="2"/>
        <v>7092157.8900015065</v>
      </c>
      <c r="L25" s="20">
        <f t="shared" si="5"/>
        <v>71.107339521021501</v>
      </c>
    </row>
    <row r="26" spans="1:12" x14ac:dyDescent="0.2">
      <c r="A26" s="16">
        <v>17</v>
      </c>
      <c r="B26" s="46">
        <v>1</v>
      </c>
      <c r="C26" s="45">
        <v>1272</v>
      </c>
      <c r="D26" s="45">
        <v>1255</v>
      </c>
      <c r="E26" s="17">
        <v>0.86299999999999999</v>
      </c>
      <c r="F26" s="18">
        <f t="shared" si="3"/>
        <v>7.9145231499802137E-4</v>
      </c>
      <c r="G26" s="18">
        <f t="shared" si="0"/>
        <v>7.9136650794492413E-4</v>
      </c>
      <c r="H26" s="13">
        <f t="shared" si="6"/>
        <v>99738.760271080711</v>
      </c>
      <c r="I26" s="13">
        <f t="shared" si="4"/>
        <v>78.929914422481076</v>
      </c>
      <c r="J26" s="13">
        <f t="shared" si="1"/>
        <v>99727.946872804838</v>
      </c>
      <c r="K26" s="13">
        <f t="shared" si="2"/>
        <v>6992419.1297304258</v>
      </c>
      <c r="L26" s="20">
        <f t="shared" si="5"/>
        <v>70.107339521021501</v>
      </c>
    </row>
    <row r="27" spans="1:12" x14ac:dyDescent="0.2">
      <c r="A27" s="16">
        <v>18</v>
      </c>
      <c r="B27" s="46">
        <v>0</v>
      </c>
      <c r="C27" s="45">
        <v>1158</v>
      </c>
      <c r="D27" s="45">
        <v>1284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99659.830356658233</v>
      </c>
      <c r="I27" s="13">
        <f t="shared" si="4"/>
        <v>0</v>
      </c>
      <c r="J27" s="13">
        <f t="shared" si="1"/>
        <v>99659.830356658233</v>
      </c>
      <c r="K27" s="13">
        <f t="shared" si="2"/>
        <v>6892691.1828576205</v>
      </c>
      <c r="L27" s="20">
        <f t="shared" si="5"/>
        <v>69.162180571553847</v>
      </c>
    </row>
    <row r="28" spans="1:12" x14ac:dyDescent="0.2">
      <c r="A28" s="16">
        <v>19</v>
      </c>
      <c r="B28" s="46">
        <v>0</v>
      </c>
      <c r="C28" s="45">
        <v>1112</v>
      </c>
      <c r="D28" s="45">
        <v>1192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99659.830356658233</v>
      </c>
      <c r="I28" s="13">
        <f t="shared" si="4"/>
        <v>0</v>
      </c>
      <c r="J28" s="13">
        <f t="shared" si="1"/>
        <v>99659.830356658233</v>
      </c>
      <c r="K28" s="13">
        <f t="shared" si="2"/>
        <v>6793031.3525009621</v>
      </c>
      <c r="L28" s="20">
        <f t="shared" si="5"/>
        <v>68.162180571553847</v>
      </c>
    </row>
    <row r="29" spans="1:12" x14ac:dyDescent="0.2">
      <c r="A29" s="16">
        <v>20</v>
      </c>
      <c r="B29" s="46">
        <v>0</v>
      </c>
      <c r="C29" s="45">
        <v>1099</v>
      </c>
      <c r="D29" s="45">
        <v>1125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99659.830356658233</v>
      </c>
      <c r="I29" s="13">
        <f t="shared" si="4"/>
        <v>0</v>
      </c>
      <c r="J29" s="13">
        <f t="shared" si="1"/>
        <v>99659.830356658233</v>
      </c>
      <c r="K29" s="13">
        <f t="shared" si="2"/>
        <v>6693371.5221443037</v>
      </c>
      <c r="L29" s="20">
        <f t="shared" si="5"/>
        <v>67.162180571553847</v>
      </c>
    </row>
    <row r="30" spans="1:12" x14ac:dyDescent="0.2">
      <c r="A30" s="16">
        <v>21</v>
      </c>
      <c r="B30" s="46">
        <v>0</v>
      </c>
      <c r="C30" s="45">
        <v>1036</v>
      </c>
      <c r="D30" s="45">
        <v>1121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99659.830356658233</v>
      </c>
      <c r="I30" s="13">
        <f t="shared" si="4"/>
        <v>0</v>
      </c>
      <c r="J30" s="13">
        <f t="shared" si="1"/>
        <v>99659.830356658233</v>
      </c>
      <c r="K30" s="13">
        <f t="shared" si="2"/>
        <v>6593711.6917876452</v>
      </c>
      <c r="L30" s="20">
        <f t="shared" si="5"/>
        <v>66.162180571553847</v>
      </c>
    </row>
    <row r="31" spans="1:12" x14ac:dyDescent="0.2">
      <c r="A31" s="16">
        <v>22</v>
      </c>
      <c r="B31" s="46">
        <v>0</v>
      </c>
      <c r="C31" s="45">
        <v>1000</v>
      </c>
      <c r="D31" s="45">
        <v>1033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99659.830356658233</v>
      </c>
      <c r="I31" s="13">
        <f t="shared" si="4"/>
        <v>0</v>
      </c>
      <c r="J31" s="13">
        <f t="shared" si="1"/>
        <v>99659.830356658233</v>
      </c>
      <c r="K31" s="13">
        <f t="shared" si="2"/>
        <v>6494051.8614309868</v>
      </c>
      <c r="L31" s="20">
        <f t="shared" si="5"/>
        <v>65.162180571553847</v>
      </c>
    </row>
    <row r="32" spans="1:12" x14ac:dyDescent="0.2">
      <c r="A32" s="16">
        <v>23</v>
      </c>
      <c r="B32" s="46">
        <v>0</v>
      </c>
      <c r="C32" s="45">
        <v>931</v>
      </c>
      <c r="D32" s="45">
        <v>1011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99659.830356658233</v>
      </c>
      <c r="I32" s="13">
        <f t="shared" si="4"/>
        <v>0</v>
      </c>
      <c r="J32" s="13">
        <f t="shared" si="1"/>
        <v>99659.830356658233</v>
      </c>
      <c r="K32" s="13">
        <f t="shared" si="2"/>
        <v>6394392.0310743283</v>
      </c>
      <c r="L32" s="20">
        <f t="shared" si="5"/>
        <v>64.162180571553833</v>
      </c>
    </row>
    <row r="33" spans="1:12" x14ac:dyDescent="0.2">
      <c r="A33" s="16">
        <v>24</v>
      </c>
      <c r="B33" s="46">
        <v>0</v>
      </c>
      <c r="C33" s="45">
        <v>899</v>
      </c>
      <c r="D33" s="45">
        <v>912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99659.830356658233</v>
      </c>
      <c r="I33" s="13">
        <f t="shared" si="4"/>
        <v>0</v>
      </c>
      <c r="J33" s="13">
        <f t="shared" si="1"/>
        <v>99659.830356658233</v>
      </c>
      <c r="K33" s="13">
        <f t="shared" si="2"/>
        <v>6294732.2007176699</v>
      </c>
      <c r="L33" s="20">
        <f t="shared" si="5"/>
        <v>63.16218057155384</v>
      </c>
    </row>
    <row r="34" spans="1:12" x14ac:dyDescent="0.2">
      <c r="A34" s="16">
        <v>25</v>
      </c>
      <c r="B34" s="46">
        <v>0</v>
      </c>
      <c r="C34" s="45">
        <v>934</v>
      </c>
      <c r="D34" s="45">
        <v>880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99659.830356658233</v>
      </c>
      <c r="I34" s="13">
        <f t="shared" si="4"/>
        <v>0</v>
      </c>
      <c r="J34" s="13">
        <f t="shared" si="1"/>
        <v>99659.830356658233</v>
      </c>
      <c r="K34" s="13">
        <f t="shared" si="2"/>
        <v>6195072.3703610115</v>
      </c>
      <c r="L34" s="20">
        <f t="shared" si="5"/>
        <v>62.162180571553833</v>
      </c>
    </row>
    <row r="35" spans="1:12" x14ac:dyDescent="0.2">
      <c r="A35" s="16">
        <v>26</v>
      </c>
      <c r="B35" s="46">
        <v>0</v>
      </c>
      <c r="C35" s="45">
        <v>786</v>
      </c>
      <c r="D35" s="45">
        <v>931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99659.830356658233</v>
      </c>
      <c r="I35" s="13">
        <f t="shared" si="4"/>
        <v>0</v>
      </c>
      <c r="J35" s="13">
        <f t="shared" si="1"/>
        <v>99659.830356658233</v>
      </c>
      <c r="K35" s="13">
        <f t="shared" si="2"/>
        <v>6095412.540004353</v>
      </c>
      <c r="L35" s="20">
        <f t="shared" si="5"/>
        <v>61.162180571553833</v>
      </c>
    </row>
    <row r="36" spans="1:12" x14ac:dyDescent="0.2">
      <c r="A36" s="16">
        <v>27</v>
      </c>
      <c r="B36" s="46">
        <v>0</v>
      </c>
      <c r="C36" s="45">
        <v>870</v>
      </c>
      <c r="D36" s="45">
        <v>800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99659.830356658233</v>
      </c>
      <c r="I36" s="13">
        <f t="shared" si="4"/>
        <v>0</v>
      </c>
      <c r="J36" s="13">
        <f t="shared" si="1"/>
        <v>99659.830356658233</v>
      </c>
      <c r="K36" s="13">
        <f t="shared" si="2"/>
        <v>5995752.7096476946</v>
      </c>
      <c r="L36" s="20">
        <f t="shared" si="5"/>
        <v>60.162180571553833</v>
      </c>
    </row>
    <row r="37" spans="1:12" x14ac:dyDescent="0.2">
      <c r="A37" s="16">
        <v>28</v>
      </c>
      <c r="B37" s="46">
        <v>0</v>
      </c>
      <c r="C37" s="45">
        <v>839</v>
      </c>
      <c r="D37" s="45">
        <v>868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99659.830356658233</v>
      </c>
      <c r="I37" s="13">
        <f t="shared" si="4"/>
        <v>0</v>
      </c>
      <c r="J37" s="13">
        <f t="shared" si="1"/>
        <v>99659.830356658233</v>
      </c>
      <c r="K37" s="13">
        <f t="shared" si="2"/>
        <v>5896092.8792910362</v>
      </c>
      <c r="L37" s="20">
        <f t="shared" si="5"/>
        <v>59.162180571553826</v>
      </c>
    </row>
    <row r="38" spans="1:12" x14ac:dyDescent="0.2">
      <c r="A38" s="16">
        <v>29</v>
      </c>
      <c r="B38" s="46">
        <v>0</v>
      </c>
      <c r="C38" s="45">
        <v>826</v>
      </c>
      <c r="D38" s="45">
        <v>846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99659.830356658233</v>
      </c>
      <c r="I38" s="13">
        <f t="shared" si="4"/>
        <v>0</v>
      </c>
      <c r="J38" s="13">
        <f t="shared" si="1"/>
        <v>99659.830356658233</v>
      </c>
      <c r="K38" s="13">
        <f t="shared" si="2"/>
        <v>5796433.0489343777</v>
      </c>
      <c r="L38" s="20">
        <f t="shared" si="5"/>
        <v>58.162180571553826</v>
      </c>
    </row>
    <row r="39" spans="1:12" x14ac:dyDescent="0.2">
      <c r="A39" s="16">
        <v>30</v>
      </c>
      <c r="B39" s="46">
        <v>0</v>
      </c>
      <c r="C39" s="45">
        <v>809</v>
      </c>
      <c r="D39" s="45">
        <v>846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99659.830356658233</v>
      </c>
      <c r="I39" s="13">
        <f t="shared" si="4"/>
        <v>0</v>
      </c>
      <c r="J39" s="13">
        <f t="shared" si="1"/>
        <v>99659.830356658233</v>
      </c>
      <c r="K39" s="13">
        <f t="shared" si="2"/>
        <v>5696773.2185777193</v>
      </c>
      <c r="L39" s="20">
        <f t="shared" si="5"/>
        <v>57.162180571553826</v>
      </c>
    </row>
    <row r="40" spans="1:12" x14ac:dyDescent="0.2">
      <c r="A40" s="16">
        <v>31</v>
      </c>
      <c r="B40" s="46">
        <v>0</v>
      </c>
      <c r="C40" s="45">
        <v>836</v>
      </c>
      <c r="D40" s="45">
        <v>852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99659.830356658233</v>
      </c>
      <c r="I40" s="13">
        <f t="shared" si="4"/>
        <v>0</v>
      </c>
      <c r="J40" s="13">
        <f t="shared" si="1"/>
        <v>99659.830356658233</v>
      </c>
      <c r="K40" s="13">
        <f t="shared" si="2"/>
        <v>5597113.3882210609</v>
      </c>
      <c r="L40" s="20">
        <f t="shared" si="5"/>
        <v>56.162180571553826</v>
      </c>
    </row>
    <row r="41" spans="1:12" x14ac:dyDescent="0.2">
      <c r="A41" s="16">
        <v>32</v>
      </c>
      <c r="B41" s="46">
        <v>1</v>
      </c>
      <c r="C41" s="45">
        <v>907</v>
      </c>
      <c r="D41" s="45">
        <v>883</v>
      </c>
      <c r="E41" s="17">
        <v>0.1507</v>
      </c>
      <c r="F41" s="18">
        <f t="shared" si="3"/>
        <v>1.1173184357541898E-3</v>
      </c>
      <c r="G41" s="18">
        <f t="shared" si="0"/>
        <v>1.1162591743946217E-3</v>
      </c>
      <c r="H41" s="13">
        <f t="shared" si="6"/>
        <v>99659.830356658233</v>
      </c>
      <c r="I41" s="13">
        <f t="shared" si="4"/>
        <v>111.24619995423137</v>
      </c>
      <c r="J41" s="13">
        <f t="shared" si="1"/>
        <v>99565.348959037103</v>
      </c>
      <c r="K41" s="13">
        <f t="shared" si="2"/>
        <v>5497453.5578644024</v>
      </c>
      <c r="L41" s="20">
        <f t="shared" si="5"/>
        <v>55.162180571553819</v>
      </c>
    </row>
    <row r="42" spans="1:12" x14ac:dyDescent="0.2">
      <c r="A42" s="16">
        <v>33</v>
      </c>
      <c r="B42" s="46">
        <v>0</v>
      </c>
      <c r="C42" s="45">
        <v>896</v>
      </c>
      <c r="D42" s="45">
        <v>936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99548.584156704004</v>
      </c>
      <c r="I42" s="13">
        <f t="shared" si="4"/>
        <v>0</v>
      </c>
      <c r="J42" s="13">
        <f t="shared" si="1"/>
        <v>99548.584156704004</v>
      </c>
      <c r="K42" s="13">
        <f t="shared" si="2"/>
        <v>5397888.2089053653</v>
      </c>
      <c r="L42" s="20">
        <f t="shared" si="5"/>
        <v>54.223656264244816</v>
      </c>
    </row>
    <row r="43" spans="1:12" x14ac:dyDescent="0.2">
      <c r="A43" s="16">
        <v>34</v>
      </c>
      <c r="B43" s="46">
        <v>0</v>
      </c>
      <c r="C43" s="45">
        <v>928</v>
      </c>
      <c r="D43" s="45">
        <v>947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99548.584156704004</v>
      </c>
      <c r="I43" s="13">
        <f t="shared" si="4"/>
        <v>0</v>
      </c>
      <c r="J43" s="13">
        <f t="shared" si="1"/>
        <v>99548.584156704004</v>
      </c>
      <c r="K43" s="13">
        <f t="shared" si="2"/>
        <v>5298339.6247486612</v>
      </c>
      <c r="L43" s="20">
        <f t="shared" si="5"/>
        <v>53.223656264244816</v>
      </c>
    </row>
    <row r="44" spans="1:12" x14ac:dyDescent="0.2">
      <c r="A44" s="16">
        <v>35</v>
      </c>
      <c r="B44" s="46">
        <v>0</v>
      </c>
      <c r="C44" s="45">
        <v>988</v>
      </c>
      <c r="D44" s="45">
        <v>997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99548.584156704004</v>
      </c>
      <c r="I44" s="13">
        <f t="shared" si="4"/>
        <v>0</v>
      </c>
      <c r="J44" s="13">
        <f t="shared" si="1"/>
        <v>99548.584156704004</v>
      </c>
      <c r="K44" s="13">
        <f t="shared" si="2"/>
        <v>5198791.040591957</v>
      </c>
      <c r="L44" s="20">
        <f t="shared" si="5"/>
        <v>52.223656264244816</v>
      </c>
    </row>
    <row r="45" spans="1:12" x14ac:dyDescent="0.2">
      <c r="A45" s="16">
        <v>36</v>
      </c>
      <c r="B45" s="46">
        <v>0</v>
      </c>
      <c r="C45" s="45">
        <v>1013</v>
      </c>
      <c r="D45" s="45">
        <v>1029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99548.584156704004</v>
      </c>
      <c r="I45" s="13">
        <f t="shared" si="4"/>
        <v>0</v>
      </c>
      <c r="J45" s="13">
        <f t="shared" si="1"/>
        <v>99548.584156704004</v>
      </c>
      <c r="K45" s="13">
        <f t="shared" si="2"/>
        <v>5099242.4564352529</v>
      </c>
      <c r="L45" s="20">
        <f t="shared" si="5"/>
        <v>51.223656264244809</v>
      </c>
    </row>
    <row r="46" spans="1:12" x14ac:dyDescent="0.2">
      <c r="A46" s="16">
        <v>37</v>
      </c>
      <c r="B46" s="46">
        <v>1</v>
      </c>
      <c r="C46" s="45">
        <v>1065</v>
      </c>
      <c r="D46" s="45">
        <v>1061</v>
      </c>
      <c r="E46" s="17">
        <v>0.83009999999999995</v>
      </c>
      <c r="F46" s="18">
        <f t="shared" si="3"/>
        <v>9.4073377234242712E-4</v>
      </c>
      <c r="G46" s="18">
        <f t="shared" si="0"/>
        <v>9.4058343826325418E-4</v>
      </c>
      <c r="H46" s="13">
        <f t="shared" si="6"/>
        <v>99548.584156704004</v>
      </c>
      <c r="I46" s="13">
        <f t="shared" si="4"/>
        <v>93.633749560351561</v>
      </c>
      <c r="J46" s="13">
        <f t="shared" si="1"/>
        <v>99532.675782653707</v>
      </c>
      <c r="K46" s="13">
        <f t="shared" si="2"/>
        <v>4999693.8722785488</v>
      </c>
      <c r="L46" s="20">
        <f t="shared" si="5"/>
        <v>50.223656264244809</v>
      </c>
    </row>
    <row r="47" spans="1:12" x14ac:dyDescent="0.2">
      <c r="A47" s="16">
        <v>38</v>
      </c>
      <c r="B47" s="46">
        <v>1</v>
      </c>
      <c r="C47" s="45">
        <v>1135</v>
      </c>
      <c r="D47" s="45">
        <v>1108</v>
      </c>
      <c r="E47" s="17">
        <v>0.95620000000000005</v>
      </c>
      <c r="F47" s="18">
        <f t="shared" si="3"/>
        <v>8.9166295140436912E-4</v>
      </c>
      <c r="G47" s="18">
        <f t="shared" si="0"/>
        <v>8.9162812901288381E-4</v>
      </c>
      <c r="H47" s="13">
        <f t="shared" si="6"/>
        <v>99454.950407143653</v>
      </c>
      <c r="I47" s="13">
        <f t="shared" si="4"/>
        <v>88.676831352590639</v>
      </c>
      <c r="J47" s="13">
        <f t="shared" si="1"/>
        <v>99451.066361930396</v>
      </c>
      <c r="K47" s="13">
        <f t="shared" si="2"/>
        <v>4900161.1964958953</v>
      </c>
      <c r="L47" s="20">
        <f t="shared" si="5"/>
        <v>49.270158764705656</v>
      </c>
    </row>
    <row r="48" spans="1:12" x14ac:dyDescent="0.2">
      <c r="A48" s="16">
        <v>39</v>
      </c>
      <c r="B48" s="46">
        <v>1</v>
      </c>
      <c r="C48" s="45">
        <v>1229</v>
      </c>
      <c r="D48" s="45">
        <v>1190</v>
      </c>
      <c r="E48" s="17">
        <v>0.98629999999999995</v>
      </c>
      <c r="F48" s="18">
        <f t="shared" si="3"/>
        <v>8.2678792889623808E-4</v>
      </c>
      <c r="G48" s="18">
        <f t="shared" si="0"/>
        <v>8.2677856397988712E-4</v>
      </c>
      <c r="H48" s="13">
        <f t="shared" si="6"/>
        <v>99366.273575791056</v>
      </c>
      <c r="I48" s="13">
        <f t="shared" si="4"/>
        <v>82.153904975025128</v>
      </c>
      <c r="J48" s="13">
        <f t="shared" si="1"/>
        <v>99365.148067292888</v>
      </c>
      <c r="K48" s="13">
        <f t="shared" si="2"/>
        <v>4800710.1301339651</v>
      </c>
      <c r="L48" s="20">
        <f t="shared" si="5"/>
        <v>48.313275293273939</v>
      </c>
    </row>
    <row r="49" spans="1:12" x14ac:dyDescent="0.2">
      <c r="A49" s="16">
        <v>40</v>
      </c>
      <c r="B49" s="46">
        <v>0</v>
      </c>
      <c r="C49" s="45">
        <v>1282</v>
      </c>
      <c r="D49" s="45">
        <v>1281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99284.119670816028</v>
      </c>
      <c r="I49" s="13">
        <f t="shared" si="4"/>
        <v>0</v>
      </c>
      <c r="J49" s="13">
        <f t="shared" si="1"/>
        <v>99284.119670816028</v>
      </c>
      <c r="K49" s="13">
        <f t="shared" si="2"/>
        <v>4701344.9820666723</v>
      </c>
      <c r="L49" s="20">
        <f t="shared" si="5"/>
        <v>47.352436599673098</v>
      </c>
    </row>
    <row r="50" spans="1:12" x14ac:dyDescent="0.2">
      <c r="A50" s="16">
        <v>41</v>
      </c>
      <c r="B50" s="46">
        <v>0</v>
      </c>
      <c r="C50" s="45">
        <v>1445</v>
      </c>
      <c r="D50" s="45">
        <v>1317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99284.119670816028</v>
      </c>
      <c r="I50" s="13">
        <f t="shared" si="4"/>
        <v>0</v>
      </c>
      <c r="J50" s="13">
        <f t="shared" si="1"/>
        <v>99284.119670816028</v>
      </c>
      <c r="K50" s="13">
        <f t="shared" si="2"/>
        <v>4602060.8623958565</v>
      </c>
      <c r="L50" s="20">
        <f t="shared" si="5"/>
        <v>46.352436599673098</v>
      </c>
    </row>
    <row r="51" spans="1:12" x14ac:dyDescent="0.2">
      <c r="A51" s="16">
        <v>42</v>
      </c>
      <c r="B51" s="46">
        <v>0</v>
      </c>
      <c r="C51" s="45">
        <v>1471</v>
      </c>
      <c r="D51" s="45">
        <v>1451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99284.119670816028</v>
      </c>
      <c r="I51" s="13">
        <f t="shared" si="4"/>
        <v>0</v>
      </c>
      <c r="J51" s="13">
        <f t="shared" si="1"/>
        <v>99284.119670816028</v>
      </c>
      <c r="K51" s="13">
        <f t="shared" si="2"/>
        <v>4502776.7427250408</v>
      </c>
      <c r="L51" s="20">
        <f t="shared" si="5"/>
        <v>45.352436599673098</v>
      </c>
    </row>
    <row r="52" spans="1:12" x14ac:dyDescent="0.2">
      <c r="A52" s="16">
        <v>43</v>
      </c>
      <c r="B52" s="46">
        <v>1</v>
      </c>
      <c r="C52" s="45">
        <v>1709</v>
      </c>
      <c r="D52" s="45">
        <v>1502</v>
      </c>
      <c r="E52" s="17">
        <v>0.88219999999999998</v>
      </c>
      <c r="F52" s="18">
        <f t="shared" si="3"/>
        <v>6.228589224540642E-4</v>
      </c>
      <c r="G52" s="18">
        <f t="shared" si="0"/>
        <v>6.2281322491566796E-4</v>
      </c>
      <c r="H52" s="13">
        <f t="shared" si="6"/>
        <v>99284.119670816028</v>
      </c>
      <c r="I52" s="13">
        <f t="shared" si="4"/>
        <v>61.835462755094035</v>
      </c>
      <c r="J52" s="13">
        <f t="shared" si="1"/>
        <v>99276.835453303487</v>
      </c>
      <c r="K52" s="13">
        <f t="shared" si="2"/>
        <v>4403492.623054225</v>
      </c>
      <c r="L52" s="20">
        <f t="shared" si="5"/>
        <v>44.352436599673105</v>
      </c>
    </row>
    <row r="53" spans="1:12" x14ac:dyDescent="0.2">
      <c r="A53" s="16">
        <v>44</v>
      </c>
      <c r="B53" s="46">
        <v>0</v>
      </c>
      <c r="C53" s="45">
        <v>1716</v>
      </c>
      <c r="D53" s="45">
        <v>1735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99222.284208060941</v>
      </c>
      <c r="I53" s="13">
        <f t="shared" si="4"/>
        <v>0</v>
      </c>
      <c r="J53" s="13">
        <f t="shared" si="1"/>
        <v>99222.284208060941</v>
      </c>
      <c r="K53" s="13">
        <f t="shared" si="2"/>
        <v>4304215.7876009215</v>
      </c>
      <c r="L53" s="20">
        <f t="shared" si="5"/>
        <v>43.379527310370484</v>
      </c>
    </row>
    <row r="54" spans="1:12" x14ac:dyDescent="0.2">
      <c r="A54" s="16">
        <v>45</v>
      </c>
      <c r="B54" s="46">
        <v>0</v>
      </c>
      <c r="C54" s="45">
        <v>1782</v>
      </c>
      <c r="D54" s="45">
        <v>1757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99222.284208060941</v>
      </c>
      <c r="I54" s="13">
        <f t="shared" si="4"/>
        <v>0</v>
      </c>
      <c r="J54" s="13">
        <f t="shared" si="1"/>
        <v>99222.284208060941</v>
      </c>
      <c r="K54" s="13">
        <f t="shared" si="2"/>
        <v>4204993.5033928603</v>
      </c>
      <c r="L54" s="20">
        <f t="shared" si="5"/>
        <v>42.379527310370477</v>
      </c>
    </row>
    <row r="55" spans="1:12" x14ac:dyDescent="0.2">
      <c r="A55" s="16">
        <v>46</v>
      </c>
      <c r="B55" s="46">
        <v>1</v>
      </c>
      <c r="C55" s="45">
        <v>1949</v>
      </c>
      <c r="D55" s="45">
        <v>1811</v>
      </c>
      <c r="E55" s="17">
        <v>0.189</v>
      </c>
      <c r="F55" s="18">
        <f t="shared" si="3"/>
        <v>5.3191489361702129E-4</v>
      </c>
      <c r="G55" s="18">
        <f t="shared" si="0"/>
        <v>5.3168553352782387E-4</v>
      </c>
      <c r="H55" s="13">
        <f t="shared" si="6"/>
        <v>99222.284208060941</v>
      </c>
      <c r="I55" s="13">
        <f t="shared" si="4"/>
        <v>52.755053117012253</v>
      </c>
      <c r="J55" s="13">
        <f t="shared" si="1"/>
        <v>99179.499859983043</v>
      </c>
      <c r="K55" s="13">
        <f t="shared" si="2"/>
        <v>4105771.2191847996</v>
      </c>
      <c r="L55" s="20">
        <f t="shared" si="5"/>
        <v>41.379527310370484</v>
      </c>
    </row>
    <row r="56" spans="1:12" x14ac:dyDescent="0.2">
      <c r="A56" s="16">
        <v>47</v>
      </c>
      <c r="B56" s="46">
        <v>1</v>
      </c>
      <c r="C56" s="45">
        <v>1829</v>
      </c>
      <c r="D56" s="45">
        <v>1957</v>
      </c>
      <c r="E56" s="17">
        <v>0.63290000000000002</v>
      </c>
      <c r="F56" s="18">
        <f t="shared" si="3"/>
        <v>5.2826201796090863E-4</v>
      </c>
      <c r="G56" s="18">
        <f t="shared" si="0"/>
        <v>5.2815959461849739E-4</v>
      </c>
      <c r="H56" s="13">
        <f t="shared" si="6"/>
        <v>99169.529154943928</v>
      </c>
      <c r="I56" s="13">
        <f t="shared" si="4"/>
        <v>52.377338316982446</v>
      </c>
      <c r="J56" s="13">
        <f t="shared" si="1"/>
        <v>99150.301434047768</v>
      </c>
      <c r="K56" s="13">
        <f t="shared" si="2"/>
        <v>4006591.7193248165</v>
      </c>
      <c r="L56" s="20">
        <f t="shared" si="5"/>
        <v>40.401439368183937</v>
      </c>
    </row>
    <row r="57" spans="1:12" x14ac:dyDescent="0.2">
      <c r="A57" s="16">
        <v>48</v>
      </c>
      <c r="B57" s="46">
        <v>2</v>
      </c>
      <c r="C57" s="45">
        <v>1967</v>
      </c>
      <c r="D57" s="45">
        <v>1853</v>
      </c>
      <c r="E57" s="17">
        <v>0.7329</v>
      </c>
      <c r="F57" s="18">
        <f t="shared" si="3"/>
        <v>1.0471204188481676E-3</v>
      </c>
      <c r="G57" s="18">
        <f t="shared" si="0"/>
        <v>1.0468276359564778E-3</v>
      </c>
      <c r="H57" s="13">
        <f t="shared" si="6"/>
        <v>99117.151816626952</v>
      </c>
      <c r="I57" s="13">
        <f t="shared" si="4"/>
        <v>103.75857371893889</v>
      </c>
      <c r="J57" s="13">
        <f t="shared" si="1"/>
        <v>99089.437901586629</v>
      </c>
      <c r="K57" s="13">
        <f t="shared" si="2"/>
        <v>3907441.4178907685</v>
      </c>
      <c r="L57" s="20">
        <f t="shared" si="5"/>
        <v>39.422454603213218</v>
      </c>
    </row>
    <row r="58" spans="1:12" x14ac:dyDescent="0.2">
      <c r="A58" s="16">
        <v>49</v>
      </c>
      <c r="B58" s="46">
        <v>1</v>
      </c>
      <c r="C58" s="45">
        <v>1845</v>
      </c>
      <c r="D58" s="45">
        <v>1965</v>
      </c>
      <c r="E58" s="17">
        <v>0.54790000000000005</v>
      </c>
      <c r="F58" s="18">
        <f t="shared" si="3"/>
        <v>5.2493438320209973E-4</v>
      </c>
      <c r="G58" s="18">
        <f t="shared" si="0"/>
        <v>5.2480983384468177E-4</v>
      </c>
      <c r="H58" s="13">
        <f t="shared" si="6"/>
        <v>99013.393242908016</v>
      </c>
      <c r="I58" s="13">
        <f t="shared" si="4"/>
        <v>51.963202456208691</v>
      </c>
      <c r="J58" s="13">
        <f t="shared" si="1"/>
        <v>98989.900679077575</v>
      </c>
      <c r="K58" s="13">
        <f t="shared" si="2"/>
        <v>3808351.9799891817</v>
      </c>
      <c r="L58" s="20">
        <f t="shared" si="5"/>
        <v>38.462998340499361</v>
      </c>
    </row>
    <row r="59" spans="1:12" x14ac:dyDescent="0.2">
      <c r="A59" s="16">
        <v>50</v>
      </c>
      <c r="B59" s="46">
        <v>2</v>
      </c>
      <c r="C59" s="45">
        <v>1883</v>
      </c>
      <c r="D59" s="45">
        <v>1849</v>
      </c>
      <c r="E59" s="17">
        <v>0.40679999999999999</v>
      </c>
      <c r="F59" s="18">
        <f t="shared" si="3"/>
        <v>1.0718113612004287E-3</v>
      </c>
      <c r="G59" s="18">
        <f t="shared" si="0"/>
        <v>1.0711303381387097E-3</v>
      </c>
      <c r="H59" s="13">
        <f t="shared" si="6"/>
        <v>98961.430040451814</v>
      </c>
      <c r="I59" s="13">
        <f t="shared" si="4"/>
        <v>106.00059002191942</v>
      </c>
      <c r="J59" s="13">
        <f t="shared" si="1"/>
        <v>98898.550490450813</v>
      </c>
      <c r="K59" s="13">
        <f t="shared" si="2"/>
        <v>3709362.0793101043</v>
      </c>
      <c r="L59" s="20">
        <f t="shared" si="5"/>
        <v>37.482907005222664</v>
      </c>
    </row>
    <row r="60" spans="1:12" x14ac:dyDescent="0.2">
      <c r="A60" s="16">
        <v>51</v>
      </c>
      <c r="B60" s="46">
        <v>2</v>
      </c>
      <c r="C60" s="45">
        <v>1753</v>
      </c>
      <c r="D60" s="45">
        <v>1886</v>
      </c>
      <c r="E60" s="17">
        <v>0.8014</v>
      </c>
      <c r="F60" s="18">
        <f t="shared" si="3"/>
        <v>1.0992030777686177E-3</v>
      </c>
      <c r="G60" s="18">
        <f t="shared" si="0"/>
        <v>1.0989631722055507E-3</v>
      </c>
      <c r="H60" s="13">
        <f t="shared" si="6"/>
        <v>98855.429450429889</v>
      </c>
      <c r="I60" s="13">
        <f t="shared" si="4"/>
        <v>108.63847633858646</v>
      </c>
      <c r="J60" s="13">
        <f t="shared" si="1"/>
        <v>98833.853849029052</v>
      </c>
      <c r="K60" s="13">
        <f t="shared" si="2"/>
        <v>3610463.5288196532</v>
      </c>
      <c r="L60" s="20">
        <f t="shared" si="5"/>
        <v>36.522662932035367</v>
      </c>
    </row>
    <row r="61" spans="1:12" x14ac:dyDescent="0.2">
      <c r="A61" s="16">
        <v>52</v>
      </c>
      <c r="B61" s="46">
        <v>2</v>
      </c>
      <c r="C61" s="45">
        <v>1757</v>
      </c>
      <c r="D61" s="45">
        <v>1762</v>
      </c>
      <c r="E61" s="17">
        <v>0.41639999999999999</v>
      </c>
      <c r="F61" s="18">
        <f t="shared" si="3"/>
        <v>1.1366865586814436E-3</v>
      </c>
      <c r="G61" s="18">
        <f t="shared" si="0"/>
        <v>1.1359330144845091E-3</v>
      </c>
      <c r="H61" s="13">
        <f t="shared" si="6"/>
        <v>98746.790974091302</v>
      </c>
      <c r="I61" s="13">
        <f t="shared" si="4"/>
        <v>112.16973994187124</v>
      </c>
      <c r="J61" s="13">
        <f t="shared" si="1"/>
        <v>98681.328713861221</v>
      </c>
      <c r="K61" s="13">
        <f t="shared" si="2"/>
        <v>3511629.674970624</v>
      </c>
      <c r="L61" s="20">
        <f t="shared" si="5"/>
        <v>35.561962473210784</v>
      </c>
    </row>
    <row r="62" spans="1:12" x14ac:dyDescent="0.2">
      <c r="A62" s="16">
        <v>53</v>
      </c>
      <c r="B62" s="46">
        <v>2</v>
      </c>
      <c r="C62" s="45">
        <v>1666</v>
      </c>
      <c r="D62" s="45">
        <v>1735</v>
      </c>
      <c r="E62" s="17">
        <v>0.4</v>
      </c>
      <c r="F62" s="18">
        <f t="shared" si="3"/>
        <v>1.1761246692149367E-3</v>
      </c>
      <c r="G62" s="18">
        <f t="shared" si="0"/>
        <v>1.1752952929423516E-3</v>
      </c>
      <c r="H62" s="13">
        <f t="shared" si="6"/>
        <v>98634.621234149425</v>
      </c>
      <c r="I62" s="13">
        <f t="shared" si="4"/>
        <v>115.92480605764754</v>
      </c>
      <c r="J62" s="13">
        <f t="shared" si="1"/>
        <v>98565.06635051484</v>
      </c>
      <c r="K62" s="13">
        <f t="shared" si="2"/>
        <v>3412948.3462567627</v>
      </c>
      <c r="L62" s="20">
        <f t="shared" si="5"/>
        <v>34.601930879368823</v>
      </c>
    </row>
    <row r="63" spans="1:12" x14ac:dyDescent="0.2">
      <c r="A63" s="16">
        <v>54</v>
      </c>
      <c r="B63" s="46">
        <v>1</v>
      </c>
      <c r="C63" s="45">
        <v>1620</v>
      </c>
      <c r="D63" s="45">
        <v>1687</v>
      </c>
      <c r="E63" s="17">
        <v>0.1507</v>
      </c>
      <c r="F63" s="18">
        <f t="shared" si="3"/>
        <v>6.0477774417901423E-4</v>
      </c>
      <c r="G63" s="18">
        <f t="shared" si="0"/>
        <v>6.0446726697922868E-4</v>
      </c>
      <c r="H63" s="13">
        <f t="shared" si="6"/>
        <v>98518.696428091775</v>
      </c>
      <c r="I63" s="13">
        <f t="shared" si="4"/>
        <v>59.551327176244932</v>
      </c>
      <c r="J63" s="13">
        <f t="shared" si="1"/>
        <v>98468.119485920994</v>
      </c>
      <c r="K63" s="13">
        <f t="shared" si="2"/>
        <v>3314383.2799062477</v>
      </c>
      <c r="L63" s="20">
        <f t="shared" si="5"/>
        <v>33.642175547109446</v>
      </c>
    </row>
    <row r="64" spans="1:12" x14ac:dyDescent="0.2">
      <c r="A64" s="16">
        <v>55</v>
      </c>
      <c r="B64" s="46">
        <v>4</v>
      </c>
      <c r="C64" s="45">
        <v>1562</v>
      </c>
      <c r="D64" s="45">
        <v>1630</v>
      </c>
      <c r="E64" s="17">
        <v>0.39179999999999998</v>
      </c>
      <c r="F64" s="18">
        <f t="shared" si="3"/>
        <v>2.5062656641604009E-3</v>
      </c>
      <c r="G64" s="18">
        <f t="shared" si="0"/>
        <v>2.502451150902309E-3</v>
      </c>
      <c r="H64" s="13">
        <f t="shared" si="6"/>
        <v>98459.145100915528</v>
      </c>
      <c r="I64" s="13">
        <f t="shared" si="4"/>
        <v>246.3892009746435</v>
      </c>
      <c r="J64" s="13">
        <f t="shared" si="1"/>
        <v>98309.291188882751</v>
      </c>
      <c r="K64" s="13">
        <f t="shared" si="2"/>
        <v>3215915.1604203265</v>
      </c>
      <c r="L64" s="20">
        <f t="shared" si="5"/>
        <v>32.662432292339936</v>
      </c>
    </row>
    <row r="65" spans="1:12" x14ac:dyDescent="0.2">
      <c r="A65" s="16">
        <v>56</v>
      </c>
      <c r="B65" s="46">
        <v>1</v>
      </c>
      <c r="C65" s="45">
        <v>1515</v>
      </c>
      <c r="D65" s="45">
        <v>1586</v>
      </c>
      <c r="E65" s="17">
        <v>0.97529999999999994</v>
      </c>
      <c r="F65" s="18">
        <f t="shared" si="3"/>
        <v>6.4495324089003543E-4</v>
      </c>
      <c r="G65" s="18">
        <f t="shared" si="0"/>
        <v>6.4494296672603789E-4</v>
      </c>
      <c r="H65" s="13">
        <f t="shared" si="6"/>
        <v>98212.755899940879</v>
      </c>
      <c r="I65" s="13">
        <f t="shared" si="4"/>
        <v>63.341626160448051</v>
      </c>
      <c r="J65" s="13">
        <f t="shared" si="1"/>
        <v>98211.19136177472</v>
      </c>
      <c r="K65" s="13">
        <f t="shared" si="2"/>
        <v>3117605.8692314439</v>
      </c>
      <c r="L65" s="20">
        <f t="shared" si="5"/>
        <v>31.743390567388818</v>
      </c>
    </row>
    <row r="66" spans="1:12" x14ac:dyDescent="0.2">
      <c r="A66" s="16">
        <v>57</v>
      </c>
      <c r="B66" s="46">
        <v>4</v>
      </c>
      <c r="C66" s="45">
        <v>1562</v>
      </c>
      <c r="D66" s="45">
        <v>1524</v>
      </c>
      <c r="E66" s="17">
        <v>0.48770000000000002</v>
      </c>
      <c r="F66" s="18">
        <f t="shared" si="3"/>
        <v>2.592352559948153E-3</v>
      </c>
      <c r="G66" s="18">
        <f t="shared" si="0"/>
        <v>2.588914320657232E-3</v>
      </c>
      <c r="H66" s="13">
        <f t="shared" si="6"/>
        <v>98149.414273780436</v>
      </c>
      <c r="I66" s="13">
        <f t="shared" si="4"/>
        <v>254.1004241775095</v>
      </c>
      <c r="J66" s="13">
        <f t="shared" si="1"/>
        <v>98019.238626474296</v>
      </c>
      <c r="K66" s="13">
        <f t="shared" si="2"/>
        <v>3019394.6778696692</v>
      </c>
      <c r="L66" s="20">
        <f t="shared" si="5"/>
        <v>30.763247037290451</v>
      </c>
    </row>
    <row r="67" spans="1:12" x14ac:dyDescent="0.2">
      <c r="A67" s="16">
        <v>58</v>
      </c>
      <c r="B67" s="46">
        <v>3</v>
      </c>
      <c r="C67" s="45">
        <v>1373</v>
      </c>
      <c r="D67" s="45">
        <v>1568</v>
      </c>
      <c r="E67" s="17">
        <v>0.57899999999999996</v>
      </c>
      <c r="F67" s="18">
        <f t="shared" si="3"/>
        <v>2.0401224073444408E-3</v>
      </c>
      <c r="G67" s="18">
        <f t="shared" si="0"/>
        <v>2.0383716671773925E-3</v>
      </c>
      <c r="H67" s="13">
        <f t="shared" si="6"/>
        <v>97895.313849602928</v>
      </c>
      <c r="I67" s="13">
        <f t="shared" si="4"/>
        <v>199.5470341004692</v>
      </c>
      <c r="J67" s="13">
        <f t="shared" si="1"/>
        <v>97811.304548246626</v>
      </c>
      <c r="K67" s="13">
        <f t="shared" si="2"/>
        <v>2921375.4392431946</v>
      </c>
      <c r="L67" s="20">
        <f t="shared" si="5"/>
        <v>29.841831282458717</v>
      </c>
    </row>
    <row r="68" spans="1:12" x14ac:dyDescent="0.2">
      <c r="A68" s="16">
        <v>59</v>
      </c>
      <c r="B68" s="46">
        <v>5</v>
      </c>
      <c r="C68" s="45">
        <v>1355</v>
      </c>
      <c r="D68" s="45">
        <v>1373</v>
      </c>
      <c r="E68" s="17">
        <v>0.63180000000000003</v>
      </c>
      <c r="F68" s="18">
        <f t="shared" si="3"/>
        <v>3.6656891495601175E-3</v>
      </c>
      <c r="G68" s="18">
        <f t="shared" si="0"/>
        <v>3.6607482130057603E-3</v>
      </c>
      <c r="H68" s="13">
        <f t="shared" si="6"/>
        <v>97695.766815502458</v>
      </c>
      <c r="I68" s="13">
        <f t="shared" si="4"/>
        <v>357.63960378807809</v>
      </c>
      <c r="J68" s="13">
        <f t="shared" si="1"/>
        <v>97564.083913387687</v>
      </c>
      <c r="K68" s="13">
        <f t="shared" si="2"/>
        <v>2823564.1346949479</v>
      </c>
      <c r="L68" s="20">
        <f t="shared" si="5"/>
        <v>28.901601642855439</v>
      </c>
    </row>
    <row r="69" spans="1:12" x14ac:dyDescent="0.2">
      <c r="A69" s="16">
        <v>60</v>
      </c>
      <c r="B69" s="46">
        <v>8</v>
      </c>
      <c r="C69" s="45">
        <v>1285</v>
      </c>
      <c r="D69" s="45">
        <v>1366</v>
      </c>
      <c r="E69" s="17">
        <v>0.49280000000000002</v>
      </c>
      <c r="F69" s="18">
        <f t="shared" si="3"/>
        <v>6.0354583176159939E-3</v>
      </c>
      <c r="G69" s="18">
        <f t="shared" si="0"/>
        <v>6.0170390511851465E-3</v>
      </c>
      <c r="H69" s="13">
        <f t="shared" si="6"/>
        <v>97338.127211714382</v>
      </c>
      <c r="I69" s="13">
        <f t="shared" si="4"/>
        <v>585.68731260211302</v>
      </c>
      <c r="J69" s="13">
        <f t="shared" si="1"/>
        <v>97041.066606762601</v>
      </c>
      <c r="K69" s="13">
        <f t="shared" si="2"/>
        <v>2726000.0507815601</v>
      </c>
      <c r="L69" s="20">
        <f t="shared" si="5"/>
        <v>28.005470506458373</v>
      </c>
    </row>
    <row r="70" spans="1:12" x14ac:dyDescent="0.2">
      <c r="A70" s="16">
        <v>61</v>
      </c>
      <c r="B70" s="46">
        <v>8</v>
      </c>
      <c r="C70" s="45">
        <v>1221</v>
      </c>
      <c r="D70" s="45">
        <v>1282</v>
      </c>
      <c r="E70" s="17">
        <v>0.55310000000000004</v>
      </c>
      <c r="F70" s="18">
        <f t="shared" si="3"/>
        <v>6.392329204954055E-3</v>
      </c>
      <c r="G70" s="18">
        <f t="shared" si="0"/>
        <v>6.374120052726721E-3</v>
      </c>
      <c r="H70" s="13">
        <f t="shared" si="6"/>
        <v>96752.439899112273</v>
      </c>
      <c r="I70" s="13">
        <f t="shared" si="4"/>
        <v>616.71166731116841</v>
      </c>
      <c r="J70" s="13">
        <f t="shared" si="1"/>
        <v>96476.831454990912</v>
      </c>
      <c r="K70" s="13">
        <f t="shared" si="2"/>
        <v>2628958.9841747973</v>
      </c>
      <c r="L70" s="20">
        <f t="shared" si="5"/>
        <v>27.172017438693231</v>
      </c>
    </row>
    <row r="71" spans="1:12" x14ac:dyDescent="0.2">
      <c r="A71" s="16">
        <v>62</v>
      </c>
      <c r="B71" s="46">
        <v>6</v>
      </c>
      <c r="C71" s="45">
        <v>1096</v>
      </c>
      <c r="D71" s="45">
        <v>1234</v>
      </c>
      <c r="E71" s="17">
        <v>0.42509999999999998</v>
      </c>
      <c r="F71" s="18">
        <f t="shared" si="3"/>
        <v>5.1502145922746783E-3</v>
      </c>
      <c r="G71" s="18">
        <f t="shared" si="0"/>
        <v>5.1350105533025216E-3</v>
      </c>
      <c r="H71" s="13">
        <f t="shared" si="6"/>
        <v>96135.728231801098</v>
      </c>
      <c r="I71" s="13">
        <f t="shared" si="4"/>
        <v>493.65797901972178</v>
      </c>
      <c r="J71" s="13">
        <f t="shared" si="1"/>
        <v>95851.924259662657</v>
      </c>
      <c r="K71" s="13">
        <f t="shared" si="2"/>
        <v>2532482.1527198064</v>
      </c>
      <c r="L71" s="20">
        <f t="shared" si="5"/>
        <v>26.34277806283967</v>
      </c>
    </row>
    <row r="72" spans="1:12" x14ac:dyDescent="0.2">
      <c r="A72" s="16">
        <v>63</v>
      </c>
      <c r="B72" s="46">
        <v>7</v>
      </c>
      <c r="C72" s="45">
        <v>1116</v>
      </c>
      <c r="D72" s="45">
        <v>1099</v>
      </c>
      <c r="E72" s="17">
        <v>0.41139999999999999</v>
      </c>
      <c r="F72" s="18">
        <f t="shared" si="3"/>
        <v>6.3205417607223478E-3</v>
      </c>
      <c r="G72" s="18">
        <f t="shared" si="0"/>
        <v>6.2971147879464584E-3</v>
      </c>
      <c r="H72" s="13">
        <f t="shared" si="6"/>
        <v>95642.07025278137</v>
      </c>
      <c r="I72" s="13">
        <f t="shared" si="4"/>
        <v>602.26909493860364</v>
      </c>
      <c r="J72" s="13">
        <f t="shared" si="1"/>
        <v>95287.574663500505</v>
      </c>
      <c r="K72" s="13">
        <f t="shared" si="2"/>
        <v>2436630.2284601438</v>
      </c>
      <c r="L72" s="20">
        <f t="shared" si="5"/>
        <v>25.4765525465953</v>
      </c>
    </row>
    <row r="73" spans="1:12" x14ac:dyDescent="0.2">
      <c r="A73" s="16">
        <v>64</v>
      </c>
      <c r="B73" s="46">
        <v>6</v>
      </c>
      <c r="C73" s="45">
        <v>979</v>
      </c>
      <c r="D73" s="45">
        <v>1122</v>
      </c>
      <c r="E73" s="17">
        <v>0.41139999999999999</v>
      </c>
      <c r="F73" s="18">
        <f t="shared" si="3"/>
        <v>5.7115659209900048E-3</v>
      </c>
      <c r="G73" s="18">
        <f t="shared" ref="G73:G108" si="7">F73/((1+(1-E73)*F73))</f>
        <v>5.6924289556404195E-3</v>
      </c>
      <c r="H73" s="13">
        <f t="shared" si="6"/>
        <v>95039.801157842769</v>
      </c>
      <c r="I73" s="13">
        <f t="shared" si="4"/>
        <v>541.00731604921202</v>
      </c>
      <c r="J73" s="13">
        <f t="shared" ref="J73:J108" si="8">H74+I73*E73</f>
        <v>94721.364251616193</v>
      </c>
      <c r="K73" s="13">
        <f t="shared" ref="K73:K97" si="9">K74+J73</f>
        <v>2341342.6537966435</v>
      </c>
      <c r="L73" s="20">
        <f t="shared" si="5"/>
        <v>24.635390912783215</v>
      </c>
    </row>
    <row r="74" spans="1:12" x14ac:dyDescent="0.2">
      <c r="A74" s="16">
        <v>65</v>
      </c>
      <c r="B74" s="46">
        <v>4</v>
      </c>
      <c r="C74" s="45">
        <v>919</v>
      </c>
      <c r="D74" s="45">
        <v>969</v>
      </c>
      <c r="E74" s="17">
        <v>0.54930000000000001</v>
      </c>
      <c r="F74" s="18">
        <f t="shared" ref="F74:F108" si="10">B74/((C74+D74)/2)</f>
        <v>4.2372881355932203E-3</v>
      </c>
      <c r="G74" s="18">
        <f t="shared" si="7"/>
        <v>4.2292114170099726E-3</v>
      </c>
      <c r="H74" s="13">
        <f t="shared" si="6"/>
        <v>94498.793841793551</v>
      </c>
      <c r="I74" s="13">
        <f t="shared" ref="I74:I108" si="11">H74*G74</f>
        <v>399.65537780938496</v>
      </c>
      <c r="J74" s="13">
        <f t="shared" si="8"/>
        <v>94318.669163014871</v>
      </c>
      <c r="K74" s="13">
        <f t="shared" si="9"/>
        <v>2246621.2895450271</v>
      </c>
      <c r="L74" s="20">
        <f t="shared" ref="L74:L108" si="12">K74/H74</f>
        <v>23.774073702001306</v>
      </c>
    </row>
    <row r="75" spans="1:12" x14ac:dyDescent="0.2">
      <c r="A75" s="16">
        <v>66</v>
      </c>
      <c r="B75" s="46">
        <v>6</v>
      </c>
      <c r="C75" s="45">
        <v>869</v>
      </c>
      <c r="D75" s="45">
        <v>915</v>
      </c>
      <c r="E75" s="17">
        <v>0.61099999999999999</v>
      </c>
      <c r="F75" s="18">
        <f t="shared" si="10"/>
        <v>6.7264573991031393E-3</v>
      </c>
      <c r="G75" s="18">
        <f t="shared" si="7"/>
        <v>6.708902937828597E-3</v>
      </c>
      <c r="H75" s="13">
        <f t="shared" ref="H75:H108" si="13">H74-I74</f>
        <v>94099.138463984171</v>
      </c>
      <c r="I75" s="13">
        <f t="shared" si="11"/>
        <v>631.30198648816338</v>
      </c>
      <c r="J75" s="13">
        <f t="shared" si="8"/>
        <v>93853.561991240276</v>
      </c>
      <c r="K75" s="13">
        <f t="shared" si="9"/>
        <v>2152302.6203820123</v>
      </c>
      <c r="L75" s="20">
        <f t="shared" si="12"/>
        <v>22.872713348016379</v>
      </c>
    </row>
    <row r="76" spans="1:12" x14ac:dyDescent="0.2">
      <c r="A76" s="16">
        <v>67</v>
      </c>
      <c r="B76" s="46">
        <v>7</v>
      </c>
      <c r="C76" s="45">
        <v>744</v>
      </c>
      <c r="D76" s="45">
        <v>861</v>
      </c>
      <c r="E76" s="17">
        <v>0.42309999999999998</v>
      </c>
      <c r="F76" s="18">
        <f t="shared" si="10"/>
        <v>8.7227414330218068E-3</v>
      </c>
      <c r="G76" s="18">
        <f t="shared" si="7"/>
        <v>8.6790670697225406E-3</v>
      </c>
      <c r="H76" s="13">
        <f t="shared" si="13"/>
        <v>93467.836477496006</v>
      </c>
      <c r="I76" s="13">
        <f t="shared" si="11"/>
        <v>811.21362165004689</v>
      </c>
      <c r="J76" s="13">
        <f t="shared" si="8"/>
        <v>92999.847339166095</v>
      </c>
      <c r="K76" s="13">
        <f t="shared" si="9"/>
        <v>2058449.0583907722</v>
      </c>
      <c r="L76" s="20">
        <f t="shared" si="12"/>
        <v>22.023073775612421</v>
      </c>
    </row>
    <row r="77" spans="1:12" x14ac:dyDescent="0.2">
      <c r="A77" s="16">
        <v>68</v>
      </c>
      <c r="B77" s="46">
        <v>4</v>
      </c>
      <c r="C77" s="45">
        <v>760</v>
      </c>
      <c r="D77" s="45">
        <v>759</v>
      </c>
      <c r="E77" s="17">
        <v>0.66849999999999998</v>
      </c>
      <c r="F77" s="18">
        <f t="shared" si="10"/>
        <v>5.2666227781435152E-3</v>
      </c>
      <c r="G77" s="18">
        <f t="shared" si="7"/>
        <v>5.2574438833583497E-3</v>
      </c>
      <c r="H77" s="13">
        <f t="shared" si="13"/>
        <v>92656.622855845955</v>
      </c>
      <c r="I77" s="13">
        <f t="shared" si="11"/>
        <v>487.13699508610875</v>
      </c>
      <c r="J77" s="13">
        <f t="shared" si="8"/>
        <v>92495.13694197491</v>
      </c>
      <c r="K77" s="13">
        <f t="shared" si="9"/>
        <v>1965449.2110516061</v>
      </c>
      <c r="L77" s="20">
        <f t="shared" si="12"/>
        <v>21.212182685628722</v>
      </c>
    </row>
    <row r="78" spans="1:12" x14ac:dyDescent="0.2">
      <c r="A78" s="16">
        <v>69</v>
      </c>
      <c r="B78" s="46">
        <v>4</v>
      </c>
      <c r="C78" s="45">
        <v>696</v>
      </c>
      <c r="D78" s="45">
        <v>771</v>
      </c>
      <c r="E78" s="17">
        <v>0.74929999999999997</v>
      </c>
      <c r="F78" s="18">
        <f t="shared" si="10"/>
        <v>5.4533060668029995E-3</v>
      </c>
      <c r="G78" s="18">
        <f t="shared" si="7"/>
        <v>5.4458607918172674E-3</v>
      </c>
      <c r="H78" s="13">
        <f t="shared" si="13"/>
        <v>92169.485860759843</v>
      </c>
      <c r="I78" s="13">
        <f t="shared" si="11"/>
        <v>501.94218925106804</v>
      </c>
      <c r="J78" s="13">
        <f t="shared" si="8"/>
        <v>92043.648953914599</v>
      </c>
      <c r="K78" s="13">
        <f t="shared" si="9"/>
        <v>1872954.0741096311</v>
      </c>
      <c r="L78" s="20">
        <f t="shared" si="12"/>
        <v>20.320760787784984</v>
      </c>
    </row>
    <row r="79" spans="1:12" x14ac:dyDescent="0.2">
      <c r="A79" s="16">
        <v>70</v>
      </c>
      <c r="B79" s="46">
        <v>4</v>
      </c>
      <c r="C79" s="45">
        <v>718</v>
      </c>
      <c r="D79" s="45">
        <v>718</v>
      </c>
      <c r="E79" s="17">
        <v>0.66369999999999996</v>
      </c>
      <c r="F79" s="18">
        <f t="shared" si="10"/>
        <v>5.5710306406685237E-3</v>
      </c>
      <c r="G79" s="18">
        <f t="shared" si="7"/>
        <v>5.5606126238139913E-3</v>
      </c>
      <c r="H79" s="13">
        <f t="shared" si="13"/>
        <v>91667.543671508771</v>
      </c>
      <c r="I79" s="13">
        <f t="shared" si="11"/>
        <v>509.72770053381203</v>
      </c>
      <c r="J79" s="13">
        <f t="shared" si="8"/>
        <v>91496.12224581925</v>
      </c>
      <c r="K79" s="13">
        <f t="shared" si="9"/>
        <v>1780910.4251557165</v>
      </c>
      <c r="L79" s="20">
        <f t="shared" si="12"/>
        <v>19.42792785566089</v>
      </c>
    </row>
    <row r="80" spans="1:12" x14ac:dyDescent="0.2">
      <c r="A80" s="16">
        <v>71</v>
      </c>
      <c r="B80" s="46">
        <v>5</v>
      </c>
      <c r="C80" s="45">
        <v>710</v>
      </c>
      <c r="D80" s="45">
        <v>728</v>
      </c>
      <c r="E80" s="17">
        <v>0.35730000000000001</v>
      </c>
      <c r="F80" s="18">
        <f t="shared" si="10"/>
        <v>6.954102920723227E-3</v>
      </c>
      <c r="G80" s="18">
        <f t="shared" si="7"/>
        <v>6.9231605335541369E-3</v>
      </c>
      <c r="H80" s="13">
        <f t="shared" si="13"/>
        <v>91157.81597097496</v>
      </c>
      <c r="I80" s="13">
        <f t="shared" si="11"/>
        <v>631.10019385524481</v>
      </c>
      <c r="J80" s="13">
        <f t="shared" si="8"/>
        <v>90752.207876384186</v>
      </c>
      <c r="K80" s="13">
        <f t="shared" si="9"/>
        <v>1689414.3029098972</v>
      </c>
      <c r="L80" s="20">
        <f t="shared" si="12"/>
        <v>18.532851899916228</v>
      </c>
    </row>
    <row r="81" spans="1:12" x14ac:dyDescent="0.2">
      <c r="A81" s="16">
        <v>72</v>
      </c>
      <c r="B81" s="46">
        <v>8</v>
      </c>
      <c r="C81" s="45">
        <v>714</v>
      </c>
      <c r="D81" s="45">
        <v>718</v>
      </c>
      <c r="E81" s="17">
        <v>0.59279999999999999</v>
      </c>
      <c r="F81" s="18">
        <f t="shared" si="10"/>
        <v>1.11731843575419E-2</v>
      </c>
      <c r="G81" s="18">
        <f t="shared" si="7"/>
        <v>1.1122579726651481E-2</v>
      </c>
      <c r="H81" s="13">
        <f t="shared" si="13"/>
        <v>90526.715777119709</v>
      </c>
      <c r="I81" s="13">
        <f t="shared" si="11"/>
        <v>1006.8906136229324</v>
      </c>
      <c r="J81" s="13">
        <f t="shared" si="8"/>
        <v>90116.709919252447</v>
      </c>
      <c r="K81" s="13">
        <f t="shared" si="9"/>
        <v>1598662.0950335129</v>
      </c>
      <c r="L81" s="20">
        <f t="shared" si="12"/>
        <v>17.659561393671687</v>
      </c>
    </row>
    <row r="82" spans="1:12" x14ac:dyDescent="0.2">
      <c r="A82" s="16">
        <v>73</v>
      </c>
      <c r="B82" s="46">
        <v>4</v>
      </c>
      <c r="C82" s="45">
        <v>692</v>
      </c>
      <c r="D82" s="45">
        <v>717</v>
      </c>
      <c r="E82" s="17">
        <v>0.31850000000000001</v>
      </c>
      <c r="F82" s="18">
        <f t="shared" si="10"/>
        <v>5.6777856635911996E-3</v>
      </c>
      <c r="G82" s="18">
        <f t="shared" si="7"/>
        <v>5.6559006597608121E-3</v>
      </c>
      <c r="H82" s="13">
        <f t="shared" si="13"/>
        <v>89519.825163496775</v>
      </c>
      <c r="I82" s="13">
        <f t="shared" si="11"/>
        <v>506.31523820389395</v>
      </c>
      <c r="J82" s="13">
        <f t="shared" si="8"/>
        <v>89174.77132866082</v>
      </c>
      <c r="K82" s="13">
        <f t="shared" si="9"/>
        <v>1508545.3851142605</v>
      </c>
      <c r="L82" s="20">
        <f t="shared" si="12"/>
        <v>16.851522915277044</v>
      </c>
    </row>
    <row r="83" spans="1:12" x14ac:dyDescent="0.2">
      <c r="A83" s="16">
        <v>74</v>
      </c>
      <c r="B83" s="46">
        <v>7</v>
      </c>
      <c r="C83" s="45">
        <v>669</v>
      </c>
      <c r="D83" s="45">
        <v>696</v>
      </c>
      <c r="E83" s="17">
        <v>0.4556</v>
      </c>
      <c r="F83" s="18">
        <f t="shared" si="10"/>
        <v>1.0256410256410256E-2</v>
      </c>
      <c r="G83" s="18">
        <f t="shared" si="7"/>
        <v>1.0199460652520696E-2</v>
      </c>
      <c r="H83" s="13">
        <f t="shared" si="13"/>
        <v>89013.509925292878</v>
      </c>
      <c r="I83" s="13">
        <f t="shared" si="11"/>
        <v>907.88979202578514</v>
      </c>
      <c r="J83" s="13">
        <f t="shared" si="8"/>
        <v>88519.254722514044</v>
      </c>
      <c r="K83" s="13">
        <f t="shared" si="9"/>
        <v>1419370.6137855996</v>
      </c>
      <c r="L83" s="20">
        <f t="shared" si="12"/>
        <v>15.945563937169164</v>
      </c>
    </row>
    <row r="84" spans="1:12" x14ac:dyDescent="0.2">
      <c r="A84" s="16">
        <v>75</v>
      </c>
      <c r="B84" s="46">
        <v>9</v>
      </c>
      <c r="C84" s="45">
        <v>600</v>
      </c>
      <c r="D84" s="45">
        <v>665</v>
      </c>
      <c r="E84" s="17">
        <v>0.51390000000000002</v>
      </c>
      <c r="F84" s="18">
        <f t="shared" si="10"/>
        <v>1.4229249011857707E-2</v>
      </c>
      <c r="G84" s="18">
        <f t="shared" si="7"/>
        <v>1.4131503690913238E-2</v>
      </c>
      <c r="H84" s="13">
        <f t="shared" si="13"/>
        <v>88105.62013326709</v>
      </c>
      <c r="I84" s="13">
        <f t="shared" si="11"/>
        <v>1245.0648961034635</v>
      </c>
      <c r="J84" s="13">
        <f t="shared" si="8"/>
        <v>87500.394087271197</v>
      </c>
      <c r="K84" s="13">
        <f t="shared" si="9"/>
        <v>1330851.3590630856</v>
      </c>
      <c r="L84" s="20">
        <f t="shared" si="12"/>
        <v>15.105181225103031</v>
      </c>
    </row>
    <row r="85" spans="1:12" x14ac:dyDescent="0.2">
      <c r="A85" s="16">
        <v>76</v>
      </c>
      <c r="B85" s="46">
        <v>9</v>
      </c>
      <c r="C85" s="45">
        <v>601</v>
      </c>
      <c r="D85" s="45">
        <v>603</v>
      </c>
      <c r="E85" s="17">
        <v>0.61429999999999996</v>
      </c>
      <c r="F85" s="18">
        <f t="shared" si="10"/>
        <v>1.4950166112956811E-2</v>
      </c>
      <c r="G85" s="18">
        <f t="shared" si="7"/>
        <v>1.4864453525707991E-2</v>
      </c>
      <c r="H85" s="13">
        <f t="shared" si="13"/>
        <v>86860.555237163629</v>
      </c>
      <c r="I85" s="13">
        <f t="shared" si="11"/>
        <v>1291.1346865400105</v>
      </c>
      <c r="J85" s="13">
        <f t="shared" si="8"/>
        <v>86362.564588565147</v>
      </c>
      <c r="K85" s="13">
        <f t="shared" si="9"/>
        <v>1243350.9649758143</v>
      </c>
      <c r="L85" s="20">
        <f t="shared" si="12"/>
        <v>14.314333607251013</v>
      </c>
    </row>
    <row r="86" spans="1:12" x14ac:dyDescent="0.2">
      <c r="A86" s="16">
        <v>77</v>
      </c>
      <c r="B86" s="46">
        <v>13</v>
      </c>
      <c r="C86" s="45">
        <v>613</v>
      </c>
      <c r="D86" s="45">
        <v>601</v>
      </c>
      <c r="E86" s="17">
        <v>0.4723</v>
      </c>
      <c r="F86" s="18">
        <f t="shared" si="10"/>
        <v>2.1416803953871501E-2</v>
      </c>
      <c r="G86" s="18">
        <f t="shared" si="7"/>
        <v>2.1177463725040934E-2</v>
      </c>
      <c r="H86" s="13">
        <f t="shared" si="13"/>
        <v>85569.420550623618</v>
      </c>
      <c r="I86" s="13">
        <f t="shared" si="11"/>
        <v>1812.1432996836038</v>
      </c>
      <c r="J86" s="13">
        <f t="shared" si="8"/>
        <v>84613.152531380576</v>
      </c>
      <c r="K86" s="13">
        <f t="shared" si="9"/>
        <v>1156988.4003872492</v>
      </c>
      <c r="L86" s="20">
        <f t="shared" si="12"/>
        <v>13.52104984400081</v>
      </c>
    </row>
    <row r="87" spans="1:12" x14ac:dyDescent="0.2">
      <c r="A87" s="16">
        <v>78</v>
      </c>
      <c r="B87" s="46">
        <v>10</v>
      </c>
      <c r="C87" s="45">
        <v>559</v>
      </c>
      <c r="D87" s="45">
        <v>626</v>
      </c>
      <c r="E87" s="17">
        <v>0.55010000000000003</v>
      </c>
      <c r="F87" s="18">
        <f t="shared" si="10"/>
        <v>1.6877637130801686E-2</v>
      </c>
      <c r="G87" s="18">
        <f t="shared" si="7"/>
        <v>1.6750446818168875E-2</v>
      </c>
      <c r="H87" s="13">
        <f t="shared" si="13"/>
        <v>83757.277250940009</v>
      </c>
      <c r="I87" s="13">
        <f t="shared" si="11"/>
        <v>1402.9718182264965</v>
      </c>
      <c r="J87" s="13">
        <f t="shared" si="8"/>
        <v>83126.080229919913</v>
      </c>
      <c r="K87" s="13">
        <f t="shared" si="9"/>
        <v>1072375.2478558687</v>
      </c>
      <c r="L87" s="20">
        <f t="shared" si="12"/>
        <v>12.803368054133271</v>
      </c>
    </row>
    <row r="88" spans="1:12" x14ac:dyDescent="0.2">
      <c r="A88" s="16">
        <v>79</v>
      </c>
      <c r="B88" s="46">
        <v>15</v>
      </c>
      <c r="C88" s="45">
        <v>472</v>
      </c>
      <c r="D88" s="45">
        <v>549</v>
      </c>
      <c r="E88" s="17">
        <v>0.34589999999999999</v>
      </c>
      <c r="F88" s="18">
        <f t="shared" si="10"/>
        <v>2.9382957884427033E-2</v>
      </c>
      <c r="G88" s="18">
        <f t="shared" si="7"/>
        <v>2.8828884235693426E-2</v>
      </c>
      <c r="H88" s="13">
        <f t="shared" si="13"/>
        <v>82354.305432713518</v>
      </c>
      <c r="I88" s="13">
        <f t="shared" si="11"/>
        <v>2374.182737630636</v>
      </c>
      <c r="J88" s="13">
        <f t="shared" si="8"/>
        <v>80801.352504029317</v>
      </c>
      <c r="K88" s="13">
        <f t="shared" si="9"/>
        <v>989249.16762594879</v>
      </c>
      <c r="L88" s="20">
        <f t="shared" si="12"/>
        <v>12.012112328895805</v>
      </c>
    </row>
    <row r="89" spans="1:12" x14ac:dyDescent="0.2">
      <c r="A89" s="16">
        <v>80</v>
      </c>
      <c r="B89" s="46">
        <v>11</v>
      </c>
      <c r="C89" s="45">
        <v>430</v>
      </c>
      <c r="D89" s="45">
        <v>472</v>
      </c>
      <c r="E89" s="17">
        <v>0.62039999999999995</v>
      </c>
      <c r="F89" s="18">
        <f t="shared" si="10"/>
        <v>2.4390243902439025E-2</v>
      </c>
      <c r="G89" s="18">
        <f t="shared" si="7"/>
        <v>2.4166497501184159E-2</v>
      </c>
      <c r="H89" s="13">
        <f t="shared" si="13"/>
        <v>79980.122695082886</v>
      </c>
      <c r="I89" s="13">
        <f t="shared" si="11"/>
        <v>1932.8394352551229</v>
      </c>
      <c r="J89" s="13">
        <f t="shared" si="8"/>
        <v>79246.416845460044</v>
      </c>
      <c r="K89" s="13">
        <f t="shared" si="9"/>
        <v>908447.8151219195</v>
      </c>
      <c r="L89" s="20">
        <f t="shared" si="12"/>
        <v>11.358419873714075</v>
      </c>
    </row>
    <row r="90" spans="1:12" x14ac:dyDescent="0.2">
      <c r="A90" s="16">
        <v>81</v>
      </c>
      <c r="B90" s="46">
        <v>18</v>
      </c>
      <c r="C90" s="45">
        <v>530</v>
      </c>
      <c r="D90" s="45">
        <v>425</v>
      </c>
      <c r="E90" s="17">
        <v>0.37659999999999999</v>
      </c>
      <c r="F90" s="18">
        <f t="shared" si="10"/>
        <v>3.7696335078534031E-2</v>
      </c>
      <c r="G90" s="18">
        <f t="shared" si="7"/>
        <v>3.683081478765398E-2</v>
      </c>
      <c r="H90" s="13">
        <f t="shared" si="13"/>
        <v>78047.28325982776</v>
      </c>
      <c r="I90" s="13">
        <f t="shared" si="11"/>
        <v>2874.5450344222832</v>
      </c>
      <c r="J90" s="13">
        <f t="shared" si="8"/>
        <v>76255.291885368919</v>
      </c>
      <c r="K90" s="13">
        <f t="shared" si="9"/>
        <v>829201.39827645943</v>
      </c>
      <c r="L90" s="20">
        <f t="shared" si="12"/>
        <v>10.624346724740683</v>
      </c>
    </row>
    <row r="91" spans="1:12" x14ac:dyDescent="0.2">
      <c r="A91" s="16">
        <v>82</v>
      </c>
      <c r="B91" s="46">
        <v>12</v>
      </c>
      <c r="C91" s="45">
        <v>349</v>
      </c>
      <c r="D91" s="45">
        <v>536</v>
      </c>
      <c r="E91" s="17">
        <v>0.43290000000000001</v>
      </c>
      <c r="F91" s="18">
        <f t="shared" si="10"/>
        <v>2.7118644067796609E-2</v>
      </c>
      <c r="G91" s="18">
        <f t="shared" si="7"/>
        <v>2.6707903669933041E-2</v>
      </c>
      <c r="H91" s="13">
        <f t="shared" si="13"/>
        <v>75172.738225405483</v>
      </c>
      <c r="I91" s="13">
        <f t="shared" si="11"/>
        <v>2007.7062511292229</v>
      </c>
      <c r="J91" s="13">
        <f t="shared" si="8"/>
        <v>74034.168010390102</v>
      </c>
      <c r="K91" s="13">
        <f t="shared" si="9"/>
        <v>752946.10639109055</v>
      </c>
      <c r="L91" s="20">
        <f t="shared" si="12"/>
        <v>10.01621231533939</v>
      </c>
    </row>
    <row r="92" spans="1:12" x14ac:dyDescent="0.2">
      <c r="A92" s="16">
        <v>83</v>
      </c>
      <c r="B92" s="46">
        <v>9</v>
      </c>
      <c r="C92" s="45">
        <v>378</v>
      </c>
      <c r="D92" s="45">
        <v>339</v>
      </c>
      <c r="E92" s="17">
        <v>0.44690000000000002</v>
      </c>
      <c r="F92" s="18">
        <f t="shared" si="10"/>
        <v>2.5104602510460251E-2</v>
      </c>
      <c r="G92" s="18">
        <f t="shared" si="7"/>
        <v>2.4760790133320346E-2</v>
      </c>
      <c r="H92" s="13">
        <f t="shared" si="13"/>
        <v>73165.031974276266</v>
      </c>
      <c r="I92" s="13">
        <f t="shared" si="11"/>
        <v>1811.6240018127273</v>
      </c>
      <c r="J92" s="13">
        <f t="shared" si="8"/>
        <v>72163.022738873638</v>
      </c>
      <c r="K92" s="13">
        <f t="shared" si="9"/>
        <v>678911.93838070042</v>
      </c>
      <c r="L92" s="20">
        <f t="shared" si="12"/>
        <v>9.2791859726022636</v>
      </c>
    </row>
    <row r="93" spans="1:12" x14ac:dyDescent="0.2">
      <c r="A93" s="16">
        <v>84</v>
      </c>
      <c r="B93" s="46">
        <v>15</v>
      </c>
      <c r="C93" s="45">
        <v>394</v>
      </c>
      <c r="D93" s="45">
        <v>370</v>
      </c>
      <c r="E93" s="17">
        <v>0.63</v>
      </c>
      <c r="F93" s="18">
        <f t="shared" si="10"/>
        <v>3.9267015706806283E-2</v>
      </c>
      <c r="G93" s="18">
        <f t="shared" si="7"/>
        <v>3.8704683266675269E-2</v>
      </c>
      <c r="H93" s="13">
        <f t="shared" si="13"/>
        <v>71353.407972463538</v>
      </c>
      <c r="I93" s="13">
        <f t="shared" si="11"/>
        <v>2761.7110555720633</v>
      </c>
      <c r="J93" s="13">
        <f t="shared" si="8"/>
        <v>70331.574881901877</v>
      </c>
      <c r="K93" s="13">
        <f t="shared" si="9"/>
        <v>606748.91564182681</v>
      </c>
      <c r="L93" s="20">
        <f t="shared" si="12"/>
        <v>8.503432882644951</v>
      </c>
    </row>
    <row r="94" spans="1:12" x14ac:dyDescent="0.2">
      <c r="A94" s="16">
        <v>85</v>
      </c>
      <c r="B94" s="46">
        <v>17</v>
      </c>
      <c r="C94" s="45">
        <v>420</v>
      </c>
      <c r="D94" s="45">
        <v>384</v>
      </c>
      <c r="E94" s="17">
        <v>0.57779999999999998</v>
      </c>
      <c r="F94" s="18">
        <f t="shared" si="10"/>
        <v>4.228855721393035E-2</v>
      </c>
      <c r="G94" s="18">
        <f t="shared" si="7"/>
        <v>4.1546771644768263E-2</v>
      </c>
      <c r="H94" s="13">
        <f t="shared" si="13"/>
        <v>68591.69691689148</v>
      </c>
      <c r="I94" s="13">
        <f t="shared" si="11"/>
        <v>2849.7635685332457</v>
      </c>
      <c r="J94" s="13">
        <f t="shared" si="8"/>
        <v>67388.52673825674</v>
      </c>
      <c r="K94" s="13">
        <f t="shared" si="9"/>
        <v>536417.34075992496</v>
      </c>
      <c r="L94" s="20">
        <f t="shared" si="12"/>
        <v>7.8204413197397677</v>
      </c>
    </row>
    <row r="95" spans="1:12" x14ac:dyDescent="0.2">
      <c r="A95" s="16">
        <v>86</v>
      </c>
      <c r="B95" s="46">
        <v>26</v>
      </c>
      <c r="C95" s="45">
        <v>380</v>
      </c>
      <c r="D95" s="45">
        <v>412</v>
      </c>
      <c r="E95" s="17">
        <v>0.47649999999999998</v>
      </c>
      <c r="F95" s="18">
        <f t="shared" si="10"/>
        <v>6.5656565656565663E-2</v>
      </c>
      <c r="G95" s="18">
        <f t="shared" si="7"/>
        <v>6.3474857852938535E-2</v>
      </c>
      <c r="H95" s="13">
        <f t="shared" si="13"/>
        <v>65741.93334835823</v>
      </c>
      <c r="I95" s="13">
        <f t="shared" si="11"/>
        <v>4172.9598742643984</v>
      </c>
      <c r="J95" s="13">
        <f t="shared" si="8"/>
        <v>63557.388854180812</v>
      </c>
      <c r="K95" s="13">
        <f t="shared" si="9"/>
        <v>469028.81402166822</v>
      </c>
      <c r="L95" s="20">
        <f t="shared" si="12"/>
        <v>7.1343933792811294</v>
      </c>
    </row>
    <row r="96" spans="1:12" x14ac:dyDescent="0.2">
      <c r="A96" s="16">
        <v>87</v>
      </c>
      <c r="B96" s="46">
        <v>26</v>
      </c>
      <c r="C96" s="45">
        <v>339</v>
      </c>
      <c r="D96" s="45">
        <v>345</v>
      </c>
      <c r="E96" s="17">
        <v>0.51359999999999995</v>
      </c>
      <c r="F96" s="18">
        <f t="shared" si="10"/>
        <v>7.6023391812865493E-2</v>
      </c>
      <c r="G96" s="18">
        <f t="shared" si="7"/>
        <v>7.3312459960118023E-2</v>
      </c>
      <c r="H96" s="13">
        <f t="shared" si="13"/>
        <v>61568.973474093829</v>
      </c>
      <c r="I96" s="13">
        <f t="shared" si="11"/>
        <v>4513.7729026050729</v>
      </c>
      <c r="J96" s="13">
        <f t="shared" si="8"/>
        <v>59373.474334266721</v>
      </c>
      <c r="K96" s="13">
        <f t="shared" si="9"/>
        <v>405471.42516748741</v>
      </c>
      <c r="L96" s="20">
        <f t="shared" si="12"/>
        <v>6.5856453711721583</v>
      </c>
    </row>
    <row r="97" spans="1:12" x14ac:dyDescent="0.2">
      <c r="A97" s="16">
        <v>88</v>
      </c>
      <c r="B97" s="46">
        <v>30</v>
      </c>
      <c r="C97" s="45">
        <v>273</v>
      </c>
      <c r="D97" s="45">
        <v>321</v>
      </c>
      <c r="E97" s="17">
        <v>0.4425</v>
      </c>
      <c r="F97" s="18">
        <f t="shared" si="10"/>
        <v>0.10101010101010101</v>
      </c>
      <c r="G97" s="18">
        <f t="shared" si="7"/>
        <v>9.5625149414295951E-2</v>
      </c>
      <c r="H97" s="13">
        <f t="shared" si="13"/>
        <v>57055.200571488756</v>
      </c>
      <c r="I97" s="13">
        <f t="shared" si="11"/>
        <v>5455.9120795112358</v>
      </c>
      <c r="J97" s="13">
        <f t="shared" si="8"/>
        <v>54013.529587161247</v>
      </c>
      <c r="K97" s="13">
        <f t="shared" si="9"/>
        <v>346097.95083322068</v>
      </c>
      <c r="L97" s="20">
        <f t="shared" si="12"/>
        <v>6.0660193526016704</v>
      </c>
    </row>
    <row r="98" spans="1:12" x14ac:dyDescent="0.2">
      <c r="A98" s="16">
        <v>89</v>
      </c>
      <c r="B98" s="46">
        <v>24</v>
      </c>
      <c r="C98" s="45">
        <v>254</v>
      </c>
      <c r="D98" s="45">
        <v>260</v>
      </c>
      <c r="E98" s="17">
        <v>0.54239999999999999</v>
      </c>
      <c r="F98" s="18">
        <f t="shared" si="10"/>
        <v>9.3385214007782102E-2</v>
      </c>
      <c r="G98" s="18">
        <f t="shared" si="7"/>
        <v>8.9558120234761673E-2</v>
      </c>
      <c r="H98" s="13">
        <f t="shared" si="13"/>
        <v>51599.288491977524</v>
      </c>
      <c r="I98" s="13">
        <f t="shared" si="11"/>
        <v>4621.1352827926776</v>
      </c>
      <c r="J98" s="13">
        <f t="shared" si="8"/>
        <v>49484.656986571601</v>
      </c>
      <c r="K98" s="13">
        <f>K99+J98</f>
        <v>292084.42124605941</v>
      </c>
      <c r="L98" s="20">
        <f t="shared" si="12"/>
        <v>5.6606288532732707</v>
      </c>
    </row>
    <row r="99" spans="1:12" x14ac:dyDescent="0.2">
      <c r="A99" s="16">
        <v>90</v>
      </c>
      <c r="B99" s="46">
        <v>24</v>
      </c>
      <c r="C99" s="45">
        <v>226</v>
      </c>
      <c r="D99" s="45">
        <v>246</v>
      </c>
      <c r="E99" s="17">
        <v>0.51939999999999997</v>
      </c>
      <c r="F99" s="22">
        <f t="shared" si="10"/>
        <v>0.10169491525423729</v>
      </c>
      <c r="G99" s="22">
        <f t="shared" si="7"/>
        <v>9.6956221034328979E-2</v>
      </c>
      <c r="H99" s="23">
        <f t="shared" si="13"/>
        <v>46978.153209184849</v>
      </c>
      <c r="I99" s="23">
        <f t="shared" si="11"/>
        <v>4554.8242063342977</v>
      </c>
      <c r="J99" s="23">
        <f t="shared" si="8"/>
        <v>44789.104695620583</v>
      </c>
      <c r="K99" s="23">
        <f t="shared" ref="K99:K108" si="14">K100+J99</f>
        <v>242599.7642594878</v>
      </c>
      <c r="L99" s="24">
        <f t="shared" si="12"/>
        <v>5.1640975152692112</v>
      </c>
    </row>
    <row r="100" spans="1:12" x14ac:dyDescent="0.2">
      <c r="A100" s="16">
        <v>91</v>
      </c>
      <c r="B100" s="46">
        <v>36</v>
      </c>
      <c r="C100" s="45">
        <v>272</v>
      </c>
      <c r="D100" s="45">
        <v>215</v>
      </c>
      <c r="E100" s="17">
        <v>0.50590000000000002</v>
      </c>
      <c r="F100" s="22">
        <f t="shared" si="10"/>
        <v>0.14784394250513347</v>
      </c>
      <c r="G100" s="22">
        <f t="shared" si="7"/>
        <v>0.13777921340316188</v>
      </c>
      <c r="H100" s="23">
        <f t="shared" si="13"/>
        <v>42423.329002850551</v>
      </c>
      <c r="I100" s="23">
        <f t="shared" si="11"/>
        <v>5845.052899956293</v>
      </c>
      <c r="J100" s="23">
        <f t="shared" si="8"/>
        <v>39535.288364982145</v>
      </c>
      <c r="K100" s="23">
        <f t="shared" si="14"/>
        <v>197810.65956386723</v>
      </c>
      <c r="L100" s="24">
        <f t="shared" si="12"/>
        <v>4.6627802252523782</v>
      </c>
    </row>
    <row r="101" spans="1:12" x14ac:dyDescent="0.2">
      <c r="A101" s="16">
        <v>92</v>
      </c>
      <c r="B101" s="46">
        <v>34</v>
      </c>
      <c r="C101" s="45">
        <v>204</v>
      </c>
      <c r="D101" s="45">
        <v>242</v>
      </c>
      <c r="E101" s="17">
        <v>0.51060000000000005</v>
      </c>
      <c r="F101" s="22">
        <f t="shared" si="10"/>
        <v>0.15246636771300448</v>
      </c>
      <c r="G101" s="22">
        <f t="shared" si="7"/>
        <v>0.14187972271694663</v>
      </c>
      <c r="H101" s="23">
        <f t="shared" si="13"/>
        <v>36578.276102894255</v>
      </c>
      <c r="I101" s="23">
        <f t="shared" si="11"/>
        <v>5189.7156709425517</v>
      </c>
      <c r="J101" s="23">
        <f t="shared" si="8"/>
        <v>34038.429253534974</v>
      </c>
      <c r="K101" s="23">
        <f t="shared" si="14"/>
        <v>158275.37119888508</v>
      </c>
      <c r="L101" s="24">
        <f t="shared" si="12"/>
        <v>4.3270319999132365</v>
      </c>
    </row>
    <row r="102" spans="1:12" x14ac:dyDescent="0.2">
      <c r="A102" s="16">
        <v>93</v>
      </c>
      <c r="B102" s="46">
        <v>26</v>
      </c>
      <c r="C102" s="45">
        <v>161</v>
      </c>
      <c r="D102" s="45">
        <v>180</v>
      </c>
      <c r="E102" s="17">
        <v>0.52229999999999999</v>
      </c>
      <c r="F102" s="22">
        <f t="shared" si="10"/>
        <v>0.15249266862170088</v>
      </c>
      <c r="G102" s="22">
        <f t="shared" si="7"/>
        <v>0.14213848443200913</v>
      </c>
      <c r="H102" s="23">
        <f t="shared" si="13"/>
        <v>31388.560431951704</v>
      </c>
      <c r="I102" s="23">
        <f t="shared" si="11"/>
        <v>4461.5224083001449</v>
      </c>
      <c r="J102" s="23">
        <f t="shared" si="8"/>
        <v>29257.291177506726</v>
      </c>
      <c r="K102" s="23">
        <f t="shared" si="14"/>
        <v>124236.94194535012</v>
      </c>
      <c r="L102" s="24">
        <f t="shared" si="12"/>
        <v>3.9580324881317028</v>
      </c>
    </row>
    <row r="103" spans="1:12" x14ac:dyDescent="0.2">
      <c r="A103" s="16">
        <v>94</v>
      </c>
      <c r="B103" s="46">
        <v>24</v>
      </c>
      <c r="C103" s="45">
        <v>133</v>
      </c>
      <c r="D103" s="45">
        <v>138</v>
      </c>
      <c r="E103" s="17">
        <v>0.41470000000000001</v>
      </c>
      <c r="F103" s="22">
        <f t="shared" si="10"/>
        <v>0.17712177121771217</v>
      </c>
      <c r="G103" s="22">
        <f t="shared" si="7"/>
        <v>0.16048444905688636</v>
      </c>
      <c r="H103" s="23">
        <f t="shared" si="13"/>
        <v>26927.038023651559</v>
      </c>
      <c r="I103" s="23">
        <f t="shared" si="11"/>
        <v>4321.3708619595509</v>
      </c>
      <c r="J103" s="23">
        <f t="shared" si="8"/>
        <v>24397.739658146631</v>
      </c>
      <c r="K103" s="23">
        <f t="shared" si="14"/>
        <v>94979.650767843385</v>
      </c>
      <c r="L103" s="24">
        <f t="shared" si="12"/>
        <v>3.527296640812009</v>
      </c>
    </row>
    <row r="104" spans="1:12" x14ac:dyDescent="0.2">
      <c r="A104" s="16">
        <v>95</v>
      </c>
      <c r="B104" s="46">
        <v>19</v>
      </c>
      <c r="C104" s="45">
        <v>90</v>
      </c>
      <c r="D104" s="45">
        <v>117</v>
      </c>
      <c r="E104" s="17">
        <v>0.67989999999999995</v>
      </c>
      <c r="F104" s="22">
        <f t="shared" si="10"/>
        <v>0.18357487922705315</v>
      </c>
      <c r="G104" s="22">
        <f t="shared" si="7"/>
        <v>0.17338629828466198</v>
      </c>
      <c r="H104" s="23">
        <f t="shared" si="13"/>
        <v>22605.667161692007</v>
      </c>
      <c r="I104" s="23">
        <f t="shared" si="11"/>
        <v>3919.5129494209186</v>
      </c>
      <c r="J104" s="23">
        <f t="shared" si="8"/>
        <v>21351.031066582371</v>
      </c>
      <c r="K104" s="23">
        <f t="shared" si="14"/>
        <v>70581.911109696754</v>
      </c>
      <c r="L104" s="24">
        <f t="shared" si="12"/>
        <v>3.1223104633384233</v>
      </c>
    </row>
    <row r="105" spans="1:12" x14ac:dyDescent="0.2">
      <c r="A105" s="16">
        <v>96</v>
      </c>
      <c r="B105" s="46">
        <v>13</v>
      </c>
      <c r="C105" s="45">
        <v>66</v>
      </c>
      <c r="D105" s="45">
        <v>73</v>
      </c>
      <c r="E105" s="17">
        <v>0.64149999999999996</v>
      </c>
      <c r="F105" s="22">
        <f t="shared" si="10"/>
        <v>0.18705035971223022</v>
      </c>
      <c r="G105" s="22">
        <f t="shared" si="7"/>
        <v>0.17529547400570383</v>
      </c>
      <c r="H105" s="23">
        <f t="shared" si="13"/>
        <v>18686.154212271089</v>
      </c>
      <c r="I105" s="23">
        <f t="shared" si="11"/>
        <v>3275.5982599837398</v>
      </c>
      <c r="J105" s="23">
        <f t="shared" si="8"/>
        <v>17511.852236066916</v>
      </c>
      <c r="K105" s="23">
        <f t="shared" si="14"/>
        <v>49230.880043114375</v>
      </c>
      <c r="L105" s="24">
        <f t="shared" si="12"/>
        <v>2.6346180965789494</v>
      </c>
    </row>
    <row r="106" spans="1:12" x14ac:dyDescent="0.2">
      <c r="A106" s="16">
        <v>97</v>
      </c>
      <c r="B106" s="46">
        <v>15</v>
      </c>
      <c r="C106" s="45">
        <v>49</v>
      </c>
      <c r="D106" s="45">
        <v>50</v>
      </c>
      <c r="E106" s="17">
        <v>0.37040000000000001</v>
      </c>
      <c r="F106" s="22">
        <f t="shared" si="10"/>
        <v>0.30303030303030304</v>
      </c>
      <c r="G106" s="22">
        <f t="shared" si="7"/>
        <v>0.25447882736156352</v>
      </c>
      <c r="H106" s="23">
        <f t="shared" si="13"/>
        <v>15410.555952287348</v>
      </c>
      <c r="I106" s="23">
        <f t="shared" si="11"/>
        <v>3921.6602077278471</v>
      </c>
      <c r="J106" s="23">
        <f t="shared" si="8"/>
        <v>12941.478685501896</v>
      </c>
      <c r="K106" s="23">
        <f t="shared" si="14"/>
        <v>31719.02780704746</v>
      </c>
      <c r="L106" s="24">
        <f t="shared" si="12"/>
        <v>2.0582662887213674</v>
      </c>
    </row>
    <row r="107" spans="1:12" x14ac:dyDescent="0.2">
      <c r="A107" s="16">
        <v>98</v>
      </c>
      <c r="B107" s="46">
        <v>11</v>
      </c>
      <c r="C107" s="45">
        <v>34</v>
      </c>
      <c r="D107" s="45">
        <v>35</v>
      </c>
      <c r="E107" s="17">
        <v>0.47720000000000001</v>
      </c>
      <c r="F107" s="22">
        <f t="shared" si="10"/>
        <v>0.3188405797101449</v>
      </c>
      <c r="G107" s="22">
        <f t="shared" si="7"/>
        <v>0.27328649368459756</v>
      </c>
      <c r="H107" s="23">
        <f t="shared" si="13"/>
        <v>11488.895744559501</v>
      </c>
      <c r="I107" s="23">
        <f t="shared" si="11"/>
        <v>3139.7600343385598</v>
      </c>
      <c r="J107" s="23">
        <f t="shared" si="8"/>
        <v>9847.4291986073003</v>
      </c>
      <c r="K107" s="23">
        <f t="shared" si="14"/>
        <v>18777.549121545562</v>
      </c>
      <c r="L107" s="24">
        <f t="shared" si="12"/>
        <v>1.6344085227196496</v>
      </c>
    </row>
    <row r="108" spans="1:12" x14ac:dyDescent="0.2">
      <c r="A108" s="16">
        <v>99</v>
      </c>
      <c r="B108" s="46">
        <v>12</v>
      </c>
      <c r="C108" s="45">
        <v>30</v>
      </c>
      <c r="D108" s="45">
        <v>27</v>
      </c>
      <c r="E108" s="17">
        <v>0.49159999999999998</v>
      </c>
      <c r="F108" s="22">
        <f t="shared" si="10"/>
        <v>0.42105263157894735</v>
      </c>
      <c r="G108" s="22">
        <f t="shared" si="7"/>
        <v>0.34681279045571201</v>
      </c>
      <c r="H108" s="23">
        <f t="shared" si="13"/>
        <v>8349.1357102209404</v>
      </c>
      <c r="I108" s="23">
        <f t="shared" si="11"/>
        <v>2895.5870535551571</v>
      </c>
      <c r="J108" s="23">
        <f t="shared" si="8"/>
        <v>6877.0192521934987</v>
      </c>
      <c r="K108" s="23">
        <f t="shared" si="14"/>
        <v>8930.1199229382637</v>
      </c>
      <c r="L108" s="24">
        <f t="shared" si="12"/>
        <v>1.0695861503372244</v>
      </c>
    </row>
    <row r="109" spans="1:12" x14ac:dyDescent="0.2">
      <c r="A109" s="16" t="s">
        <v>22</v>
      </c>
      <c r="B109" s="46">
        <v>16</v>
      </c>
      <c r="C109" s="45">
        <v>37</v>
      </c>
      <c r="D109" s="45">
        <v>48</v>
      </c>
      <c r="E109" s="17"/>
      <c r="F109" s="22">
        <f>B109/((C109+D109)/2)</f>
        <v>0.37647058823529411</v>
      </c>
      <c r="G109" s="22">
        <v>1</v>
      </c>
      <c r="H109" s="23">
        <f>H108-I108</f>
        <v>5453.5486566657837</v>
      </c>
      <c r="I109" s="23">
        <f>H109*G109</f>
        <v>5453.5486566657837</v>
      </c>
      <c r="J109" s="23">
        <f>H109*F109</f>
        <v>2053.1006707447655</v>
      </c>
      <c r="K109" s="23">
        <f>J109</f>
        <v>2053.1006707447655</v>
      </c>
      <c r="L109" s="24">
        <f>K109/H109</f>
        <v>0.37647058823529411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44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34</v>
      </c>
      <c r="C6" s="66" t="s">
        <v>43</v>
      </c>
      <c r="D6" s="66"/>
      <c r="E6" s="58" t="s">
        <v>35</v>
      </c>
      <c r="F6" s="58" t="s">
        <v>36</v>
      </c>
      <c r="G6" s="58" t="s">
        <v>37</v>
      </c>
      <c r="H6" s="57" t="s">
        <v>38</v>
      </c>
      <c r="I6" s="57" t="s">
        <v>39</v>
      </c>
      <c r="J6" s="57" t="s">
        <v>40</v>
      </c>
      <c r="K6" s="57" t="s">
        <v>41</v>
      </c>
      <c r="L6" s="58" t="s">
        <v>42</v>
      </c>
    </row>
    <row r="7" spans="1:13" s="35" customFormat="1" ht="14.25" x14ac:dyDescent="0.2">
      <c r="A7" s="59"/>
      <c r="B7" s="60"/>
      <c r="C7" s="61">
        <v>44197</v>
      </c>
      <c r="D7" s="61">
        <v>44562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0</v>
      </c>
      <c r="C9" s="45">
        <v>534</v>
      </c>
      <c r="D9" s="45">
        <v>560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8637768.7295399159</v>
      </c>
      <c r="L9" s="19">
        <f>K9/H9</f>
        <v>86.377687295399156</v>
      </c>
    </row>
    <row r="10" spans="1:13" x14ac:dyDescent="0.2">
      <c r="A10" s="16">
        <v>1</v>
      </c>
      <c r="B10" s="46">
        <v>0</v>
      </c>
      <c r="C10" s="45">
        <v>598</v>
      </c>
      <c r="D10" s="45">
        <v>583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8537768.7295399159</v>
      </c>
      <c r="L10" s="20">
        <f t="shared" ref="L10:L73" si="5">K10/H10</f>
        <v>85.377687295399156</v>
      </c>
    </row>
    <row r="11" spans="1:13" x14ac:dyDescent="0.2">
      <c r="A11" s="16">
        <v>2</v>
      </c>
      <c r="B11" s="46">
        <v>0</v>
      </c>
      <c r="C11" s="45">
        <v>669</v>
      </c>
      <c r="D11" s="45">
        <v>607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8437768.7295399159</v>
      </c>
      <c r="L11" s="20">
        <f t="shared" si="5"/>
        <v>84.377687295399156</v>
      </c>
    </row>
    <row r="12" spans="1:13" x14ac:dyDescent="0.2">
      <c r="A12" s="16">
        <v>3</v>
      </c>
      <c r="B12" s="46">
        <v>0</v>
      </c>
      <c r="C12" s="45">
        <v>765</v>
      </c>
      <c r="D12" s="45">
        <v>695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8337768.729539915</v>
      </c>
      <c r="L12" s="20">
        <f t="shared" si="5"/>
        <v>83.377687295399156</v>
      </c>
    </row>
    <row r="13" spans="1:13" x14ac:dyDescent="0.2">
      <c r="A13" s="16">
        <v>4</v>
      </c>
      <c r="B13" s="46">
        <v>0</v>
      </c>
      <c r="C13" s="45">
        <v>844</v>
      </c>
      <c r="D13" s="45">
        <v>787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8237768.729539915</v>
      </c>
      <c r="L13" s="20">
        <f t="shared" si="5"/>
        <v>82.377687295399156</v>
      </c>
    </row>
    <row r="14" spans="1:13" x14ac:dyDescent="0.2">
      <c r="A14" s="16">
        <v>5</v>
      </c>
      <c r="B14" s="46">
        <v>0</v>
      </c>
      <c r="C14" s="45">
        <v>881</v>
      </c>
      <c r="D14" s="45">
        <v>884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8137768.729539915</v>
      </c>
      <c r="L14" s="20">
        <f t="shared" si="5"/>
        <v>81.377687295399156</v>
      </c>
    </row>
    <row r="15" spans="1:13" x14ac:dyDescent="0.2">
      <c r="A15" s="16">
        <v>6</v>
      </c>
      <c r="B15" s="46">
        <v>0</v>
      </c>
      <c r="C15" s="45">
        <v>918</v>
      </c>
      <c r="D15" s="45">
        <v>912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8037768.729539915</v>
      </c>
      <c r="L15" s="20">
        <f t="shared" si="5"/>
        <v>80.377687295399156</v>
      </c>
    </row>
    <row r="16" spans="1:13" x14ac:dyDescent="0.2">
      <c r="A16" s="16">
        <v>7</v>
      </c>
      <c r="B16" s="46">
        <v>0</v>
      </c>
      <c r="C16" s="45">
        <v>928</v>
      </c>
      <c r="D16" s="45">
        <v>937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7937768.729539915</v>
      </c>
      <c r="L16" s="20">
        <f t="shared" si="5"/>
        <v>79.377687295399156</v>
      </c>
    </row>
    <row r="17" spans="1:12" x14ac:dyDescent="0.2">
      <c r="A17" s="16">
        <v>8</v>
      </c>
      <c r="B17" s="46">
        <v>0</v>
      </c>
      <c r="C17" s="45">
        <v>987</v>
      </c>
      <c r="D17" s="45">
        <v>944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7837768.729539915</v>
      </c>
      <c r="L17" s="20">
        <f t="shared" si="5"/>
        <v>78.377687295399156</v>
      </c>
    </row>
    <row r="18" spans="1:12" x14ac:dyDescent="0.2">
      <c r="A18" s="16">
        <v>9</v>
      </c>
      <c r="B18" s="46">
        <v>0</v>
      </c>
      <c r="C18" s="45">
        <v>1105</v>
      </c>
      <c r="D18" s="45">
        <v>1010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7737768.729539915</v>
      </c>
      <c r="L18" s="20">
        <f t="shared" si="5"/>
        <v>77.377687295399156</v>
      </c>
    </row>
    <row r="19" spans="1:12" x14ac:dyDescent="0.2">
      <c r="A19" s="16">
        <v>10</v>
      </c>
      <c r="B19" s="46">
        <v>1</v>
      </c>
      <c r="C19" s="45">
        <v>1134</v>
      </c>
      <c r="D19" s="45">
        <v>1110</v>
      </c>
      <c r="E19" s="17">
        <v>0.56989999999999996</v>
      </c>
      <c r="F19" s="18">
        <f t="shared" si="3"/>
        <v>8.9126559714795004E-4</v>
      </c>
      <c r="G19" s="18">
        <f t="shared" si="0"/>
        <v>8.9092407625205336E-4</v>
      </c>
      <c r="H19" s="13">
        <f t="shared" si="6"/>
        <v>100000</v>
      </c>
      <c r="I19" s="13">
        <f t="shared" si="4"/>
        <v>89.09240762520534</v>
      </c>
      <c r="J19" s="13">
        <f t="shared" si="1"/>
        <v>99961.681355480396</v>
      </c>
      <c r="K19" s="13">
        <f t="shared" si="2"/>
        <v>7637768.729539915</v>
      </c>
      <c r="L19" s="20">
        <f t="shared" si="5"/>
        <v>76.377687295399156</v>
      </c>
    </row>
    <row r="20" spans="1:12" x14ac:dyDescent="0.2">
      <c r="A20" s="16">
        <v>11</v>
      </c>
      <c r="B20" s="46">
        <v>0</v>
      </c>
      <c r="C20" s="45">
        <v>1185</v>
      </c>
      <c r="D20" s="45">
        <v>1153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99910.907592374788</v>
      </c>
      <c r="I20" s="13">
        <f t="shared" si="4"/>
        <v>0</v>
      </c>
      <c r="J20" s="13">
        <f t="shared" si="1"/>
        <v>99910.907592374788</v>
      </c>
      <c r="K20" s="13">
        <f t="shared" si="2"/>
        <v>7537807.0481844349</v>
      </c>
      <c r="L20" s="20">
        <f t="shared" si="5"/>
        <v>75.445286504030534</v>
      </c>
    </row>
    <row r="21" spans="1:12" x14ac:dyDescent="0.2">
      <c r="A21" s="16">
        <v>12</v>
      </c>
      <c r="B21" s="46">
        <v>0</v>
      </c>
      <c r="C21" s="45">
        <v>1251</v>
      </c>
      <c r="D21" s="45">
        <v>1205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99910.907592374788</v>
      </c>
      <c r="I21" s="13">
        <f t="shared" si="4"/>
        <v>0</v>
      </c>
      <c r="J21" s="13">
        <f t="shared" si="1"/>
        <v>99910.907592374788</v>
      </c>
      <c r="K21" s="13">
        <f t="shared" si="2"/>
        <v>7437896.1405920601</v>
      </c>
      <c r="L21" s="20">
        <f t="shared" si="5"/>
        <v>74.445286504030534</v>
      </c>
    </row>
    <row r="22" spans="1:12" x14ac:dyDescent="0.2">
      <c r="A22" s="16">
        <v>13</v>
      </c>
      <c r="B22" s="46">
        <v>3</v>
      </c>
      <c r="C22" s="45">
        <v>1261</v>
      </c>
      <c r="D22" s="45">
        <v>1268</v>
      </c>
      <c r="E22" s="17">
        <v>0.52049999999999996</v>
      </c>
      <c r="F22" s="18">
        <f t="shared" si="3"/>
        <v>2.3724792408066431E-3</v>
      </c>
      <c r="G22" s="18">
        <f t="shared" si="0"/>
        <v>2.3697833662535742E-3</v>
      </c>
      <c r="H22" s="13">
        <f t="shared" si="6"/>
        <v>99910.907592374788</v>
      </c>
      <c r="I22" s="13">
        <f t="shared" si="4"/>
        <v>236.76720691970772</v>
      </c>
      <c r="J22" s="13">
        <f t="shared" si="1"/>
        <v>99797.377716656774</v>
      </c>
      <c r="K22" s="13">
        <f t="shared" si="2"/>
        <v>7337985.2329996852</v>
      </c>
      <c r="L22" s="20">
        <f t="shared" si="5"/>
        <v>73.445286504030534</v>
      </c>
    </row>
    <row r="23" spans="1:12" x14ac:dyDescent="0.2">
      <c r="A23" s="16">
        <v>14</v>
      </c>
      <c r="B23" s="46">
        <v>0</v>
      </c>
      <c r="C23" s="45">
        <v>1264</v>
      </c>
      <c r="D23" s="45">
        <v>1277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99674.140385455074</v>
      </c>
      <c r="I23" s="13">
        <f t="shared" si="4"/>
        <v>0</v>
      </c>
      <c r="J23" s="13">
        <f t="shared" si="1"/>
        <v>99674.140385455074</v>
      </c>
      <c r="K23" s="13">
        <f t="shared" si="2"/>
        <v>7238187.8552830284</v>
      </c>
      <c r="L23" s="20">
        <f t="shared" si="5"/>
        <v>72.618512959247539</v>
      </c>
    </row>
    <row r="24" spans="1:12" x14ac:dyDescent="0.2">
      <c r="A24" s="16">
        <v>15</v>
      </c>
      <c r="B24" s="46">
        <v>1</v>
      </c>
      <c r="C24" s="45">
        <v>1192</v>
      </c>
      <c r="D24" s="45">
        <v>1259</v>
      </c>
      <c r="E24" s="17">
        <v>0.58630000000000004</v>
      </c>
      <c r="F24" s="18">
        <f t="shared" si="3"/>
        <v>8.1599347205222358E-4</v>
      </c>
      <c r="G24" s="18">
        <f t="shared" si="0"/>
        <v>8.1571810478992121E-4</v>
      </c>
      <c r="H24" s="13">
        <f t="shared" si="6"/>
        <v>99674.140385455074</v>
      </c>
      <c r="I24" s="13">
        <f t="shared" si="4"/>
        <v>81.30600089178796</v>
      </c>
      <c r="J24" s="13">
        <f t="shared" si="1"/>
        <v>99640.504092886142</v>
      </c>
      <c r="K24" s="13">
        <f t="shared" si="2"/>
        <v>7138513.714897573</v>
      </c>
      <c r="L24" s="20">
        <f t="shared" si="5"/>
        <v>71.618512959247539</v>
      </c>
    </row>
    <row r="25" spans="1:12" x14ac:dyDescent="0.2">
      <c r="A25" s="16">
        <v>16</v>
      </c>
      <c r="B25" s="46">
        <v>0</v>
      </c>
      <c r="C25" s="45">
        <v>1263</v>
      </c>
      <c r="D25" s="45">
        <v>1215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99592.834384563292</v>
      </c>
      <c r="I25" s="13">
        <f t="shared" si="4"/>
        <v>0</v>
      </c>
      <c r="J25" s="13">
        <f t="shared" si="1"/>
        <v>99592.834384563292</v>
      </c>
      <c r="K25" s="13">
        <f t="shared" si="2"/>
        <v>7038873.2108046869</v>
      </c>
      <c r="L25" s="20">
        <f t="shared" si="5"/>
        <v>70.676502524519975</v>
      </c>
    </row>
    <row r="26" spans="1:12" x14ac:dyDescent="0.2">
      <c r="A26" s="16">
        <v>17</v>
      </c>
      <c r="B26" s="46">
        <v>0</v>
      </c>
      <c r="C26" s="45">
        <v>1162</v>
      </c>
      <c r="D26" s="45">
        <v>1268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99592.834384563292</v>
      </c>
      <c r="I26" s="13">
        <f t="shared" si="4"/>
        <v>0</v>
      </c>
      <c r="J26" s="13">
        <f t="shared" si="1"/>
        <v>99592.834384563292</v>
      </c>
      <c r="K26" s="13">
        <f t="shared" si="2"/>
        <v>6939280.3764201235</v>
      </c>
      <c r="L26" s="20">
        <f t="shared" si="5"/>
        <v>69.676502524519975</v>
      </c>
    </row>
    <row r="27" spans="1:12" x14ac:dyDescent="0.2">
      <c r="A27" s="16">
        <v>18</v>
      </c>
      <c r="B27" s="46">
        <v>0</v>
      </c>
      <c r="C27" s="45">
        <v>1119</v>
      </c>
      <c r="D27" s="45">
        <v>1156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99592.834384563292</v>
      </c>
      <c r="I27" s="13">
        <f t="shared" si="4"/>
        <v>0</v>
      </c>
      <c r="J27" s="13">
        <f t="shared" si="1"/>
        <v>99592.834384563292</v>
      </c>
      <c r="K27" s="13">
        <f t="shared" si="2"/>
        <v>6839687.5420355601</v>
      </c>
      <c r="L27" s="20">
        <f t="shared" si="5"/>
        <v>68.676502524519975</v>
      </c>
    </row>
    <row r="28" spans="1:12" x14ac:dyDescent="0.2">
      <c r="A28" s="16">
        <v>19</v>
      </c>
      <c r="B28" s="46">
        <v>0</v>
      </c>
      <c r="C28" s="45">
        <v>1095</v>
      </c>
      <c r="D28" s="45">
        <v>1120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99592.834384563292</v>
      </c>
      <c r="I28" s="13">
        <f t="shared" si="4"/>
        <v>0</v>
      </c>
      <c r="J28" s="13">
        <f t="shared" si="1"/>
        <v>99592.834384563292</v>
      </c>
      <c r="K28" s="13">
        <f t="shared" si="2"/>
        <v>6740094.7076509967</v>
      </c>
      <c r="L28" s="20">
        <f t="shared" si="5"/>
        <v>67.676502524519975</v>
      </c>
    </row>
    <row r="29" spans="1:12" x14ac:dyDescent="0.2">
      <c r="A29" s="16">
        <v>20</v>
      </c>
      <c r="B29" s="46">
        <v>0</v>
      </c>
      <c r="C29" s="45">
        <v>1035</v>
      </c>
      <c r="D29" s="45">
        <v>1107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99592.834384563292</v>
      </c>
      <c r="I29" s="13">
        <f t="shared" si="4"/>
        <v>0</v>
      </c>
      <c r="J29" s="13">
        <f t="shared" si="1"/>
        <v>99592.834384563292</v>
      </c>
      <c r="K29" s="13">
        <f t="shared" si="2"/>
        <v>6640501.8732664334</v>
      </c>
      <c r="L29" s="20">
        <f t="shared" si="5"/>
        <v>66.676502524519961</v>
      </c>
    </row>
    <row r="30" spans="1:12" x14ac:dyDescent="0.2">
      <c r="A30" s="16">
        <v>21</v>
      </c>
      <c r="B30" s="46">
        <v>0</v>
      </c>
      <c r="C30" s="45">
        <v>1002</v>
      </c>
      <c r="D30" s="45">
        <v>1034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99592.834384563292</v>
      </c>
      <c r="I30" s="13">
        <f t="shared" si="4"/>
        <v>0</v>
      </c>
      <c r="J30" s="13">
        <f t="shared" si="1"/>
        <v>99592.834384563292</v>
      </c>
      <c r="K30" s="13">
        <f t="shared" si="2"/>
        <v>6540909.03888187</v>
      </c>
      <c r="L30" s="20">
        <f t="shared" si="5"/>
        <v>65.676502524519961</v>
      </c>
    </row>
    <row r="31" spans="1:12" x14ac:dyDescent="0.2">
      <c r="A31" s="16">
        <v>22</v>
      </c>
      <c r="B31" s="46">
        <v>0</v>
      </c>
      <c r="C31" s="45">
        <v>931</v>
      </c>
      <c r="D31" s="45">
        <v>1002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99592.834384563292</v>
      </c>
      <c r="I31" s="13">
        <f t="shared" si="4"/>
        <v>0</v>
      </c>
      <c r="J31" s="13">
        <f t="shared" si="1"/>
        <v>99592.834384563292</v>
      </c>
      <c r="K31" s="13">
        <f t="shared" si="2"/>
        <v>6441316.2044973066</v>
      </c>
      <c r="L31" s="20">
        <f t="shared" si="5"/>
        <v>64.676502524519961</v>
      </c>
    </row>
    <row r="32" spans="1:12" x14ac:dyDescent="0.2">
      <c r="A32" s="16">
        <v>23</v>
      </c>
      <c r="B32" s="46">
        <v>0</v>
      </c>
      <c r="C32" s="45">
        <v>896</v>
      </c>
      <c r="D32" s="45">
        <v>924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99592.834384563292</v>
      </c>
      <c r="I32" s="13">
        <f t="shared" si="4"/>
        <v>0</v>
      </c>
      <c r="J32" s="13">
        <f t="shared" si="1"/>
        <v>99592.834384563292</v>
      </c>
      <c r="K32" s="13">
        <f t="shared" si="2"/>
        <v>6341723.3701127432</v>
      </c>
      <c r="L32" s="20">
        <f t="shared" si="5"/>
        <v>63.676502524519968</v>
      </c>
    </row>
    <row r="33" spans="1:12" x14ac:dyDescent="0.2">
      <c r="A33" s="16">
        <v>24</v>
      </c>
      <c r="B33" s="46">
        <v>0</v>
      </c>
      <c r="C33" s="45">
        <v>946</v>
      </c>
      <c r="D33" s="45">
        <v>895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99592.834384563292</v>
      </c>
      <c r="I33" s="13">
        <f t="shared" si="4"/>
        <v>0</v>
      </c>
      <c r="J33" s="13">
        <f t="shared" si="1"/>
        <v>99592.834384563292</v>
      </c>
      <c r="K33" s="13">
        <f t="shared" si="2"/>
        <v>6242130.5357281798</v>
      </c>
      <c r="L33" s="20">
        <f t="shared" si="5"/>
        <v>62.676502524519961</v>
      </c>
    </row>
    <row r="34" spans="1:12" x14ac:dyDescent="0.2">
      <c r="A34" s="16">
        <v>25</v>
      </c>
      <c r="B34" s="46">
        <v>0</v>
      </c>
      <c r="C34" s="45">
        <v>800</v>
      </c>
      <c r="D34" s="45">
        <v>930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99592.834384563292</v>
      </c>
      <c r="I34" s="13">
        <f t="shared" si="4"/>
        <v>0</v>
      </c>
      <c r="J34" s="13">
        <f t="shared" si="1"/>
        <v>99592.834384563292</v>
      </c>
      <c r="K34" s="13">
        <f t="shared" si="2"/>
        <v>6142537.7013436165</v>
      </c>
      <c r="L34" s="20">
        <f t="shared" si="5"/>
        <v>61.676502524519961</v>
      </c>
    </row>
    <row r="35" spans="1:12" x14ac:dyDescent="0.2">
      <c r="A35" s="16">
        <v>26</v>
      </c>
      <c r="B35" s="46">
        <v>1</v>
      </c>
      <c r="C35" s="45">
        <v>878</v>
      </c>
      <c r="D35" s="45">
        <v>784</v>
      </c>
      <c r="E35" s="17">
        <v>0.64659999999999995</v>
      </c>
      <c r="F35" s="18">
        <f t="shared" si="3"/>
        <v>1.2033694344163659E-3</v>
      </c>
      <c r="G35" s="18">
        <f t="shared" si="0"/>
        <v>1.2028578941278162E-3</v>
      </c>
      <c r="H35" s="13">
        <f t="shared" si="6"/>
        <v>99592.834384563292</v>
      </c>
      <c r="I35" s="13">
        <f t="shared" si="4"/>
        <v>119.79602703803616</v>
      </c>
      <c r="J35" s="13">
        <f t="shared" si="1"/>
        <v>99550.498468608042</v>
      </c>
      <c r="K35" s="13">
        <f t="shared" si="2"/>
        <v>6042944.8669590531</v>
      </c>
      <c r="L35" s="20">
        <f t="shared" si="5"/>
        <v>60.676502524519961</v>
      </c>
    </row>
    <row r="36" spans="1:12" x14ac:dyDescent="0.2">
      <c r="A36" s="16">
        <v>27</v>
      </c>
      <c r="B36" s="46">
        <v>0</v>
      </c>
      <c r="C36" s="45">
        <v>863</v>
      </c>
      <c r="D36" s="45">
        <v>868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99473.038357525249</v>
      </c>
      <c r="I36" s="13">
        <f t="shared" si="4"/>
        <v>0</v>
      </c>
      <c r="J36" s="13">
        <f t="shared" si="1"/>
        <v>99473.038357525249</v>
      </c>
      <c r="K36" s="13">
        <f t="shared" si="2"/>
        <v>5943394.3684904454</v>
      </c>
      <c r="L36" s="20">
        <f t="shared" si="5"/>
        <v>59.748796926547492</v>
      </c>
    </row>
    <row r="37" spans="1:12" x14ac:dyDescent="0.2">
      <c r="A37" s="16">
        <v>28</v>
      </c>
      <c r="B37" s="46">
        <v>0</v>
      </c>
      <c r="C37" s="45">
        <v>841</v>
      </c>
      <c r="D37" s="45">
        <v>842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99473.038357525249</v>
      </c>
      <c r="I37" s="13">
        <f t="shared" si="4"/>
        <v>0</v>
      </c>
      <c r="J37" s="13">
        <f t="shared" si="1"/>
        <v>99473.038357525249</v>
      </c>
      <c r="K37" s="13">
        <f t="shared" si="2"/>
        <v>5843921.3301329203</v>
      </c>
      <c r="L37" s="20">
        <f t="shared" si="5"/>
        <v>58.748796926547492</v>
      </c>
    </row>
    <row r="38" spans="1:12" x14ac:dyDescent="0.2">
      <c r="A38" s="16">
        <v>29</v>
      </c>
      <c r="B38" s="46">
        <v>0</v>
      </c>
      <c r="C38" s="45">
        <v>795</v>
      </c>
      <c r="D38" s="45">
        <v>823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99473.038357525249</v>
      </c>
      <c r="I38" s="13">
        <f t="shared" si="4"/>
        <v>0</v>
      </c>
      <c r="J38" s="13">
        <f t="shared" si="1"/>
        <v>99473.038357525249</v>
      </c>
      <c r="K38" s="13">
        <f t="shared" si="2"/>
        <v>5744448.2917753952</v>
      </c>
      <c r="L38" s="20">
        <f t="shared" si="5"/>
        <v>57.748796926547492</v>
      </c>
    </row>
    <row r="39" spans="1:12" x14ac:dyDescent="0.2">
      <c r="A39" s="16">
        <v>30</v>
      </c>
      <c r="B39" s="46">
        <v>0</v>
      </c>
      <c r="C39" s="45">
        <v>840</v>
      </c>
      <c r="D39" s="45">
        <v>807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99473.038357525249</v>
      </c>
      <c r="I39" s="13">
        <f t="shared" si="4"/>
        <v>0</v>
      </c>
      <c r="J39" s="13">
        <f t="shared" si="1"/>
        <v>99473.038357525249</v>
      </c>
      <c r="K39" s="13">
        <f t="shared" si="2"/>
        <v>5644975.25341787</v>
      </c>
      <c r="L39" s="20">
        <f t="shared" si="5"/>
        <v>56.748796926547499</v>
      </c>
    </row>
    <row r="40" spans="1:12" x14ac:dyDescent="0.2">
      <c r="A40" s="16">
        <v>31</v>
      </c>
      <c r="B40" s="46">
        <v>0</v>
      </c>
      <c r="C40" s="45">
        <v>876</v>
      </c>
      <c r="D40" s="45">
        <v>838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99473.038357525249</v>
      </c>
      <c r="I40" s="13">
        <f t="shared" si="4"/>
        <v>0</v>
      </c>
      <c r="J40" s="13">
        <f t="shared" si="1"/>
        <v>99473.038357525249</v>
      </c>
      <c r="K40" s="13">
        <f t="shared" si="2"/>
        <v>5545502.2150603449</v>
      </c>
      <c r="L40" s="20">
        <f t="shared" si="5"/>
        <v>55.748796926547499</v>
      </c>
    </row>
    <row r="41" spans="1:12" x14ac:dyDescent="0.2">
      <c r="A41" s="16">
        <v>32</v>
      </c>
      <c r="B41" s="46">
        <v>0</v>
      </c>
      <c r="C41" s="45">
        <v>886</v>
      </c>
      <c r="D41" s="45">
        <v>905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99473.038357525249</v>
      </c>
      <c r="I41" s="13">
        <f t="shared" si="4"/>
        <v>0</v>
      </c>
      <c r="J41" s="13">
        <f t="shared" si="1"/>
        <v>99473.038357525249</v>
      </c>
      <c r="K41" s="13">
        <f t="shared" si="2"/>
        <v>5446029.1767028198</v>
      </c>
      <c r="L41" s="20">
        <f t="shared" si="5"/>
        <v>54.748796926547499</v>
      </c>
    </row>
    <row r="42" spans="1:12" x14ac:dyDescent="0.2">
      <c r="A42" s="16">
        <v>33</v>
      </c>
      <c r="B42" s="46">
        <v>0</v>
      </c>
      <c r="C42" s="45">
        <v>929</v>
      </c>
      <c r="D42" s="45">
        <v>897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99473.038357525249</v>
      </c>
      <c r="I42" s="13">
        <f t="shared" si="4"/>
        <v>0</v>
      </c>
      <c r="J42" s="13">
        <f t="shared" si="1"/>
        <v>99473.038357525249</v>
      </c>
      <c r="K42" s="13">
        <f t="shared" si="2"/>
        <v>5346556.1383452946</v>
      </c>
      <c r="L42" s="20">
        <f t="shared" si="5"/>
        <v>53.748796926547499</v>
      </c>
    </row>
    <row r="43" spans="1:12" x14ac:dyDescent="0.2">
      <c r="A43" s="16">
        <v>34</v>
      </c>
      <c r="B43" s="46">
        <v>0</v>
      </c>
      <c r="C43" s="45">
        <v>968</v>
      </c>
      <c r="D43" s="45">
        <v>920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99473.038357525249</v>
      </c>
      <c r="I43" s="13">
        <f t="shared" si="4"/>
        <v>0</v>
      </c>
      <c r="J43" s="13">
        <f t="shared" si="1"/>
        <v>99473.038357525249</v>
      </c>
      <c r="K43" s="13">
        <f t="shared" si="2"/>
        <v>5247083.0999877695</v>
      </c>
      <c r="L43" s="20">
        <f t="shared" si="5"/>
        <v>52.748796926547499</v>
      </c>
    </row>
    <row r="44" spans="1:12" x14ac:dyDescent="0.2">
      <c r="A44" s="16">
        <v>35</v>
      </c>
      <c r="B44" s="46">
        <v>0</v>
      </c>
      <c r="C44" s="45">
        <v>984</v>
      </c>
      <c r="D44" s="45">
        <v>982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99473.038357525249</v>
      </c>
      <c r="I44" s="13">
        <f t="shared" si="4"/>
        <v>0</v>
      </c>
      <c r="J44" s="13">
        <f t="shared" si="1"/>
        <v>99473.038357525249</v>
      </c>
      <c r="K44" s="13">
        <f t="shared" si="2"/>
        <v>5147610.0616302444</v>
      </c>
      <c r="L44" s="20">
        <f t="shared" si="5"/>
        <v>51.748796926547499</v>
      </c>
    </row>
    <row r="45" spans="1:12" x14ac:dyDescent="0.2">
      <c r="A45" s="16">
        <v>36</v>
      </c>
      <c r="B45" s="46">
        <v>0</v>
      </c>
      <c r="C45" s="45">
        <v>996</v>
      </c>
      <c r="D45" s="45">
        <v>1011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99473.038357525249</v>
      </c>
      <c r="I45" s="13">
        <f t="shared" si="4"/>
        <v>0</v>
      </c>
      <c r="J45" s="13">
        <f t="shared" si="1"/>
        <v>99473.038357525249</v>
      </c>
      <c r="K45" s="13">
        <f t="shared" si="2"/>
        <v>5048137.0232727192</v>
      </c>
      <c r="L45" s="20">
        <f t="shared" si="5"/>
        <v>50.748796926547506</v>
      </c>
    </row>
    <row r="46" spans="1:12" x14ac:dyDescent="0.2">
      <c r="A46" s="16">
        <v>37</v>
      </c>
      <c r="B46" s="46">
        <v>0</v>
      </c>
      <c r="C46" s="45">
        <v>1071</v>
      </c>
      <c r="D46" s="45">
        <v>1067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99473.038357525249</v>
      </c>
      <c r="I46" s="13">
        <f t="shared" si="4"/>
        <v>0</v>
      </c>
      <c r="J46" s="13">
        <f t="shared" si="1"/>
        <v>99473.038357525249</v>
      </c>
      <c r="K46" s="13">
        <f t="shared" si="2"/>
        <v>4948663.9849151941</v>
      </c>
      <c r="L46" s="20">
        <f t="shared" si="5"/>
        <v>49.748796926547506</v>
      </c>
    </row>
    <row r="47" spans="1:12" x14ac:dyDescent="0.2">
      <c r="A47" s="16">
        <v>38</v>
      </c>
      <c r="B47" s="46">
        <v>0</v>
      </c>
      <c r="C47" s="45">
        <v>1169</v>
      </c>
      <c r="D47" s="45">
        <v>1125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99473.038357525249</v>
      </c>
      <c r="I47" s="13">
        <f t="shared" si="4"/>
        <v>0</v>
      </c>
      <c r="J47" s="13">
        <f t="shared" si="1"/>
        <v>99473.038357525249</v>
      </c>
      <c r="K47" s="13">
        <f t="shared" si="2"/>
        <v>4849190.946557669</v>
      </c>
      <c r="L47" s="20">
        <f t="shared" si="5"/>
        <v>48.748796926547506</v>
      </c>
    </row>
    <row r="48" spans="1:12" x14ac:dyDescent="0.2">
      <c r="A48" s="16">
        <v>39</v>
      </c>
      <c r="B48" s="46">
        <v>3</v>
      </c>
      <c r="C48" s="45">
        <v>1240</v>
      </c>
      <c r="D48" s="45">
        <v>1220</v>
      </c>
      <c r="E48" s="17">
        <v>0.86209999999999998</v>
      </c>
      <c r="F48" s="18">
        <f t="shared" si="3"/>
        <v>2.4390243902439024E-3</v>
      </c>
      <c r="G48" s="18">
        <f t="shared" si="0"/>
        <v>2.4382043210344618E-3</v>
      </c>
      <c r="H48" s="13">
        <f t="shared" si="6"/>
        <v>99473.038357525249</v>
      </c>
      <c r="I48" s="13">
        <f t="shared" si="4"/>
        <v>242.53559194974483</v>
      </c>
      <c r="J48" s="13">
        <f t="shared" si="1"/>
        <v>99439.592699395391</v>
      </c>
      <c r="K48" s="13">
        <f t="shared" si="2"/>
        <v>4749717.9082001438</v>
      </c>
      <c r="L48" s="20">
        <f t="shared" si="5"/>
        <v>47.748796926547506</v>
      </c>
    </row>
    <row r="49" spans="1:12" x14ac:dyDescent="0.2">
      <c r="A49" s="16">
        <v>40</v>
      </c>
      <c r="B49" s="46">
        <v>0</v>
      </c>
      <c r="C49" s="45">
        <v>1413</v>
      </c>
      <c r="D49" s="45">
        <v>1272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99230.502765575511</v>
      </c>
      <c r="I49" s="13">
        <f t="shared" si="4"/>
        <v>0</v>
      </c>
      <c r="J49" s="13">
        <f t="shared" si="1"/>
        <v>99230.502765575511</v>
      </c>
      <c r="K49" s="13">
        <f t="shared" si="2"/>
        <v>4650278.3155007483</v>
      </c>
      <c r="L49" s="20">
        <f t="shared" si="5"/>
        <v>46.863395688790128</v>
      </c>
    </row>
    <row r="50" spans="1:12" x14ac:dyDescent="0.2">
      <c r="A50" s="16">
        <v>41</v>
      </c>
      <c r="B50" s="46">
        <v>1</v>
      </c>
      <c r="C50" s="45">
        <v>1462</v>
      </c>
      <c r="D50" s="45">
        <v>1438</v>
      </c>
      <c r="E50" s="17">
        <v>0.76439999999999997</v>
      </c>
      <c r="F50" s="18">
        <f t="shared" si="3"/>
        <v>6.8965517241379305E-4</v>
      </c>
      <c r="G50" s="18">
        <f t="shared" si="0"/>
        <v>6.8954313354326697E-4</v>
      </c>
      <c r="H50" s="13">
        <f t="shared" si="6"/>
        <v>99230.502765575511</v>
      </c>
      <c r="I50" s="13">
        <f t="shared" si="4"/>
        <v>68.423711820048752</v>
      </c>
      <c r="J50" s="13">
        <f t="shared" si="1"/>
        <v>99214.382139070702</v>
      </c>
      <c r="K50" s="13">
        <f t="shared" si="2"/>
        <v>4551047.8127351729</v>
      </c>
      <c r="L50" s="20">
        <f t="shared" si="5"/>
        <v>45.863395688790128</v>
      </c>
    </row>
    <row r="51" spans="1:12" x14ac:dyDescent="0.2">
      <c r="A51" s="16">
        <v>42</v>
      </c>
      <c r="B51" s="46">
        <v>2</v>
      </c>
      <c r="C51" s="45">
        <v>1665</v>
      </c>
      <c r="D51" s="45">
        <v>1475</v>
      </c>
      <c r="E51" s="17">
        <v>0.30270000000000002</v>
      </c>
      <c r="F51" s="18">
        <f t="shared" si="3"/>
        <v>1.2738853503184713E-3</v>
      </c>
      <c r="G51" s="18">
        <f t="shared" si="0"/>
        <v>1.272754787371676E-3</v>
      </c>
      <c r="H51" s="13">
        <f t="shared" si="6"/>
        <v>99162.079053755457</v>
      </c>
      <c r="I51" s="13">
        <f t="shared" si="4"/>
        <v>126.20901084139585</v>
      </c>
      <c r="J51" s="13">
        <f t="shared" si="1"/>
        <v>99074.073510495757</v>
      </c>
      <c r="K51" s="13">
        <f t="shared" si="2"/>
        <v>4451833.430596102</v>
      </c>
      <c r="L51" s="20">
        <f t="shared" si="5"/>
        <v>44.894514849600689</v>
      </c>
    </row>
    <row r="52" spans="1:12" x14ac:dyDescent="0.2">
      <c r="A52" s="16">
        <v>43</v>
      </c>
      <c r="B52" s="46">
        <v>0</v>
      </c>
      <c r="C52" s="45">
        <v>1687</v>
      </c>
      <c r="D52" s="45">
        <v>1702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99035.870042914059</v>
      </c>
      <c r="I52" s="13">
        <f t="shared" si="4"/>
        <v>0</v>
      </c>
      <c r="J52" s="13">
        <f t="shared" si="1"/>
        <v>99035.870042914059</v>
      </c>
      <c r="K52" s="13">
        <f t="shared" si="2"/>
        <v>4352759.3570856061</v>
      </c>
      <c r="L52" s="20">
        <f t="shared" si="5"/>
        <v>43.951341621974699</v>
      </c>
    </row>
    <row r="53" spans="1:12" x14ac:dyDescent="0.2">
      <c r="A53" s="16">
        <v>44</v>
      </c>
      <c r="B53" s="46">
        <v>2</v>
      </c>
      <c r="C53" s="45">
        <v>1744</v>
      </c>
      <c r="D53" s="45">
        <v>1703</v>
      </c>
      <c r="E53" s="17">
        <v>0.61099999999999999</v>
      </c>
      <c r="F53" s="18">
        <f t="shared" si="3"/>
        <v>1.1604293588627793E-3</v>
      </c>
      <c r="G53" s="18">
        <f t="shared" si="0"/>
        <v>1.1599057692553056E-3</v>
      </c>
      <c r="H53" s="13">
        <f t="shared" si="6"/>
        <v>99035.870042914059</v>
      </c>
      <c r="I53" s="13">
        <f t="shared" si="4"/>
        <v>114.87227702599471</v>
      </c>
      <c r="J53" s="13">
        <f t="shared" si="1"/>
        <v>98991.184727150947</v>
      </c>
      <c r="K53" s="13">
        <f t="shared" si="2"/>
        <v>4253723.4870426916</v>
      </c>
      <c r="L53" s="20">
        <f t="shared" si="5"/>
        <v>42.951341621974699</v>
      </c>
    </row>
    <row r="54" spans="1:12" x14ac:dyDescent="0.2">
      <c r="A54" s="16">
        <v>45</v>
      </c>
      <c r="B54" s="46">
        <v>1</v>
      </c>
      <c r="C54" s="45">
        <v>1939</v>
      </c>
      <c r="D54" s="45">
        <v>1781</v>
      </c>
      <c r="E54" s="17">
        <v>0.97529999999999994</v>
      </c>
      <c r="F54" s="18">
        <f t="shared" si="3"/>
        <v>5.3763440860215054E-4</v>
      </c>
      <c r="G54" s="18">
        <f t="shared" si="0"/>
        <v>5.3762726914325385E-4</v>
      </c>
      <c r="H54" s="13">
        <f t="shared" si="6"/>
        <v>98920.997765888067</v>
      </c>
      <c r="I54" s="13">
        <f t="shared" si="4"/>
        <v>53.182625889800313</v>
      </c>
      <c r="J54" s="13">
        <f t="shared" si="1"/>
        <v>98919.684155028575</v>
      </c>
      <c r="K54" s="13">
        <f t="shared" si="2"/>
        <v>4154732.3023155401</v>
      </c>
      <c r="L54" s="20">
        <f t="shared" si="5"/>
        <v>42.000509458551569</v>
      </c>
    </row>
    <row r="55" spans="1:12" x14ac:dyDescent="0.2">
      <c r="A55" s="16">
        <v>46</v>
      </c>
      <c r="B55" s="46">
        <v>1</v>
      </c>
      <c r="C55" s="45">
        <v>1801</v>
      </c>
      <c r="D55" s="45">
        <v>1951</v>
      </c>
      <c r="E55" s="17">
        <v>0.67669999999999997</v>
      </c>
      <c r="F55" s="18">
        <f t="shared" si="3"/>
        <v>5.3304904051172707E-4</v>
      </c>
      <c r="G55" s="18">
        <f t="shared" si="0"/>
        <v>5.3295719346447385E-4</v>
      </c>
      <c r="H55" s="13">
        <f t="shared" si="6"/>
        <v>98867.81513999826</v>
      </c>
      <c r="I55" s="13">
        <f t="shared" si="4"/>
        <v>52.692313280977892</v>
      </c>
      <c r="J55" s="13">
        <f t="shared" si="1"/>
        <v>98850.779715114521</v>
      </c>
      <c r="K55" s="13">
        <f t="shared" si="2"/>
        <v>4055812.6181605114</v>
      </c>
      <c r="L55" s="20">
        <f t="shared" si="5"/>
        <v>41.022577594310363</v>
      </c>
    </row>
    <row r="56" spans="1:12" x14ac:dyDescent="0.2">
      <c r="A56" s="16">
        <v>47</v>
      </c>
      <c r="B56" s="46">
        <v>0</v>
      </c>
      <c r="C56" s="45">
        <v>1948</v>
      </c>
      <c r="D56" s="45">
        <v>1825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98815.122826717285</v>
      </c>
      <c r="I56" s="13">
        <f t="shared" si="4"/>
        <v>0</v>
      </c>
      <c r="J56" s="13">
        <f t="shared" si="1"/>
        <v>98815.122826717285</v>
      </c>
      <c r="K56" s="13">
        <f t="shared" si="2"/>
        <v>3956961.8384453966</v>
      </c>
      <c r="L56" s="20">
        <f t="shared" si="5"/>
        <v>40.044091686090859</v>
      </c>
    </row>
    <row r="57" spans="1:12" x14ac:dyDescent="0.2">
      <c r="A57" s="16">
        <v>48</v>
      </c>
      <c r="B57" s="46">
        <v>1</v>
      </c>
      <c r="C57" s="45">
        <v>1848</v>
      </c>
      <c r="D57" s="45">
        <v>1952</v>
      </c>
      <c r="E57" s="17">
        <v>0.98080000000000001</v>
      </c>
      <c r="F57" s="18">
        <f t="shared" si="3"/>
        <v>5.263157894736842E-4</v>
      </c>
      <c r="G57" s="18">
        <f t="shared" si="0"/>
        <v>5.2631047096787233E-4</v>
      </c>
      <c r="H57" s="13">
        <f t="shared" si="6"/>
        <v>98815.122826717285</v>
      </c>
      <c r="I57" s="13">
        <f t="shared" si="4"/>
        <v>52.007433833677723</v>
      </c>
      <c r="J57" s="13">
        <f t="shared" si="1"/>
        <v>98814.12428398768</v>
      </c>
      <c r="K57" s="13">
        <f t="shared" si="2"/>
        <v>3858146.7156186793</v>
      </c>
      <c r="L57" s="20">
        <f t="shared" si="5"/>
        <v>39.044091686090859</v>
      </c>
    </row>
    <row r="58" spans="1:12" x14ac:dyDescent="0.2">
      <c r="A58" s="16">
        <v>49</v>
      </c>
      <c r="B58" s="46">
        <v>1</v>
      </c>
      <c r="C58" s="45">
        <v>1845</v>
      </c>
      <c r="D58" s="45">
        <v>1845</v>
      </c>
      <c r="E58" s="17">
        <v>0.74519999999999997</v>
      </c>
      <c r="F58" s="18">
        <f t="shared" si="3"/>
        <v>5.4200542005420054E-4</v>
      </c>
      <c r="G58" s="18">
        <f t="shared" si="0"/>
        <v>5.4193057782589156E-4</v>
      </c>
      <c r="H58" s="13">
        <f t="shared" si="6"/>
        <v>98763.115392883614</v>
      </c>
      <c r="I58" s="13">
        <f t="shared" si="4"/>
        <v>53.522752192750623</v>
      </c>
      <c r="J58" s="13">
        <f t="shared" si="1"/>
        <v>98749.477795624902</v>
      </c>
      <c r="K58" s="13">
        <f t="shared" si="2"/>
        <v>3759332.5913346917</v>
      </c>
      <c r="L58" s="20">
        <f t="shared" si="5"/>
        <v>38.064135344251916</v>
      </c>
    </row>
    <row r="59" spans="1:12" x14ac:dyDescent="0.2">
      <c r="A59" s="16">
        <v>50</v>
      </c>
      <c r="B59" s="46">
        <v>0</v>
      </c>
      <c r="C59" s="45">
        <v>1734</v>
      </c>
      <c r="D59" s="45">
        <v>1879</v>
      </c>
      <c r="E59" s="17">
        <v>0</v>
      </c>
      <c r="F59" s="18">
        <f t="shared" si="3"/>
        <v>0</v>
      </c>
      <c r="G59" s="18">
        <f t="shared" si="0"/>
        <v>0</v>
      </c>
      <c r="H59" s="13">
        <f t="shared" si="6"/>
        <v>98709.592640690869</v>
      </c>
      <c r="I59" s="13">
        <f t="shared" si="4"/>
        <v>0</v>
      </c>
      <c r="J59" s="13">
        <f t="shared" si="1"/>
        <v>98709.592640690869</v>
      </c>
      <c r="K59" s="13">
        <f t="shared" si="2"/>
        <v>3660583.1135390666</v>
      </c>
      <c r="L59" s="20">
        <f t="shared" si="5"/>
        <v>37.084370582541247</v>
      </c>
    </row>
    <row r="60" spans="1:12" x14ac:dyDescent="0.2">
      <c r="A60" s="16">
        <v>51</v>
      </c>
      <c r="B60" s="46">
        <v>4</v>
      </c>
      <c r="C60" s="45">
        <v>1729</v>
      </c>
      <c r="D60" s="45">
        <v>1744</v>
      </c>
      <c r="E60" s="17">
        <v>0.42259999999999998</v>
      </c>
      <c r="F60" s="18">
        <f t="shared" si="3"/>
        <v>2.3034840195796141E-3</v>
      </c>
      <c r="G60" s="18">
        <f t="shared" si="0"/>
        <v>2.3004243822900448E-3</v>
      </c>
      <c r="H60" s="13">
        <f t="shared" si="6"/>
        <v>98709.592640690869</v>
      </c>
      <c r="I60" s="13">
        <f t="shared" si="4"/>
        <v>227.07395367656324</v>
      </c>
      <c r="J60" s="13">
        <f t="shared" si="1"/>
        <v>98578.480139838022</v>
      </c>
      <c r="K60" s="13">
        <f t="shared" si="2"/>
        <v>3561873.5208983757</v>
      </c>
      <c r="L60" s="20">
        <f t="shared" si="5"/>
        <v>36.084370582541247</v>
      </c>
    </row>
    <row r="61" spans="1:12" x14ac:dyDescent="0.2">
      <c r="A61" s="16">
        <v>52</v>
      </c>
      <c r="B61" s="46">
        <v>0</v>
      </c>
      <c r="C61" s="45">
        <v>1647</v>
      </c>
      <c r="D61" s="45">
        <v>1754</v>
      </c>
      <c r="E61" s="17">
        <v>0</v>
      </c>
      <c r="F61" s="18">
        <f t="shared" si="3"/>
        <v>0</v>
      </c>
      <c r="G61" s="18">
        <f t="shared" si="0"/>
        <v>0</v>
      </c>
      <c r="H61" s="13">
        <f t="shared" si="6"/>
        <v>98482.518687014308</v>
      </c>
      <c r="I61" s="13">
        <f t="shared" si="4"/>
        <v>0</v>
      </c>
      <c r="J61" s="13">
        <f t="shared" si="1"/>
        <v>98482.518687014308</v>
      </c>
      <c r="K61" s="13">
        <f t="shared" si="2"/>
        <v>3463295.0407585376</v>
      </c>
      <c r="L61" s="20">
        <f t="shared" si="5"/>
        <v>35.166596944633184</v>
      </c>
    </row>
    <row r="62" spans="1:12" x14ac:dyDescent="0.2">
      <c r="A62" s="16">
        <v>53</v>
      </c>
      <c r="B62" s="46">
        <v>2</v>
      </c>
      <c r="C62" s="45">
        <v>1616</v>
      </c>
      <c r="D62" s="45">
        <v>1660</v>
      </c>
      <c r="E62" s="17">
        <v>0.46579999999999999</v>
      </c>
      <c r="F62" s="18">
        <f t="shared" si="3"/>
        <v>1.221001221001221E-3</v>
      </c>
      <c r="G62" s="18">
        <f t="shared" si="0"/>
        <v>1.2202053312723251E-3</v>
      </c>
      <c r="H62" s="13">
        <f t="shared" si="6"/>
        <v>98482.518687014308</v>
      </c>
      <c r="I62" s="13">
        <f t="shared" si="4"/>
        <v>120.16889433902125</v>
      </c>
      <c r="J62" s="13">
        <f t="shared" si="1"/>
        <v>98418.324463658413</v>
      </c>
      <c r="K62" s="13">
        <f t="shared" si="2"/>
        <v>3364812.5220715231</v>
      </c>
      <c r="L62" s="20">
        <f t="shared" si="5"/>
        <v>34.166596944633177</v>
      </c>
    </row>
    <row r="63" spans="1:12" x14ac:dyDescent="0.2">
      <c r="A63" s="16">
        <v>54</v>
      </c>
      <c r="B63" s="46">
        <v>3</v>
      </c>
      <c r="C63" s="45">
        <v>1559</v>
      </c>
      <c r="D63" s="45">
        <v>1617</v>
      </c>
      <c r="E63" s="17">
        <v>0.64659999999999995</v>
      </c>
      <c r="F63" s="18">
        <f t="shared" si="3"/>
        <v>1.889168765743073E-3</v>
      </c>
      <c r="G63" s="18">
        <f t="shared" si="0"/>
        <v>1.8879083372675247E-3</v>
      </c>
      <c r="H63" s="13">
        <f t="shared" si="6"/>
        <v>98362.34979267529</v>
      </c>
      <c r="I63" s="13">
        <f t="shared" si="4"/>
        <v>185.69910024681624</v>
      </c>
      <c r="J63" s="13">
        <f t="shared" si="1"/>
        <v>98296.723730648067</v>
      </c>
      <c r="K63" s="13">
        <f t="shared" si="2"/>
        <v>3266394.1976078646</v>
      </c>
      <c r="L63" s="20">
        <f t="shared" si="5"/>
        <v>33.207769075186349</v>
      </c>
    </row>
    <row r="64" spans="1:12" x14ac:dyDescent="0.2">
      <c r="A64" s="16">
        <v>55</v>
      </c>
      <c r="B64" s="46">
        <v>2</v>
      </c>
      <c r="C64" s="45">
        <v>1514</v>
      </c>
      <c r="D64" s="45">
        <v>1563</v>
      </c>
      <c r="E64" s="17">
        <v>0.67400000000000004</v>
      </c>
      <c r="F64" s="18">
        <f t="shared" si="3"/>
        <v>1.2999675008124798E-3</v>
      </c>
      <c r="G64" s="18">
        <f t="shared" si="0"/>
        <v>1.2994168217304075E-3</v>
      </c>
      <c r="H64" s="13">
        <f t="shared" si="6"/>
        <v>98176.650692428477</v>
      </c>
      <c r="I64" s="13">
        <f t="shared" si="4"/>
        <v>127.57239141089183</v>
      </c>
      <c r="J64" s="13">
        <f t="shared" si="1"/>
        <v>98135.062092828521</v>
      </c>
      <c r="K64" s="13">
        <f t="shared" si="2"/>
        <v>3168097.4738772167</v>
      </c>
      <c r="L64" s="20">
        <f t="shared" si="5"/>
        <v>32.269357851719271</v>
      </c>
    </row>
    <row r="65" spans="1:12" x14ac:dyDescent="0.2">
      <c r="A65" s="16">
        <v>56</v>
      </c>
      <c r="B65" s="46">
        <v>5</v>
      </c>
      <c r="C65" s="45">
        <v>1559</v>
      </c>
      <c r="D65" s="45">
        <v>1507</v>
      </c>
      <c r="E65" s="17">
        <v>0.38579999999999998</v>
      </c>
      <c r="F65" s="18">
        <f t="shared" si="3"/>
        <v>3.2615786040443573E-3</v>
      </c>
      <c r="G65" s="18">
        <f t="shared" si="0"/>
        <v>3.2550578716739002E-3</v>
      </c>
      <c r="H65" s="13">
        <f t="shared" si="6"/>
        <v>98049.07830101758</v>
      </c>
      <c r="I65" s="13">
        <f t="shared" si="4"/>
        <v>319.15542413409787</v>
      </c>
      <c r="J65" s="13">
        <f t="shared" si="1"/>
        <v>97853.053039514416</v>
      </c>
      <c r="K65" s="13">
        <f t="shared" si="2"/>
        <v>3069962.4117843881</v>
      </c>
      <c r="L65" s="20">
        <f t="shared" si="5"/>
        <v>31.310466808870832</v>
      </c>
    </row>
    <row r="66" spans="1:12" x14ac:dyDescent="0.2">
      <c r="A66" s="16">
        <v>57</v>
      </c>
      <c r="B66" s="46">
        <v>7</v>
      </c>
      <c r="C66" s="45">
        <v>1385</v>
      </c>
      <c r="D66" s="45">
        <v>1563</v>
      </c>
      <c r="E66" s="17">
        <v>0.50409999999999999</v>
      </c>
      <c r="F66" s="18">
        <f t="shared" si="3"/>
        <v>4.7489823609226595E-3</v>
      </c>
      <c r="G66" s="18">
        <f t="shared" si="0"/>
        <v>4.7378246873560253E-3</v>
      </c>
      <c r="H66" s="13">
        <f t="shared" si="6"/>
        <v>97729.922876883487</v>
      </c>
      <c r="I66" s="13">
        <f t="shared" si="4"/>
        <v>463.027241299499</v>
      </c>
      <c r="J66" s="13">
        <f t="shared" si="1"/>
        <v>97500.307667923073</v>
      </c>
      <c r="K66" s="13">
        <f t="shared" si="2"/>
        <v>2972109.3587448737</v>
      </c>
      <c r="L66" s="20">
        <f t="shared" si="5"/>
        <v>30.411457118297598</v>
      </c>
    </row>
    <row r="67" spans="1:12" x14ac:dyDescent="0.2">
      <c r="A67" s="16">
        <v>58</v>
      </c>
      <c r="B67" s="46">
        <v>1</v>
      </c>
      <c r="C67" s="45">
        <v>1338</v>
      </c>
      <c r="D67" s="45">
        <v>1376</v>
      </c>
      <c r="E67" s="17">
        <v>9.0399999999999994E-2</v>
      </c>
      <c r="F67" s="18">
        <f t="shared" si="3"/>
        <v>7.3691967575534268E-4</v>
      </c>
      <c r="G67" s="18">
        <f t="shared" si="0"/>
        <v>7.364260478017093E-4</v>
      </c>
      <c r="H67" s="13">
        <f t="shared" si="6"/>
        <v>97266.895635583991</v>
      </c>
      <c r="I67" s="13">
        <f t="shared" si="4"/>
        <v>71.629875534854449</v>
      </c>
      <c r="J67" s="13">
        <f t="shared" si="1"/>
        <v>97201.741100797488</v>
      </c>
      <c r="K67" s="13">
        <f t="shared" si="2"/>
        <v>2874609.0510769505</v>
      </c>
      <c r="L67" s="20">
        <f t="shared" si="5"/>
        <v>29.553827458900695</v>
      </c>
    </row>
    <row r="68" spans="1:12" x14ac:dyDescent="0.2">
      <c r="A68" s="16">
        <v>59</v>
      </c>
      <c r="B68" s="46">
        <v>6</v>
      </c>
      <c r="C68" s="45">
        <v>1296</v>
      </c>
      <c r="D68" s="45">
        <v>1354</v>
      </c>
      <c r="E68" s="17">
        <v>0.32469999999999999</v>
      </c>
      <c r="F68" s="18">
        <f t="shared" si="3"/>
        <v>4.528301886792453E-3</v>
      </c>
      <c r="G68" s="18">
        <f t="shared" si="0"/>
        <v>4.5144967261622161E-3</v>
      </c>
      <c r="H68" s="13">
        <f t="shared" si="6"/>
        <v>97195.265760049137</v>
      </c>
      <c r="I68" s="13">
        <f t="shared" si="4"/>
        <v>438.78770907220837</v>
      </c>
      <c r="J68" s="13">
        <f t="shared" si="1"/>
        <v>96898.952420112677</v>
      </c>
      <c r="K68" s="13">
        <f t="shared" si="2"/>
        <v>2777407.3099761531</v>
      </c>
      <c r="L68" s="20">
        <f t="shared" si="5"/>
        <v>28.575541084818667</v>
      </c>
    </row>
    <row r="69" spans="1:12" x14ac:dyDescent="0.2">
      <c r="A69" s="16">
        <v>60</v>
      </c>
      <c r="B69" s="46">
        <v>4</v>
      </c>
      <c r="C69" s="45">
        <v>1219</v>
      </c>
      <c r="D69" s="45">
        <v>1284</v>
      </c>
      <c r="E69" s="17">
        <v>0.52949999999999997</v>
      </c>
      <c r="F69" s="18">
        <f t="shared" si="3"/>
        <v>3.1961646024770275E-3</v>
      </c>
      <c r="G69" s="18">
        <f t="shared" si="0"/>
        <v>3.1913654416610413E-3</v>
      </c>
      <c r="H69" s="13">
        <f t="shared" si="6"/>
        <v>96756.478050976933</v>
      </c>
      <c r="I69" s="13">
        <f t="shared" si="4"/>
        <v>308.78528030872286</v>
      </c>
      <c r="J69" s="13">
        <f t="shared" si="1"/>
        <v>96611.194576591675</v>
      </c>
      <c r="K69" s="13">
        <f t="shared" si="2"/>
        <v>2680508.3575560404</v>
      </c>
      <c r="L69" s="20">
        <f t="shared" si="5"/>
        <v>27.703657796884595</v>
      </c>
    </row>
    <row r="70" spans="1:12" x14ac:dyDescent="0.2">
      <c r="A70" s="16">
        <v>61</v>
      </c>
      <c r="B70" s="46">
        <v>1</v>
      </c>
      <c r="C70" s="45">
        <v>1097</v>
      </c>
      <c r="D70" s="45">
        <v>1218</v>
      </c>
      <c r="E70" s="17">
        <v>0.32329999999999998</v>
      </c>
      <c r="F70" s="18">
        <f t="shared" si="3"/>
        <v>8.6393088552915766E-4</v>
      </c>
      <c r="G70" s="18">
        <f t="shared" si="0"/>
        <v>8.6342610760516928E-4</v>
      </c>
      <c r="H70" s="13">
        <f t="shared" si="6"/>
        <v>96447.692770668204</v>
      </c>
      <c r="I70" s="13">
        <f t="shared" si="4"/>
        <v>83.275455956477273</v>
      </c>
      <c r="J70" s="13">
        <f t="shared" si="1"/>
        <v>96391.340269622451</v>
      </c>
      <c r="K70" s="13">
        <f t="shared" si="2"/>
        <v>2583897.1629794487</v>
      </c>
      <c r="L70" s="20">
        <f t="shared" si="5"/>
        <v>26.790658114791803</v>
      </c>
    </row>
    <row r="71" spans="1:12" x14ac:dyDescent="0.2">
      <c r="A71" s="16">
        <v>62</v>
      </c>
      <c r="B71" s="46">
        <v>3</v>
      </c>
      <c r="C71" s="45">
        <v>1107</v>
      </c>
      <c r="D71" s="45">
        <v>1092</v>
      </c>
      <c r="E71" s="17">
        <v>0.1023</v>
      </c>
      <c r="F71" s="18">
        <f t="shared" si="3"/>
        <v>2.7285129604365621E-3</v>
      </c>
      <c r="G71" s="18">
        <f t="shared" si="0"/>
        <v>2.7218461084541354E-3</v>
      </c>
      <c r="H71" s="13">
        <f t="shared" si="6"/>
        <v>96364.417314711725</v>
      </c>
      <c r="I71" s="13">
        <f t="shared" si="4"/>
        <v>262.28911426149841</v>
      </c>
      <c r="J71" s="13">
        <f t="shared" si="1"/>
        <v>96128.960376839183</v>
      </c>
      <c r="K71" s="13">
        <f t="shared" si="2"/>
        <v>2487505.8227098263</v>
      </c>
      <c r="L71" s="20">
        <f t="shared" si="5"/>
        <v>25.813530471377266</v>
      </c>
    </row>
    <row r="72" spans="1:12" x14ac:dyDescent="0.2">
      <c r="A72" s="16">
        <v>63</v>
      </c>
      <c r="B72" s="46">
        <v>6</v>
      </c>
      <c r="C72" s="45">
        <v>969</v>
      </c>
      <c r="D72" s="45">
        <v>1112</v>
      </c>
      <c r="E72" s="17">
        <v>0.1804</v>
      </c>
      <c r="F72" s="18">
        <f t="shared" si="3"/>
        <v>5.7664584334454587E-3</v>
      </c>
      <c r="G72" s="18">
        <f t="shared" si="0"/>
        <v>5.7393332578292164E-3</v>
      </c>
      <c r="H72" s="13">
        <f t="shared" si="6"/>
        <v>96102.128200450228</v>
      </c>
      <c r="I72" s="13">
        <f t="shared" si="4"/>
        <v>551.562140529011</v>
      </c>
      <c r="J72" s="13">
        <f t="shared" si="1"/>
        <v>95650.067870072642</v>
      </c>
      <c r="K72" s="13">
        <f t="shared" si="2"/>
        <v>2391376.8623329871</v>
      </c>
      <c r="L72" s="20">
        <f t="shared" si="5"/>
        <v>24.883703484121007</v>
      </c>
    </row>
    <row r="73" spans="1:12" x14ac:dyDescent="0.2">
      <c r="A73" s="16">
        <v>64</v>
      </c>
      <c r="B73" s="46">
        <v>4</v>
      </c>
      <c r="C73" s="45">
        <v>918</v>
      </c>
      <c r="D73" s="45">
        <v>978</v>
      </c>
      <c r="E73" s="17">
        <v>0.28289999999999998</v>
      </c>
      <c r="F73" s="18">
        <f t="shared" si="3"/>
        <v>4.2194092827004216E-3</v>
      </c>
      <c r="G73" s="18">
        <f t="shared" ref="G73:G108" si="7">F73/((1+(1-E73)*F73))</f>
        <v>4.2066809665774986E-3</v>
      </c>
      <c r="H73" s="13">
        <f t="shared" si="6"/>
        <v>95550.566059921213</v>
      </c>
      <c r="I73" s="13">
        <f t="shared" si="4"/>
        <v>401.95074758997652</v>
      </c>
      <c r="J73" s="13">
        <f t="shared" ref="J73:J108" si="8">H74+I73*E73</f>
        <v>95262.327178824446</v>
      </c>
      <c r="K73" s="13">
        <f t="shared" ref="K73:K97" si="9">K74+J73</f>
        <v>2295726.7944629146</v>
      </c>
      <c r="L73" s="20">
        <f t="shared" si="5"/>
        <v>24.02630239807506</v>
      </c>
    </row>
    <row r="74" spans="1:12" x14ac:dyDescent="0.2">
      <c r="A74" s="16">
        <v>65</v>
      </c>
      <c r="B74" s="46">
        <v>2</v>
      </c>
      <c r="C74" s="45">
        <v>864</v>
      </c>
      <c r="D74" s="45">
        <v>918</v>
      </c>
      <c r="E74" s="17">
        <v>0.84930000000000005</v>
      </c>
      <c r="F74" s="18">
        <f t="shared" ref="F74:F108" si="10">B74/((C74+D74)/2)</f>
        <v>2.2446689113355782E-3</v>
      </c>
      <c r="G74" s="18">
        <f t="shared" si="7"/>
        <v>2.2439098603457821E-3</v>
      </c>
      <c r="H74" s="13">
        <f t="shared" si="6"/>
        <v>95148.61531233124</v>
      </c>
      <c r="I74" s="13">
        <f t="shared" ref="I74:I108" si="11">H74*G74</f>
        <v>213.50491609758774</v>
      </c>
      <c r="J74" s="13">
        <f t="shared" si="8"/>
        <v>95116.440121475331</v>
      </c>
      <c r="K74" s="13">
        <f t="shared" si="9"/>
        <v>2200464.4672840904</v>
      </c>
      <c r="L74" s="20">
        <f t="shared" ref="L74:L108" si="12">K74/H74</f>
        <v>23.126605259161462</v>
      </c>
    </row>
    <row r="75" spans="1:12" x14ac:dyDescent="0.2">
      <c r="A75" s="16">
        <v>66</v>
      </c>
      <c r="B75" s="46">
        <v>3</v>
      </c>
      <c r="C75" s="45">
        <v>736</v>
      </c>
      <c r="D75" s="45">
        <v>871</v>
      </c>
      <c r="E75" s="17">
        <v>0.24110000000000001</v>
      </c>
      <c r="F75" s="18">
        <f t="shared" si="10"/>
        <v>3.7336652146857498E-3</v>
      </c>
      <c r="G75" s="18">
        <f t="shared" si="7"/>
        <v>3.7231158458664788E-3</v>
      </c>
      <c r="H75" s="13">
        <f t="shared" ref="H75:H108" si="13">H74-I74</f>
        <v>94935.110396233649</v>
      </c>
      <c r="I75" s="13">
        <f t="shared" si="11"/>
        <v>353.45441384530096</v>
      </c>
      <c r="J75" s="13">
        <f t="shared" si="8"/>
        <v>94666.873841566441</v>
      </c>
      <c r="K75" s="13">
        <f t="shared" si="9"/>
        <v>2105348.0271626152</v>
      </c>
      <c r="L75" s="20">
        <f t="shared" si="12"/>
        <v>22.176705945518556</v>
      </c>
    </row>
    <row r="76" spans="1:12" x14ac:dyDescent="0.2">
      <c r="A76" s="16">
        <v>67</v>
      </c>
      <c r="B76" s="46">
        <v>3</v>
      </c>
      <c r="C76" s="45">
        <v>768</v>
      </c>
      <c r="D76" s="45">
        <v>741</v>
      </c>
      <c r="E76" s="17">
        <v>0.48309999999999997</v>
      </c>
      <c r="F76" s="18">
        <f t="shared" si="10"/>
        <v>3.9761431411530811E-3</v>
      </c>
      <c r="G76" s="18">
        <f t="shared" si="7"/>
        <v>3.9679878611315351E-3</v>
      </c>
      <c r="H76" s="13">
        <f t="shared" si="13"/>
        <v>94581.655982388344</v>
      </c>
      <c r="I76" s="13">
        <f t="shared" si="11"/>
        <v>375.2988628238358</v>
      </c>
      <c r="J76" s="13">
        <f t="shared" si="8"/>
        <v>94387.664000194694</v>
      </c>
      <c r="K76" s="13">
        <f t="shared" si="9"/>
        <v>2010681.1533210489</v>
      </c>
      <c r="L76" s="20">
        <f t="shared" si="12"/>
        <v>21.258679946304277</v>
      </c>
    </row>
    <row r="77" spans="1:12" x14ac:dyDescent="0.2">
      <c r="A77" s="16">
        <v>68</v>
      </c>
      <c r="B77" s="46">
        <v>9</v>
      </c>
      <c r="C77" s="45">
        <v>714</v>
      </c>
      <c r="D77" s="45">
        <v>758</v>
      </c>
      <c r="E77" s="17">
        <v>0.63229999999999997</v>
      </c>
      <c r="F77" s="18">
        <f t="shared" si="10"/>
        <v>1.2228260869565218E-2</v>
      </c>
      <c r="G77" s="18">
        <f t="shared" si="7"/>
        <v>1.2173524666874878E-2</v>
      </c>
      <c r="H77" s="13">
        <f t="shared" si="13"/>
        <v>94206.357119564505</v>
      </c>
      <c r="I77" s="13">
        <f t="shared" si="11"/>
        <v>1146.8234121714422</v>
      </c>
      <c r="J77" s="13">
        <f t="shared" si="8"/>
        <v>93784.670150909064</v>
      </c>
      <c r="K77" s="13">
        <f t="shared" si="9"/>
        <v>1916293.4893208542</v>
      </c>
      <c r="L77" s="20">
        <f t="shared" si="12"/>
        <v>20.341445608482019</v>
      </c>
    </row>
    <row r="78" spans="1:12" x14ac:dyDescent="0.2">
      <c r="A78" s="16">
        <v>69</v>
      </c>
      <c r="B78" s="46">
        <v>7</v>
      </c>
      <c r="C78" s="45">
        <v>722</v>
      </c>
      <c r="D78" s="45">
        <v>695</v>
      </c>
      <c r="E78" s="17">
        <v>0.47589999999999999</v>
      </c>
      <c r="F78" s="18">
        <f t="shared" si="10"/>
        <v>9.8800282286520824E-3</v>
      </c>
      <c r="G78" s="18">
        <f t="shared" si="7"/>
        <v>9.8291317773443292E-3</v>
      </c>
      <c r="H78" s="13">
        <f t="shared" si="13"/>
        <v>93059.533707393057</v>
      </c>
      <c r="I78" s="13">
        <f t="shared" si="11"/>
        <v>914.69441994818283</v>
      </c>
      <c r="J78" s="13">
        <f t="shared" si="8"/>
        <v>92580.142361898223</v>
      </c>
      <c r="K78" s="13">
        <f t="shared" si="9"/>
        <v>1822508.8191699451</v>
      </c>
      <c r="L78" s="20">
        <f t="shared" si="12"/>
        <v>19.584332164187032</v>
      </c>
    </row>
    <row r="79" spans="1:12" x14ac:dyDescent="0.2">
      <c r="A79" s="16">
        <v>70</v>
      </c>
      <c r="B79" s="46">
        <v>6</v>
      </c>
      <c r="C79" s="45">
        <v>714</v>
      </c>
      <c r="D79" s="45">
        <v>717</v>
      </c>
      <c r="E79" s="17">
        <v>0.6804</v>
      </c>
      <c r="F79" s="18">
        <f t="shared" si="10"/>
        <v>8.385744234800839E-3</v>
      </c>
      <c r="G79" s="18">
        <f t="shared" si="7"/>
        <v>8.3633298095837066E-3</v>
      </c>
      <c r="H79" s="13">
        <f t="shared" si="13"/>
        <v>92144.839287444876</v>
      </c>
      <c r="I79" s="13">
        <f t="shared" si="11"/>
        <v>770.63768121198757</v>
      </c>
      <c r="J79" s="13">
        <f t="shared" si="8"/>
        <v>91898.543484529524</v>
      </c>
      <c r="K79" s="13">
        <f t="shared" si="9"/>
        <v>1729928.6768080469</v>
      </c>
      <c r="L79" s="20">
        <f t="shared" si="12"/>
        <v>18.77401588830767</v>
      </c>
    </row>
    <row r="80" spans="1:12" x14ac:dyDescent="0.2">
      <c r="A80" s="16">
        <v>71</v>
      </c>
      <c r="B80" s="46">
        <v>5</v>
      </c>
      <c r="C80" s="45">
        <v>716</v>
      </c>
      <c r="D80" s="45">
        <v>708</v>
      </c>
      <c r="E80" s="17">
        <v>0.29370000000000002</v>
      </c>
      <c r="F80" s="18">
        <f t="shared" si="10"/>
        <v>7.0224719101123594E-3</v>
      </c>
      <c r="G80" s="18">
        <f t="shared" si="7"/>
        <v>6.9878125561208693E-3</v>
      </c>
      <c r="H80" s="13">
        <f t="shared" si="13"/>
        <v>91374.201606232891</v>
      </c>
      <c r="I80" s="13">
        <f t="shared" si="11"/>
        <v>638.50579328955394</v>
      </c>
      <c r="J80" s="13">
        <f t="shared" si="8"/>
        <v>90923.224964432477</v>
      </c>
      <c r="K80" s="13">
        <f t="shared" si="9"/>
        <v>1638030.1333235174</v>
      </c>
      <c r="L80" s="20">
        <f t="shared" si="12"/>
        <v>17.926615002147201</v>
      </c>
    </row>
    <row r="81" spans="1:12" x14ac:dyDescent="0.2">
      <c r="A81" s="16">
        <v>72</v>
      </c>
      <c r="B81" s="46">
        <v>5</v>
      </c>
      <c r="C81" s="45">
        <v>693</v>
      </c>
      <c r="D81" s="45">
        <v>713</v>
      </c>
      <c r="E81" s="17">
        <v>0.69259999999999999</v>
      </c>
      <c r="F81" s="18">
        <f t="shared" si="10"/>
        <v>7.1123755334281651E-3</v>
      </c>
      <c r="G81" s="18">
        <f t="shared" si="7"/>
        <v>7.0968593558606574E-3</v>
      </c>
      <c r="H81" s="13">
        <f t="shared" si="13"/>
        <v>90735.695812943333</v>
      </c>
      <c r="I81" s="13">
        <f t="shared" si="11"/>
        <v>643.93847174061352</v>
      </c>
      <c r="J81" s="13">
        <f t="shared" si="8"/>
        <v>90537.749126730283</v>
      </c>
      <c r="K81" s="13">
        <f t="shared" si="9"/>
        <v>1547106.908359085</v>
      </c>
      <c r="L81" s="20">
        <f t="shared" si="12"/>
        <v>17.050697572745037</v>
      </c>
    </row>
    <row r="82" spans="1:12" x14ac:dyDescent="0.2">
      <c r="A82" s="16">
        <v>73</v>
      </c>
      <c r="B82" s="46">
        <v>9</v>
      </c>
      <c r="C82" s="45">
        <v>678</v>
      </c>
      <c r="D82" s="45">
        <v>689</v>
      </c>
      <c r="E82" s="17">
        <v>0.50780000000000003</v>
      </c>
      <c r="F82" s="18">
        <f t="shared" si="10"/>
        <v>1.3167520117044623E-2</v>
      </c>
      <c r="G82" s="18">
        <f t="shared" si="7"/>
        <v>1.3082730243696376E-2</v>
      </c>
      <c r="H82" s="13">
        <f t="shared" si="13"/>
        <v>90091.757341202727</v>
      </c>
      <c r="I82" s="13">
        <f t="shared" si="11"/>
        <v>1178.6461584755079</v>
      </c>
      <c r="J82" s="13">
        <f t="shared" si="8"/>
        <v>89511.627702001089</v>
      </c>
      <c r="K82" s="13">
        <f t="shared" si="9"/>
        <v>1456569.1592323547</v>
      </c>
      <c r="L82" s="20">
        <f t="shared" si="12"/>
        <v>16.167618461652594</v>
      </c>
    </row>
    <row r="83" spans="1:12" x14ac:dyDescent="0.2">
      <c r="A83" s="16">
        <v>74</v>
      </c>
      <c r="B83" s="46">
        <v>11</v>
      </c>
      <c r="C83" s="45">
        <v>616</v>
      </c>
      <c r="D83" s="45">
        <v>670</v>
      </c>
      <c r="E83" s="17">
        <v>0.62960000000000005</v>
      </c>
      <c r="F83" s="18">
        <f t="shared" si="10"/>
        <v>1.7107309486780714E-2</v>
      </c>
      <c r="G83" s="18">
        <f t="shared" si="7"/>
        <v>1.6999590773487561E-2</v>
      </c>
      <c r="H83" s="13">
        <f t="shared" si="13"/>
        <v>88913.111182727225</v>
      </c>
      <c r="I83" s="13">
        <f t="shared" si="11"/>
        <v>1511.4865045039635</v>
      </c>
      <c r="J83" s="13">
        <f t="shared" si="8"/>
        <v>88353.256581458962</v>
      </c>
      <c r="K83" s="13">
        <f t="shared" si="9"/>
        <v>1367057.5315303537</v>
      </c>
      <c r="L83" s="20">
        <f t="shared" si="12"/>
        <v>15.375207473292489</v>
      </c>
    </row>
    <row r="84" spans="1:12" x14ac:dyDescent="0.2">
      <c r="A84" s="16">
        <v>75</v>
      </c>
      <c r="B84" s="46">
        <v>13</v>
      </c>
      <c r="C84" s="45">
        <v>607</v>
      </c>
      <c r="D84" s="45">
        <v>597</v>
      </c>
      <c r="E84" s="17">
        <v>0.49209999999999998</v>
      </c>
      <c r="F84" s="18">
        <f t="shared" si="10"/>
        <v>2.1594684385382059E-2</v>
      </c>
      <c r="G84" s="18">
        <f t="shared" si="7"/>
        <v>2.1360404743521515E-2</v>
      </c>
      <c r="H84" s="13">
        <f t="shared" si="13"/>
        <v>87401.624678223263</v>
      </c>
      <c r="I84" s="13">
        <f t="shared" si="11"/>
        <v>1866.9340783682073</v>
      </c>
      <c r="J84" s="13">
        <f t="shared" si="8"/>
        <v>86453.408859820047</v>
      </c>
      <c r="K84" s="13">
        <f t="shared" si="9"/>
        <v>1278704.2749488947</v>
      </c>
      <c r="L84" s="20">
        <f t="shared" si="12"/>
        <v>14.630211734124583</v>
      </c>
    </row>
    <row r="85" spans="1:12" x14ac:dyDescent="0.2">
      <c r="A85" s="16">
        <v>76</v>
      </c>
      <c r="B85" s="46">
        <v>9</v>
      </c>
      <c r="C85" s="45">
        <v>626</v>
      </c>
      <c r="D85" s="45">
        <v>602</v>
      </c>
      <c r="E85" s="17">
        <v>0.49280000000000002</v>
      </c>
      <c r="F85" s="18">
        <f t="shared" si="10"/>
        <v>1.4657980456026058E-2</v>
      </c>
      <c r="G85" s="18">
        <f t="shared" si="7"/>
        <v>1.454980949449435E-2</v>
      </c>
      <c r="H85" s="13">
        <f t="shared" si="13"/>
        <v>85534.69059985505</v>
      </c>
      <c r="I85" s="13">
        <f t="shared" si="11"/>
        <v>1244.5134533984076</v>
      </c>
      <c r="J85" s="13">
        <f t="shared" si="8"/>
        <v>84903.473376291382</v>
      </c>
      <c r="K85" s="13">
        <f t="shared" si="9"/>
        <v>1192250.8660890746</v>
      </c>
      <c r="L85" s="20">
        <f t="shared" si="12"/>
        <v>13.938799073543326</v>
      </c>
    </row>
    <row r="86" spans="1:12" x14ac:dyDescent="0.2">
      <c r="A86" s="16">
        <v>77</v>
      </c>
      <c r="B86" s="46">
        <v>13</v>
      </c>
      <c r="C86" s="45">
        <v>548</v>
      </c>
      <c r="D86" s="45">
        <v>614</v>
      </c>
      <c r="E86" s="17">
        <v>0.42209999999999998</v>
      </c>
      <c r="F86" s="18">
        <f t="shared" si="10"/>
        <v>2.2375215146299483E-2</v>
      </c>
      <c r="G86" s="18">
        <f t="shared" si="7"/>
        <v>2.2089582773659772E-2</v>
      </c>
      <c r="H86" s="13">
        <f t="shared" si="13"/>
        <v>84290.177146456641</v>
      </c>
      <c r="I86" s="13">
        <f t="shared" si="11"/>
        <v>1861.9348450830992</v>
      </c>
      <c r="J86" s="13">
        <f t="shared" si="8"/>
        <v>83214.16499948311</v>
      </c>
      <c r="K86" s="13">
        <f t="shared" si="9"/>
        <v>1107347.3927127833</v>
      </c>
      <c r="L86" s="20">
        <f t="shared" si="12"/>
        <v>13.137324302791948</v>
      </c>
    </row>
    <row r="87" spans="1:12" x14ac:dyDescent="0.2">
      <c r="A87" s="16">
        <v>78</v>
      </c>
      <c r="B87" s="46">
        <v>9</v>
      </c>
      <c r="C87" s="45">
        <v>470</v>
      </c>
      <c r="D87" s="45">
        <v>559</v>
      </c>
      <c r="E87" s="17">
        <v>0.4703</v>
      </c>
      <c r="F87" s="18">
        <f t="shared" si="10"/>
        <v>1.7492711370262391E-2</v>
      </c>
      <c r="G87" s="18">
        <f t="shared" si="7"/>
        <v>1.7332113922829344E-2</v>
      </c>
      <c r="H87" s="13">
        <f t="shared" si="13"/>
        <v>82428.242301373539</v>
      </c>
      <c r="I87" s="13">
        <f t="shared" si="11"/>
        <v>1428.6556860259871</v>
      </c>
      <c r="J87" s="13">
        <f t="shared" si="8"/>
        <v>81671.483384485575</v>
      </c>
      <c r="K87" s="13">
        <f t="shared" si="9"/>
        <v>1024133.2277133003</v>
      </c>
      <c r="L87" s="20">
        <f t="shared" si="12"/>
        <v>12.424542840169657</v>
      </c>
    </row>
    <row r="88" spans="1:12" x14ac:dyDescent="0.2">
      <c r="A88" s="16">
        <v>79</v>
      </c>
      <c r="B88" s="46">
        <v>11</v>
      </c>
      <c r="C88" s="45">
        <v>436</v>
      </c>
      <c r="D88" s="45">
        <v>471</v>
      </c>
      <c r="E88" s="17">
        <v>0.49990000000000001</v>
      </c>
      <c r="F88" s="18">
        <f t="shared" si="10"/>
        <v>2.4255788313120176E-2</v>
      </c>
      <c r="G88" s="18">
        <f t="shared" si="7"/>
        <v>2.3965084179536824E-2</v>
      </c>
      <c r="H88" s="13">
        <f t="shared" si="13"/>
        <v>80999.586615347551</v>
      </c>
      <c r="I88" s="13">
        <f t="shared" si="11"/>
        <v>1941.1619117444882</v>
      </c>
      <c r="J88" s="13">
        <f t="shared" si="8"/>
        <v>80028.81154328413</v>
      </c>
      <c r="K88" s="13">
        <f t="shared" si="9"/>
        <v>942461.74432881468</v>
      </c>
      <c r="L88" s="20">
        <f t="shared" si="12"/>
        <v>11.635389558275103</v>
      </c>
    </row>
    <row r="89" spans="1:12" x14ac:dyDescent="0.2">
      <c r="A89" s="16">
        <v>80</v>
      </c>
      <c r="B89" s="46">
        <v>12</v>
      </c>
      <c r="C89" s="45">
        <v>535</v>
      </c>
      <c r="D89" s="45">
        <v>429</v>
      </c>
      <c r="E89" s="17">
        <v>0.59</v>
      </c>
      <c r="F89" s="18">
        <f t="shared" si="10"/>
        <v>2.4896265560165973E-2</v>
      </c>
      <c r="G89" s="18">
        <f t="shared" si="7"/>
        <v>2.4644705495769324E-2</v>
      </c>
      <c r="H89" s="13">
        <f t="shared" si="13"/>
        <v>79058.424703603057</v>
      </c>
      <c r="I89" s="13">
        <f t="shared" si="11"/>
        <v>1948.3715937797515</v>
      </c>
      <c r="J89" s="13">
        <f t="shared" si="8"/>
        <v>78259.592350153354</v>
      </c>
      <c r="K89" s="13">
        <f t="shared" si="9"/>
        <v>862432.93278553057</v>
      </c>
      <c r="L89" s="20">
        <f t="shared" si="12"/>
        <v>10.908804925203949</v>
      </c>
    </row>
    <row r="90" spans="1:12" x14ac:dyDescent="0.2">
      <c r="A90" s="16">
        <v>81</v>
      </c>
      <c r="B90" s="46">
        <v>14</v>
      </c>
      <c r="C90" s="45">
        <v>350</v>
      </c>
      <c r="D90" s="45">
        <v>532</v>
      </c>
      <c r="E90" s="17">
        <v>0.37530000000000002</v>
      </c>
      <c r="F90" s="18">
        <f t="shared" si="10"/>
        <v>3.1746031746031744E-2</v>
      </c>
      <c r="G90" s="18">
        <f t="shared" si="7"/>
        <v>3.1128695365248545E-2</v>
      </c>
      <c r="H90" s="13">
        <f t="shared" si="13"/>
        <v>77110.053109823304</v>
      </c>
      <c r="I90" s="13">
        <f t="shared" si="11"/>
        <v>2400.335352853826</v>
      </c>
      <c r="J90" s="13">
        <f t="shared" si="8"/>
        <v>75610.563614895524</v>
      </c>
      <c r="K90" s="13">
        <f t="shared" si="9"/>
        <v>784173.34043537721</v>
      </c>
      <c r="L90" s="20">
        <f t="shared" si="12"/>
        <v>10.169534435652967</v>
      </c>
    </row>
    <row r="91" spans="1:12" x14ac:dyDescent="0.2">
      <c r="A91" s="16">
        <v>82</v>
      </c>
      <c r="B91" s="46">
        <v>14</v>
      </c>
      <c r="C91" s="45">
        <v>385</v>
      </c>
      <c r="D91" s="45">
        <v>347</v>
      </c>
      <c r="E91" s="17">
        <v>0.54310000000000003</v>
      </c>
      <c r="F91" s="18">
        <f t="shared" si="10"/>
        <v>3.825136612021858E-2</v>
      </c>
      <c r="G91" s="18">
        <f t="shared" si="7"/>
        <v>3.7594328197411042E-2</v>
      </c>
      <c r="H91" s="13">
        <f t="shared" si="13"/>
        <v>74709.717756969476</v>
      </c>
      <c r="I91" s="13">
        <f t="shared" si="11"/>
        <v>2808.6616488914578</v>
      </c>
      <c r="J91" s="13">
        <f t="shared" si="8"/>
        <v>73426.440249590974</v>
      </c>
      <c r="K91" s="13">
        <f t="shared" si="9"/>
        <v>708562.77682048164</v>
      </c>
      <c r="L91" s="20">
        <f t="shared" si="12"/>
        <v>9.4842116674223629</v>
      </c>
    </row>
    <row r="92" spans="1:12" x14ac:dyDescent="0.2">
      <c r="A92" s="16">
        <v>83</v>
      </c>
      <c r="B92" s="46">
        <v>20</v>
      </c>
      <c r="C92" s="45">
        <v>401</v>
      </c>
      <c r="D92" s="45">
        <v>378</v>
      </c>
      <c r="E92" s="17">
        <v>0.4819</v>
      </c>
      <c r="F92" s="18">
        <f t="shared" si="10"/>
        <v>5.1347881899871634E-2</v>
      </c>
      <c r="G92" s="18">
        <f t="shared" si="7"/>
        <v>5.0017255953303891E-2</v>
      </c>
      <c r="H92" s="13">
        <f t="shared" si="13"/>
        <v>71901.056108078017</v>
      </c>
      <c r="I92" s="13">
        <f t="shared" si="11"/>
        <v>3596.2935266706022</v>
      </c>
      <c r="J92" s="13">
        <f t="shared" si="8"/>
        <v>70037.816431909974</v>
      </c>
      <c r="K92" s="13">
        <f t="shared" si="9"/>
        <v>635136.33657089062</v>
      </c>
      <c r="L92" s="20">
        <f t="shared" si="12"/>
        <v>8.8334771552755207</v>
      </c>
    </row>
    <row r="93" spans="1:12" x14ac:dyDescent="0.2">
      <c r="A93" s="16">
        <v>84</v>
      </c>
      <c r="B93" s="46">
        <v>21</v>
      </c>
      <c r="C93" s="45">
        <v>439</v>
      </c>
      <c r="D93" s="45">
        <v>391</v>
      </c>
      <c r="E93" s="17">
        <v>0.51149999999999995</v>
      </c>
      <c r="F93" s="18">
        <f t="shared" si="10"/>
        <v>5.0602409638554217E-2</v>
      </c>
      <c r="G93" s="18">
        <f t="shared" si="7"/>
        <v>4.9381728995422786E-2</v>
      </c>
      <c r="H93" s="13">
        <f t="shared" si="13"/>
        <v>68304.762581407413</v>
      </c>
      <c r="I93" s="13">
        <f t="shared" si="11"/>
        <v>3373.007274891756</v>
      </c>
      <c r="J93" s="13">
        <f t="shared" si="8"/>
        <v>66657.048527622785</v>
      </c>
      <c r="K93" s="13">
        <f t="shared" si="9"/>
        <v>565098.52013898059</v>
      </c>
      <c r="L93" s="20">
        <f t="shared" si="12"/>
        <v>8.2731935341328704</v>
      </c>
    </row>
    <row r="94" spans="1:12" x14ac:dyDescent="0.2">
      <c r="A94" s="16">
        <v>85</v>
      </c>
      <c r="B94" s="46">
        <v>17</v>
      </c>
      <c r="C94" s="45">
        <v>385</v>
      </c>
      <c r="D94" s="45">
        <v>422</v>
      </c>
      <c r="E94" s="17">
        <v>0.48859999999999998</v>
      </c>
      <c r="F94" s="18">
        <f t="shared" si="10"/>
        <v>4.2131350681536554E-2</v>
      </c>
      <c r="G94" s="18">
        <f t="shared" si="7"/>
        <v>4.1242735819898305E-2</v>
      </c>
      <c r="H94" s="13">
        <f t="shared" si="13"/>
        <v>64931.755306515654</v>
      </c>
      <c r="I94" s="13">
        <f t="shared" si="11"/>
        <v>2677.9632304289048</v>
      </c>
      <c r="J94" s="13">
        <f t="shared" si="8"/>
        <v>63562.244910474314</v>
      </c>
      <c r="K94" s="13">
        <f t="shared" si="9"/>
        <v>498441.47161135776</v>
      </c>
      <c r="L94" s="20">
        <f t="shared" si="12"/>
        <v>7.6763899152028783</v>
      </c>
    </row>
    <row r="95" spans="1:12" x14ac:dyDescent="0.2">
      <c r="A95" s="16">
        <v>86</v>
      </c>
      <c r="B95" s="46">
        <v>30</v>
      </c>
      <c r="C95" s="45">
        <v>376</v>
      </c>
      <c r="D95" s="45">
        <v>381</v>
      </c>
      <c r="E95" s="17">
        <v>0.51549999999999996</v>
      </c>
      <c r="F95" s="18">
        <f t="shared" si="10"/>
        <v>7.9260237780713338E-2</v>
      </c>
      <c r="G95" s="18">
        <f t="shared" si="7"/>
        <v>7.6329080107369565E-2</v>
      </c>
      <c r="H95" s="13">
        <f t="shared" si="13"/>
        <v>62253.792076086749</v>
      </c>
      <c r="I95" s="13">
        <f t="shared" si="11"/>
        <v>4751.7746823631542</v>
      </c>
      <c r="J95" s="13">
        <f t="shared" si="8"/>
        <v>59951.557242481802</v>
      </c>
      <c r="K95" s="13">
        <f t="shared" si="9"/>
        <v>434879.22670088348</v>
      </c>
      <c r="L95" s="20">
        <f t="shared" si="12"/>
        <v>6.9855861337631113</v>
      </c>
    </row>
    <row r="96" spans="1:12" x14ac:dyDescent="0.2">
      <c r="A96" s="16">
        <v>87</v>
      </c>
      <c r="B96" s="46">
        <v>36</v>
      </c>
      <c r="C96" s="45">
        <v>286</v>
      </c>
      <c r="D96" s="45">
        <v>337</v>
      </c>
      <c r="E96" s="17">
        <v>0.43359999999999999</v>
      </c>
      <c r="F96" s="18">
        <f t="shared" si="10"/>
        <v>0.11556982343499198</v>
      </c>
      <c r="G96" s="18">
        <f t="shared" si="7"/>
        <v>0.10846954295755465</v>
      </c>
      <c r="H96" s="13">
        <f t="shared" si="13"/>
        <v>57502.017393723596</v>
      </c>
      <c r="I96" s="13">
        <f t="shared" si="11"/>
        <v>6237.2175458345564</v>
      </c>
      <c r="J96" s="13">
        <f t="shared" si="8"/>
        <v>53969.2573757629</v>
      </c>
      <c r="K96" s="13">
        <f t="shared" si="9"/>
        <v>374927.66945840168</v>
      </c>
      <c r="L96" s="20">
        <f t="shared" si="12"/>
        <v>6.5202524442094694</v>
      </c>
    </row>
    <row r="97" spans="1:12" x14ac:dyDescent="0.2">
      <c r="A97" s="16">
        <v>88</v>
      </c>
      <c r="B97" s="46">
        <v>15</v>
      </c>
      <c r="C97" s="45">
        <v>266</v>
      </c>
      <c r="D97" s="45">
        <v>273</v>
      </c>
      <c r="E97" s="17">
        <v>0.46789999999999998</v>
      </c>
      <c r="F97" s="18">
        <f t="shared" si="10"/>
        <v>5.5658627087198514E-2</v>
      </c>
      <c r="G97" s="18">
        <f t="shared" si="7"/>
        <v>5.4057657897913912E-2</v>
      </c>
      <c r="H97" s="13">
        <f t="shared" si="13"/>
        <v>51264.799847889037</v>
      </c>
      <c r="I97" s="13">
        <f t="shared" si="11"/>
        <v>2771.2550123822148</v>
      </c>
      <c r="J97" s="13">
        <f t="shared" si="8"/>
        <v>49790.215055800458</v>
      </c>
      <c r="K97" s="13">
        <f t="shared" si="9"/>
        <v>320958.41208263877</v>
      </c>
      <c r="L97" s="20">
        <f t="shared" si="12"/>
        <v>6.2607951856824631</v>
      </c>
    </row>
    <row r="98" spans="1:12" x14ac:dyDescent="0.2">
      <c r="A98" s="16">
        <v>89</v>
      </c>
      <c r="B98" s="46">
        <v>22</v>
      </c>
      <c r="C98" s="45">
        <v>243</v>
      </c>
      <c r="D98" s="45">
        <v>253</v>
      </c>
      <c r="E98" s="17">
        <v>0.48</v>
      </c>
      <c r="F98" s="18">
        <f t="shared" si="10"/>
        <v>8.8709677419354843E-2</v>
      </c>
      <c r="G98" s="18">
        <f t="shared" si="7"/>
        <v>8.4798026518655575E-2</v>
      </c>
      <c r="H98" s="13">
        <f t="shared" si="13"/>
        <v>48493.544835506822</v>
      </c>
      <c r="I98" s="13">
        <f t="shared" si="11"/>
        <v>4112.1569009449204</v>
      </c>
      <c r="J98" s="13">
        <f t="shared" si="8"/>
        <v>46355.223247015463</v>
      </c>
      <c r="K98" s="13">
        <f>K99+J98</f>
        <v>271168.19702683832</v>
      </c>
      <c r="L98" s="20">
        <f t="shared" si="12"/>
        <v>5.5918410985762748</v>
      </c>
    </row>
    <row r="99" spans="1:12" x14ac:dyDescent="0.2">
      <c r="A99" s="16">
        <v>90</v>
      </c>
      <c r="B99" s="46">
        <v>40</v>
      </c>
      <c r="C99" s="45">
        <v>296</v>
      </c>
      <c r="D99" s="45">
        <v>227</v>
      </c>
      <c r="E99" s="17">
        <v>0.48330000000000001</v>
      </c>
      <c r="F99" s="22">
        <f t="shared" si="10"/>
        <v>0.15296367112810708</v>
      </c>
      <c r="G99" s="22">
        <f t="shared" si="7"/>
        <v>0.14175951915171103</v>
      </c>
      <c r="H99" s="23">
        <f t="shared" si="13"/>
        <v>44381.387934561899</v>
      </c>
      <c r="I99" s="23">
        <f t="shared" si="11"/>
        <v>6291.4842128890441</v>
      </c>
      <c r="J99" s="23">
        <f t="shared" si="8"/>
        <v>41130.578041762128</v>
      </c>
      <c r="K99" s="23">
        <f t="shared" ref="K99:K108" si="14">K100+J99</f>
        <v>224812.97377982287</v>
      </c>
      <c r="L99" s="24">
        <f t="shared" si="12"/>
        <v>5.0654786666721234</v>
      </c>
    </row>
    <row r="100" spans="1:12" x14ac:dyDescent="0.2">
      <c r="A100" s="16">
        <v>91</v>
      </c>
      <c r="B100" s="46">
        <v>30</v>
      </c>
      <c r="C100" s="45">
        <v>221</v>
      </c>
      <c r="D100" s="45">
        <v>273</v>
      </c>
      <c r="E100" s="17">
        <v>0.48099999999999998</v>
      </c>
      <c r="F100" s="22">
        <f t="shared" si="10"/>
        <v>0.1214574898785425</v>
      </c>
      <c r="G100" s="22">
        <f t="shared" si="7"/>
        <v>0.11425524622005559</v>
      </c>
      <c r="H100" s="23">
        <f t="shared" si="13"/>
        <v>38089.903721672854</v>
      </c>
      <c r="I100" s="23">
        <f t="shared" si="11"/>
        <v>4351.9713282179437</v>
      </c>
      <c r="J100" s="23">
        <f t="shared" si="8"/>
        <v>35831.230602327742</v>
      </c>
      <c r="K100" s="23">
        <f t="shared" si="14"/>
        <v>183682.39573806073</v>
      </c>
      <c r="L100" s="24">
        <f t="shared" si="12"/>
        <v>4.8223381471438822</v>
      </c>
    </row>
    <row r="101" spans="1:12" x14ac:dyDescent="0.2">
      <c r="A101" s="16">
        <v>92</v>
      </c>
      <c r="B101" s="46">
        <v>22</v>
      </c>
      <c r="C101" s="45">
        <v>182</v>
      </c>
      <c r="D101" s="45">
        <v>204</v>
      </c>
      <c r="E101" s="17">
        <v>0.44569999999999999</v>
      </c>
      <c r="F101" s="22">
        <f t="shared" si="10"/>
        <v>0.11398963730569948</v>
      </c>
      <c r="G101" s="22">
        <f t="shared" si="7"/>
        <v>0.10721529708871481</v>
      </c>
      <c r="H101" s="23">
        <f t="shared" si="13"/>
        <v>33737.93239345491</v>
      </c>
      <c r="I101" s="23">
        <f t="shared" si="11"/>
        <v>3617.2224447232434</v>
      </c>
      <c r="J101" s="23">
        <f t="shared" si="8"/>
        <v>31732.905992344815</v>
      </c>
      <c r="K101" s="23">
        <f t="shared" si="14"/>
        <v>147851.165135733</v>
      </c>
      <c r="L101" s="24">
        <f t="shared" si="12"/>
        <v>4.3823422079183434</v>
      </c>
    </row>
    <row r="102" spans="1:12" x14ac:dyDescent="0.2">
      <c r="A102" s="16">
        <v>93</v>
      </c>
      <c r="B102" s="46">
        <v>22</v>
      </c>
      <c r="C102" s="45">
        <v>158</v>
      </c>
      <c r="D102" s="45">
        <v>161</v>
      </c>
      <c r="E102" s="17">
        <v>0.4325</v>
      </c>
      <c r="F102" s="22">
        <f t="shared" si="10"/>
        <v>0.13793103448275862</v>
      </c>
      <c r="G102" s="22">
        <f t="shared" si="7"/>
        <v>0.12791813239526703</v>
      </c>
      <c r="H102" s="23">
        <f t="shared" si="13"/>
        <v>30120.709948731666</v>
      </c>
      <c r="I102" s="23">
        <f t="shared" si="11"/>
        <v>3852.9849630612939</v>
      </c>
      <c r="J102" s="23">
        <f t="shared" si="8"/>
        <v>27934.140982194382</v>
      </c>
      <c r="K102" s="23">
        <f t="shared" si="14"/>
        <v>116118.25914338818</v>
      </c>
      <c r="L102" s="24">
        <f t="shared" si="12"/>
        <v>3.8550970193276513</v>
      </c>
    </row>
    <row r="103" spans="1:12" x14ac:dyDescent="0.2">
      <c r="A103" s="16">
        <v>94</v>
      </c>
      <c r="B103" s="46">
        <v>21</v>
      </c>
      <c r="C103" s="45">
        <v>114</v>
      </c>
      <c r="D103" s="45">
        <v>133</v>
      </c>
      <c r="E103" s="17">
        <v>0.44369999999999998</v>
      </c>
      <c r="F103" s="22">
        <f t="shared" si="10"/>
        <v>0.17004048582995951</v>
      </c>
      <c r="G103" s="22">
        <f t="shared" si="7"/>
        <v>0.15534578121544018</v>
      </c>
      <c r="H103" s="23">
        <f t="shared" si="13"/>
        <v>26267.724985670371</v>
      </c>
      <c r="I103" s="23">
        <f t="shared" si="11"/>
        <v>4080.5802586513009</v>
      </c>
      <c r="J103" s="23">
        <f t="shared" si="8"/>
        <v>23997.698187782651</v>
      </c>
      <c r="K103" s="23">
        <f t="shared" si="14"/>
        <v>88184.118161193794</v>
      </c>
      <c r="L103" s="24">
        <f t="shared" si="12"/>
        <v>3.3571281186056345</v>
      </c>
    </row>
    <row r="104" spans="1:12" x14ac:dyDescent="0.2">
      <c r="A104" s="16">
        <v>95</v>
      </c>
      <c r="B104" s="46">
        <v>26</v>
      </c>
      <c r="C104" s="45">
        <v>84</v>
      </c>
      <c r="D104" s="45">
        <v>90</v>
      </c>
      <c r="E104" s="17">
        <v>0.4385</v>
      </c>
      <c r="F104" s="22">
        <f t="shared" si="10"/>
        <v>0.2988505747126437</v>
      </c>
      <c r="G104" s="22">
        <f t="shared" si="7"/>
        <v>0.25590803059085226</v>
      </c>
      <c r="H104" s="23">
        <f t="shared" si="13"/>
        <v>22187.144727019069</v>
      </c>
      <c r="I104" s="23">
        <f t="shared" si="11"/>
        <v>5677.8685115256621</v>
      </c>
      <c r="J104" s="23">
        <f t="shared" si="8"/>
        <v>18999.021557797409</v>
      </c>
      <c r="K104" s="23">
        <f t="shared" si="14"/>
        <v>64186.419973411139</v>
      </c>
      <c r="L104" s="24">
        <f t="shared" si="12"/>
        <v>2.8929553921035263</v>
      </c>
    </row>
    <row r="105" spans="1:12" x14ac:dyDescent="0.2">
      <c r="A105" s="16">
        <v>96</v>
      </c>
      <c r="B105" s="46">
        <v>13</v>
      </c>
      <c r="C105" s="45">
        <v>57</v>
      </c>
      <c r="D105" s="45">
        <v>66</v>
      </c>
      <c r="E105" s="17">
        <v>0.43269999999999997</v>
      </c>
      <c r="F105" s="22">
        <f t="shared" si="10"/>
        <v>0.21138211382113822</v>
      </c>
      <c r="G105" s="22">
        <f t="shared" si="7"/>
        <v>0.18874800544175019</v>
      </c>
      <c r="H105" s="23">
        <f t="shared" si="13"/>
        <v>16509.276215493406</v>
      </c>
      <c r="I105" s="23">
        <f t="shared" si="11"/>
        <v>3116.0929569613063</v>
      </c>
      <c r="J105" s="23">
        <f t="shared" si="8"/>
        <v>14741.516681009256</v>
      </c>
      <c r="K105" s="23">
        <f t="shared" si="14"/>
        <v>45187.39841561373</v>
      </c>
      <c r="L105" s="24">
        <f t="shared" si="12"/>
        <v>2.7370914282242649</v>
      </c>
    </row>
    <row r="106" spans="1:12" x14ac:dyDescent="0.2">
      <c r="A106" s="16">
        <v>97</v>
      </c>
      <c r="B106" s="46">
        <v>12</v>
      </c>
      <c r="C106" s="45">
        <v>44</v>
      </c>
      <c r="D106" s="45">
        <v>50</v>
      </c>
      <c r="E106" s="17">
        <v>0.51990000000000003</v>
      </c>
      <c r="F106" s="22">
        <f t="shared" si="10"/>
        <v>0.25531914893617019</v>
      </c>
      <c r="G106" s="22">
        <f t="shared" si="7"/>
        <v>0.22743986111005815</v>
      </c>
      <c r="H106" s="23">
        <f t="shared" si="13"/>
        <v>13393.183258532099</v>
      </c>
      <c r="I106" s="23">
        <f t="shared" si="11"/>
        <v>3046.1437401420967</v>
      </c>
      <c r="J106" s="23">
        <f t="shared" si="8"/>
        <v>11930.729648889877</v>
      </c>
      <c r="K106" s="23">
        <f t="shared" si="14"/>
        <v>30445.881734604474</v>
      </c>
      <c r="L106" s="24">
        <f t="shared" si="12"/>
        <v>2.2732371495931702</v>
      </c>
    </row>
    <row r="107" spans="1:12" x14ac:dyDescent="0.2">
      <c r="A107" s="16">
        <v>98</v>
      </c>
      <c r="B107" s="46">
        <v>8</v>
      </c>
      <c r="C107" s="45">
        <v>34</v>
      </c>
      <c r="D107" s="45">
        <v>35</v>
      </c>
      <c r="E107" s="17">
        <v>0.65620000000000001</v>
      </c>
      <c r="F107" s="22">
        <f t="shared" si="10"/>
        <v>0.2318840579710145</v>
      </c>
      <c r="G107" s="22">
        <f t="shared" si="7"/>
        <v>0.21476279449348196</v>
      </c>
      <c r="H107" s="23">
        <f t="shared" si="13"/>
        <v>10347.039518390002</v>
      </c>
      <c r="I107" s="23">
        <f t="shared" si="11"/>
        <v>2222.1591217039286</v>
      </c>
      <c r="J107" s="23">
        <f t="shared" si="8"/>
        <v>9583.0612123481915</v>
      </c>
      <c r="K107" s="23">
        <f t="shared" si="14"/>
        <v>18515.152085714595</v>
      </c>
      <c r="L107" s="24">
        <f t="shared" si="12"/>
        <v>1.7894154219482048</v>
      </c>
    </row>
    <row r="108" spans="1:12" x14ac:dyDescent="0.2">
      <c r="A108" s="16">
        <v>99</v>
      </c>
      <c r="B108" s="46">
        <v>7</v>
      </c>
      <c r="C108" s="45">
        <v>24</v>
      </c>
      <c r="D108" s="45">
        <v>30</v>
      </c>
      <c r="E108" s="17">
        <v>0.63129999999999997</v>
      </c>
      <c r="F108" s="22">
        <f t="shared" si="10"/>
        <v>0.25925925925925924</v>
      </c>
      <c r="G108" s="22">
        <f t="shared" si="7"/>
        <v>0.23663918271587406</v>
      </c>
      <c r="H108" s="23">
        <f t="shared" si="13"/>
        <v>8124.8803966860733</v>
      </c>
      <c r="I108" s="23">
        <f t="shared" si="11"/>
        <v>1922.6650567360191</v>
      </c>
      <c r="J108" s="23">
        <f t="shared" si="8"/>
        <v>7415.9937902675028</v>
      </c>
      <c r="K108" s="23">
        <f t="shared" si="14"/>
        <v>8932.0908733664055</v>
      </c>
      <c r="L108" s="24">
        <f t="shared" si="12"/>
        <v>1.0993504442243325</v>
      </c>
    </row>
    <row r="109" spans="1:12" x14ac:dyDescent="0.2">
      <c r="A109" s="16" t="s">
        <v>22</v>
      </c>
      <c r="B109" s="46">
        <v>11</v>
      </c>
      <c r="C109" s="45">
        <v>40</v>
      </c>
      <c r="D109" s="45">
        <v>50</v>
      </c>
      <c r="E109" s="17"/>
      <c r="F109" s="22">
        <f>B109/((C109+D109)/2)</f>
        <v>0.24444444444444444</v>
      </c>
      <c r="G109" s="22">
        <v>1</v>
      </c>
      <c r="H109" s="23">
        <f>H108-I108</f>
        <v>6202.2153399500539</v>
      </c>
      <c r="I109" s="23">
        <f>H109*G109</f>
        <v>6202.2153399500539</v>
      </c>
      <c r="J109" s="23">
        <f>H109*F109</f>
        <v>1516.097083098902</v>
      </c>
      <c r="K109" s="23">
        <f>J109</f>
        <v>1516.097083098902</v>
      </c>
      <c r="L109" s="24">
        <f>K109/H109</f>
        <v>0.24444444444444444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44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34</v>
      </c>
      <c r="C6" s="66" t="s">
        <v>43</v>
      </c>
      <c r="D6" s="66"/>
      <c r="E6" s="58" t="s">
        <v>35</v>
      </c>
      <c r="F6" s="58" t="s">
        <v>36</v>
      </c>
      <c r="G6" s="58" t="s">
        <v>37</v>
      </c>
      <c r="H6" s="57" t="s">
        <v>38</v>
      </c>
      <c r="I6" s="57" t="s">
        <v>39</v>
      </c>
      <c r="J6" s="57" t="s">
        <v>40</v>
      </c>
      <c r="K6" s="57" t="s">
        <v>41</v>
      </c>
      <c r="L6" s="58" t="s">
        <v>42</v>
      </c>
    </row>
    <row r="7" spans="1:13" s="35" customFormat="1" ht="14.25" x14ac:dyDescent="0.2">
      <c r="A7" s="59"/>
      <c r="B7" s="60"/>
      <c r="C7" s="61">
        <v>43831</v>
      </c>
      <c r="D7" s="61">
        <v>44197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0</v>
      </c>
      <c r="C9" s="45">
        <v>557</v>
      </c>
      <c r="D9" s="45">
        <v>534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8551660.5098163523</v>
      </c>
      <c r="L9" s="19">
        <f>K9/H9</f>
        <v>85.516605098163524</v>
      </c>
    </row>
    <row r="10" spans="1:13" x14ac:dyDescent="0.2">
      <c r="A10" s="16">
        <v>1</v>
      </c>
      <c r="B10" s="46">
        <v>0</v>
      </c>
      <c r="C10" s="45">
        <v>652</v>
      </c>
      <c r="D10" s="45">
        <v>598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8451660.5098163523</v>
      </c>
      <c r="L10" s="20">
        <f t="shared" ref="L10:L73" si="5">K10/H10</f>
        <v>84.516605098163524</v>
      </c>
    </row>
    <row r="11" spans="1:13" x14ac:dyDescent="0.2">
      <c r="A11" s="16">
        <v>2</v>
      </c>
      <c r="B11" s="46">
        <v>0</v>
      </c>
      <c r="C11" s="45">
        <v>701</v>
      </c>
      <c r="D11" s="45">
        <v>669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8351660.5098163523</v>
      </c>
      <c r="L11" s="20">
        <f t="shared" si="5"/>
        <v>83.516605098163524</v>
      </c>
    </row>
    <row r="12" spans="1:13" x14ac:dyDescent="0.2">
      <c r="A12" s="16">
        <v>3</v>
      </c>
      <c r="B12" s="46">
        <v>0</v>
      </c>
      <c r="C12" s="45">
        <v>824</v>
      </c>
      <c r="D12" s="45">
        <v>765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8251660.5098163523</v>
      </c>
      <c r="L12" s="20">
        <f t="shared" si="5"/>
        <v>82.516605098163524</v>
      </c>
    </row>
    <row r="13" spans="1:13" x14ac:dyDescent="0.2">
      <c r="A13" s="16">
        <v>4</v>
      </c>
      <c r="B13" s="46">
        <v>0</v>
      </c>
      <c r="C13" s="45">
        <v>839</v>
      </c>
      <c r="D13" s="45">
        <v>844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8151660.5098163523</v>
      </c>
      <c r="L13" s="20">
        <f t="shared" si="5"/>
        <v>81.516605098163524</v>
      </c>
    </row>
    <row r="14" spans="1:13" x14ac:dyDescent="0.2">
      <c r="A14" s="16">
        <v>5</v>
      </c>
      <c r="B14" s="46">
        <v>0</v>
      </c>
      <c r="C14" s="45">
        <v>889</v>
      </c>
      <c r="D14" s="45">
        <v>881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8051660.5098163523</v>
      </c>
      <c r="L14" s="20">
        <f t="shared" si="5"/>
        <v>80.516605098163524</v>
      </c>
    </row>
    <row r="15" spans="1:13" x14ac:dyDescent="0.2">
      <c r="A15" s="16">
        <v>6</v>
      </c>
      <c r="B15" s="46">
        <v>0</v>
      </c>
      <c r="C15" s="45">
        <v>896</v>
      </c>
      <c r="D15" s="45">
        <v>918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7951660.5098163523</v>
      </c>
      <c r="L15" s="20">
        <f t="shared" si="5"/>
        <v>79.516605098163524</v>
      </c>
    </row>
    <row r="16" spans="1:13" x14ac:dyDescent="0.2">
      <c r="A16" s="16">
        <v>7</v>
      </c>
      <c r="B16" s="46">
        <v>0</v>
      </c>
      <c r="C16" s="45">
        <v>963</v>
      </c>
      <c r="D16" s="45">
        <v>928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7851660.5098163523</v>
      </c>
      <c r="L16" s="20">
        <f t="shared" si="5"/>
        <v>78.516605098163524</v>
      </c>
    </row>
    <row r="17" spans="1:12" x14ac:dyDescent="0.2">
      <c r="A17" s="16">
        <v>8</v>
      </c>
      <c r="B17" s="46">
        <v>0</v>
      </c>
      <c r="C17" s="45">
        <v>1083</v>
      </c>
      <c r="D17" s="45">
        <v>987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7751660.5098163523</v>
      </c>
      <c r="L17" s="20">
        <f t="shared" si="5"/>
        <v>77.516605098163524</v>
      </c>
    </row>
    <row r="18" spans="1:12" x14ac:dyDescent="0.2">
      <c r="A18" s="16">
        <v>9</v>
      </c>
      <c r="B18" s="46">
        <v>0</v>
      </c>
      <c r="C18" s="45">
        <v>1109</v>
      </c>
      <c r="D18" s="45">
        <v>1105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7651660.5098163523</v>
      </c>
      <c r="L18" s="20">
        <f t="shared" si="5"/>
        <v>76.516605098163524</v>
      </c>
    </row>
    <row r="19" spans="1:12" x14ac:dyDescent="0.2">
      <c r="A19" s="16">
        <v>10</v>
      </c>
      <c r="B19" s="46">
        <v>0</v>
      </c>
      <c r="C19" s="45">
        <v>1174</v>
      </c>
      <c r="D19" s="45">
        <v>1134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7551660.5098163523</v>
      </c>
      <c r="L19" s="20">
        <f t="shared" si="5"/>
        <v>75.516605098163524</v>
      </c>
    </row>
    <row r="20" spans="1:12" x14ac:dyDescent="0.2">
      <c r="A20" s="16">
        <v>11</v>
      </c>
      <c r="B20" s="46">
        <v>0</v>
      </c>
      <c r="C20" s="45">
        <v>1237</v>
      </c>
      <c r="D20" s="45">
        <v>1185</v>
      </c>
      <c r="E20" s="17">
        <v>0.32200000000000001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7451660.5098163523</v>
      </c>
      <c r="L20" s="20">
        <f t="shared" si="5"/>
        <v>74.516605098163524</v>
      </c>
    </row>
    <row r="21" spans="1:12" x14ac:dyDescent="0.2">
      <c r="A21" s="16">
        <v>12</v>
      </c>
      <c r="B21" s="46">
        <v>0</v>
      </c>
      <c r="C21" s="45">
        <v>1256</v>
      </c>
      <c r="D21" s="45">
        <v>1251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7351660.5098163523</v>
      </c>
      <c r="L21" s="20">
        <f t="shared" si="5"/>
        <v>73.516605098163524</v>
      </c>
    </row>
    <row r="22" spans="1:12" x14ac:dyDescent="0.2">
      <c r="A22" s="16">
        <v>13</v>
      </c>
      <c r="B22" s="46">
        <v>0</v>
      </c>
      <c r="C22" s="45">
        <v>1241</v>
      </c>
      <c r="D22" s="45">
        <v>1261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7251660.5098163523</v>
      </c>
      <c r="L22" s="20">
        <f t="shared" si="5"/>
        <v>72.516605098163524</v>
      </c>
    </row>
    <row r="23" spans="1:12" x14ac:dyDescent="0.2">
      <c r="A23" s="16">
        <v>14</v>
      </c>
      <c r="B23" s="46">
        <v>0</v>
      </c>
      <c r="C23" s="45">
        <v>1186</v>
      </c>
      <c r="D23" s="45">
        <v>1264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7151660.5098163523</v>
      </c>
      <c r="L23" s="20">
        <f t="shared" si="5"/>
        <v>71.516605098163524</v>
      </c>
    </row>
    <row r="24" spans="1:12" x14ac:dyDescent="0.2">
      <c r="A24" s="16">
        <v>15</v>
      </c>
      <c r="B24" s="46">
        <v>1</v>
      </c>
      <c r="C24" s="45">
        <v>1268</v>
      </c>
      <c r="D24" s="45">
        <v>1192</v>
      </c>
      <c r="E24" s="17">
        <v>0</v>
      </c>
      <c r="F24" s="18">
        <f t="shared" si="3"/>
        <v>8.1300813008130081E-4</v>
      </c>
      <c r="G24" s="18">
        <f t="shared" si="0"/>
        <v>8.1234768480909836E-4</v>
      </c>
      <c r="H24" s="13">
        <f t="shared" si="6"/>
        <v>100000</v>
      </c>
      <c r="I24" s="13">
        <f t="shared" si="4"/>
        <v>81.234768480909835</v>
      </c>
      <c r="J24" s="13">
        <f t="shared" si="1"/>
        <v>99918.765231519094</v>
      </c>
      <c r="K24" s="13">
        <f t="shared" si="2"/>
        <v>7051660.5098163523</v>
      </c>
      <c r="L24" s="20">
        <f t="shared" si="5"/>
        <v>70.516605098163524</v>
      </c>
    </row>
    <row r="25" spans="1:12" x14ac:dyDescent="0.2">
      <c r="A25" s="16">
        <v>16</v>
      </c>
      <c r="B25" s="46">
        <v>0</v>
      </c>
      <c r="C25" s="45">
        <v>1150</v>
      </c>
      <c r="D25" s="45">
        <v>1263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99918.765231519094</v>
      </c>
      <c r="I25" s="13">
        <f t="shared" si="4"/>
        <v>0</v>
      </c>
      <c r="J25" s="13">
        <f t="shared" si="1"/>
        <v>99918.765231519094</v>
      </c>
      <c r="K25" s="13">
        <f t="shared" si="2"/>
        <v>6951741.7445848333</v>
      </c>
      <c r="L25" s="20">
        <f t="shared" si="5"/>
        <v>69.573935671414063</v>
      </c>
    </row>
    <row r="26" spans="1:12" x14ac:dyDescent="0.2">
      <c r="A26" s="16">
        <v>17</v>
      </c>
      <c r="B26" s="46">
        <v>0</v>
      </c>
      <c r="C26" s="45">
        <v>1112</v>
      </c>
      <c r="D26" s="45">
        <v>1162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99918.765231519094</v>
      </c>
      <c r="I26" s="13">
        <f t="shared" si="4"/>
        <v>0</v>
      </c>
      <c r="J26" s="13">
        <f t="shared" si="1"/>
        <v>99918.765231519094</v>
      </c>
      <c r="K26" s="13">
        <f t="shared" si="2"/>
        <v>6851822.9793533143</v>
      </c>
      <c r="L26" s="20">
        <f t="shared" si="5"/>
        <v>68.573935671414063</v>
      </c>
    </row>
    <row r="27" spans="1:12" x14ac:dyDescent="0.2">
      <c r="A27" s="16">
        <v>18</v>
      </c>
      <c r="B27" s="46">
        <v>0</v>
      </c>
      <c r="C27" s="45">
        <v>1066</v>
      </c>
      <c r="D27" s="45">
        <v>1119</v>
      </c>
      <c r="E27" s="17">
        <v>0.51400000000000001</v>
      </c>
      <c r="F27" s="18">
        <f t="shared" si="3"/>
        <v>0</v>
      </c>
      <c r="G27" s="18">
        <f t="shared" si="0"/>
        <v>0</v>
      </c>
      <c r="H27" s="13">
        <f t="shared" si="6"/>
        <v>99918.765231519094</v>
      </c>
      <c r="I27" s="13">
        <f t="shared" si="4"/>
        <v>0</v>
      </c>
      <c r="J27" s="13">
        <f t="shared" si="1"/>
        <v>99918.765231519094</v>
      </c>
      <c r="K27" s="13">
        <f t="shared" si="2"/>
        <v>6751904.2141217953</v>
      </c>
      <c r="L27" s="20">
        <f t="shared" si="5"/>
        <v>67.573935671414063</v>
      </c>
    </row>
    <row r="28" spans="1:12" x14ac:dyDescent="0.2">
      <c r="A28" s="16">
        <v>19</v>
      </c>
      <c r="B28" s="46">
        <v>0</v>
      </c>
      <c r="C28" s="45">
        <v>1025</v>
      </c>
      <c r="D28" s="45">
        <v>1095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99918.765231519094</v>
      </c>
      <c r="I28" s="13">
        <f t="shared" si="4"/>
        <v>0</v>
      </c>
      <c r="J28" s="13">
        <f t="shared" si="1"/>
        <v>99918.765231519094</v>
      </c>
      <c r="K28" s="13">
        <f t="shared" si="2"/>
        <v>6651985.4488902763</v>
      </c>
      <c r="L28" s="20">
        <f t="shared" si="5"/>
        <v>66.573935671414063</v>
      </c>
    </row>
    <row r="29" spans="1:12" x14ac:dyDescent="0.2">
      <c r="A29" s="16">
        <v>20</v>
      </c>
      <c r="B29" s="46">
        <v>0</v>
      </c>
      <c r="C29" s="45">
        <v>980</v>
      </c>
      <c r="D29" s="45">
        <v>1035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99918.765231519094</v>
      </c>
      <c r="I29" s="13">
        <f t="shared" si="4"/>
        <v>0</v>
      </c>
      <c r="J29" s="13">
        <f t="shared" si="1"/>
        <v>99918.765231519094</v>
      </c>
      <c r="K29" s="13">
        <f t="shared" si="2"/>
        <v>6552066.6836587572</v>
      </c>
      <c r="L29" s="20">
        <f t="shared" si="5"/>
        <v>65.573935671414063</v>
      </c>
    </row>
    <row r="30" spans="1:12" x14ac:dyDescent="0.2">
      <c r="A30" s="16">
        <v>21</v>
      </c>
      <c r="B30" s="46">
        <v>0</v>
      </c>
      <c r="C30" s="45">
        <v>901</v>
      </c>
      <c r="D30" s="45">
        <v>1002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99918.765231519094</v>
      </c>
      <c r="I30" s="13">
        <f t="shared" si="4"/>
        <v>0</v>
      </c>
      <c r="J30" s="13">
        <f t="shared" si="1"/>
        <v>99918.765231519094</v>
      </c>
      <c r="K30" s="13">
        <f t="shared" si="2"/>
        <v>6452147.9184272382</v>
      </c>
      <c r="L30" s="20">
        <f t="shared" si="5"/>
        <v>64.573935671414063</v>
      </c>
    </row>
    <row r="31" spans="1:12" x14ac:dyDescent="0.2">
      <c r="A31" s="16">
        <v>22</v>
      </c>
      <c r="B31" s="46">
        <v>0</v>
      </c>
      <c r="C31" s="45">
        <v>899</v>
      </c>
      <c r="D31" s="45">
        <v>931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99918.765231519094</v>
      </c>
      <c r="I31" s="13">
        <f t="shared" si="4"/>
        <v>0</v>
      </c>
      <c r="J31" s="13">
        <f t="shared" si="1"/>
        <v>99918.765231519094</v>
      </c>
      <c r="K31" s="13">
        <f t="shared" si="2"/>
        <v>6352229.1531957192</v>
      </c>
      <c r="L31" s="20">
        <f t="shared" si="5"/>
        <v>63.573935671414063</v>
      </c>
    </row>
    <row r="32" spans="1:12" x14ac:dyDescent="0.2">
      <c r="A32" s="16">
        <v>23</v>
      </c>
      <c r="B32" s="46">
        <v>0</v>
      </c>
      <c r="C32" s="45">
        <v>919</v>
      </c>
      <c r="D32" s="45">
        <v>896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99918.765231519094</v>
      </c>
      <c r="I32" s="13">
        <f t="shared" si="4"/>
        <v>0</v>
      </c>
      <c r="J32" s="13">
        <f t="shared" si="1"/>
        <v>99918.765231519094</v>
      </c>
      <c r="K32" s="13">
        <f t="shared" si="2"/>
        <v>6252310.3879642002</v>
      </c>
      <c r="L32" s="20">
        <f t="shared" si="5"/>
        <v>62.57393567141407</v>
      </c>
    </row>
    <row r="33" spans="1:12" x14ac:dyDescent="0.2">
      <c r="A33" s="16">
        <v>24</v>
      </c>
      <c r="B33" s="46">
        <v>0</v>
      </c>
      <c r="C33" s="45">
        <v>789</v>
      </c>
      <c r="D33" s="45">
        <v>946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99918.765231519094</v>
      </c>
      <c r="I33" s="13">
        <f t="shared" si="4"/>
        <v>0</v>
      </c>
      <c r="J33" s="13">
        <f t="shared" si="1"/>
        <v>99918.765231519094</v>
      </c>
      <c r="K33" s="13">
        <f t="shared" si="2"/>
        <v>6152391.6227326812</v>
      </c>
      <c r="L33" s="20">
        <f t="shared" si="5"/>
        <v>61.57393567141407</v>
      </c>
    </row>
    <row r="34" spans="1:12" x14ac:dyDescent="0.2">
      <c r="A34" s="16">
        <v>25</v>
      </c>
      <c r="B34" s="46">
        <v>0</v>
      </c>
      <c r="C34" s="45">
        <v>862</v>
      </c>
      <c r="D34" s="45">
        <v>800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99918.765231519094</v>
      </c>
      <c r="I34" s="13">
        <f t="shared" si="4"/>
        <v>0</v>
      </c>
      <c r="J34" s="13">
        <f t="shared" si="1"/>
        <v>99918.765231519094</v>
      </c>
      <c r="K34" s="13">
        <f t="shared" si="2"/>
        <v>6052472.8575011622</v>
      </c>
      <c r="L34" s="20">
        <f t="shared" si="5"/>
        <v>60.57393567141407</v>
      </c>
    </row>
    <row r="35" spans="1:12" x14ac:dyDescent="0.2">
      <c r="A35" s="16">
        <v>26</v>
      </c>
      <c r="B35" s="46">
        <v>0</v>
      </c>
      <c r="C35" s="45">
        <v>838</v>
      </c>
      <c r="D35" s="45">
        <v>878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99918.765231519094</v>
      </c>
      <c r="I35" s="13">
        <f t="shared" si="4"/>
        <v>0</v>
      </c>
      <c r="J35" s="13">
        <f t="shared" si="1"/>
        <v>99918.765231519094</v>
      </c>
      <c r="K35" s="13">
        <f t="shared" si="2"/>
        <v>5952554.0922696432</v>
      </c>
      <c r="L35" s="20">
        <f t="shared" si="5"/>
        <v>59.57393567141407</v>
      </c>
    </row>
    <row r="36" spans="1:12" x14ac:dyDescent="0.2">
      <c r="A36" s="16">
        <v>27</v>
      </c>
      <c r="B36" s="46">
        <v>0</v>
      </c>
      <c r="C36" s="45">
        <v>815</v>
      </c>
      <c r="D36" s="45">
        <v>863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99918.765231519094</v>
      </c>
      <c r="I36" s="13">
        <f t="shared" si="4"/>
        <v>0</v>
      </c>
      <c r="J36" s="13">
        <f t="shared" si="1"/>
        <v>99918.765231519094</v>
      </c>
      <c r="K36" s="13">
        <f t="shared" si="2"/>
        <v>5852635.3270381242</v>
      </c>
      <c r="L36" s="20">
        <f t="shared" si="5"/>
        <v>58.57393567141407</v>
      </c>
    </row>
    <row r="37" spans="1:12" x14ac:dyDescent="0.2">
      <c r="A37" s="16">
        <v>28</v>
      </c>
      <c r="B37" s="46">
        <v>1</v>
      </c>
      <c r="C37" s="45">
        <v>781</v>
      </c>
      <c r="D37" s="45">
        <v>841</v>
      </c>
      <c r="E37" s="17">
        <v>0</v>
      </c>
      <c r="F37" s="18">
        <f t="shared" si="3"/>
        <v>1.2330456226880395E-3</v>
      </c>
      <c r="G37" s="18">
        <f t="shared" si="0"/>
        <v>1.2315270935960591E-3</v>
      </c>
      <c r="H37" s="13">
        <f t="shared" si="6"/>
        <v>99918.765231519094</v>
      </c>
      <c r="I37" s="13">
        <f t="shared" si="4"/>
        <v>123.05266654127968</v>
      </c>
      <c r="J37" s="13">
        <f t="shared" si="1"/>
        <v>99795.712564977817</v>
      </c>
      <c r="K37" s="13">
        <f t="shared" si="2"/>
        <v>5752716.5618066052</v>
      </c>
      <c r="L37" s="20">
        <f t="shared" si="5"/>
        <v>57.57393567141407</v>
      </c>
    </row>
    <row r="38" spans="1:12" x14ac:dyDescent="0.2">
      <c r="A38" s="16">
        <v>29</v>
      </c>
      <c r="B38" s="46">
        <v>0</v>
      </c>
      <c r="C38" s="45">
        <v>832</v>
      </c>
      <c r="D38" s="45">
        <v>795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99795.712564977817</v>
      </c>
      <c r="I38" s="13">
        <f t="shared" si="4"/>
        <v>0</v>
      </c>
      <c r="J38" s="13">
        <f t="shared" si="1"/>
        <v>99795.712564977817</v>
      </c>
      <c r="K38" s="13">
        <f t="shared" si="2"/>
        <v>5652920.8492416274</v>
      </c>
      <c r="L38" s="20">
        <f t="shared" si="5"/>
        <v>56.644926960774626</v>
      </c>
    </row>
    <row r="39" spans="1:12" x14ac:dyDescent="0.2">
      <c r="A39" s="16">
        <v>30</v>
      </c>
      <c r="B39" s="46">
        <v>1</v>
      </c>
      <c r="C39" s="45">
        <v>860</v>
      </c>
      <c r="D39" s="45">
        <v>840</v>
      </c>
      <c r="E39" s="17">
        <v>0</v>
      </c>
      <c r="F39" s="18">
        <f t="shared" si="3"/>
        <v>1.176470588235294E-3</v>
      </c>
      <c r="G39" s="18">
        <f t="shared" si="0"/>
        <v>1.1750881316098705E-3</v>
      </c>
      <c r="H39" s="13">
        <f t="shared" si="6"/>
        <v>99795.712564977817</v>
      </c>
      <c r="I39" s="13">
        <f t="shared" si="4"/>
        <v>117.26875742065546</v>
      </c>
      <c r="J39" s="13">
        <f t="shared" si="1"/>
        <v>99678.443807557167</v>
      </c>
      <c r="K39" s="13">
        <f t="shared" si="2"/>
        <v>5553125.1366766496</v>
      </c>
      <c r="L39" s="20">
        <f t="shared" si="5"/>
        <v>55.644926960774626</v>
      </c>
    </row>
    <row r="40" spans="1:12" x14ac:dyDescent="0.2">
      <c r="A40" s="16">
        <v>31</v>
      </c>
      <c r="B40" s="46">
        <v>0</v>
      </c>
      <c r="C40" s="45">
        <v>846</v>
      </c>
      <c r="D40" s="45">
        <v>876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99678.443807557167</v>
      </c>
      <c r="I40" s="13">
        <f t="shared" si="4"/>
        <v>0</v>
      </c>
      <c r="J40" s="13">
        <f t="shared" si="1"/>
        <v>99678.443807557167</v>
      </c>
      <c r="K40" s="13">
        <f t="shared" si="2"/>
        <v>5453446.6928690923</v>
      </c>
      <c r="L40" s="20">
        <f t="shared" si="5"/>
        <v>54.710391580728476</v>
      </c>
    </row>
    <row r="41" spans="1:12" x14ac:dyDescent="0.2">
      <c r="A41" s="16">
        <v>32</v>
      </c>
      <c r="B41" s="46">
        <v>0</v>
      </c>
      <c r="C41" s="45">
        <v>871</v>
      </c>
      <c r="D41" s="45">
        <v>886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99678.443807557167</v>
      </c>
      <c r="I41" s="13">
        <f t="shared" si="4"/>
        <v>0</v>
      </c>
      <c r="J41" s="13">
        <f t="shared" si="1"/>
        <v>99678.443807557167</v>
      </c>
      <c r="K41" s="13">
        <f t="shared" si="2"/>
        <v>5353768.2490615351</v>
      </c>
      <c r="L41" s="20">
        <f t="shared" si="5"/>
        <v>53.710391580728476</v>
      </c>
    </row>
    <row r="42" spans="1:12" x14ac:dyDescent="0.2">
      <c r="A42" s="16">
        <v>33</v>
      </c>
      <c r="B42" s="46">
        <v>0</v>
      </c>
      <c r="C42" s="45">
        <v>919</v>
      </c>
      <c r="D42" s="45">
        <v>929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99678.443807557167</v>
      </c>
      <c r="I42" s="13">
        <f t="shared" si="4"/>
        <v>0</v>
      </c>
      <c r="J42" s="13">
        <f t="shared" si="1"/>
        <v>99678.443807557167</v>
      </c>
      <c r="K42" s="13">
        <f t="shared" si="2"/>
        <v>5254089.8052539779</v>
      </c>
      <c r="L42" s="20">
        <f t="shared" si="5"/>
        <v>52.710391580728476</v>
      </c>
    </row>
    <row r="43" spans="1:12" x14ac:dyDescent="0.2">
      <c r="A43" s="16">
        <v>34</v>
      </c>
      <c r="B43" s="46">
        <v>0</v>
      </c>
      <c r="C43" s="45">
        <v>929</v>
      </c>
      <c r="D43" s="45">
        <v>968</v>
      </c>
      <c r="E43" s="17">
        <v>0.60299999999999998</v>
      </c>
      <c r="F43" s="18">
        <f t="shared" si="3"/>
        <v>0</v>
      </c>
      <c r="G43" s="18">
        <f t="shared" si="0"/>
        <v>0</v>
      </c>
      <c r="H43" s="13">
        <f t="shared" si="6"/>
        <v>99678.443807557167</v>
      </c>
      <c r="I43" s="13">
        <f t="shared" si="4"/>
        <v>0</v>
      </c>
      <c r="J43" s="13">
        <f t="shared" si="1"/>
        <v>99678.443807557167</v>
      </c>
      <c r="K43" s="13">
        <f t="shared" si="2"/>
        <v>5154411.3614464207</v>
      </c>
      <c r="L43" s="20">
        <f t="shared" si="5"/>
        <v>51.710391580728476</v>
      </c>
    </row>
    <row r="44" spans="1:12" x14ac:dyDescent="0.2">
      <c r="A44" s="16">
        <v>35</v>
      </c>
      <c r="B44" s="46">
        <v>0</v>
      </c>
      <c r="C44" s="45">
        <v>962</v>
      </c>
      <c r="D44" s="45">
        <v>984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99678.443807557167</v>
      </c>
      <c r="I44" s="13">
        <f t="shared" si="4"/>
        <v>0</v>
      </c>
      <c r="J44" s="13">
        <f t="shared" si="1"/>
        <v>99678.443807557167</v>
      </c>
      <c r="K44" s="13">
        <f t="shared" si="2"/>
        <v>5054732.9176388634</v>
      </c>
      <c r="L44" s="20">
        <f t="shared" si="5"/>
        <v>50.710391580728476</v>
      </c>
    </row>
    <row r="45" spans="1:12" x14ac:dyDescent="0.2">
      <c r="A45" s="16">
        <v>36</v>
      </c>
      <c r="B45" s="46">
        <v>1</v>
      </c>
      <c r="C45" s="45">
        <v>1042</v>
      </c>
      <c r="D45" s="45">
        <v>996</v>
      </c>
      <c r="E45" s="17">
        <v>0.80900000000000005</v>
      </c>
      <c r="F45" s="18">
        <f t="shared" si="3"/>
        <v>9.813542688910696E-4</v>
      </c>
      <c r="G45" s="18">
        <f t="shared" si="0"/>
        <v>9.8117035962837175E-4</v>
      </c>
      <c r="H45" s="13">
        <f t="shared" si="6"/>
        <v>99678.443807557167</v>
      </c>
      <c r="I45" s="13">
        <f t="shared" si="4"/>
        <v>97.801534557857309</v>
      </c>
      <c r="J45" s="13">
        <f t="shared" si="1"/>
        <v>99659.763714456611</v>
      </c>
      <c r="K45" s="13">
        <f t="shared" si="2"/>
        <v>4955054.4738313062</v>
      </c>
      <c r="L45" s="20">
        <f t="shared" si="5"/>
        <v>49.710391580728476</v>
      </c>
    </row>
    <row r="46" spans="1:12" x14ac:dyDescent="0.2">
      <c r="A46" s="16">
        <v>37</v>
      </c>
      <c r="B46" s="46">
        <v>0</v>
      </c>
      <c r="C46" s="45">
        <v>1132</v>
      </c>
      <c r="D46" s="45">
        <v>1071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99580.642272999306</v>
      </c>
      <c r="I46" s="13">
        <f t="shared" si="4"/>
        <v>0</v>
      </c>
      <c r="J46" s="13">
        <f t="shared" si="1"/>
        <v>99580.642272999306</v>
      </c>
      <c r="K46" s="13">
        <f t="shared" si="2"/>
        <v>4855394.7101168493</v>
      </c>
      <c r="L46" s="20">
        <f t="shared" si="5"/>
        <v>48.75841930006672</v>
      </c>
    </row>
    <row r="47" spans="1:12" x14ac:dyDescent="0.2">
      <c r="A47" s="16">
        <v>38</v>
      </c>
      <c r="B47" s="46">
        <v>1</v>
      </c>
      <c r="C47" s="45">
        <v>1191</v>
      </c>
      <c r="D47" s="45">
        <v>1169</v>
      </c>
      <c r="E47" s="17">
        <v>0.52600000000000002</v>
      </c>
      <c r="F47" s="18">
        <f t="shared" si="3"/>
        <v>8.4745762711864404E-4</v>
      </c>
      <c r="G47" s="18">
        <f t="shared" si="0"/>
        <v>8.4711734438877931E-4</v>
      </c>
      <c r="H47" s="13">
        <f t="shared" si="6"/>
        <v>99580.642272999306</v>
      </c>
      <c r="I47" s="13">
        <f t="shared" si="4"/>
        <v>84.356489234832182</v>
      </c>
      <c r="J47" s="13">
        <f t="shared" si="1"/>
        <v>99540.657297101992</v>
      </c>
      <c r="K47" s="13">
        <f t="shared" si="2"/>
        <v>4755814.0678438498</v>
      </c>
      <c r="L47" s="20">
        <f t="shared" si="5"/>
        <v>47.75841930006672</v>
      </c>
    </row>
    <row r="48" spans="1:12" x14ac:dyDescent="0.2">
      <c r="A48" s="16">
        <v>39</v>
      </c>
      <c r="B48" s="46">
        <v>0</v>
      </c>
      <c r="C48" s="45">
        <v>1358</v>
      </c>
      <c r="D48" s="45">
        <v>1240</v>
      </c>
      <c r="E48" s="17">
        <v>0.60499999999999998</v>
      </c>
      <c r="F48" s="18">
        <f t="shared" si="3"/>
        <v>0</v>
      </c>
      <c r="G48" s="18">
        <f t="shared" si="0"/>
        <v>0</v>
      </c>
      <c r="H48" s="13">
        <f t="shared" si="6"/>
        <v>99496.28578376447</v>
      </c>
      <c r="I48" s="13">
        <f t="shared" si="4"/>
        <v>0</v>
      </c>
      <c r="J48" s="13">
        <f t="shared" si="1"/>
        <v>99496.28578376447</v>
      </c>
      <c r="K48" s="13">
        <f t="shared" si="2"/>
        <v>4656273.410546748</v>
      </c>
      <c r="L48" s="20">
        <f t="shared" si="5"/>
        <v>46.79846462476236</v>
      </c>
    </row>
    <row r="49" spans="1:12" x14ac:dyDescent="0.2">
      <c r="A49" s="16">
        <v>40</v>
      </c>
      <c r="B49" s="46">
        <v>0</v>
      </c>
      <c r="C49" s="45">
        <v>1413</v>
      </c>
      <c r="D49" s="45">
        <v>1413</v>
      </c>
      <c r="E49" s="17">
        <v>0.14799999999999999</v>
      </c>
      <c r="F49" s="18">
        <f t="shared" si="3"/>
        <v>0</v>
      </c>
      <c r="G49" s="18">
        <f t="shared" si="0"/>
        <v>0</v>
      </c>
      <c r="H49" s="13">
        <f t="shared" si="6"/>
        <v>99496.28578376447</v>
      </c>
      <c r="I49" s="13">
        <f t="shared" si="4"/>
        <v>0</v>
      </c>
      <c r="J49" s="13">
        <f t="shared" si="1"/>
        <v>99496.28578376447</v>
      </c>
      <c r="K49" s="13">
        <f t="shared" si="2"/>
        <v>4556777.1247629831</v>
      </c>
      <c r="L49" s="20">
        <f t="shared" si="5"/>
        <v>45.79846462476236</v>
      </c>
    </row>
    <row r="50" spans="1:12" x14ac:dyDescent="0.2">
      <c r="A50" s="16">
        <v>41</v>
      </c>
      <c r="B50" s="46">
        <v>0</v>
      </c>
      <c r="C50" s="45">
        <v>1589</v>
      </c>
      <c r="D50" s="45">
        <v>1462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99496.28578376447</v>
      </c>
      <c r="I50" s="13">
        <f t="shared" si="4"/>
        <v>0</v>
      </c>
      <c r="J50" s="13">
        <f t="shared" si="1"/>
        <v>99496.28578376447</v>
      </c>
      <c r="K50" s="13">
        <f t="shared" si="2"/>
        <v>4457280.8389792182</v>
      </c>
      <c r="L50" s="20">
        <f t="shared" si="5"/>
        <v>44.798464624762353</v>
      </c>
    </row>
    <row r="51" spans="1:12" x14ac:dyDescent="0.2">
      <c r="A51" s="16">
        <v>42</v>
      </c>
      <c r="B51" s="46">
        <v>4</v>
      </c>
      <c r="C51" s="45">
        <v>1639</v>
      </c>
      <c r="D51" s="45">
        <v>1665</v>
      </c>
      <c r="E51" s="17">
        <v>0.41499999999999998</v>
      </c>
      <c r="F51" s="18">
        <f t="shared" si="3"/>
        <v>2.4213075060532689E-3</v>
      </c>
      <c r="G51" s="18">
        <f t="shared" si="0"/>
        <v>2.4178826601545032E-3</v>
      </c>
      <c r="H51" s="13">
        <f t="shared" si="6"/>
        <v>99496.28578376447</v>
      </c>
      <c r="I51" s="13">
        <f t="shared" si="4"/>
        <v>240.57034414634111</v>
      </c>
      <c r="J51" s="13">
        <f t="shared" si="1"/>
        <v>99355.552132438854</v>
      </c>
      <c r="K51" s="13">
        <f t="shared" si="2"/>
        <v>4357784.5531954532</v>
      </c>
      <c r="L51" s="20">
        <f t="shared" si="5"/>
        <v>43.798464624762353</v>
      </c>
    </row>
    <row r="52" spans="1:12" x14ac:dyDescent="0.2">
      <c r="A52" s="16">
        <v>43</v>
      </c>
      <c r="B52" s="46">
        <v>2</v>
      </c>
      <c r="C52" s="45">
        <v>1696</v>
      </c>
      <c r="D52" s="45">
        <v>1687</v>
      </c>
      <c r="E52" s="17">
        <v>0.59</v>
      </c>
      <c r="F52" s="18">
        <f t="shared" si="3"/>
        <v>1.1823825007389892E-3</v>
      </c>
      <c r="G52" s="18">
        <f t="shared" si="0"/>
        <v>1.1818095868393686E-3</v>
      </c>
      <c r="H52" s="13">
        <f t="shared" si="6"/>
        <v>99255.715439618129</v>
      </c>
      <c r="I52" s="13">
        <f t="shared" si="4"/>
        <v>117.30135605514104</v>
      </c>
      <c r="J52" s="13">
        <f t="shared" si="1"/>
        <v>99207.621883635511</v>
      </c>
      <c r="K52" s="13">
        <f t="shared" si="2"/>
        <v>4258429.0010630144</v>
      </c>
      <c r="L52" s="20">
        <f t="shared" si="5"/>
        <v>42.903614992867737</v>
      </c>
    </row>
    <row r="53" spans="1:12" x14ac:dyDescent="0.2">
      <c r="A53" s="16">
        <v>44</v>
      </c>
      <c r="B53" s="46">
        <v>3</v>
      </c>
      <c r="C53" s="45">
        <v>1927</v>
      </c>
      <c r="D53" s="45">
        <v>1744</v>
      </c>
      <c r="E53" s="17">
        <v>0.317</v>
      </c>
      <c r="F53" s="18">
        <f t="shared" si="3"/>
        <v>1.6344320348678834E-3</v>
      </c>
      <c r="G53" s="18">
        <f t="shared" si="0"/>
        <v>1.6326095249704906E-3</v>
      </c>
      <c r="H53" s="13">
        <f t="shared" si="6"/>
        <v>99138.414083562981</v>
      </c>
      <c r="I53" s="13">
        <f t="shared" si="4"/>
        <v>161.85431912329355</v>
      </c>
      <c r="J53" s="13">
        <f t="shared" si="1"/>
        <v>99027.867583601779</v>
      </c>
      <c r="K53" s="13">
        <f t="shared" si="2"/>
        <v>4159221.3791793785</v>
      </c>
      <c r="L53" s="20">
        <f t="shared" si="5"/>
        <v>41.953680796967397</v>
      </c>
    </row>
    <row r="54" spans="1:12" x14ac:dyDescent="0.2">
      <c r="A54" s="16">
        <v>45</v>
      </c>
      <c r="B54" s="46">
        <v>1</v>
      </c>
      <c r="C54" s="45">
        <v>1774</v>
      </c>
      <c r="D54" s="45">
        <v>1939</v>
      </c>
      <c r="E54" s="17">
        <v>0.40300000000000002</v>
      </c>
      <c r="F54" s="18">
        <f t="shared" si="3"/>
        <v>5.3864799353622406E-4</v>
      </c>
      <c r="G54" s="18">
        <f t="shared" si="0"/>
        <v>5.3847483464784015E-4</v>
      </c>
      <c r="H54" s="13">
        <f t="shared" si="6"/>
        <v>98976.559764439691</v>
      </c>
      <c r="I54" s="13">
        <f t="shared" si="4"/>
        <v>53.296386653168732</v>
      </c>
      <c r="J54" s="13">
        <f t="shared" si="1"/>
        <v>98944.741821607749</v>
      </c>
      <c r="K54" s="13">
        <f t="shared" si="2"/>
        <v>4060193.5115957768</v>
      </c>
      <c r="L54" s="20">
        <f t="shared" si="5"/>
        <v>41.021768399092444</v>
      </c>
    </row>
    <row r="55" spans="1:12" x14ac:dyDescent="0.2">
      <c r="A55" s="16">
        <v>46</v>
      </c>
      <c r="B55" s="46">
        <v>0</v>
      </c>
      <c r="C55" s="45">
        <v>1926</v>
      </c>
      <c r="D55" s="45">
        <v>1801</v>
      </c>
      <c r="E55" s="17">
        <v>0.41599999999999998</v>
      </c>
      <c r="F55" s="18">
        <f t="shared" si="3"/>
        <v>0</v>
      </c>
      <c r="G55" s="18">
        <f t="shared" si="0"/>
        <v>0</v>
      </c>
      <c r="H55" s="13">
        <f t="shared" si="6"/>
        <v>98923.263377786527</v>
      </c>
      <c r="I55" s="13">
        <f t="shared" si="4"/>
        <v>0</v>
      </c>
      <c r="J55" s="13">
        <f t="shared" si="1"/>
        <v>98923.263377786527</v>
      </c>
      <c r="K55" s="13">
        <f t="shared" si="2"/>
        <v>3961248.7697741692</v>
      </c>
      <c r="L55" s="20">
        <f t="shared" si="5"/>
        <v>40.043652367656101</v>
      </c>
    </row>
    <row r="56" spans="1:12" x14ac:dyDescent="0.2">
      <c r="A56" s="16">
        <v>47</v>
      </c>
      <c r="B56" s="46">
        <v>1</v>
      </c>
      <c r="C56" s="45">
        <v>1839</v>
      </c>
      <c r="D56" s="45">
        <v>1948</v>
      </c>
      <c r="E56" s="17">
        <v>0.497</v>
      </c>
      <c r="F56" s="18">
        <f t="shared" si="3"/>
        <v>5.2812252442566675E-4</v>
      </c>
      <c r="G56" s="18">
        <f t="shared" si="0"/>
        <v>5.2798226824350334E-4</v>
      </c>
      <c r="H56" s="13">
        <f t="shared" si="6"/>
        <v>98923.263377786527</v>
      </c>
      <c r="I56" s="13">
        <f t="shared" si="4"/>
        <v>52.229728980253213</v>
      </c>
      <c r="J56" s="13">
        <f t="shared" si="1"/>
        <v>98896.991824109457</v>
      </c>
      <c r="K56" s="13">
        <f t="shared" si="2"/>
        <v>3862325.5063963826</v>
      </c>
      <c r="L56" s="20">
        <f t="shared" si="5"/>
        <v>39.043652367656094</v>
      </c>
    </row>
    <row r="57" spans="1:12" x14ac:dyDescent="0.2">
      <c r="A57" s="16">
        <v>48</v>
      </c>
      <c r="B57" s="46">
        <v>3</v>
      </c>
      <c r="C57" s="45">
        <v>1815</v>
      </c>
      <c r="D57" s="45">
        <v>1848</v>
      </c>
      <c r="E57" s="17">
        <v>0.39200000000000002</v>
      </c>
      <c r="F57" s="18">
        <f t="shared" si="3"/>
        <v>1.6380016380016381E-3</v>
      </c>
      <c r="G57" s="18">
        <f t="shared" si="0"/>
        <v>1.6363719669845594E-3</v>
      </c>
      <c r="H57" s="13">
        <f t="shared" si="6"/>
        <v>98871.033648806275</v>
      </c>
      <c r="I57" s="13">
        <f t="shared" si="4"/>
        <v>161.78978780969368</v>
      </c>
      <c r="J57" s="13">
        <f t="shared" si="1"/>
        <v>98772.665457817973</v>
      </c>
      <c r="K57" s="13">
        <f t="shared" si="2"/>
        <v>3763428.514572273</v>
      </c>
      <c r="L57" s="20">
        <f t="shared" si="5"/>
        <v>38.064015067750951</v>
      </c>
    </row>
    <row r="58" spans="1:12" x14ac:dyDescent="0.2">
      <c r="A58" s="16">
        <v>49</v>
      </c>
      <c r="B58" s="46">
        <v>1</v>
      </c>
      <c r="C58" s="45">
        <v>1746</v>
      </c>
      <c r="D58" s="45">
        <v>1845</v>
      </c>
      <c r="E58" s="17">
        <v>0.33600000000000002</v>
      </c>
      <c r="F58" s="18">
        <f t="shared" si="3"/>
        <v>5.5694792536897797E-4</v>
      </c>
      <c r="G58" s="18">
        <f t="shared" si="0"/>
        <v>5.5674203469170962E-4</v>
      </c>
      <c r="H58" s="13">
        <f t="shared" si="6"/>
        <v>98709.243860996576</v>
      </c>
      <c r="I58" s="13">
        <f t="shared" si="4"/>
        <v>54.95558527005138</v>
      </c>
      <c r="J58" s="13">
        <f t="shared" si="1"/>
        <v>98672.753352377258</v>
      </c>
      <c r="K58" s="13">
        <f t="shared" si="2"/>
        <v>3664655.8491144548</v>
      </c>
      <c r="L58" s="20">
        <f t="shared" si="5"/>
        <v>37.125761537339528</v>
      </c>
    </row>
    <row r="59" spans="1:12" x14ac:dyDescent="0.2">
      <c r="A59" s="16">
        <v>50</v>
      </c>
      <c r="B59" s="46">
        <v>2</v>
      </c>
      <c r="C59" s="45">
        <v>1703</v>
      </c>
      <c r="D59" s="45">
        <v>1734</v>
      </c>
      <c r="E59" s="17">
        <v>0.32900000000000001</v>
      </c>
      <c r="F59" s="18">
        <f t="shared" si="3"/>
        <v>1.1638056444573757E-3</v>
      </c>
      <c r="G59" s="18">
        <f t="shared" si="0"/>
        <v>1.1628975219816705E-3</v>
      </c>
      <c r="H59" s="13">
        <f t="shared" si="6"/>
        <v>98654.288275726518</v>
      </c>
      <c r="I59" s="13">
        <f t="shared" si="4"/>
        <v>114.72482736870774</v>
      </c>
      <c r="J59" s="13">
        <f t="shared" si="1"/>
        <v>98577.307916562102</v>
      </c>
      <c r="K59" s="13">
        <f t="shared" si="2"/>
        <v>3565983.0957620777</v>
      </c>
      <c r="L59" s="20">
        <f t="shared" si="5"/>
        <v>36.146255353802729</v>
      </c>
    </row>
    <row r="60" spans="1:12" x14ac:dyDescent="0.2">
      <c r="A60" s="16">
        <v>51</v>
      </c>
      <c r="B60" s="46">
        <v>2</v>
      </c>
      <c r="C60" s="45">
        <v>1623</v>
      </c>
      <c r="D60" s="45">
        <v>1729</v>
      </c>
      <c r="E60" s="17">
        <v>0.72699999999999998</v>
      </c>
      <c r="F60" s="18">
        <f t="shared" si="3"/>
        <v>1.1933174224343676E-3</v>
      </c>
      <c r="G60" s="18">
        <f t="shared" si="0"/>
        <v>1.192928795273139E-3</v>
      </c>
      <c r="H60" s="13">
        <f t="shared" si="6"/>
        <v>98539.563448357803</v>
      </c>
      <c r="I60" s="13">
        <f t="shared" si="4"/>
        <v>117.55068271119052</v>
      </c>
      <c r="J60" s="13">
        <f t="shared" si="1"/>
        <v>98507.472111977637</v>
      </c>
      <c r="K60" s="13">
        <f t="shared" si="2"/>
        <v>3467405.7878455156</v>
      </c>
      <c r="L60" s="20">
        <f t="shared" si="5"/>
        <v>35.187955644462534</v>
      </c>
    </row>
    <row r="61" spans="1:12" x14ac:dyDescent="0.2">
      <c r="A61" s="16">
        <v>52</v>
      </c>
      <c r="B61" s="46">
        <v>1</v>
      </c>
      <c r="C61" s="45">
        <v>1598</v>
      </c>
      <c r="D61" s="45">
        <v>1647</v>
      </c>
      <c r="E61" s="17">
        <v>0.54200000000000004</v>
      </c>
      <c r="F61" s="18">
        <f t="shared" si="3"/>
        <v>6.1633281972265025E-4</v>
      </c>
      <c r="G61" s="18">
        <f t="shared" si="0"/>
        <v>6.1615889012531439E-4</v>
      </c>
      <c r="H61" s="13">
        <f t="shared" si="6"/>
        <v>98422.012765646607</v>
      </c>
      <c r="I61" s="13">
        <f t="shared" si="4"/>
        <v>60.643598149580335</v>
      </c>
      <c r="J61" s="13">
        <f t="shared" si="1"/>
        <v>98394.237997694101</v>
      </c>
      <c r="K61" s="13">
        <f t="shared" si="2"/>
        <v>3368898.315733538</v>
      </c>
      <c r="L61" s="20">
        <f t="shared" si="5"/>
        <v>34.229114210001448</v>
      </c>
    </row>
    <row r="62" spans="1:12" x14ac:dyDescent="0.2">
      <c r="A62" s="16">
        <v>53</v>
      </c>
      <c r="B62" s="46">
        <v>3</v>
      </c>
      <c r="C62" s="45">
        <v>1570</v>
      </c>
      <c r="D62" s="45">
        <v>1616</v>
      </c>
      <c r="E62" s="17">
        <v>0.67900000000000005</v>
      </c>
      <c r="F62" s="18">
        <f t="shared" si="3"/>
        <v>1.8832391713747645E-3</v>
      </c>
      <c r="G62" s="18">
        <f t="shared" si="0"/>
        <v>1.8821014038594372E-3</v>
      </c>
      <c r="H62" s="13">
        <f t="shared" si="6"/>
        <v>98361.369167497032</v>
      </c>
      <c r="I62" s="13">
        <f t="shared" si="4"/>
        <v>185.12607099568251</v>
      </c>
      <c r="J62" s="13">
        <f t="shared" si="1"/>
        <v>98301.943698707415</v>
      </c>
      <c r="K62" s="13">
        <f t="shared" si="2"/>
        <v>3270504.0777358441</v>
      </c>
      <c r="L62" s="20">
        <f t="shared" si="5"/>
        <v>33.24988362216255</v>
      </c>
    </row>
    <row r="63" spans="1:12" x14ac:dyDescent="0.2">
      <c r="A63" s="16">
        <v>54</v>
      </c>
      <c r="B63" s="46">
        <v>0</v>
      </c>
      <c r="C63" s="45">
        <v>1505</v>
      </c>
      <c r="D63" s="45">
        <v>1559</v>
      </c>
      <c r="E63" s="17">
        <v>0.40200000000000002</v>
      </c>
      <c r="F63" s="18">
        <f t="shared" si="3"/>
        <v>0</v>
      </c>
      <c r="G63" s="18">
        <f t="shared" si="0"/>
        <v>0</v>
      </c>
      <c r="H63" s="13">
        <f t="shared" si="6"/>
        <v>98176.243096501348</v>
      </c>
      <c r="I63" s="13">
        <f t="shared" si="4"/>
        <v>0</v>
      </c>
      <c r="J63" s="13">
        <f t="shared" si="1"/>
        <v>98176.243096501348</v>
      </c>
      <c r="K63" s="13">
        <f t="shared" si="2"/>
        <v>3172202.1340371366</v>
      </c>
      <c r="L63" s="20">
        <f t="shared" si="5"/>
        <v>32.311300921538141</v>
      </c>
    </row>
    <row r="64" spans="1:12" x14ac:dyDescent="0.2">
      <c r="A64" s="16">
        <v>55</v>
      </c>
      <c r="B64" s="46">
        <v>2</v>
      </c>
      <c r="C64" s="45">
        <v>1538</v>
      </c>
      <c r="D64" s="45">
        <v>1514</v>
      </c>
      <c r="E64" s="17">
        <v>0.41399999999999998</v>
      </c>
      <c r="F64" s="18">
        <f t="shared" si="3"/>
        <v>1.3106159895150721E-3</v>
      </c>
      <c r="G64" s="18">
        <f t="shared" si="0"/>
        <v>1.3096101814333947E-3</v>
      </c>
      <c r="H64" s="13">
        <f t="shared" si="6"/>
        <v>98176.243096501348</v>
      </c>
      <c r="I64" s="13">
        <f t="shared" si="4"/>
        <v>128.57260753405819</v>
      </c>
      <c r="J64" s="13">
        <f t="shared" si="1"/>
        <v>98100.899548486384</v>
      </c>
      <c r="K64" s="13">
        <f t="shared" si="2"/>
        <v>3074025.890940635</v>
      </c>
      <c r="L64" s="20">
        <f t="shared" si="5"/>
        <v>31.311300921538137</v>
      </c>
    </row>
    <row r="65" spans="1:12" x14ac:dyDescent="0.2">
      <c r="A65" s="16">
        <v>56</v>
      </c>
      <c r="B65" s="46">
        <v>1</v>
      </c>
      <c r="C65" s="45">
        <v>1352</v>
      </c>
      <c r="D65" s="45">
        <v>1559</v>
      </c>
      <c r="E65" s="17">
        <v>0.33100000000000002</v>
      </c>
      <c r="F65" s="18">
        <f t="shared" si="3"/>
        <v>6.8704912401236691E-4</v>
      </c>
      <c r="G65" s="18">
        <f t="shared" si="0"/>
        <v>6.8673347667750099E-4</v>
      </c>
      <c r="H65" s="13">
        <f t="shared" si="6"/>
        <v>98047.670488967284</v>
      </c>
      <c r="I65" s="13">
        <f t="shared" si="4"/>
        <v>67.332617635018522</v>
      </c>
      <c r="J65" s="13">
        <f t="shared" si="1"/>
        <v>98002.624967769458</v>
      </c>
      <c r="K65" s="13">
        <f t="shared" si="2"/>
        <v>2975924.9913921487</v>
      </c>
      <c r="L65" s="20">
        <f t="shared" si="5"/>
        <v>30.351817402199387</v>
      </c>
    </row>
    <row r="66" spans="1:12" x14ac:dyDescent="0.2">
      <c r="A66" s="16">
        <v>57</v>
      </c>
      <c r="B66" s="46">
        <v>2</v>
      </c>
      <c r="C66" s="45">
        <v>1317</v>
      </c>
      <c r="D66" s="45">
        <v>1385</v>
      </c>
      <c r="E66" s="17">
        <v>0.48</v>
      </c>
      <c r="F66" s="18">
        <f t="shared" si="3"/>
        <v>1.4803849000740192E-3</v>
      </c>
      <c r="G66" s="18">
        <f t="shared" si="0"/>
        <v>1.4792461761486346E-3</v>
      </c>
      <c r="H66" s="13">
        <f t="shared" si="6"/>
        <v>97980.33787133226</v>
      </c>
      <c r="I66" s="13">
        <f t="shared" si="4"/>
        <v>144.93704013391948</v>
      </c>
      <c r="J66" s="13">
        <f t="shared" si="1"/>
        <v>97904.970610462609</v>
      </c>
      <c r="K66" s="13">
        <f t="shared" si="2"/>
        <v>2877922.3664243794</v>
      </c>
      <c r="L66" s="20">
        <f t="shared" si="5"/>
        <v>29.372447870139681</v>
      </c>
    </row>
    <row r="67" spans="1:12" x14ac:dyDescent="0.2">
      <c r="A67" s="16">
        <v>58</v>
      </c>
      <c r="B67" s="46">
        <v>2</v>
      </c>
      <c r="C67" s="45">
        <v>1270</v>
      </c>
      <c r="D67" s="45">
        <v>1338</v>
      </c>
      <c r="E67" s="17">
        <v>0.52100000000000002</v>
      </c>
      <c r="F67" s="18">
        <f t="shared" si="3"/>
        <v>1.5337423312883436E-3</v>
      </c>
      <c r="G67" s="18">
        <f t="shared" si="0"/>
        <v>1.5326163753929245E-3</v>
      </c>
      <c r="H67" s="13">
        <f t="shared" si="6"/>
        <v>97835.400831198334</v>
      </c>
      <c r="I67" s="13">
        <f t="shared" si="4"/>
        <v>149.9441374070251</v>
      </c>
      <c r="J67" s="13">
        <f t="shared" si="1"/>
        <v>97763.577589380366</v>
      </c>
      <c r="K67" s="13">
        <f t="shared" si="2"/>
        <v>2780017.3958139168</v>
      </c>
      <c r="L67" s="20">
        <f t="shared" si="5"/>
        <v>28.415250228395941</v>
      </c>
    </row>
    <row r="68" spans="1:12" x14ac:dyDescent="0.2">
      <c r="A68" s="16">
        <v>59</v>
      </c>
      <c r="B68" s="46">
        <v>6</v>
      </c>
      <c r="C68" s="45">
        <v>1208</v>
      </c>
      <c r="D68" s="45">
        <v>1296</v>
      </c>
      <c r="E68" s="17">
        <v>0.30199999999999999</v>
      </c>
      <c r="F68" s="18">
        <f t="shared" si="3"/>
        <v>4.7923322683706068E-3</v>
      </c>
      <c r="G68" s="18">
        <f t="shared" si="0"/>
        <v>4.7763551315567416E-3</v>
      </c>
      <c r="H68" s="13">
        <f t="shared" si="6"/>
        <v>97685.456693791304</v>
      </c>
      <c r="I68" s="13">
        <f t="shared" si="4"/>
        <v>466.58043235785397</v>
      </c>
      <c r="J68" s="13">
        <f t="shared" si="1"/>
        <v>97359.783552005523</v>
      </c>
      <c r="K68" s="13">
        <f t="shared" si="2"/>
        <v>2682253.8182245363</v>
      </c>
      <c r="L68" s="20">
        <f t="shared" si="5"/>
        <v>27.458067034813944</v>
      </c>
    </row>
    <row r="69" spans="1:12" x14ac:dyDescent="0.2">
      <c r="A69" s="16">
        <v>60</v>
      </c>
      <c r="B69" s="46">
        <v>3</v>
      </c>
      <c r="C69" s="45">
        <v>1101</v>
      </c>
      <c r="D69" s="45">
        <v>1219</v>
      </c>
      <c r="E69" s="17">
        <v>0.498</v>
      </c>
      <c r="F69" s="18">
        <f t="shared" si="3"/>
        <v>2.5862068965517241E-3</v>
      </c>
      <c r="G69" s="18">
        <f t="shared" si="0"/>
        <v>2.5828536400156346E-3</v>
      </c>
      <c r="H69" s="13">
        <f t="shared" si="6"/>
        <v>97218.876261433456</v>
      </c>
      <c r="I69" s="13">
        <f t="shared" si="4"/>
        <v>251.10212843007298</v>
      </c>
      <c r="J69" s="13">
        <f t="shared" si="1"/>
        <v>97092.822992961563</v>
      </c>
      <c r="K69" s="13">
        <f t="shared" si="2"/>
        <v>2584894.0346725308</v>
      </c>
      <c r="L69" s="20">
        <f t="shared" si="5"/>
        <v>26.588396555021212</v>
      </c>
    </row>
    <row r="70" spans="1:12" x14ac:dyDescent="0.2">
      <c r="A70" s="16">
        <v>61</v>
      </c>
      <c r="B70" s="46">
        <v>5</v>
      </c>
      <c r="C70" s="45">
        <v>1097</v>
      </c>
      <c r="D70" s="45">
        <v>1097</v>
      </c>
      <c r="E70" s="17">
        <v>0.41199999999999998</v>
      </c>
      <c r="F70" s="18">
        <f t="shared" si="3"/>
        <v>4.5578851412944391E-3</v>
      </c>
      <c r="G70" s="18">
        <f t="shared" si="0"/>
        <v>4.5457024928632463E-3</v>
      </c>
      <c r="H70" s="13">
        <f t="shared" si="6"/>
        <v>96967.77413300339</v>
      </c>
      <c r="I70" s="13">
        <f t="shared" si="4"/>
        <v>440.7866526037937</v>
      </c>
      <c r="J70" s="13">
        <f t="shared" si="1"/>
        <v>96708.591581272354</v>
      </c>
      <c r="K70" s="13">
        <f t="shared" si="2"/>
        <v>2487801.2116795694</v>
      </c>
      <c r="L70" s="20">
        <f t="shared" si="5"/>
        <v>25.655958733952581</v>
      </c>
    </row>
    <row r="71" spans="1:12" x14ac:dyDescent="0.2">
      <c r="A71" s="16">
        <v>62</v>
      </c>
      <c r="B71" s="46">
        <v>4</v>
      </c>
      <c r="C71" s="45">
        <v>971</v>
      </c>
      <c r="D71" s="45">
        <v>1107</v>
      </c>
      <c r="E71" s="17">
        <v>0.52800000000000002</v>
      </c>
      <c r="F71" s="18">
        <f t="shared" si="3"/>
        <v>3.8498556304138597E-3</v>
      </c>
      <c r="G71" s="18">
        <f t="shared" si="0"/>
        <v>3.8428726241440006E-3</v>
      </c>
      <c r="H71" s="13">
        <f t="shared" si="6"/>
        <v>96526.987480399592</v>
      </c>
      <c r="I71" s="13">
        <f t="shared" si="4"/>
        <v>370.94091767951829</v>
      </c>
      <c r="J71" s="13">
        <f t="shared" si="1"/>
        <v>96351.903367254868</v>
      </c>
      <c r="K71" s="13">
        <f t="shared" si="2"/>
        <v>2391092.620098297</v>
      </c>
      <c r="L71" s="20">
        <f t="shared" si="5"/>
        <v>24.771234268383473</v>
      </c>
    </row>
    <row r="72" spans="1:12" x14ac:dyDescent="0.2">
      <c r="A72" s="16">
        <v>63</v>
      </c>
      <c r="B72" s="46">
        <v>5</v>
      </c>
      <c r="C72" s="45">
        <v>909</v>
      </c>
      <c r="D72" s="45">
        <v>969</v>
      </c>
      <c r="E72" s="17">
        <v>0.30099999999999999</v>
      </c>
      <c r="F72" s="18">
        <f t="shared" si="3"/>
        <v>5.3248136315228968E-3</v>
      </c>
      <c r="G72" s="18">
        <f t="shared" si="0"/>
        <v>5.3050679313948615E-3</v>
      </c>
      <c r="H72" s="13">
        <f t="shared" si="6"/>
        <v>96156.046562720076</v>
      </c>
      <c r="I72" s="13">
        <f t="shared" si="4"/>
        <v>510.11435902959738</v>
      </c>
      <c r="J72" s="13">
        <f t="shared" si="1"/>
        <v>95799.476625758383</v>
      </c>
      <c r="K72" s="13">
        <f t="shared" si="2"/>
        <v>2294740.7167310421</v>
      </c>
      <c r="L72" s="20">
        <f t="shared" si="5"/>
        <v>23.86475732687536</v>
      </c>
    </row>
    <row r="73" spans="1:12" x14ac:dyDescent="0.2">
      <c r="A73" s="16">
        <v>64</v>
      </c>
      <c r="B73" s="46">
        <v>9</v>
      </c>
      <c r="C73" s="45">
        <v>849</v>
      </c>
      <c r="D73" s="45">
        <v>918</v>
      </c>
      <c r="E73" s="17">
        <v>0.42899999999999999</v>
      </c>
      <c r="F73" s="18">
        <f t="shared" si="3"/>
        <v>1.0186757215619695E-2</v>
      </c>
      <c r="G73" s="18">
        <f t="shared" ref="G73:G108" si="7">F73/((1+(1-E73)*F73))</f>
        <v>1.0127847191041582E-2</v>
      </c>
      <c r="H73" s="13">
        <f t="shared" si="6"/>
        <v>95645.932203690478</v>
      </c>
      <c r="I73" s="13">
        <f t="shared" si="4"/>
        <v>968.68738580370018</v>
      </c>
      <c r="J73" s="13">
        <f t="shared" ref="J73:J108" si="8">H74+I73*E73</f>
        <v>95092.811706396562</v>
      </c>
      <c r="K73" s="13">
        <f t="shared" ref="K73:K97" si="9">K74+J73</f>
        <v>2198941.2401052839</v>
      </c>
      <c r="L73" s="20">
        <f t="shared" si="5"/>
        <v>22.990431369546926</v>
      </c>
    </row>
    <row r="74" spans="1:12" x14ac:dyDescent="0.2">
      <c r="A74" s="16">
        <v>65</v>
      </c>
      <c r="B74" s="46">
        <v>2</v>
      </c>
      <c r="C74" s="45">
        <v>730</v>
      </c>
      <c r="D74" s="45">
        <v>864</v>
      </c>
      <c r="E74" s="17">
        <v>0.60499999999999998</v>
      </c>
      <c r="F74" s="18">
        <f t="shared" ref="F74:F108" si="10">B74/((C74+D74)/2)</f>
        <v>2.509410288582183E-3</v>
      </c>
      <c r="G74" s="18">
        <f t="shared" si="7"/>
        <v>2.5069253813660235E-3</v>
      </c>
      <c r="H74" s="13">
        <f t="shared" si="6"/>
        <v>94677.244817886778</v>
      </c>
      <c r="I74" s="13">
        <f t="shared" ref="I74:I108" si="11">H74*G74</f>
        <v>237.3487880717652</v>
      </c>
      <c r="J74" s="13">
        <f t="shared" si="8"/>
        <v>94583.492046598432</v>
      </c>
      <c r="K74" s="13">
        <f t="shared" si="9"/>
        <v>2103848.4283988872</v>
      </c>
      <c r="L74" s="20">
        <f t="shared" ref="L74:L108" si="12">K74/H74</f>
        <v>22.221267976752745</v>
      </c>
    </row>
    <row r="75" spans="1:12" x14ac:dyDescent="0.2">
      <c r="A75" s="16">
        <v>66</v>
      </c>
      <c r="B75" s="46">
        <v>4</v>
      </c>
      <c r="C75" s="45">
        <v>773</v>
      </c>
      <c r="D75" s="45">
        <v>736</v>
      </c>
      <c r="E75" s="17">
        <v>0.68400000000000005</v>
      </c>
      <c r="F75" s="18">
        <f t="shared" si="10"/>
        <v>5.3015241882041087E-3</v>
      </c>
      <c r="G75" s="18">
        <f t="shared" si="7"/>
        <v>5.2926574962554457E-3</v>
      </c>
      <c r="H75" s="13">
        <f t="shared" ref="H75:H108" si="13">H74-I74</f>
        <v>94439.89602981502</v>
      </c>
      <c r="I75" s="13">
        <f t="shared" si="11"/>
        <v>499.83802366778536</v>
      </c>
      <c r="J75" s="13">
        <f t="shared" si="8"/>
        <v>94281.947214335989</v>
      </c>
      <c r="K75" s="13">
        <f t="shared" si="9"/>
        <v>2009264.9363522888</v>
      </c>
      <c r="L75" s="20">
        <f t="shared" si="12"/>
        <v>21.275594540234952</v>
      </c>
    </row>
    <row r="76" spans="1:12" x14ac:dyDescent="0.2">
      <c r="A76" s="16">
        <v>67</v>
      </c>
      <c r="B76" s="46">
        <v>6</v>
      </c>
      <c r="C76" s="45">
        <v>707</v>
      </c>
      <c r="D76" s="45">
        <v>768</v>
      </c>
      <c r="E76" s="17">
        <v>0.52600000000000002</v>
      </c>
      <c r="F76" s="18">
        <f t="shared" si="10"/>
        <v>8.1355932203389832E-3</v>
      </c>
      <c r="G76" s="18">
        <f t="shared" si="7"/>
        <v>8.1043406848708161E-3</v>
      </c>
      <c r="H76" s="13">
        <f t="shared" si="13"/>
        <v>93940.058006147228</v>
      </c>
      <c r="I76" s="13">
        <f t="shared" si="11"/>
        <v>761.32223403834337</v>
      </c>
      <c r="J76" s="13">
        <f t="shared" si="8"/>
        <v>93579.191267213057</v>
      </c>
      <c r="K76" s="13">
        <f t="shared" si="9"/>
        <v>1914982.9891379529</v>
      </c>
      <c r="L76" s="20">
        <f t="shared" si="12"/>
        <v>20.385158682919279</v>
      </c>
    </row>
    <row r="77" spans="1:12" x14ac:dyDescent="0.2">
      <c r="A77" s="16">
        <v>68</v>
      </c>
      <c r="B77" s="46">
        <v>4</v>
      </c>
      <c r="C77" s="45">
        <v>717</v>
      </c>
      <c r="D77" s="45">
        <v>714</v>
      </c>
      <c r="E77" s="17">
        <v>0.55300000000000005</v>
      </c>
      <c r="F77" s="18">
        <f t="shared" si="10"/>
        <v>5.5904961565338921E-3</v>
      </c>
      <c r="G77" s="18">
        <f t="shared" si="7"/>
        <v>5.5765606004840448E-3</v>
      </c>
      <c r="H77" s="13">
        <f t="shared" si="13"/>
        <v>93178.735772108892</v>
      </c>
      <c r="I77" s="13">
        <f t="shared" si="11"/>
        <v>519.61686670965571</v>
      </c>
      <c r="J77" s="13">
        <f t="shared" si="8"/>
        <v>92946.467032689688</v>
      </c>
      <c r="K77" s="13">
        <f t="shared" si="9"/>
        <v>1821403.7978707398</v>
      </c>
      <c r="L77" s="20">
        <f t="shared" si="12"/>
        <v>19.547419084171981</v>
      </c>
    </row>
    <row r="78" spans="1:12" x14ac:dyDescent="0.2">
      <c r="A78" s="16">
        <v>69</v>
      </c>
      <c r="B78" s="46">
        <v>6</v>
      </c>
      <c r="C78" s="45">
        <v>718</v>
      </c>
      <c r="D78" s="45">
        <v>722</v>
      </c>
      <c r="E78" s="17">
        <v>0.54200000000000004</v>
      </c>
      <c r="F78" s="18">
        <f t="shared" si="10"/>
        <v>8.3333333333333332E-3</v>
      </c>
      <c r="G78" s="18">
        <f t="shared" si="7"/>
        <v>8.3016487074332977E-3</v>
      </c>
      <c r="H78" s="13">
        <f t="shared" si="13"/>
        <v>92659.118905399242</v>
      </c>
      <c r="I78" s="13">
        <f t="shared" si="11"/>
        <v>769.22345469291588</v>
      </c>
      <c r="J78" s="13">
        <f t="shared" si="8"/>
        <v>92306.814563149892</v>
      </c>
      <c r="K78" s="13">
        <f t="shared" si="9"/>
        <v>1728457.3308380502</v>
      </c>
      <c r="L78" s="20">
        <f t="shared" si="12"/>
        <v>18.653936614730029</v>
      </c>
    </row>
    <row r="79" spans="1:12" x14ac:dyDescent="0.2">
      <c r="A79" s="16">
        <v>70</v>
      </c>
      <c r="B79" s="46">
        <v>7</v>
      </c>
      <c r="C79" s="45">
        <v>716</v>
      </c>
      <c r="D79" s="45">
        <v>714</v>
      </c>
      <c r="E79" s="17">
        <v>0.55900000000000005</v>
      </c>
      <c r="F79" s="18">
        <f t="shared" si="10"/>
        <v>9.7902097902097911E-3</v>
      </c>
      <c r="G79" s="18">
        <f t="shared" si="7"/>
        <v>9.748122441988227E-3</v>
      </c>
      <c r="H79" s="13">
        <f t="shared" si="13"/>
        <v>91889.895450706332</v>
      </c>
      <c r="I79" s="13">
        <f t="shared" si="11"/>
        <v>895.75395203498226</v>
      </c>
      <c r="J79" s="13">
        <f t="shared" si="8"/>
        <v>91494.867957858907</v>
      </c>
      <c r="K79" s="13">
        <f t="shared" si="9"/>
        <v>1636150.5162749004</v>
      </c>
      <c r="L79" s="20">
        <f t="shared" si="12"/>
        <v>17.805554226063968</v>
      </c>
    </row>
    <row r="80" spans="1:12" x14ac:dyDescent="0.2">
      <c r="A80" s="16">
        <v>71</v>
      </c>
      <c r="B80" s="46">
        <v>6</v>
      </c>
      <c r="C80" s="45">
        <v>693</v>
      </c>
      <c r="D80" s="45">
        <v>716</v>
      </c>
      <c r="E80" s="17">
        <v>0.47599999999999998</v>
      </c>
      <c r="F80" s="18">
        <f t="shared" si="10"/>
        <v>8.516678495386799E-3</v>
      </c>
      <c r="G80" s="18">
        <f t="shared" si="7"/>
        <v>8.4788396425321214E-3</v>
      </c>
      <c r="H80" s="13">
        <f t="shared" si="13"/>
        <v>90994.14149867135</v>
      </c>
      <c r="I80" s="13">
        <f t="shared" si="11"/>
        <v>771.5247341771119</v>
      </c>
      <c r="J80" s="13">
        <f t="shared" si="8"/>
        <v>90589.862537962545</v>
      </c>
      <c r="K80" s="13">
        <f t="shared" si="9"/>
        <v>1544655.6483170416</v>
      </c>
      <c r="L80" s="20">
        <f t="shared" si="12"/>
        <v>16.975330750712075</v>
      </c>
    </row>
    <row r="81" spans="1:12" x14ac:dyDescent="0.2">
      <c r="A81" s="16">
        <v>72</v>
      </c>
      <c r="B81" s="46">
        <v>9</v>
      </c>
      <c r="C81" s="45">
        <v>686</v>
      </c>
      <c r="D81" s="45">
        <v>693</v>
      </c>
      <c r="E81" s="17">
        <v>0.44400000000000001</v>
      </c>
      <c r="F81" s="18">
        <f t="shared" si="10"/>
        <v>1.3052936910804931E-2</v>
      </c>
      <c r="G81" s="18">
        <f t="shared" si="7"/>
        <v>1.2958888645709744E-2</v>
      </c>
      <c r="H81" s="13">
        <f t="shared" si="13"/>
        <v>90222.616764494232</v>
      </c>
      <c r="I81" s="13">
        <f t="shared" si="11"/>
        <v>1169.1848439756259</v>
      </c>
      <c r="J81" s="13">
        <f t="shared" si="8"/>
        <v>89572.549991243781</v>
      </c>
      <c r="K81" s="13">
        <f t="shared" si="9"/>
        <v>1454065.785779079</v>
      </c>
      <c r="L81" s="20">
        <f t="shared" si="12"/>
        <v>16.116422222319148</v>
      </c>
    </row>
    <row r="82" spans="1:12" x14ac:dyDescent="0.2">
      <c r="A82" s="16">
        <v>73</v>
      </c>
      <c r="B82" s="46">
        <v>5</v>
      </c>
      <c r="C82" s="45">
        <v>614</v>
      </c>
      <c r="D82" s="45">
        <v>678</v>
      </c>
      <c r="E82" s="17">
        <v>0.46899999999999997</v>
      </c>
      <c r="F82" s="18">
        <f t="shared" si="10"/>
        <v>7.7399380804953561E-3</v>
      </c>
      <c r="G82" s="18">
        <f t="shared" si="7"/>
        <v>7.7082578566418196E-3</v>
      </c>
      <c r="H82" s="13">
        <f t="shared" si="13"/>
        <v>89053.431920518604</v>
      </c>
      <c r="I82" s="13">
        <f t="shared" si="11"/>
        <v>686.44681626225497</v>
      </c>
      <c r="J82" s="13">
        <f t="shared" si="8"/>
        <v>88688.928661083351</v>
      </c>
      <c r="K82" s="13">
        <f t="shared" si="9"/>
        <v>1364493.2357878352</v>
      </c>
      <c r="L82" s="20">
        <f t="shared" si="12"/>
        <v>15.32218586483746</v>
      </c>
    </row>
    <row r="83" spans="1:12" x14ac:dyDescent="0.2">
      <c r="A83" s="16">
        <v>74</v>
      </c>
      <c r="B83" s="46">
        <v>12</v>
      </c>
      <c r="C83" s="45">
        <v>621</v>
      </c>
      <c r="D83" s="45">
        <v>616</v>
      </c>
      <c r="E83" s="17">
        <v>0.55600000000000005</v>
      </c>
      <c r="F83" s="18">
        <f t="shared" si="10"/>
        <v>1.9401778496362168E-2</v>
      </c>
      <c r="G83" s="18">
        <f t="shared" si="7"/>
        <v>1.9236071481241627E-2</v>
      </c>
      <c r="H83" s="13">
        <f t="shared" si="13"/>
        <v>88366.985104256353</v>
      </c>
      <c r="I83" s="13">
        <f t="shared" si="11"/>
        <v>1699.8336420472892</v>
      </c>
      <c r="J83" s="13">
        <f t="shared" si="8"/>
        <v>87612.258967187357</v>
      </c>
      <c r="K83" s="13">
        <f t="shared" si="9"/>
        <v>1275804.3071267519</v>
      </c>
      <c r="L83" s="20">
        <f t="shared" si="12"/>
        <v>14.437567442428231</v>
      </c>
    </row>
    <row r="84" spans="1:12" x14ac:dyDescent="0.2">
      <c r="A84" s="16">
        <v>75</v>
      </c>
      <c r="B84" s="46">
        <v>11</v>
      </c>
      <c r="C84" s="45">
        <v>635</v>
      </c>
      <c r="D84" s="45">
        <v>607</v>
      </c>
      <c r="E84" s="17">
        <v>0.44900000000000001</v>
      </c>
      <c r="F84" s="18">
        <f t="shared" si="10"/>
        <v>1.7713365539452495E-2</v>
      </c>
      <c r="G84" s="18">
        <f t="shared" si="7"/>
        <v>1.7542152996279467E-2</v>
      </c>
      <c r="H84" s="13">
        <f t="shared" si="13"/>
        <v>86667.151462209062</v>
      </c>
      <c r="I84" s="13">
        <f t="shared" si="11"/>
        <v>1520.3284307017971</v>
      </c>
      <c r="J84" s="13">
        <f t="shared" si="8"/>
        <v>85829.450496892357</v>
      </c>
      <c r="K84" s="13">
        <f t="shared" si="9"/>
        <v>1188192.0481595646</v>
      </c>
      <c r="L84" s="20">
        <f t="shared" si="12"/>
        <v>13.709831558011595</v>
      </c>
    </row>
    <row r="85" spans="1:12" x14ac:dyDescent="0.2">
      <c r="A85" s="16">
        <v>76</v>
      </c>
      <c r="B85" s="46">
        <v>9</v>
      </c>
      <c r="C85" s="45">
        <v>563</v>
      </c>
      <c r="D85" s="45">
        <v>626</v>
      </c>
      <c r="E85" s="17">
        <v>0.443</v>
      </c>
      <c r="F85" s="18">
        <f t="shared" si="10"/>
        <v>1.5138772077375946E-2</v>
      </c>
      <c r="G85" s="18">
        <f t="shared" si="7"/>
        <v>1.5012184890069107E-2</v>
      </c>
      <c r="H85" s="13">
        <f t="shared" si="13"/>
        <v>85146.823031507258</v>
      </c>
      <c r="I85" s="13">
        <f t="shared" si="11"/>
        <v>1278.2398501509815</v>
      </c>
      <c r="J85" s="13">
        <f t="shared" si="8"/>
        <v>84434.843434973169</v>
      </c>
      <c r="K85" s="13">
        <f t="shared" si="9"/>
        <v>1102362.5976626722</v>
      </c>
      <c r="L85" s="20">
        <f t="shared" si="12"/>
        <v>12.946608674462933</v>
      </c>
    </row>
    <row r="86" spans="1:12" x14ac:dyDescent="0.2">
      <c r="A86" s="16">
        <v>77</v>
      </c>
      <c r="B86" s="46">
        <v>14</v>
      </c>
      <c r="C86" s="45">
        <v>481</v>
      </c>
      <c r="D86" s="45">
        <v>548</v>
      </c>
      <c r="E86" s="17">
        <v>0.60199999999999998</v>
      </c>
      <c r="F86" s="18">
        <f t="shared" si="10"/>
        <v>2.7210884353741496E-2</v>
      </c>
      <c r="G86" s="18">
        <f t="shared" si="7"/>
        <v>2.6919349628512973E-2</v>
      </c>
      <c r="H86" s="13">
        <f t="shared" si="13"/>
        <v>83868.583181356284</v>
      </c>
      <c r="I86" s="13">
        <f t="shared" si="11"/>
        <v>2257.6877135069526</v>
      </c>
      <c r="J86" s="13">
        <f t="shared" si="8"/>
        <v>82970.023471380511</v>
      </c>
      <c r="K86" s="13">
        <f t="shared" si="9"/>
        <v>1017927.7542276989</v>
      </c>
      <c r="L86" s="20">
        <f t="shared" si="12"/>
        <v>12.137175991474015</v>
      </c>
    </row>
    <row r="87" spans="1:12" x14ac:dyDescent="0.2">
      <c r="A87" s="16">
        <v>78</v>
      </c>
      <c r="B87" s="46">
        <v>8</v>
      </c>
      <c r="C87" s="45">
        <v>438</v>
      </c>
      <c r="D87" s="45">
        <v>470</v>
      </c>
      <c r="E87" s="17">
        <v>0.48399999999999999</v>
      </c>
      <c r="F87" s="18">
        <f t="shared" si="10"/>
        <v>1.7621145374449341E-2</v>
      </c>
      <c r="G87" s="18">
        <f t="shared" si="7"/>
        <v>1.746236859567632E-2</v>
      </c>
      <c r="H87" s="13">
        <f t="shared" si="13"/>
        <v>81610.895467849332</v>
      </c>
      <c r="I87" s="13">
        <f t="shared" si="11"/>
        <v>1425.1195380827951</v>
      </c>
      <c r="J87" s="13">
        <f t="shared" si="8"/>
        <v>80875.533786198605</v>
      </c>
      <c r="K87" s="13">
        <f t="shared" si="9"/>
        <v>934957.73075631843</v>
      </c>
      <c r="L87" s="20">
        <f t="shared" si="12"/>
        <v>11.456285651523645</v>
      </c>
    </row>
    <row r="88" spans="1:12" x14ac:dyDescent="0.2">
      <c r="A88" s="16">
        <v>79</v>
      </c>
      <c r="B88" s="46">
        <v>15</v>
      </c>
      <c r="C88" s="45">
        <v>552</v>
      </c>
      <c r="D88" s="45">
        <v>436</v>
      </c>
      <c r="E88" s="17">
        <v>0.59299999999999997</v>
      </c>
      <c r="F88" s="18">
        <f t="shared" si="10"/>
        <v>3.0364372469635626E-2</v>
      </c>
      <c r="G88" s="18">
        <f t="shared" si="7"/>
        <v>2.9993701322722228E-2</v>
      </c>
      <c r="H88" s="13">
        <f t="shared" si="13"/>
        <v>80185.775929766532</v>
      </c>
      <c r="I88" s="13">
        <f t="shared" si="11"/>
        <v>2405.0682135681468</v>
      </c>
      <c r="J88" s="13">
        <f t="shared" si="8"/>
        <v>79206.913166844301</v>
      </c>
      <c r="K88" s="13">
        <f t="shared" si="9"/>
        <v>854082.19697011984</v>
      </c>
      <c r="L88" s="20">
        <f t="shared" si="12"/>
        <v>10.651293038782802</v>
      </c>
    </row>
    <row r="89" spans="1:12" x14ac:dyDescent="0.2">
      <c r="A89" s="16">
        <v>80</v>
      </c>
      <c r="B89" s="46">
        <v>15</v>
      </c>
      <c r="C89" s="45">
        <v>355</v>
      </c>
      <c r="D89" s="45">
        <v>535</v>
      </c>
      <c r="E89" s="17">
        <v>0.52800000000000002</v>
      </c>
      <c r="F89" s="18">
        <f t="shared" si="10"/>
        <v>3.3707865168539325E-2</v>
      </c>
      <c r="G89" s="18">
        <f t="shared" si="7"/>
        <v>3.3179968147230572E-2</v>
      </c>
      <c r="H89" s="13">
        <f t="shared" si="13"/>
        <v>77780.707716198391</v>
      </c>
      <c r="I89" s="13">
        <f t="shared" si="11"/>
        <v>2580.761404492514</v>
      </c>
      <c r="J89" s="13">
        <f t="shared" si="8"/>
        <v>76562.588333277919</v>
      </c>
      <c r="K89" s="13">
        <f t="shared" si="9"/>
        <v>774875.28380327555</v>
      </c>
      <c r="L89" s="20">
        <f t="shared" si="12"/>
        <v>9.9623069338812691</v>
      </c>
    </row>
    <row r="90" spans="1:12" x14ac:dyDescent="0.2">
      <c r="A90" s="16">
        <v>81</v>
      </c>
      <c r="B90" s="46">
        <v>17</v>
      </c>
      <c r="C90" s="45">
        <v>390</v>
      </c>
      <c r="D90" s="45">
        <v>350</v>
      </c>
      <c r="E90" s="17">
        <v>0.56799999999999995</v>
      </c>
      <c r="F90" s="18">
        <f t="shared" si="10"/>
        <v>4.5945945945945948E-2</v>
      </c>
      <c r="G90" s="18">
        <f t="shared" si="7"/>
        <v>4.5051729986431484E-2</v>
      </c>
      <c r="H90" s="13">
        <f t="shared" si="13"/>
        <v>75199.946311705877</v>
      </c>
      <c r="I90" s="13">
        <f t="shared" si="11"/>
        <v>3387.8876762291175</v>
      </c>
      <c r="J90" s="13">
        <f t="shared" si="8"/>
        <v>73736.378835574898</v>
      </c>
      <c r="K90" s="13">
        <f t="shared" si="9"/>
        <v>698312.69546999759</v>
      </c>
      <c r="L90" s="20">
        <f t="shared" si="12"/>
        <v>9.2860797077629815</v>
      </c>
    </row>
    <row r="91" spans="1:12" x14ac:dyDescent="0.2">
      <c r="A91" s="16">
        <v>82</v>
      </c>
      <c r="B91" s="46">
        <v>11</v>
      </c>
      <c r="C91" s="45">
        <v>404</v>
      </c>
      <c r="D91" s="45">
        <v>385</v>
      </c>
      <c r="E91" s="17">
        <v>0.51600000000000001</v>
      </c>
      <c r="F91" s="18">
        <f t="shared" si="10"/>
        <v>2.7883396704689482E-2</v>
      </c>
      <c r="G91" s="18">
        <f t="shared" si="7"/>
        <v>2.751210532634359E-2</v>
      </c>
      <c r="H91" s="13">
        <f t="shared" si="13"/>
        <v>71812.058635476758</v>
      </c>
      <c r="I91" s="13">
        <f t="shared" si="11"/>
        <v>1975.7009208807983</v>
      </c>
      <c r="J91" s="13">
        <f t="shared" si="8"/>
        <v>70855.819389770448</v>
      </c>
      <c r="K91" s="13">
        <f t="shared" si="9"/>
        <v>624576.31663442263</v>
      </c>
      <c r="L91" s="20">
        <f t="shared" si="12"/>
        <v>8.697373790728065</v>
      </c>
    </row>
    <row r="92" spans="1:12" x14ac:dyDescent="0.2">
      <c r="A92" s="16">
        <v>83</v>
      </c>
      <c r="B92" s="46">
        <v>19</v>
      </c>
      <c r="C92" s="45">
        <v>443</v>
      </c>
      <c r="D92" s="45">
        <v>401</v>
      </c>
      <c r="E92" s="17">
        <v>0.48899999999999999</v>
      </c>
      <c r="F92" s="18">
        <f t="shared" si="10"/>
        <v>4.5023696682464455E-2</v>
      </c>
      <c r="G92" s="18">
        <f t="shared" si="7"/>
        <v>4.4011127866224707E-2</v>
      </c>
      <c r="H92" s="13">
        <f t="shared" si="13"/>
        <v>69836.357714595957</v>
      </c>
      <c r="I92" s="13">
        <f t="shared" si="11"/>
        <v>3073.5768690884911</v>
      </c>
      <c r="J92" s="13">
        <f t="shared" si="8"/>
        <v>68265.75993449174</v>
      </c>
      <c r="K92" s="13">
        <f t="shared" si="9"/>
        <v>553720.49724465224</v>
      </c>
      <c r="L92" s="20">
        <f t="shared" si="12"/>
        <v>7.9288284120940542</v>
      </c>
    </row>
    <row r="93" spans="1:12" x14ac:dyDescent="0.2">
      <c r="A93" s="16">
        <v>84</v>
      </c>
      <c r="B93" s="46">
        <v>24</v>
      </c>
      <c r="C93" s="45">
        <v>397</v>
      </c>
      <c r="D93" s="45">
        <v>439</v>
      </c>
      <c r="E93" s="17">
        <v>0.45</v>
      </c>
      <c r="F93" s="18">
        <f t="shared" si="10"/>
        <v>5.7416267942583733E-2</v>
      </c>
      <c r="G93" s="18">
        <f t="shared" si="7"/>
        <v>5.5658627087198514E-2</v>
      </c>
      <c r="H93" s="13">
        <f t="shared" si="13"/>
        <v>66762.78084550747</v>
      </c>
      <c r="I93" s="13">
        <f t="shared" si="11"/>
        <v>3715.9247223844604</v>
      </c>
      <c r="J93" s="13">
        <f t="shared" si="8"/>
        <v>64719.022248196023</v>
      </c>
      <c r="K93" s="13">
        <f t="shared" si="9"/>
        <v>485454.73731016053</v>
      </c>
      <c r="L93" s="20">
        <f t="shared" si="12"/>
        <v>7.2713378796118144</v>
      </c>
    </row>
    <row r="94" spans="1:12" x14ac:dyDescent="0.2">
      <c r="A94" s="16">
        <v>85</v>
      </c>
      <c r="B94" s="46">
        <v>25</v>
      </c>
      <c r="C94" s="45">
        <v>400</v>
      </c>
      <c r="D94" s="45">
        <v>385</v>
      </c>
      <c r="E94" s="17">
        <v>0.47899999999999998</v>
      </c>
      <c r="F94" s="18">
        <f t="shared" si="10"/>
        <v>6.3694267515923567E-2</v>
      </c>
      <c r="G94" s="18">
        <f t="shared" si="7"/>
        <v>6.1648480364959006E-2</v>
      </c>
      <c r="H94" s="13">
        <f t="shared" si="13"/>
        <v>63046.856123123012</v>
      </c>
      <c r="I94" s="13">
        <f t="shared" si="11"/>
        <v>3886.7428717787443</v>
      </c>
      <c r="J94" s="13">
        <f t="shared" si="8"/>
        <v>61021.863086926292</v>
      </c>
      <c r="K94" s="13">
        <f t="shared" si="9"/>
        <v>420735.71506196453</v>
      </c>
      <c r="L94" s="20">
        <f t="shared" si="12"/>
        <v>6.6733813695692881</v>
      </c>
    </row>
    <row r="95" spans="1:12" x14ac:dyDescent="0.2">
      <c r="A95" s="16">
        <v>86</v>
      </c>
      <c r="B95" s="46">
        <v>21</v>
      </c>
      <c r="C95" s="45">
        <v>308</v>
      </c>
      <c r="D95" s="45">
        <v>376</v>
      </c>
      <c r="E95" s="17">
        <v>0.50700000000000001</v>
      </c>
      <c r="F95" s="18">
        <f t="shared" si="10"/>
        <v>6.1403508771929821E-2</v>
      </c>
      <c r="G95" s="18">
        <f t="shared" si="7"/>
        <v>5.9599322270563887E-2</v>
      </c>
      <c r="H95" s="13">
        <f t="shared" si="13"/>
        <v>59160.113251344272</v>
      </c>
      <c r="I95" s="13">
        <f t="shared" si="11"/>
        <v>3525.9026552299242</v>
      </c>
      <c r="J95" s="13">
        <f t="shared" si="8"/>
        <v>57421.843242315917</v>
      </c>
      <c r="K95" s="13">
        <f t="shared" si="9"/>
        <v>359713.85197503824</v>
      </c>
      <c r="L95" s="20">
        <f t="shared" si="12"/>
        <v>6.0803442083820656</v>
      </c>
    </row>
    <row r="96" spans="1:12" x14ac:dyDescent="0.2">
      <c r="A96" s="16">
        <v>87</v>
      </c>
      <c r="B96" s="46">
        <v>39</v>
      </c>
      <c r="C96" s="45">
        <v>292</v>
      </c>
      <c r="D96" s="45">
        <v>286</v>
      </c>
      <c r="E96" s="17">
        <v>0.54200000000000004</v>
      </c>
      <c r="F96" s="18">
        <f t="shared" si="10"/>
        <v>0.13494809688581316</v>
      </c>
      <c r="G96" s="18">
        <f t="shared" si="7"/>
        <v>0.12709296035351397</v>
      </c>
      <c r="H96" s="13">
        <f t="shared" si="13"/>
        <v>55634.210596114346</v>
      </c>
      <c r="I96" s="13">
        <f t="shared" si="11"/>
        <v>7070.7165215910072</v>
      </c>
      <c r="J96" s="13">
        <f t="shared" si="8"/>
        <v>52395.822429225664</v>
      </c>
      <c r="K96" s="13">
        <f t="shared" si="9"/>
        <v>302292.00873272232</v>
      </c>
      <c r="L96" s="20">
        <f t="shared" si="12"/>
        <v>5.4335633685406375</v>
      </c>
    </row>
    <row r="97" spans="1:12" x14ac:dyDescent="0.2">
      <c r="A97" s="16">
        <v>88</v>
      </c>
      <c r="B97" s="46">
        <v>32</v>
      </c>
      <c r="C97" s="45">
        <v>277</v>
      </c>
      <c r="D97" s="45">
        <v>266</v>
      </c>
      <c r="E97" s="17">
        <v>0.47799999999999998</v>
      </c>
      <c r="F97" s="18">
        <f t="shared" si="10"/>
        <v>0.11786372007366483</v>
      </c>
      <c r="G97" s="18">
        <f t="shared" si="7"/>
        <v>0.11103246311640368</v>
      </c>
      <c r="H97" s="13">
        <f t="shared" si="13"/>
        <v>48563.49407452334</v>
      </c>
      <c r="I97" s="13">
        <f t="shared" si="11"/>
        <v>5392.1243646332014</v>
      </c>
      <c r="J97" s="13">
        <f t="shared" si="8"/>
        <v>45748.805156184811</v>
      </c>
      <c r="K97" s="13">
        <f t="shared" si="9"/>
        <v>249896.18630349665</v>
      </c>
      <c r="L97" s="20">
        <f t="shared" si="12"/>
        <v>5.1457620804635118</v>
      </c>
    </row>
    <row r="98" spans="1:12" x14ac:dyDescent="0.2">
      <c r="A98" s="16">
        <v>89</v>
      </c>
      <c r="B98" s="46">
        <v>27</v>
      </c>
      <c r="C98" s="45">
        <v>323</v>
      </c>
      <c r="D98" s="45">
        <v>243</v>
      </c>
      <c r="E98" s="17">
        <v>0.54700000000000004</v>
      </c>
      <c r="F98" s="18">
        <f t="shared" si="10"/>
        <v>9.5406360424028266E-2</v>
      </c>
      <c r="G98" s="18">
        <f t="shared" si="7"/>
        <v>9.1453810744806616E-2</v>
      </c>
      <c r="H98" s="13">
        <f t="shared" si="13"/>
        <v>43171.369709890139</v>
      </c>
      <c r="I98" s="13">
        <f t="shared" si="11"/>
        <v>3948.1862750423697</v>
      </c>
      <c r="J98" s="13">
        <f t="shared" si="8"/>
        <v>41382.841327295944</v>
      </c>
      <c r="K98" s="13">
        <f>K99+J98</f>
        <v>204147.38114731183</v>
      </c>
      <c r="L98" s="20">
        <f t="shared" si="12"/>
        <v>4.7287677578722658</v>
      </c>
    </row>
    <row r="99" spans="1:12" x14ac:dyDescent="0.2">
      <c r="A99" s="16">
        <v>90</v>
      </c>
      <c r="B99" s="46">
        <v>43</v>
      </c>
      <c r="C99" s="45">
        <v>252</v>
      </c>
      <c r="D99" s="45">
        <v>296</v>
      </c>
      <c r="E99" s="17">
        <v>0.47199999999999998</v>
      </c>
      <c r="F99" s="22">
        <f t="shared" si="10"/>
        <v>0.15693430656934307</v>
      </c>
      <c r="G99" s="22">
        <f t="shared" si="7"/>
        <v>0.1449255823986195</v>
      </c>
      <c r="H99" s="23">
        <f t="shared" si="13"/>
        <v>39223.183434847771</v>
      </c>
      <c r="I99" s="23">
        <f t="shared" si="11"/>
        <v>5684.4427028231976</v>
      </c>
      <c r="J99" s="23">
        <f t="shared" si="8"/>
        <v>36221.797687757127</v>
      </c>
      <c r="K99" s="23">
        <f t="shared" ref="K99:K108" si="14">K100+J99</f>
        <v>162764.5398200159</v>
      </c>
      <c r="L99" s="24">
        <f t="shared" si="12"/>
        <v>4.1497024353053407</v>
      </c>
    </row>
    <row r="100" spans="1:12" x14ac:dyDescent="0.2">
      <c r="A100" s="16">
        <v>91</v>
      </c>
      <c r="B100" s="46">
        <v>25</v>
      </c>
      <c r="C100" s="45">
        <v>212</v>
      </c>
      <c r="D100" s="45">
        <v>221</v>
      </c>
      <c r="E100" s="17">
        <v>0.498</v>
      </c>
      <c r="F100" s="22">
        <f t="shared" si="10"/>
        <v>0.11547344110854503</v>
      </c>
      <c r="G100" s="22">
        <f t="shared" si="7"/>
        <v>0.10914647456887143</v>
      </c>
      <c r="H100" s="23">
        <f t="shared" si="13"/>
        <v>33538.740732024577</v>
      </c>
      <c r="I100" s="23">
        <f t="shared" si="11"/>
        <v>3660.6353123798926</v>
      </c>
      <c r="J100" s="23">
        <f t="shared" si="8"/>
        <v>31701.101805209873</v>
      </c>
      <c r="K100" s="23">
        <f t="shared" si="14"/>
        <v>126542.74213225878</v>
      </c>
      <c r="L100" s="24">
        <f t="shared" si="12"/>
        <v>3.7730320032984728</v>
      </c>
    </row>
    <row r="101" spans="1:12" x14ac:dyDescent="0.2">
      <c r="A101" s="16">
        <v>92</v>
      </c>
      <c r="B101" s="46">
        <v>44</v>
      </c>
      <c r="C101" s="45">
        <v>203</v>
      </c>
      <c r="D101" s="45">
        <v>182</v>
      </c>
      <c r="E101" s="17">
        <v>0.36399999999999999</v>
      </c>
      <c r="F101" s="22">
        <f t="shared" si="10"/>
        <v>0.22857142857142856</v>
      </c>
      <c r="G101" s="22">
        <f t="shared" si="7"/>
        <v>0.19956096587507485</v>
      </c>
      <c r="H101" s="23">
        <f t="shared" si="13"/>
        <v>29878.105419644686</v>
      </c>
      <c r="I101" s="23">
        <f t="shared" si="11"/>
        <v>5962.503576061602</v>
      </c>
      <c r="J101" s="23">
        <f t="shared" si="8"/>
        <v>26085.953145269508</v>
      </c>
      <c r="K101" s="23">
        <f t="shared" si="14"/>
        <v>94841.640327048895</v>
      </c>
      <c r="L101" s="24">
        <f t="shared" si="12"/>
        <v>3.1742856180128158</v>
      </c>
    </row>
    <row r="102" spans="1:12" x14ac:dyDescent="0.2">
      <c r="A102" s="16">
        <v>93</v>
      </c>
      <c r="B102" s="46">
        <v>45</v>
      </c>
      <c r="C102" s="45">
        <v>146</v>
      </c>
      <c r="D102" s="45">
        <v>158</v>
      </c>
      <c r="E102" s="17">
        <v>0.45500000000000002</v>
      </c>
      <c r="F102" s="22">
        <f t="shared" si="10"/>
        <v>0.29605263157894735</v>
      </c>
      <c r="G102" s="22">
        <f t="shared" si="7"/>
        <v>0.25492139923523577</v>
      </c>
      <c r="H102" s="23">
        <f t="shared" si="13"/>
        <v>23915.601843583085</v>
      </c>
      <c r="I102" s="23">
        <f t="shared" si="11"/>
        <v>6096.598685518984</v>
      </c>
      <c r="J102" s="23">
        <f t="shared" si="8"/>
        <v>20592.955559975238</v>
      </c>
      <c r="K102" s="23">
        <f t="shared" si="14"/>
        <v>68755.687181779387</v>
      </c>
      <c r="L102" s="24">
        <f t="shared" si="12"/>
        <v>2.8749302497786635</v>
      </c>
    </row>
    <row r="103" spans="1:12" x14ac:dyDescent="0.2">
      <c r="A103" s="16">
        <v>94</v>
      </c>
      <c r="B103" s="46">
        <v>30</v>
      </c>
      <c r="C103" s="45">
        <v>112</v>
      </c>
      <c r="D103" s="45">
        <v>114</v>
      </c>
      <c r="E103" s="17">
        <v>0.32600000000000001</v>
      </c>
      <c r="F103" s="22">
        <f t="shared" si="10"/>
        <v>0.26548672566371684</v>
      </c>
      <c r="G103" s="22">
        <f t="shared" si="7"/>
        <v>0.22519141270079568</v>
      </c>
      <c r="H103" s="23">
        <f t="shared" si="13"/>
        <v>17819.003158064101</v>
      </c>
      <c r="I103" s="23">
        <f t="shared" si="11"/>
        <v>4012.6864940843943</v>
      </c>
      <c r="J103" s="23">
        <f t="shared" si="8"/>
        <v>15114.452461051218</v>
      </c>
      <c r="K103" s="23">
        <f t="shared" si="14"/>
        <v>48162.731621804152</v>
      </c>
      <c r="L103" s="24">
        <f t="shared" si="12"/>
        <v>2.7028858570019283</v>
      </c>
    </row>
    <row r="104" spans="1:12" x14ac:dyDescent="0.2">
      <c r="A104" s="16">
        <v>95</v>
      </c>
      <c r="B104" s="46">
        <v>29</v>
      </c>
      <c r="C104" s="45">
        <v>88</v>
      </c>
      <c r="D104" s="45">
        <v>84</v>
      </c>
      <c r="E104" s="17">
        <v>0.38200000000000001</v>
      </c>
      <c r="F104" s="22">
        <f t="shared" si="10"/>
        <v>0.33720930232558138</v>
      </c>
      <c r="G104" s="22">
        <f t="shared" si="7"/>
        <v>0.27905544543022653</v>
      </c>
      <c r="H104" s="23">
        <f t="shared" si="13"/>
        <v>13806.316663979705</v>
      </c>
      <c r="I104" s="23">
        <f t="shared" si="11"/>
        <v>3852.7278464176161</v>
      </c>
      <c r="J104" s="23">
        <f t="shared" si="8"/>
        <v>11425.330854893618</v>
      </c>
      <c r="K104" s="23">
        <f t="shared" si="14"/>
        <v>33048.279160752936</v>
      </c>
      <c r="L104" s="24">
        <f t="shared" si="12"/>
        <v>2.3937071678918516</v>
      </c>
    </row>
    <row r="105" spans="1:12" x14ac:dyDescent="0.2">
      <c r="A105" s="16">
        <v>96</v>
      </c>
      <c r="B105" s="46">
        <v>20</v>
      </c>
      <c r="C105" s="45">
        <v>61</v>
      </c>
      <c r="D105" s="45">
        <v>57</v>
      </c>
      <c r="E105" s="17">
        <v>0.439</v>
      </c>
      <c r="F105" s="22">
        <f t="shared" si="10"/>
        <v>0.33898305084745761</v>
      </c>
      <c r="G105" s="22">
        <f t="shared" si="7"/>
        <v>0.28481913984619767</v>
      </c>
      <c r="H105" s="23">
        <f t="shared" si="13"/>
        <v>9953.5888175620894</v>
      </c>
      <c r="I105" s="23">
        <f t="shared" si="11"/>
        <v>2834.972605400766</v>
      </c>
      <c r="J105" s="23">
        <f t="shared" si="8"/>
        <v>8363.16918593226</v>
      </c>
      <c r="K105" s="23">
        <f t="shared" si="14"/>
        <v>21622.948305859318</v>
      </c>
      <c r="L105" s="24">
        <f t="shared" si="12"/>
        <v>2.1723770895285366</v>
      </c>
    </row>
    <row r="106" spans="1:12" x14ac:dyDescent="0.2">
      <c r="A106" s="16">
        <v>97</v>
      </c>
      <c r="B106" s="46">
        <v>16</v>
      </c>
      <c r="C106" s="45">
        <v>55</v>
      </c>
      <c r="D106" s="45">
        <v>44</v>
      </c>
      <c r="E106" s="17">
        <v>0.311</v>
      </c>
      <c r="F106" s="22">
        <f t="shared" si="10"/>
        <v>0.32323232323232326</v>
      </c>
      <c r="G106" s="22">
        <f t="shared" si="7"/>
        <v>0.26435794065164236</v>
      </c>
      <c r="H106" s="23">
        <f t="shared" si="13"/>
        <v>7118.6162121613233</v>
      </c>
      <c r="I106" s="23">
        <f t="shared" si="11"/>
        <v>1881.8627221363622</v>
      </c>
      <c r="J106" s="23">
        <f t="shared" si="8"/>
        <v>5822.0127966093696</v>
      </c>
      <c r="K106" s="23">
        <f t="shared" si="14"/>
        <v>13259.779119927058</v>
      </c>
      <c r="L106" s="24">
        <f t="shared" si="12"/>
        <v>1.8626905461309005</v>
      </c>
    </row>
    <row r="107" spans="1:12" x14ac:dyDescent="0.2">
      <c r="A107" s="16">
        <v>98</v>
      </c>
      <c r="B107" s="46">
        <v>15</v>
      </c>
      <c r="C107" s="45">
        <v>34</v>
      </c>
      <c r="D107" s="45">
        <v>34</v>
      </c>
      <c r="E107" s="17">
        <v>0.40100000000000002</v>
      </c>
      <c r="F107" s="22">
        <f t="shared" si="10"/>
        <v>0.44117647058823528</v>
      </c>
      <c r="G107" s="22">
        <f t="shared" si="7"/>
        <v>0.34895893916482496</v>
      </c>
      <c r="H107" s="23">
        <f t="shared" si="13"/>
        <v>5236.7534900249611</v>
      </c>
      <c r="I107" s="23">
        <f t="shared" si="11"/>
        <v>1827.4119425468052</v>
      </c>
      <c r="J107" s="23">
        <f t="shared" si="8"/>
        <v>4142.1337364394249</v>
      </c>
      <c r="K107" s="23">
        <f t="shared" si="14"/>
        <v>7437.7663233176881</v>
      </c>
      <c r="L107" s="24">
        <f t="shared" si="12"/>
        <v>1.4203010199898174</v>
      </c>
    </row>
    <row r="108" spans="1:12" x14ac:dyDescent="0.2">
      <c r="A108" s="16">
        <v>99</v>
      </c>
      <c r="B108" s="46">
        <v>15</v>
      </c>
      <c r="C108" s="45">
        <v>22</v>
      </c>
      <c r="D108" s="45">
        <v>24</v>
      </c>
      <c r="E108" s="17">
        <v>0.622</v>
      </c>
      <c r="F108" s="22">
        <f t="shared" si="10"/>
        <v>0.65217391304347827</v>
      </c>
      <c r="G108" s="22">
        <f t="shared" si="7"/>
        <v>0.52319497732821763</v>
      </c>
      <c r="H108" s="23">
        <f t="shared" si="13"/>
        <v>3409.3415474781559</v>
      </c>
      <c r="I108" s="23">
        <f t="shared" si="11"/>
        <v>1783.7503736369842</v>
      </c>
      <c r="J108" s="23">
        <f t="shared" si="8"/>
        <v>2735.0839062433761</v>
      </c>
      <c r="K108" s="23">
        <f t="shared" si="14"/>
        <v>3295.6325868782628</v>
      </c>
      <c r="L108" s="24">
        <f t="shared" si="12"/>
        <v>0.96664782362916912</v>
      </c>
    </row>
    <row r="109" spans="1:12" x14ac:dyDescent="0.2">
      <c r="A109" s="16" t="s">
        <v>22</v>
      </c>
      <c r="B109" s="46">
        <v>15</v>
      </c>
      <c r="C109" s="45">
        <v>47</v>
      </c>
      <c r="D109" s="45">
        <v>40</v>
      </c>
      <c r="E109" s="17">
        <v>0</v>
      </c>
      <c r="F109" s="22">
        <f>B109/((C109+D109)/2)</f>
        <v>0.34482758620689657</v>
      </c>
      <c r="G109" s="22">
        <v>1</v>
      </c>
      <c r="H109" s="23">
        <f>H108-I108</f>
        <v>1625.5911738411717</v>
      </c>
      <c r="I109" s="23">
        <f>H109*G109</f>
        <v>1625.5911738411717</v>
      </c>
      <c r="J109" s="23">
        <f>H109*F109</f>
        <v>560.54868063488686</v>
      </c>
      <c r="K109" s="23">
        <f>J109</f>
        <v>560.54868063488686</v>
      </c>
      <c r="L109" s="24">
        <f>K109/H109</f>
        <v>0.34482758620689657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44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50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34</v>
      </c>
      <c r="C6" s="66" t="s">
        <v>43</v>
      </c>
      <c r="D6" s="66"/>
      <c r="E6" s="58" t="s">
        <v>35</v>
      </c>
      <c r="F6" s="58" t="s">
        <v>36</v>
      </c>
      <c r="G6" s="58" t="s">
        <v>37</v>
      </c>
      <c r="H6" s="57" t="s">
        <v>38</v>
      </c>
      <c r="I6" s="57" t="s">
        <v>39</v>
      </c>
      <c r="J6" s="57" t="s">
        <v>40</v>
      </c>
      <c r="K6" s="57" t="s">
        <v>41</v>
      </c>
      <c r="L6" s="58" t="s">
        <v>42</v>
      </c>
    </row>
    <row r="7" spans="1:13" s="35" customFormat="1" ht="14.25" x14ac:dyDescent="0.2">
      <c r="A7" s="36"/>
      <c r="B7" s="37"/>
      <c r="C7" s="38">
        <v>43466</v>
      </c>
      <c r="D7" s="39">
        <v>43831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</v>
      </c>
      <c r="C9" s="45">
        <v>608</v>
      </c>
      <c r="D9" s="45">
        <v>557</v>
      </c>
      <c r="E9" s="17">
        <v>0.5</v>
      </c>
      <c r="F9" s="18">
        <f>B9/((C9+D9)/2)</f>
        <v>1.7167381974248926E-3</v>
      </c>
      <c r="G9" s="18">
        <f t="shared" ref="G9:G72" si="0">F9/((1+(1-E9)*F9))</f>
        <v>1.7152658662092622E-3</v>
      </c>
      <c r="H9" s="13">
        <v>100000</v>
      </c>
      <c r="I9" s="13">
        <f>H9*G9</f>
        <v>171.52658662092622</v>
      </c>
      <c r="J9" s="13">
        <f t="shared" ref="J9:J72" si="1">H10+I9*E9</f>
        <v>99914.236706689539</v>
      </c>
      <c r="K9" s="13">
        <f t="shared" ref="K9:K72" si="2">K10+J9</f>
        <v>8675442.9605489112</v>
      </c>
      <c r="L9" s="19">
        <f>K9/H9</f>
        <v>86.754429605489108</v>
      </c>
    </row>
    <row r="10" spans="1:13" x14ac:dyDescent="0.2">
      <c r="A10" s="16">
        <v>1</v>
      </c>
      <c r="B10" s="46">
        <v>0</v>
      </c>
      <c r="C10" s="45">
        <v>665</v>
      </c>
      <c r="D10" s="45">
        <v>652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99828.473413379077</v>
      </c>
      <c r="I10" s="13">
        <f t="shared" ref="I10:I73" si="4">H10*G10</f>
        <v>0</v>
      </c>
      <c r="J10" s="13">
        <f t="shared" si="1"/>
        <v>99828.473413379077</v>
      </c>
      <c r="K10" s="13">
        <f t="shared" si="2"/>
        <v>8575528.7238422222</v>
      </c>
      <c r="L10" s="20">
        <f t="shared" ref="L10:L73" si="5">K10/H10</f>
        <v>85.902633092783773</v>
      </c>
    </row>
    <row r="11" spans="1:13" x14ac:dyDescent="0.2">
      <c r="A11" s="16">
        <v>2</v>
      </c>
      <c r="B11" s="46">
        <v>0</v>
      </c>
      <c r="C11" s="45">
        <v>776</v>
      </c>
      <c r="D11" s="45">
        <v>701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99828.473413379077</v>
      </c>
      <c r="I11" s="13">
        <f t="shared" si="4"/>
        <v>0</v>
      </c>
      <c r="J11" s="13">
        <f t="shared" si="1"/>
        <v>99828.473413379077</v>
      </c>
      <c r="K11" s="13">
        <f t="shared" si="2"/>
        <v>8475700.2504288424</v>
      </c>
      <c r="L11" s="20">
        <f t="shared" si="5"/>
        <v>84.902633092783759</v>
      </c>
    </row>
    <row r="12" spans="1:13" x14ac:dyDescent="0.2">
      <c r="A12" s="16">
        <v>3</v>
      </c>
      <c r="B12" s="46">
        <v>0</v>
      </c>
      <c r="C12" s="45">
        <v>822</v>
      </c>
      <c r="D12" s="45">
        <v>824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99828.473413379077</v>
      </c>
      <c r="I12" s="13">
        <f t="shared" si="4"/>
        <v>0</v>
      </c>
      <c r="J12" s="13">
        <f t="shared" si="1"/>
        <v>99828.473413379077</v>
      </c>
      <c r="K12" s="13">
        <f t="shared" si="2"/>
        <v>8375871.7770154634</v>
      </c>
      <c r="L12" s="20">
        <f t="shared" si="5"/>
        <v>83.902633092783759</v>
      </c>
    </row>
    <row r="13" spans="1:13" x14ac:dyDescent="0.2">
      <c r="A13" s="16">
        <v>4</v>
      </c>
      <c r="B13" s="46">
        <v>0</v>
      </c>
      <c r="C13" s="45">
        <v>839</v>
      </c>
      <c r="D13" s="45">
        <v>839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99828.473413379077</v>
      </c>
      <c r="I13" s="13">
        <f t="shared" si="4"/>
        <v>0</v>
      </c>
      <c r="J13" s="13">
        <f t="shared" si="1"/>
        <v>99828.473413379077</v>
      </c>
      <c r="K13" s="13">
        <f t="shared" si="2"/>
        <v>8276043.3036020845</v>
      </c>
      <c r="L13" s="20">
        <f t="shared" si="5"/>
        <v>82.902633092783759</v>
      </c>
    </row>
    <row r="14" spans="1:13" x14ac:dyDescent="0.2">
      <c r="A14" s="16">
        <v>5</v>
      </c>
      <c r="B14" s="46">
        <v>0</v>
      </c>
      <c r="C14" s="45">
        <v>867</v>
      </c>
      <c r="D14" s="45">
        <v>889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99828.473413379077</v>
      </c>
      <c r="I14" s="13">
        <f t="shared" si="4"/>
        <v>0</v>
      </c>
      <c r="J14" s="13">
        <f t="shared" si="1"/>
        <v>99828.473413379077</v>
      </c>
      <c r="K14" s="13">
        <f t="shared" si="2"/>
        <v>8176214.8301887056</v>
      </c>
      <c r="L14" s="20">
        <f t="shared" si="5"/>
        <v>81.902633092783773</v>
      </c>
    </row>
    <row r="15" spans="1:13" x14ac:dyDescent="0.2">
      <c r="A15" s="16">
        <v>6</v>
      </c>
      <c r="B15" s="46">
        <v>0</v>
      </c>
      <c r="C15" s="45">
        <v>944</v>
      </c>
      <c r="D15" s="45">
        <v>896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99828.473413379077</v>
      </c>
      <c r="I15" s="13">
        <f t="shared" si="4"/>
        <v>0</v>
      </c>
      <c r="J15" s="13">
        <f t="shared" si="1"/>
        <v>99828.473413379077</v>
      </c>
      <c r="K15" s="13">
        <f t="shared" si="2"/>
        <v>8076386.3567753267</v>
      </c>
      <c r="L15" s="20">
        <f t="shared" si="5"/>
        <v>80.902633092783773</v>
      </c>
    </row>
    <row r="16" spans="1:13" x14ac:dyDescent="0.2">
      <c r="A16" s="16">
        <v>7</v>
      </c>
      <c r="B16" s="46">
        <v>0</v>
      </c>
      <c r="C16" s="45">
        <v>1062</v>
      </c>
      <c r="D16" s="45">
        <v>963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99828.473413379077</v>
      </c>
      <c r="I16" s="13">
        <f t="shared" si="4"/>
        <v>0</v>
      </c>
      <c r="J16" s="13">
        <f t="shared" si="1"/>
        <v>99828.473413379077</v>
      </c>
      <c r="K16" s="13">
        <f t="shared" si="2"/>
        <v>7976557.8833619477</v>
      </c>
      <c r="L16" s="20">
        <f t="shared" si="5"/>
        <v>79.902633092783773</v>
      </c>
    </row>
    <row r="17" spans="1:12" x14ac:dyDescent="0.2">
      <c r="A17" s="16">
        <v>8</v>
      </c>
      <c r="B17" s="46">
        <v>0</v>
      </c>
      <c r="C17" s="45">
        <v>1090</v>
      </c>
      <c r="D17" s="45">
        <v>1083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99828.473413379077</v>
      </c>
      <c r="I17" s="13">
        <f t="shared" si="4"/>
        <v>0</v>
      </c>
      <c r="J17" s="13">
        <f t="shared" si="1"/>
        <v>99828.473413379077</v>
      </c>
      <c r="K17" s="13">
        <f t="shared" si="2"/>
        <v>7876729.4099485688</v>
      </c>
      <c r="L17" s="20">
        <f t="shared" si="5"/>
        <v>78.902633092783773</v>
      </c>
    </row>
    <row r="18" spans="1:12" x14ac:dyDescent="0.2">
      <c r="A18" s="16">
        <v>9</v>
      </c>
      <c r="B18" s="46">
        <v>0</v>
      </c>
      <c r="C18" s="45">
        <v>1151</v>
      </c>
      <c r="D18" s="45">
        <v>1109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99828.473413379077</v>
      </c>
      <c r="I18" s="13">
        <f t="shared" si="4"/>
        <v>0</v>
      </c>
      <c r="J18" s="13">
        <f t="shared" si="1"/>
        <v>99828.473413379077</v>
      </c>
      <c r="K18" s="13">
        <f t="shared" si="2"/>
        <v>7776900.9365351899</v>
      </c>
      <c r="L18" s="20">
        <f t="shared" si="5"/>
        <v>77.902633092783773</v>
      </c>
    </row>
    <row r="19" spans="1:12" x14ac:dyDescent="0.2">
      <c r="A19" s="16">
        <v>10</v>
      </c>
      <c r="B19" s="46">
        <v>0</v>
      </c>
      <c r="C19" s="45">
        <v>1205</v>
      </c>
      <c r="D19" s="45">
        <v>1174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99828.473413379077</v>
      </c>
      <c r="I19" s="13">
        <f t="shared" si="4"/>
        <v>0</v>
      </c>
      <c r="J19" s="13">
        <f t="shared" si="1"/>
        <v>99828.473413379077</v>
      </c>
      <c r="K19" s="13">
        <f t="shared" si="2"/>
        <v>7677072.4631218109</v>
      </c>
      <c r="L19" s="20">
        <f t="shared" si="5"/>
        <v>76.902633092783773</v>
      </c>
    </row>
    <row r="20" spans="1:12" x14ac:dyDescent="0.2">
      <c r="A20" s="16">
        <v>11</v>
      </c>
      <c r="B20" s="46">
        <v>0</v>
      </c>
      <c r="C20" s="45">
        <v>1256</v>
      </c>
      <c r="D20" s="45">
        <v>1237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99828.473413379077</v>
      </c>
      <c r="I20" s="13">
        <f t="shared" si="4"/>
        <v>0</v>
      </c>
      <c r="J20" s="13">
        <f t="shared" si="1"/>
        <v>99828.473413379077</v>
      </c>
      <c r="K20" s="13">
        <f t="shared" si="2"/>
        <v>7577243.989708432</v>
      </c>
      <c r="L20" s="20">
        <f t="shared" si="5"/>
        <v>75.902633092783773</v>
      </c>
    </row>
    <row r="21" spans="1:12" x14ac:dyDescent="0.2">
      <c r="A21" s="16">
        <v>12</v>
      </c>
      <c r="B21" s="46">
        <v>0</v>
      </c>
      <c r="C21" s="45">
        <v>1234</v>
      </c>
      <c r="D21" s="45">
        <v>1256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99828.473413379077</v>
      </c>
      <c r="I21" s="13">
        <f t="shared" si="4"/>
        <v>0</v>
      </c>
      <c r="J21" s="13">
        <f t="shared" si="1"/>
        <v>99828.473413379077</v>
      </c>
      <c r="K21" s="13">
        <f t="shared" si="2"/>
        <v>7477415.5162950531</v>
      </c>
      <c r="L21" s="20">
        <f t="shared" si="5"/>
        <v>74.902633092783773</v>
      </c>
    </row>
    <row r="22" spans="1:12" x14ac:dyDescent="0.2">
      <c r="A22" s="16">
        <v>13</v>
      </c>
      <c r="B22" s="46">
        <v>0</v>
      </c>
      <c r="C22" s="45">
        <v>1182</v>
      </c>
      <c r="D22" s="45">
        <v>1241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99828.473413379077</v>
      </c>
      <c r="I22" s="13">
        <f t="shared" si="4"/>
        <v>0</v>
      </c>
      <c r="J22" s="13">
        <f t="shared" si="1"/>
        <v>99828.473413379077</v>
      </c>
      <c r="K22" s="13">
        <f t="shared" si="2"/>
        <v>7377587.0428816741</v>
      </c>
      <c r="L22" s="20">
        <f t="shared" si="5"/>
        <v>73.902633092783773</v>
      </c>
    </row>
    <row r="23" spans="1:12" x14ac:dyDescent="0.2">
      <c r="A23" s="16">
        <v>14</v>
      </c>
      <c r="B23" s="46">
        <v>0</v>
      </c>
      <c r="C23" s="45">
        <v>1256</v>
      </c>
      <c r="D23" s="45">
        <v>1186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99828.473413379077</v>
      </c>
      <c r="I23" s="13">
        <f t="shared" si="4"/>
        <v>0</v>
      </c>
      <c r="J23" s="13">
        <f t="shared" si="1"/>
        <v>99828.473413379077</v>
      </c>
      <c r="K23" s="13">
        <f t="shared" si="2"/>
        <v>7277758.5694682952</v>
      </c>
      <c r="L23" s="20">
        <f t="shared" si="5"/>
        <v>72.902633092783773</v>
      </c>
    </row>
    <row r="24" spans="1:12" x14ac:dyDescent="0.2">
      <c r="A24" s="16">
        <v>15</v>
      </c>
      <c r="B24" s="46">
        <v>0</v>
      </c>
      <c r="C24" s="45">
        <v>1143</v>
      </c>
      <c r="D24" s="45">
        <v>1268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99828.473413379077</v>
      </c>
      <c r="I24" s="13">
        <f t="shared" si="4"/>
        <v>0</v>
      </c>
      <c r="J24" s="13">
        <f t="shared" si="1"/>
        <v>99828.473413379077</v>
      </c>
      <c r="K24" s="13">
        <f t="shared" si="2"/>
        <v>7177930.0960549163</v>
      </c>
      <c r="L24" s="20">
        <f t="shared" si="5"/>
        <v>71.902633092783788</v>
      </c>
    </row>
    <row r="25" spans="1:12" x14ac:dyDescent="0.2">
      <c r="A25" s="16">
        <v>16</v>
      </c>
      <c r="B25" s="46">
        <v>0</v>
      </c>
      <c r="C25" s="45">
        <v>1102</v>
      </c>
      <c r="D25" s="45">
        <v>1150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99828.473413379077</v>
      </c>
      <c r="I25" s="13">
        <f t="shared" si="4"/>
        <v>0</v>
      </c>
      <c r="J25" s="13">
        <f t="shared" si="1"/>
        <v>99828.473413379077</v>
      </c>
      <c r="K25" s="13">
        <f t="shared" si="2"/>
        <v>7078101.6226415373</v>
      </c>
      <c r="L25" s="20">
        <f t="shared" si="5"/>
        <v>70.902633092783788</v>
      </c>
    </row>
    <row r="26" spans="1:12" x14ac:dyDescent="0.2">
      <c r="A26" s="16">
        <v>17</v>
      </c>
      <c r="B26" s="46">
        <v>1</v>
      </c>
      <c r="C26" s="45">
        <v>1051</v>
      </c>
      <c r="D26" s="45">
        <v>1112</v>
      </c>
      <c r="E26" s="17">
        <v>0.5</v>
      </c>
      <c r="F26" s="18">
        <f t="shared" si="3"/>
        <v>9.2464170134073042E-4</v>
      </c>
      <c r="G26" s="18">
        <f t="shared" si="0"/>
        <v>9.242144177449167E-4</v>
      </c>
      <c r="H26" s="13">
        <f t="shared" si="6"/>
        <v>99828.473413379077</v>
      </c>
      <c r="I26" s="13">
        <f t="shared" si="4"/>
        <v>92.262914430110044</v>
      </c>
      <c r="J26" s="13">
        <f t="shared" si="1"/>
        <v>99782.341956164018</v>
      </c>
      <c r="K26" s="13">
        <f t="shared" si="2"/>
        <v>6978273.1492281584</v>
      </c>
      <c r="L26" s="20">
        <f t="shared" si="5"/>
        <v>69.902633092783788</v>
      </c>
    </row>
    <row r="27" spans="1:12" x14ac:dyDescent="0.2">
      <c r="A27" s="16">
        <v>18</v>
      </c>
      <c r="B27" s="46">
        <v>0</v>
      </c>
      <c r="C27" s="45">
        <v>1002</v>
      </c>
      <c r="D27" s="45">
        <v>1066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99736.21049894896</v>
      </c>
      <c r="I27" s="13">
        <f t="shared" si="4"/>
        <v>0</v>
      </c>
      <c r="J27" s="13">
        <f t="shared" si="1"/>
        <v>99736.21049894896</v>
      </c>
      <c r="K27" s="13">
        <f t="shared" si="2"/>
        <v>6878490.8072719947</v>
      </c>
      <c r="L27" s="20">
        <f t="shared" si="5"/>
        <v>68.966835343563432</v>
      </c>
    </row>
    <row r="28" spans="1:12" x14ac:dyDescent="0.2">
      <c r="A28" s="16">
        <v>19</v>
      </c>
      <c r="B28" s="46">
        <v>0</v>
      </c>
      <c r="C28" s="45">
        <v>956</v>
      </c>
      <c r="D28" s="45">
        <v>1025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99736.21049894896</v>
      </c>
      <c r="I28" s="13">
        <f t="shared" si="4"/>
        <v>0</v>
      </c>
      <c r="J28" s="13">
        <f t="shared" si="1"/>
        <v>99736.21049894896</v>
      </c>
      <c r="K28" s="13">
        <f t="shared" si="2"/>
        <v>6778754.5967730461</v>
      </c>
      <c r="L28" s="20">
        <f t="shared" si="5"/>
        <v>67.966835343563432</v>
      </c>
    </row>
    <row r="29" spans="1:12" x14ac:dyDescent="0.2">
      <c r="A29" s="16">
        <v>20</v>
      </c>
      <c r="B29" s="46">
        <v>0</v>
      </c>
      <c r="C29" s="45">
        <v>898</v>
      </c>
      <c r="D29" s="45">
        <v>980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99736.21049894896</v>
      </c>
      <c r="I29" s="13">
        <f t="shared" si="4"/>
        <v>0</v>
      </c>
      <c r="J29" s="13">
        <f t="shared" si="1"/>
        <v>99736.21049894896</v>
      </c>
      <c r="K29" s="13">
        <f t="shared" si="2"/>
        <v>6679018.3862740975</v>
      </c>
      <c r="L29" s="20">
        <f t="shared" si="5"/>
        <v>66.966835343563432</v>
      </c>
    </row>
    <row r="30" spans="1:12" x14ac:dyDescent="0.2">
      <c r="A30" s="16">
        <v>21</v>
      </c>
      <c r="B30" s="46">
        <v>0</v>
      </c>
      <c r="C30" s="45">
        <v>866</v>
      </c>
      <c r="D30" s="45">
        <v>901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99736.21049894896</v>
      </c>
      <c r="I30" s="13">
        <f t="shared" si="4"/>
        <v>0</v>
      </c>
      <c r="J30" s="13">
        <f t="shared" si="1"/>
        <v>99736.21049894896</v>
      </c>
      <c r="K30" s="13">
        <f t="shared" si="2"/>
        <v>6579282.1757751489</v>
      </c>
      <c r="L30" s="20">
        <f t="shared" si="5"/>
        <v>65.966835343563432</v>
      </c>
    </row>
    <row r="31" spans="1:12" x14ac:dyDescent="0.2">
      <c r="A31" s="16">
        <v>22</v>
      </c>
      <c r="B31" s="46">
        <v>0</v>
      </c>
      <c r="C31" s="45">
        <v>895</v>
      </c>
      <c r="D31" s="45">
        <v>899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99736.21049894896</v>
      </c>
      <c r="I31" s="13">
        <f t="shared" si="4"/>
        <v>0</v>
      </c>
      <c r="J31" s="13">
        <f t="shared" si="1"/>
        <v>99736.21049894896</v>
      </c>
      <c r="K31" s="13">
        <f t="shared" si="2"/>
        <v>6479545.9652762003</v>
      </c>
      <c r="L31" s="20">
        <f t="shared" si="5"/>
        <v>64.966835343563446</v>
      </c>
    </row>
    <row r="32" spans="1:12" x14ac:dyDescent="0.2">
      <c r="A32" s="16">
        <v>23</v>
      </c>
      <c r="B32" s="46">
        <v>0</v>
      </c>
      <c r="C32" s="45">
        <v>784</v>
      </c>
      <c r="D32" s="45">
        <v>919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99736.21049894896</v>
      </c>
      <c r="I32" s="13">
        <f t="shared" si="4"/>
        <v>0</v>
      </c>
      <c r="J32" s="13">
        <f t="shared" si="1"/>
        <v>99736.21049894896</v>
      </c>
      <c r="K32" s="13">
        <f t="shared" si="2"/>
        <v>6379809.7547772517</v>
      </c>
      <c r="L32" s="20">
        <f t="shared" si="5"/>
        <v>63.966835343563446</v>
      </c>
    </row>
    <row r="33" spans="1:12" x14ac:dyDescent="0.2">
      <c r="A33" s="16">
        <v>24</v>
      </c>
      <c r="B33" s="46">
        <v>0</v>
      </c>
      <c r="C33" s="45">
        <v>846</v>
      </c>
      <c r="D33" s="45">
        <v>789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99736.21049894896</v>
      </c>
      <c r="I33" s="13">
        <f t="shared" si="4"/>
        <v>0</v>
      </c>
      <c r="J33" s="13">
        <f t="shared" si="1"/>
        <v>99736.21049894896</v>
      </c>
      <c r="K33" s="13">
        <f t="shared" si="2"/>
        <v>6280073.5442783032</v>
      </c>
      <c r="L33" s="20">
        <f t="shared" si="5"/>
        <v>62.966835343563446</v>
      </c>
    </row>
    <row r="34" spans="1:12" x14ac:dyDescent="0.2">
      <c r="A34" s="16">
        <v>25</v>
      </c>
      <c r="B34" s="46">
        <v>0</v>
      </c>
      <c r="C34" s="45">
        <v>858</v>
      </c>
      <c r="D34" s="45">
        <v>862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99736.21049894896</v>
      </c>
      <c r="I34" s="13">
        <f t="shared" si="4"/>
        <v>0</v>
      </c>
      <c r="J34" s="13">
        <f t="shared" si="1"/>
        <v>99736.21049894896</v>
      </c>
      <c r="K34" s="13">
        <f t="shared" si="2"/>
        <v>6180337.3337793546</v>
      </c>
      <c r="L34" s="20">
        <f t="shared" si="5"/>
        <v>61.966835343563453</v>
      </c>
    </row>
    <row r="35" spans="1:12" x14ac:dyDescent="0.2">
      <c r="A35" s="16">
        <v>26</v>
      </c>
      <c r="B35" s="46">
        <v>0</v>
      </c>
      <c r="C35" s="45">
        <v>811</v>
      </c>
      <c r="D35" s="45">
        <v>838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99736.21049894896</v>
      </c>
      <c r="I35" s="13">
        <f t="shared" si="4"/>
        <v>0</v>
      </c>
      <c r="J35" s="13">
        <f t="shared" si="1"/>
        <v>99736.21049894896</v>
      </c>
      <c r="K35" s="13">
        <f t="shared" si="2"/>
        <v>6080601.123280406</v>
      </c>
      <c r="L35" s="20">
        <f t="shared" si="5"/>
        <v>60.966835343563453</v>
      </c>
    </row>
    <row r="36" spans="1:12" x14ac:dyDescent="0.2">
      <c r="A36" s="16">
        <v>27</v>
      </c>
      <c r="B36" s="46">
        <v>1</v>
      </c>
      <c r="C36" s="45">
        <v>757</v>
      </c>
      <c r="D36" s="45">
        <v>815</v>
      </c>
      <c r="E36" s="17">
        <v>0.5</v>
      </c>
      <c r="F36" s="18">
        <f t="shared" si="3"/>
        <v>1.2722646310432571E-3</v>
      </c>
      <c r="G36" s="18">
        <f t="shared" si="0"/>
        <v>1.2714558169103624E-3</v>
      </c>
      <c r="H36" s="13">
        <f t="shared" si="6"/>
        <v>99736.21049894896</v>
      </c>
      <c r="I36" s="13">
        <f t="shared" si="4"/>
        <v>126.81018499548502</v>
      </c>
      <c r="J36" s="13">
        <f t="shared" si="1"/>
        <v>99672.805406451225</v>
      </c>
      <c r="K36" s="13">
        <f t="shared" si="2"/>
        <v>5980864.9127814574</v>
      </c>
      <c r="L36" s="20">
        <f t="shared" si="5"/>
        <v>59.96683534356346</v>
      </c>
    </row>
    <row r="37" spans="1:12" x14ac:dyDescent="0.2">
      <c r="A37" s="16">
        <v>28</v>
      </c>
      <c r="B37" s="46">
        <v>0</v>
      </c>
      <c r="C37" s="45">
        <v>831</v>
      </c>
      <c r="D37" s="45">
        <v>781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99609.400313953476</v>
      </c>
      <c r="I37" s="13">
        <f t="shared" si="4"/>
        <v>0</v>
      </c>
      <c r="J37" s="13">
        <f t="shared" si="1"/>
        <v>99609.400313953476</v>
      </c>
      <c r="K37" s="13">
        <f t="shared" si="2"/>
        <v>5881192.1073750062</v>
      </c>
      <c r="L37" s="20">
        <f t="shared" si="5"/>
        <v>59.042541053739861</v>
      </c>
    </row>
    <row r="38" spans="1:12" x14ac:dyDescent="0.2">
      <c r="A38" s="16">
        <v>29</v>
      </c>
      <c r="B38" s="46">
        <v>0</v>
      </c>
      <c r="C38" s="45">
        <v>839</v>
      </c>
      <c r="D38" s="45">
        <v>832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99609.400313953476</v>
      </c>
      <c r="I38" s="13">
        <f t="shared" si="4"/>
        <v>0</v>
      </c>
      <c r="J38" s="13">
        <f t="shared" si="1"/>
        <v>99609.400313953476</v>
      </c>
      <c r="K38" s="13">
        <f t="shared" si="2"/>
        <v>5781582.7070610523</v>
      </c>
      <c r="L38" s="20">
        <f t="shared" si="5"/>
        <v>58.042541053739853</v>
      </c>
    </row>
    <row r="39" spans="1:12" x14ac:dyDescent="0.2">
      <c r="A39" s="16">
        <v>30</v>
      </c>
      <c r="B39" s="46">
        <v>0</v>
      </c>
      <c r="C39" s="45">
        <v>822</v>
      </c>
      <c r="D39" s="45">
        <v>860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99609.400313953476</v>
      </c>
      <c r="I39" s="13">
        <f t="shared" si="4"/>
        <v>0</v>
      </c>
      <c r="J39" s="13">
        <f t="shared" si="1"/>
        <v>99609.400313953476</v>
      </c>
      <c r="K39" s="13">
        <f t="shared" si="2"/>
        <v>5681973.3067470985</v>
      </c>
      <c r="L39" s="20">
        <f t="shared" si="5"/>
        <v>57.042541053739853</v>
      </c>
    </row>
    <row r="40" spans="1:12" x14ac:dyDescent="0.2">
      <c r="A40" s="16">
        <v>31</v>
      </c>
      <c r="B40" s="46">
        <v>0</v>
      </c>
      <c r="C40" s="45">
        <v>859</v>
      </c>
      <c r="D40" s="45">
        <v>846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99609.400313953476</v>
      </c>
      <c r="I40" s="13">
        <f t="shared" si="4"/>
        <v>0</v>
      </c>
      <c r="J40" s="13">
        <f t="shared" si="1"/>
        <v>99609.400313953476</v>
      </c>
      <c r="K40" s="13">
        <f t="shared" si="2"/>
        <v>5582363.9064331446</v>
      </c>
      <c r="L40" s="20">
        <f t="shared" si="5"/>
        <v>56.042541053739846</v>
      </c>
    </row>
    <row r="41" spans="1:12" x14ac:dyDescent="0.2">
      <c r="A41" s="16">
        <v>32</v>
      </c>
      <c r="B41" s="46">
        <v>0</v>
      </c>
      <c r="C41" s="45">
        <v>898</v>
      </c>
      <c r="D41" s="45">
        <v>871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99609.400313953476</v>
      </c>
      <c r="I41" s="13">
        <f t="shared" si="4"/>
        <v>0</v>
      </c>
      <c r="J41" s="13">
        <f t="shared" si="1"/>
        <v>99609.400313953476</v>
      </c>
      <c r="K41" s="13">
        <f t="shared" si="2"/>
        <v>5482754.5061191907</v>
      </c>
      <c r="L41" s="20">
        <f t="shared" si="5"/>
        <v>55.042541053739846</v>
      </c>
    </row>
    <row r="42" spans="1:12" x14ac:dyDescent="0.2">
      <c r="A42" s="16">
        <v>33</v>
      </c>
      <c r="B42" s="46">
        <v>0</v>
      </c>
      <c r="C42" s="45">
        <v>876</v>
      </c>
      <c r="D42" s="45">
        <v>919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99609.400313953476</v>
      </c>
      <c r="I42" s="13">
        <f t="shared" si="4"/>
        <v>0</v>
      </c>
      <c r="J42" s="13">
        <f t="shared" si="1"/>
        <v>99609.400313953476</v>
      </c>
      <c r="K42" s="13">
        <f t="shared" si="2"/>
        <v>5383145.1058052368</v>
      </c>
      <c r="L42" s="20">
        <f t="shared" si="5"/>
        <v>54.042541053739839</v>
      </c>
    </row>
    <row r="43" spans="1:12" x14ac:dyDescent="0.2">
      <c r="A43" s="16">
        <v>34</v>
      </c>
      <c r="B43" s="46">
        <v>1</v>
      </c>
      <c r="C43" s="45">
        <v>914</v>
      </c>
      <c r="D43" s="45">
        <v>929</v>
      </c>
      <c r="E43" s="17">
        <v>0.5</v>
      </c>
      <c r="F43" s="18">
        <f t="shared" si="3"/>
        <v>1.0851871947911015E-3</v>
      </c>
      <c r="G43" s="18">
        <f t="shared" si="0"/>
        <v>1.0845986984815619E-3</v>
      </c>
      <c r="H43" s="13">
        <f t="shared" si="6"/>
        <v>99609.400313953476</v>
      </c>
      <c r="I43" s="13">
        <f t="shared" si="4"/>
        <v>108.03622593704281</v>
      </c>
      <c r="J43" s="13">
        <f t="shared" si="1"/>
        <v>99555.382200984954</v>
      </c>
      <c r="K43" s="13">
        <f t="shared" si="2"/>
        <v>5283535.705491283</v>
      </c>
      <c r="L43" s="20">
        <f t="shared" si="5"/>
        <v>53.042541053739839</v>
      </c>
    </row>
    <row r="44" spans="1:12" x14ac:dyDescent="0.2">
      <c r="A44" s="16">
        <v>35</v>
      </c>
      <c r="B44" s="46">
        <v>0</v>
      </c>
      <c r="C44" s="45">
        <v>997</v>
      </c>
      <c r="D44" s="45">
        <v>962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99501.364088016431</v>
      </c>
      <c r="I44" s="13">
        <f t="shared" si="4"/>
        <v>0</v>
      </c>
      <c r="J44" s="13">
        <f t="shared" si="1"/>
        <v>99501.364088016431</v>
      </c>
      <c r="K44" s="13">
        <f t="shared" si="2"/>
        <v>5183980.3232902978</v>
      </c>
      <c r="L44" s="20">
        <f t="shared" si="5"/>
        <v>52.099590501138032</v>
      </c>
    </row>
    <row r="45" spans="1:12" x14ac:dyDescent="0.2">
      <c r="A45" s="16">
        <v>36</v>
      </c>
      <c r="B45" s="46">
        <v>0</v>
      </c>
      <c r="C45" s="45">
        <v>1079</v>
      </c>
      <c r="D45" s="45">
        <v>1042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99501.364088016431</v>
      </c>
      <c r="I45" s="13">
        <f t="shared" si="4"/>
        <v>0</v>
      </c>
      <c r="J45" s="13">
        <f t="shared" si="1"/>
        <v>99501.364088016431</v>
      </c>
      <c r="K45" s="13">
        <f t="shared" si="2"/>
        <v>5084478.9592022812</v>
      </c>
      <c r="L45" s="20">
        <f t="shared" si="5"/>
        <v>51.099590501138032</v>
      </c>
    </row>
    <row r="46" spans="1:12" x14ac:dyDescent="0.2">
      <c r="A46" s="16">
        <v>37</v>
      </c>
      <c r="B46" s="46">
        <v>0</v>
      </c>
      <c r="C46" s="45">
        <v>1128</v>
      </c>
      <c r="D46" s="45">
        <v>1132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99501.364088016431</v>
      </c>
      <c r="I46" s="13">
        <f t="shared" si="4"/>
        <v>0</v>
      </c>
      <c r="J46" s="13">
        <f t="shared" si="1"/>
        <v>99501.364088016431</v>
      </c>
      <c r="K46" s="13">
        <f t="shared" si="2"/>
        <v>4984977.5951142646</v>
      </c>
      <c r="L46" s="20">
        <f t="shared" si="5"/>
        <v>50.099590501138032</v>
      </c>
    </row>
    <row r="47" spans="1:12" x14ac:dyDescent="0.2">
      <c r="A47" s="16">
        <v>38</v>
      </c>
      <c r="B47" s="46">
        <v>0</v>
      </c>
      <c r="C47" s="45">
        <v>1307</v>
      </c>
      <c r="D47" s="45">
        <v>1191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99501.364088016431</v>
      </c>
      <c r="I47" s="13">
        <f t="shared" si="4"/>
        <v>0</v>
      </c>
      <c r="J47" s="13">
        <f t="shared" si="1"/>
        <v>99501.364088016431</v>
      </c>
      <c r="K47" s="13">
        <f t="shared" si="2"/>
        <v>4885476.2310262481</v>
      </c>
      <c r="L47" s="20">
        <f t="shared" si="5"/>
        <v>49.099590501138032</v>
      </c>
    </row>
    <row r="48" spans="1:12" x14ac:dyDescent="0.2">
      <c r="A48" s="16">
        <v>39</v>
      </c>
      <c r="B48" s="46">
        <v>1</v>
      </c>
      <c r="C48" s="45">
        <v>1364</v>
      </c>
      <c r="D48" s="45">
        <v>1358</v>
      </c>
      <c r="E48" s="17">
        <v>0.5</v>
      </c>
      <c r="F48" s="18">
        <f t="shared" si="3"/>
        <v>7.347538574577516E-4</v>
      </c>
      <c r="G48" s="18">
        <f t="shared" si="0"/>
        <v>7.3448402497245681E-4</v>
      </c>
      <c r="H48" s="13">
        <f t="shared" si="6"/>
        <v>99501.364088016431</v>
      </c>
      <c r="I48" s="13">
        <f t="shared" si="4"/>
        <v>73.082162385616172</v>
      </c>
      <c r="J48" s="13">
        <f t="shared" si="1"/>
        <v>99464.823006823615</v>
      </c>
      <c r="K48" s="13">
        <f t="shared" si="2"/>
        <v>4785974.8669382315</v>
      </c>
      <c r="L48" s="20">
        <f t="shared" si="5"/>
        <v>48.099590501138024</v>
      </c>
    </row>
    <row r="49" spans="1:12" x14ac:dyDescent="0.2">
      <c r="A49" s="16">
        <v>40</v>
      </c>
      <c r="B49" s="46">
        <v>0</v>
      </c>
      <c r="C49" s="45">
        <v>1558</v>
      </c>
      <c r="D49" s="45">
        <v>1413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99428.281925630814</v>
      </c>
      <c r="I49" s="13">
        <f t="shared" si="4"/>
        <v>0</v>
      </c>
      <c r="J49" s="13">
        <f t="shared" si="1"/>
        <v>99428.281925630814</v>
      </c>
      <c r="K49" s="13">
        <f t="shared" si="2"/>
        <v>4686510.0439314079</v>
      </c>
      <c r="L49" s="20">
        <f t="shared" si="5"/>
        <v>47.134577337228535</v>
      </c>
    </row>
    <row r="50" spans="1:12" x14ac:dyDescent="0.2">
      <c r="A50" s="16">
        <v>41</v>
      </c>
      <c r="B50" s="46">
        <v>0</v>
      </c>
      <c r="C50" s="45">
        <v>1587</v>
      </c>
      <c r="D50" s="45">
        <v>1589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99428.281925630814</v>
      </c>
      <c r="I50" s="13">
        <f t="shared" si="4"/>
        <v>0</v>
      </c>
      <c r="J50" s="13">
        <f t="shared" si="1"/>
        <v>99428.281925630814</v>
      </c>
      <c r="K50" s="13">
        <f t="shared" si="2"/>
        <v>4587081.7620057771</v>
      </c>
      <c r="L50" s="20">
        <f t="shared" si="5"/>
        <v>46.134577337228535</v>
      </c>
    </row>
    <row r="51" spans="1:12" x14ac:dyDescent="0.2">
      <c r="A51" s="16">
        <v>42</v>
      </c>
      <c r="B51" s="46">
        <v>1</v>
      </c>
      <c r="C51" s="45">
        <v>1665</v>
      </c>
      <c r="D51" s="45">
        <v>1639</v>
      </c>
      <c r="E51" s="17">
        <v>0.5</v>
      </c>
      <c r="F51" s="18">
        <f t="shared" si="3"/>
        <v>6.0532687651331722E-4</v>
      </c>
      <c r="G51" s="18">
        <f t="shared" si="0"/>
        <v>6.0514372163388811E-4</v>
      </c>
      <c r="H51" s="13">
        <f t="shared" si="6"/>
        <v>99428.281925630814</v>
      </c>
      <c r="I51" s="13">
        <f t="shared" si="4"/>
        <v>60.168400560139681</v>
      </c>
      <c r="J51" s="13">
        <f t="shared" si="1"/>
        <v>99398.197725350736</v>
      </c>
      <c r="K51" s="13">
        <f t="shared" si="2"/>
        <v>4487653.4800801463</v>
      </c>
      <c r="L51" s="20">
        <f t="shared" si="5"/>
        <v>45.134577337228535</v>
      </c>
    </row>
    <row r="52" spans="1:12" x14ac:dyDescent="0.2">
      <c r="A52" s="16">
        <v>43</v>
      </c>
      <c r="B52" s="46">
        <v>0</v>
      </c>
      <c r="C52" s="45">
        <v>1884</v>
      </c>
      <c r="D52" s="45">
        <v>1696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99368.113525070672</v>
      </c>
      <c r="I52" s="13">
        <f t="shared" si="4"/>
        <v>0</v>
      </c>
      <c r="J52" s="13">
        <f t="shared" si="1"/>
        <v>99368.113525070672</v>
      </c>
      <c r="K52" s="13">
        <f t="shared" si="2"/>
        <v>4388255.2823547954</v>
      </c>
      <c r="L52" s="20">
        <f t="shared" si="5"/>
        <v>44.161604026503277</v>
      </c>
    </row>
    <row r="53" spans="1:12" x14ac:dyDescent="0.2">
      <c r="A53" s="16">
        <v>44</v>
      </c>
      <c r="B53" s="46">
        <v>2</v>
      </c>
      <c r="C53" s="45">
        <v>1737</v>
      </c>
      <c r="D53" s="45">
        <v>1927</v>
      </c>
      <c r="E53" s="17">
        <v>0.5</v>
      </c>
      <c r="F53" s="18">
        <f t="shared" si="3"/>
        <v>1.0917030567685589E-3</v>
      </c>
      <c r="G53" s="18">
        <f t="shared" si="0"/>
        <v>1.0911074740861974E-3</v>
      </c>
      <c r="H53" s="13">
        <f t="shared" si="6"/>
        <v>99368.113525070672</v>
      </c>
      <c r="I53" s="13">
        <f t="shared" si="4"/>
        <v>108.42129135305036</v>
      </c>
      <c r="J53" s="13">
        <f t="shared" si="1"/>
        <v>99313.902879394154</v>
      </c>
      <c r="K53" s="13">
        <f t="shared" si="2"/>
        <v>4288887.1688297251</v>
      </c>
      <c r="L53" s="20">
        <f t="shared" si="5"/>
        <v>43.161604026503277</v>
      </c>
    </row>
    <row r="54" spans="1:12" x14ac:dyDescent="0.2">
      <c r="A54" s="16">
        <v>45</v>
      </c>
      <c r="B54" s="46">
        <v>1</v>
      </c>
      <c r="C54" s="45">
        <v>1892</v>
      </c>
      <c r="D54" s="45">
        <v>1774</v>
      </c>
      <c r="E54" s="17">
        <v>0.5</v>
      </c>
      <c r="F54" s="18">
        <f t="shared" si="3"/>
        <v>5.455537370430987E-4</v>
      </c>
      <c r="G54" s="18">
        <f t="shared" si="0"/>
        <v>5.4540496318516497E-4</v>
      </c>
      <c r="H54" s="13">
        <f t="shared" si="6"/>
        <v>99259.692233717622</v>
      </c>
      <c r="I54" s="13">
        <f t="shared" si="4"/>
        <v>54.136728788501564</v>
      </c>
      <c r="J54" s="13">
        <f t="shared" si="1"/>
        <v>99232.623869323361</v>
      </c>
      <c r="K54" s="13">
        <f t="shared" si="2"/>
        <v>4189573.2659503305</v>
      </c>
      <c r="L54" s="20">
        <f t="shared" si="5"/>
        <v>42.208203266291918</v>
      </c>
    </row>
    <row r="55" spans="1:12" x14ac:dyDescent="0.2">
      <c r="A55" s="16">
        <v>46</v>
      </c>
      <c r="B55" s="46">
        <v>1</v>
      </c>
      <c r="C55" s="45">
        <v>1836</v>
      </c>
      <c r="D55" s="45">
        <v>1926</v>
      </c>
      <c r="E55" s="17">
        <v>0.5</v>
      </c>
      <c r="F55" s="18">
        <f t="shared" si="3"/>
        <v>5.3163211057947904E-4</v>
      </c>
      <c r="G55" s="18">
        <f t="shared" si="0"/>
        <v>5.3149083178315182E-4</v>
      </c>
      <c r="H55" s="13">
        <f t="shared" si="6"/>
        <v>99205.555504929114</v>
      </c>
      <c r="I55" s="13">
        <f t="shared" si="4"/>
        <v>52.726843212824413</v>
      </c>
      <c r="J55" s="13">
        <f t="shared" si="1"/>
        <v>99179.192083322705</v>
      </c>
      <c r="K55" s="13">
        <f t="shared" si="2"/>
        <v>4090340.6420810074</v>
      </c>
      <c r="L55" s="20">
        <f t="shared" si="5"/>
        <v>41.230963540925643</v>
      </c>
    </row>
    <row r="56" spans="1:12" x14ac:dyDescent="0.2">
      <c r="A56" s="16">
        <v>47</v>
      </c>
      <c r="B56" s="46">
        <v>4</v>
      </c>
      <c r="C56" s="45">
        <v>1790</v>
      </c>
      <c r="D56" s="45">
        <v>1839</v>
      </c>
      <c r="E56" s="17">
        <v>0.5</v>
      </c>
      <c r="F56" s="18">
        <f t="shared" si="3"/>
        <v>2.2044640396803529E-3</v>
      </c>
      <c r="G56" s="18">
        <f t="shared" si="0"/>
        <v>2.202036884117809E-3</v>
      </c>
      <c r="H56" s="13">
        <f t="shared" si="6"/>
        <v>99152.828661716296</v>
      </c>
      <c r="I56" s="13">
        <f t="shared" si="4"/>
        <v>218.33818587771273</v>
      </c>
      <c r="J56" s="13">
        <f t="shared" si="1"/>
        <v>99043.659568777439</v>
      </c>
      <c r="K56" s="13">
        <f t="shared" si="2"/>
        <v>3991161.4499976845</v>
      </c>
      <c r="L56" s="20">
        <f t="shared" si="5"/>
        <v>40.252623186520388</v>
      </c>
    </row>
    <row r="57" spans="1:12" x14ac:dyDescent="0.2">
      <c r="A57" s="16">
        <v>48</v>
      </c>
      <c r="B57" s="46">
        <v>2</v>
      </c>
      <c r="C57" s="45">
        <v>1729</v>
      </c>
      <c r="D57" s="45">
        <v>1815</v>
      </c>
      <c r="E57" s="17">
        <v>0.5</v>
      </c>
      <c r="F57" s="18">
        <f t="shared" si="3"/>
        <v>1.128668171557562E-3</v>
      </c>
      <c r="G57" s="18">
        <f t="shared" si="0"/>
        <v>1.1280315848843767E-3</v>
      </c>
      <c r="H57" s="13">
        <f t="shared" si="6"/>
        <v>98934.490475838582</v>
      </c>
      <c r="I57" s="13">
        <f t="shared" si="4"/>
        <v>111.60123009118847</v>
      </c>
      <c r="J57" s="13">
        <f t="shared" si="1"/>
        <v>98878.689860792991</v>
      </c>
      <c r="K57" s="13">
        <f t="shared" si="2"/>
        <v>3892117.7904289071</v>
      </c>
      <c r="L57" s="20">
        <f t="shared" si="5"/>
        <v>39.340353113552709</v>
      </c>
    </row>
    <row r="58" spans="1:12" x14ac:dyDescent="0.2">
      <c r="A58" s="16">
        <v>49</v>
      </c>
      <c r="B58" s="46">
        <v>0</v>
      </c>
      <c r="C58" s="45">
        <v>1678</v>
      </c>
      <c r="D58" s="45">
        <v>1746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98822.889245747399</v>
      </c>
      <c r="I58" s="13">
        <f t="shared" si="4"/>
        <v>0</v>
      </c>
      <c r="J58" s="13">
        <f t="shared" si="1"/>
        <v>98822.889245747399</v>
      </c>
      <c r="K58" s="13">
        <f t="shared" si="2"/>
        <v>3793239.1005681143</v>
      </c>
      <c r="L58" s="20">
        <f t="shared" si="5"/>
        <v>38.384215737057566</v>
      </c>
    </row>
    <row r="59" spans="1:12" x14ac:dyDescent="0.2">
      <c r="A59" s="16">
        <v>50</v>
      </c>
      <c r="B59" s="46">
        <v>1</v>
      </c>
      <c r="C59" s="45">
        <v>1584</v>
      </c>
      <c r="D59" s="45">
        <v>1703</v>
      </c>
      <c r="E59" s="17">
        <v>0.5</v>
      </c>
      <c r="F59" s="18">
        <f t="shared" si="3"/>
        <v>6.0845756008518403E-4</v>
      </c>
      <c r="G59" s="18">
        <f t="shared" si="0"/>
        <v>6.0827250608272508E-4</v>
      </c>
      <c r="H59" s="13">
        <f t="shared" si="6"/>
        <v>98822.889245747399</v>
      </c>
      <c r="I59" s="13">
        <f t="shared" si="4"/>
        <v>60.111246499846352</v>
      </c>
      <c r="J59" s="13">
        <f t="shared" si="1"/>
        <v>98792.833622497477</v>
      </c>
      <c r="K59" s="13">
        <f t="shared" si="2"/>
        <v>3694416.2113223667</v>
      </c>
      <c r="L59" s="20">
        <f t="shared" si="5"/>
        <v>37.384215737057566</v>
      </c>
    </row>
    <row r="60" spans="1:12" x14ac:dyDescent="0.2">
      <c r="A60" s="16">
        <v>51</v>
      </c>
      <c r="B60" s="46">
        <v>3</v>
      </c>
      <c r="C60" s="45">
        <v>1604</v>
      </c>
      <c r="D60" s="45">
        <v>1623</v>
      </c>
      <c r="E60" s="17">
        <v>0.5</v>
      </c>
      <c r="F60" s="18">
        <f t="shared" si="3"/>
        <v>1.8593120545398203E-3</v>
      </c>
      <c r="G60" s="18">
        <f t="shared" si="0"/>
        <v>1.8575851393188853E-3</v>
      </c>
      <c r="H60" s="13">
        <f t="shared" si="6"/>
        <v>98762.777999247555</v>
      </c>
      <c r="I60" s="13">
        <f t="shared" si="4"/>
        <v>183.46026872925242</v>
      </c>
      <c r="J60" s="13">
        <f t="shared" si="1"/>
        <v>98671.04786488293</v>
      </c>
      <c r="K60" s="13">
        <f t="shared" si="2"/>
        <v>3595623.3776998692</v>
      </c>
      <c r="L60" s="20">
        <f t="shared" si="5"/>
        <v>36.406665046696673</v>
      </c>
    </row>
    <row r="61" spans="1:12" x14ac:dyDescent="0.2">
      <c r="A61" s="16">
        <v>52</v>
      </c>
      <c r="B61" s="46">
        <v>1</v>
      </c>
      <c r="C61" s="45">
        <v>1554</v>
      </c>
      <c r="D61" s="45">
        <v>1598</v>
      </c>
      <c r="E61" s="17">
        <v>0.5</v>
      </c>
      <c r="F61" s="18">
        <f t="shared" si="3"/>
        <v>6.3451776649746188E-4</v>
      </c>
      <c r="G61" s="18">
        <f t="shared" si="0"/>
        <v>6.3431652394544877E-4</v>
      </c>
      <c r="H61" s="13">
        <f t="shared" si="6"/>
        <v>98579.317730518305</v>
      </c>
      <c r="I61" s="13">
        <f t="shared" si="4"/>
        <v>62.530490155736317</v>
      </c>
      <c r="J61" s="13">
        <f t="shared" si="1"/>
        <v>98548.052485440436</v>
      </c>
      <c r="K61" s="13">
        <f t="shared" si="2"/>
        <v>3496952.3298349865</v>
      </c>
      <c r="L61" s="20">
        <f t="shared" si="5"/>
        <v>35.473488865021793</v>
      </c>
    </row>
    <row r="62" spans="1:12" x14ac:dyDescent="0.2">
      <c r="A62" s="16">
        <v>53</v>
      </c>
      <c r="B62" s="46">
        <v>8</v>
      </c>
      <c r="C62" s="45">
        <v>1475</v>
      </c>
      <c r="D62" s="45">
        <v>1570</v>
      </c>
      <c r="E62" s="17">
        <v>0.5</v>
      </c>
      <c r="F62" s="18">
        <f t="shared" si="3"/>
        <v>5.2545155993431857E-3</v>
      </c>
      <c r="G62" s="18">
        <f t="shared" si="0"/>
        <v>5.2407468064199153E-3</v>
      </c>
      <c r="H62" s="13">
        <f t="shared" si="6"/>
        <v>98516.787240362566</v>
      </c>
      <c r="I62" s="13">
        <f t="shared" si="4"/>
        <v>516.30153810868035</v>
      </c>
      <c r="J62" s="13">
        <f t="shared" si="1"/>
        <v>98258.636471308229</v>
      </c>
      <c r="K62" s="13">
        <f t="shared" si="2"/>
        <v>3398404.2773495461</v>
      </c>
      <c r="L62" s="20">
        <f t="shared" si="5"/>
        <v>34.495687207684455</v>
      </c>
    </row>
    <row r="63" spans="1:12" x14ac:dyDescent="0.2">
      <c r="A63" s="16">
        <v>54</v>
      </c>
      <c r="B63" s="46">
        <v>0</v>
      </c>
      <c r="C63" s="45">
        <v>1521</v>
      </c>
      <c r="D63" s="45">
        <v>1505</v>
      </c>
      <c r="E63" s="17">
        <v>0.5</v>
      </c>
      <c r="F63" s="18">
        <f t="shared" si="3"/>
        <v>0</v>
      </c>
      <c r="G63" s="18">
        <f t="shared" si="0"/>
        <v>0</v>
      </c>
      <c r="H63" s="13">
        <f t="shared" si="6"/>
        <v>98000.485702253893</v>
      </c>
      <c r="I63" s="13">
        <f t="shared" si="4"/>
        <v>0</v>
      </c>
      <c r="J63" s="13">
        <f t="shared" si="1"/>
        <v>98000.485702253893</v>
      </c>
      <c r="K63" s="13">
        <f t="shared" si="2"/>
        <v>3300145.6408782378</v>
      </c>
      <c r="L63" s="20">
        <f t="shared" si="5"/>
        <v>33.674788622015356</v>
      </c>
    </row>
    <row r="64" spans="1:12" x14ac:dyDescent="0.2">
      <c r="A64" s="16">
        <v>55</v>
      </c>
      <c r="B64" s="46">
        <v>3</v>
      </c>
      <c r="C64" s="45">
        <v>1344</v>
      </c>
      <c r="D64" s="45">
        <v>1538</v>
      </c>
      <c r="E64" s="17">
        <v>0.5</v>
      </c>
      <c r="F64" s="18">
        <f t="shared" si="3"/>
        <v>2.0818875780707841E-3</v>
      </c>
      <c r="G64" s="18">
        <f t="shared" si="0"/>
        <v>2.0797227036395147E-3</v>
      </c>
      <c r="H64" s="13">
        <f t="shared" si="6"/>
        <v>98000.485702253893</v>
      </c>
      <c r="I64" s="13">
        <f t="shared" si="4"/>
        <v>203.81383508267706</v>
      </c>
      <c r="J64" s="13">
        <f t="shared" si="1"/>
        <v>97898.578784712547</v>
      </c>
      <c r="K64" s="13">
        <f t="shared" si="2"/>
        <v>3202145.1551759839</v>
      </c>
      <c r="L64" s="20">
        <f t="shared" si="5"/>
        <v>32.674788622015356</v>
      </c>
    </row>
    <row r="65" spans="1:12" x14ac:dyDescent="0.2">
      <c r="A65" s="16">
        <v>56</v>
      </c>
      <c r="B65" s="46">
        <v>3</v>
      </c>
      <c r="C65" s="45">
        <v>1293</v>
      </c>
      <c r="D65" s="45">
        <v>1352</v>
      </c>
      <c r="E65" s="17">
        <v>0.5</v>
      </c>
      <c r="F65" s="18">
        <f t="shared" si="3"/>
        <v>2.268431001890359E-3</v>
      </c>
      <c r="G65" s="18">
        <f t="shared" si="0"/>
        <v>2.2658610271903321E-3</v>
      </c>
      <c r="H65" s="13">
        <f t="shared" si="6"/>
        <v>97796.671867171215</v>
      </c>
      <c r="I65" s="13">
        <f t="shared" si="4"/>
        <v>221.59366737274442</v>
      </c>
      <c r="J65" s="13">
        <f t="shared" si="1"/>
        <v>97685.875033484845</v>
      </c>
      <c r="K65" s="13">
        <f t="shared" si="2"/>
        <v>3104246.5763912713</v>
      </c>
      <c r="L65" s="20">
        <f t="shared" si="5"/>
        <v>31.741842714315489</v>
      </c>
    </row>
    <row r="66" spans="1:12" x14ac:dyDescent="0.2">
      <c r="A66" s="16">
        <v>57</v>
      </c>
      <c r="B66" s="46">
        <v>1</v>
      </c>
      <c r="C66" s="45">
        <v>1257</v>
      </c>
      <c r="D66" s="45">
        <v>1317</v>
      </c>
      <c r="E66" s="17">
        <v>0.5</v>
      </c>
      <c r="F66" s="18">
        <f t="shared" si="3"/>
        <v>7.77000777000777E-4</v>
      </c>
      <c r="G66" s="18">
        <f t="shared" si="0"/>
        <v>7.7669902912621354E-4</v>
      </c>
      <c r="H66" s="13">
        <f t="shared" si="6"/>
        <v>97575.078199798474</v>
      </c>
      <c r="I66" s="13">
        <f t="shared" si="4"/>
        <v>75.786468504697837</v>
      </c>
      <c r="J66" s="13">
        <f t="shared" si="1"/>
        <v>97537.184965546126</v>
      </c>
      <c r="K66" s="13">
        <f t="shared" si="2"/>
        <v>3006560.7013577865</v>
      </c>
      <c r="L66" s="20">
        <f t="shared" si="5"/>
        <v>30.812793151971015</v>
      </c>
    </row>
    <row r="67" spans="1:12" x14ac:dyDescent="0.2">
      <c r="A67" s="16">
        <v>58</v>
      </c>
      <c r="B67" s="46">
        <v>4</v>
      </c>
      <c r="C67" s="45">
        <v>1211</v>
      </c>
      <c r="D67" s="45">
        <v>1270</v>
      </c>
      <c r="E67" s="17">
        <v>0.5</v>
      </c>
      <c r="F67" s="18">
        <f t="shared" si="3"/>
        <v>3.2245062474808546E-3</v>
      </c>
      <c r="G67" s="18">
        <f t="shared" si="0"/>
        <v>3.2193158953722338E-3</v>
      </c>
      <c r="H67" s="13">
        <f t="shared" si="6"/>
        <v>97499.291731293779</v>
      </c>
      <c r="I67" s="13">
        <f t="shared" si="4"/>
        <v>313.88101965808863</v>
      </c>
      <c r="J67" s="13">
        <f t="shared" si="1"/>
        <v>97342.351221464734</v>
      </c>
      <c r="K67" s="13">
        <f t="shared" si="2"/>
        <v>2909023.5163922403</v>
      </c>
      <c r="L67" s="20">
        <f t="shared" si="5"/>
        <v>29.836355369733912</v>
      </c>
    </row>
    <row r="68" spans="1:12" x14ac:dyDescent="0.2">
      <c r="A68" s="16">
        <v>59</v>
      </c>
      <c r="B68" s="46">
        <v>6</v>
      </c>
      <c r="C68" s="45">
        <v>1081</v>
      </c>
      <c r="D68" s="45">
        <v>1208</v>
      </c>
      <c r="E68" s="17">
        <v>0.5</v>
      </c>
      <c r="F68" s="18">
        <f t="shared" si="3"/>
        <v>5.2424639580602884E-3</v>
      </c>
      <c r="G68" s="18">
        <f t="shared" si="0"/>
        <v>5.2287581699346402E-3</v>
      </c>
      <c r="H68" s="13">
        <f t="shared" si="6"/>
        <v>97185.41071163569</v>
      </c>
      <c r="I68" s="13">
        <f t="shared" si="4"/>
        <v>508.15901025691858</v>
      </c>
      <c r="J68" s="13">
        <f t="shared" si="1"/>
        <v>96931.331206507239</v>
      </c>
      <c r="K68" s="13">
        <f t="shared" si="2"/>
        <v>2811681.1651707757</v>
      </c>
      <c r="L68" s="20">
        <f t="shared" si="5"/>
        <v>28.931103388691472</v>
      </c>
    </row>
    <row r="69" spans="1:12" x14ac:dyDescent="0.2">
      <c r="A69" s="16">
        <v>60</v>
      </c>
      <c r="B69" s="46">
        <v>4</v>
      </c>
      <c r="C69" s="45">
        <v>1092</v>
      </c>
      <c r="D69" s="45">
        <v>1101</v>
      </c>
      <c r="E69" s="17">
        <v>0.5</v>
      </c>
      <c r="F69" s="18">
        <f t="shared" si="3"/>
        <v>3.6479708162334701E-3</v>
      </c>
      <c r="G69" s="18">
        <f t="shared" si="0"/>
        <v>3.641329085116067E-3</v>
      </c>
      <c r="H69" s="13">
        <f t="shared" si="6"/>
        <v>96677.251701378773</v>
      </c>
      <c r="I69" s="13">
        <f t="shared" si="4"/>
        <v>352.03368848931729</v>
      </c>
      <c r="J69" s="13">
        <f t="shared" si="1"/>
        <v>96501.234857134114</v>
      </c>
      <c r="K69" s="13">
        <f t="shared" si="2"/>
        <v>2714749.8339642687</v>
      </c>
      <c r="L69" s="20">
        <f t="shared" si="5"/>
        <v>28.080544142377104</v>
      </c>
    </row>
    <row r="70" spans="1:12" x14ac:dyDescent="0.2">
      <c r="A70" s="16">
        <v>61</v>
      </c>
      <c r="B70" s="46">
        <v>6</v>
      </c>
      <c r="C70" s="45">
        <v>955</v>
      </c>
      <c r="D70" s="45">
        <v>1097</v>
      </c>
      <c r="E70" s="17">
        <v>0.5</v>
      </c>
      <c r="F70" s="18">
        <f t="shared" si="3"/>
        <v>5.8479532163742687E-3</v>
      </c>
      <c r="G70" s="18">
        <f t="shared" si="0"/>
        <v>5.8309037900874626E-3</v>
      </c>
      <c r="H70" s="13">
        <f t="shared" si="6"/>
        <v>96325.218012889454</v>
      </c>
      <c r="I70" s="13">
        <f t="shared" si="4"/>
        <v>561.66307879235819</v>
      </c>
      <c r="J70" s="13">
        <f t="shared" si="1"/>
        <v>96044.386473493272</v>
      </c>
      <c r="K70" s="13">
        <f t="shared" si="2"/>
        <v>2618248.5991071346</v>
      </c>
      <c r="L70" s="20">
        <f t="shared" si="5"/>
        <v>27.181341014528325</v>
      </c>
    </row>
    <row r="71" spans="1:12" x14ac:dyDescent="0.2">
      <c r="A71" s="16">
        <v>62</v>
      </c>
      <c r="B71" s="46">
        <v>1</v>
      </c>
      <c r="C71" s="45">
        <v>908</v>
      </c>
      <c r="D71" s="45">
        <v>971</v>
      </c>
      <c r="E71" s="17">
        <v>0.5</v>
      </c>
      <c r="F71" s="18">
        <f t="shared" si="3"/>
        <v>1.0643959552953698E-3</v>
      </c>
      <c r="G71" s="18">
        <f t="shared" si="0"/>
        <v>1.0638297872340426E-3</v>
      </c>
      <c r="H71" s="13">
        <f t="shared" si="6"/>
        <v>95763.55493409709</v>
      </c>
      <c r="I71" s="13">
        <f t="shared" si="4"/>
        <v>101.87612227031606</v>
      </c>
      <c r="J71" s="13">
        <f t="shared" si="1"/>
        <v>95712.616872961924</v>
      </c>
      <c r="K71" s="13">
        <f t="shared" si="2"/>
        <v>2522204.2126336414</v>
      </c>
      <c r="L71" s="20">
        <f t="shared" si="5"/>
        <v>26.337829818132597</v>
      </c>
    </row>
    <row r="72" spans="1:12" x14ac:dyDescent="0.2">
      <c r="A72" s="16">
        <v>63</v>
      </c>
      <c r="B72" s="46">
        <v>2</v>
      </c>
      <c r="C72" s="45">
        <v>846</v>
      </c>
      <c r="D72" s="45">
        <v>909</v>
      </c>
      <c r="E72" s="17">
        <v>0.5</v>
      </c>
      <c r="F72" s="18">
        <f t="shared" si="3"/>
        <v>2.2792022792022791E-3</v>
      </c>
      <c r="G72" s="18">
        <f t="shared" si="0"/>
        <v>2.276607854297097E-3</v>
      </c>
      <c r="H72" s="13">
        <f t="shared" si="6"/>
        <v>95661.678811826772</v>
      </c>
      <c r="I72" s="13">
        <f t="shared" si="4"/>
        <v>217.78412933825101</v>
      </c>
      <c r="J72" s="13">
        <f t="shared" si="1"/>
        <v>95552.786747157646</v>
      </c>
      <c r="K72" s="13">
        <f t="shared" si="2"/>
        <v>2426491.5957606793</v>
      </c>
      <c r="L72" s="20">
        <f t="shared" si="5"/>
        <v>25.365346143817508</v>
      </c>
    </row>
    <row r="73" spans="1:12" x14ac:dyDescent="0.2">
      <c r="A73" s="16">
        <v>64</v>
      </c>
      <c r="B73" s="46">
        <v>1</v>
      </c>
      <c r="C73" s="45">
        <v>721</v>
      </c>
      <c r="D73" s="45">
        <v>849</v>
      </c>
      <c r="E73" s="17">
        <v>0.5</v>
      </c>
      <c r="F73" s="18">
        <f t="shared" si="3"/>
        <v>1.2738853503184713E-3</v>
      </c>
      <c r="G73" s="18">
        <f t="shared" ref="G73:G108" si="7">F73/((1+(1-E73)*F73))</f>
        <v>1.273074474856779E-3</v>
      </c>
      <c r="H73" s="13">
        <f t="shared" si="6"/>
        <v>95443.894682488521</v>
      </c>
      <c r="I73" s="13">
        <f t="shared" si="4"/>
        <v>121.50718610119479</v>
      </c>
      <c r="J73" s="13">
        <f t="shared" ref="J73:J108" si="8">H74+I73*E73</f>
        <v>95383.141089437922</v>
      </c>
      <c r="K73" s="13">
        <f t="shared" ref="K73:K97" si="9">K74+J73</f>
        <v>2330938.8090135218</v>
      </c>
      <c r="L73" s="20">
        <f t="shared" si="5"/>
        <v>24.422083955896955</v>
      </c>
    </row>
    <row r="74" spans="1:12" x14ac:dyDescent="0.2">
      <c r="A74" s="16">
        <v>65</v>
      </c>
      <c r="B74" s="46">
        <v>3</v>
      </c>
      <c r="C74" s="45">
        <v>778</v>
      </c>
      <c r="D74" s="45">
        <v>730</v>
      </c>
      <c r="E74" s="17">
        <v>0.5</v>
      </c>
      <c r="F74" s="18">
        <f t="shared" ref="F74:F108" si="10">B74/((C74+D74)/2)</f>
        <v>3.9787798408488064E-3</v>
      </c>
      <c r="G74" s="18">
        <f t="shared" si="7"/>
        <v>3.9708802117802778E-3</v>
      </c>
      <c r="H74" s="13">
        <f t="shared" si="6"/>
        <v>95322.387496387324</v>
      </c>
      <c r="I74" s="13">
        <f t="shared" ref="I74:I108" si="11">H74*G74</f>
        <v>378.51378224905619</v>
      </c>
      <c r="J74" s="13">
        <f t="shared" si="8"/>
        <v>95133.130605262806</v>
      </c>
      <c r="K74" s="13">
        <f t="shared" si="9"/>
        <v>2235555.6679240838</v>
      </c>
      <c r="L74" s="20">
        <f t="shared" ref="L74:L108" si="12">K74/H74</f>
        <v>23.452577370754696</v>
      </c>
    </row>
    <row r="75" spans="1:12" x14ac:dyDescent="0.2">
      <c r="A75" s="16">
        <v>66</v>
      </c>
      <c r="B75" s="46">
        <v>8</v>
      </c>
      <c r="C75" s="45">
        <v>690</v>
      </c>
      <c r="D75" s="45">
        <v>773</v>
      </c>
      <c r="E75" s="17">
        <v>0.5</v>
      </c>
      <c r="F75" s="18">
        <f t="shared" si="10"/>
        <v>1.0936431989063569E-2</v>
      </c>
      <c r="G75" s="18">
        <f t="shared" si="7"/>
        <v>1.0876954452753228E-2</v>
      </c>
      <c r="H75" s="13">
        <f t="shared" ref="H75:H108" si="13">H74-I74</f>
        <v>94943.873714138273</v>
      </c>
      <c r="I75" s="13">
        <f t="shared" si="11"/>
        <v>1032.7001899566365</v>
      </c>
      <c r="J75" s="13">
        <f t="shared" si="8"/>
        <v>94427.523619159954</v>
      </c>
      <c r="K75" s="13">
        <f t="shared" si="9"/>
        <v>2140422.5373188211</v>
      </c>
      <c r="L75" s="20">
        <f t="shared" si="12"/>
        <v>22.544082662598235</v>
      </c>
    </row>
    <row r="76" spans="1:12" x14ac:dyDescent="0.2">
      <c r="A76" s="16">
        <v>67</v>
      </c>
      <c r="B76" s="46">
        <v>2</v>
      </c>
      <c r="C76" s="45">
        <v>715</v>
      </c>
      <c r="D76" s="45">
        <v>707</v>
      </c>
      <c r="E76" s="17">
        <v>0.5</v>
      </c>
      <c r="F76" s="18">
        <f t="shared" si="10"/>
        <v>2.8129395218002813E-3</v>
      </c>
      <c r="G76" s="18">
        <f t="shared" si="7"/>
        <v>2.8089887640449437E-3</v>
      </c>
      <c r="H76" s="13">
        <f t="shared" si="13"/>
        <v>93911.173524181635</v>
      </c>
      <c r="I76" s="13">
        <f t="shared" si="11"/>
        <v>263.79543124770123</v>
      </c>
      <c r="J76" s="13">
        <f t="shared" si="8"/>
        <v>93779.275808557795</v>
      </c>
      <c r="K76" s="13">
        <f t="shared" si="9"/>
        <v>2045995.0136996612</v>
      </c>
      <c r="L76" s="20">
        <f t="shared" si="12"/>
        <v>21.786491819025436</v>
      </c>
    </row>
    <row r="77" spans="1:12" x14ac:dyDescent="0.2">
      <c r="A77" s="16">
        <v>68</v>
      </c>
      <c r="B77" s="46">
        <v>3</v>
      </c>
      <c r="C77" s="45">
        <v>716</v>
      </c>
      <c r="D77" s="45">
        <v>717</v>
      </c>
      <c r="E77" s="17">
        <v>0.5</v>
      </c>
      <c r="F77" s="18">
        <f t="shared" si="10"/>
        <v>4.1870202372644803E-3</v>
      </c>
      <c r="G77" s="18">
        <f t="shared" si="7"/>
        <v>4.1782729805013921E-3</v>
      </c>
      <c r="H77" s="13">
        <f t="shared" si="13"/>
        <v>93647.378092933941</v>
      </c>
      <c r="I77" s="13">
        <f t="shared" si="11"/>
        <v>391.28430958050387</v>
      </c>
      <c r="J77" s="13">
        <f t="shared" si="8"/>
        <v>93451.735938143698</v>
      </c>
      <c r="K77" s="13">
        <f t="shared" si="9"/>
        <v>1952215.7378911034</v>
      </c>
      <c r="L77" s="20">
        <f t="shared" si="12"/>
        <v>20.846453767811418</v>
      </c>
    </row>
    <row r="78" spans="1:12" x14ac:dyDescent="0.2">
      <c r="A78" s="16">
        <v>69</v>
      </c>
      <c r="B78" s="46">
        <v>3</v>
      </c>
      <c r="C78" s="45">
        <v>711</v>
      </c>
      <c r="D78" s="45">
        <v>718</v>
      </c>
      <c r="E78" s="17">
        <v>0.5</v>
      </c>
      <c r="F78" s="18">
        <f t="shared" si="10"/>
        <v>4.1987403778866337E-3</v>
      </c>
      <c r="G78" s="18">
        <f t="shared" si="7"/>
        <v>4.1899441340782122E-3</v>
      </c>
      <c r="H78" s="13">
        <f t="shared" si="13"/>
        <v>93256.093783353441</v>
      </c>
      <c r="I78" s="13">
        <f t="shared" si="11"/>
        <v>390.7378231146094</v>
      </c>
      <c r="J78" s="13">
        <f t="shared" si="8"/>
        <v>93060.724871796134</v>
      </c>
      <c r="K78" s="13">
        <f t="shared" si="9"/>
        <v>1858764.0019529597</v>
      </c>
      <c r="L78" s="20">
        <f t="shared" si="12"/>
        <v>19.931823503900137</v>
      </c>
    </row>
    <row r="79" spans="1:12" x14ac:dyDescent="0.2">
      <c r="A79" s="16">
        <v>70</v>
      </c>
      <c r="B79" s="46">
        <v>4</v>
      </c>
      <c r="C79" s="45">
        <v>682</v>
      </c>
      <c r="D79" s="45">
        <v>716</v>
      </c>
      <c r="E79" s="17">
        <v>0.5</v>
      </c>
      <c r="F79" s="18">
        <f t="shared" si="10"/>
        <v>5.7224606580829757E-3</v>
      </c>
      <c r="G79" s="18">
        <f t="shared" si="7"/>
        <v>5.7061340941512127E-3</v>
      </c>
      <c r="H79" s="13">
        <f t="shared" si="13"/>
        <v>92865.355960238827</v>
      </c>
      <c r="I79" s="13">
        <f t="shared" si="11"/>
        <v>529.90217381020727</v>
      </c>
      <c r="J79" s="13">
        <f t="shared" si="8"/>
        <v>92600.404873333726</v>
      </c>
      <c r="K79" s="13">
        <f t="shared" si="9"/>
        <v>1765703.2770811636</v>
      </c>
      <c r="L79" s="20">
        <f t="shared" si="12"/>
        <v>19.013584332107293</v>
      </c>
    </row>
    <row r="80" spans="1:12" x14ac:dyDescent="0.2">
      <c r="A80" s="16">
        <v>71</v>
      </c>
      <c r="B80" s="46">
        <v>5</v>
      </c>
      <c r="C80" s="45">
        <v>674</v>
      </c>
      <c r="D80" s="45">
        <v>693</v>
      </c>
      <c r="E80" s="17">
        <v>0.5</v>
      </c>
      <c r="F80" s="18">
        <f t="shared" si="10"/>
        <v>7.3152889539136795E-3</v>
      </c>
      <c r="G80" s="18">
        <f t="shared" si="7"/>
        <v>7.2886297376093282E-3</v>
      </c>
      <c r="H80" s="13">
        <f t="shared" si="13"/>
        <v>92335.453786428625</v>
      </c>
      <c r="I80" s="13">
        <f t="shared" si="11"/>
        <v>672.99893430341547</v>
      </c>
      <c r="J80" s="13">
        <f t="shared" si="8"/>
        <v>91998.95431927692</v>
      </c>
      <c r="K80" s="13">
        <f t="shared" si="9"/>
        <v>1673102.87220783</v>
      </c>
      <c r="L80" s="20">
        <f t="shared" si="12"/>
        <v>18.119831587958696</v>
      </c>
    </row>
    <row r="81" spans="1:12" x14ac:dyDescent="0.2">
      <c r="A81" s="16">
        <v>72</v>
      </c>
      <c r="B81" s="46">
        <v>4</v>
      </c>
      <c r="C81" s="45">
        <v>621</v>
      </c>
      <c r="D81" s="45">
        <v>686</v>
      </c>
      <c r="E81" s="17">
        <v>0.5</v>
      </c>
      <c r="F81" s="18">
        <f t="shared" si="10"/>
        <v>6.1208875286916601E-3</v>
      </c>
      <c r="G81" s="18">
        <f t="shared" si="7"/>
        <v>6.1022120518688027E-3</v>
      </c>
      <c r="H81" s="13">
        <f t="shared" si="13"/>
        <v>91662.454852125215</v>
      </c>
      <c r="I81" s="13">
        <f t="shared" si="11"/>
        <v>559.34373670251853</v>
      </c>
      <c r="J81" s="13">
        <f t="shared" si="8"/>
        <v>91382.782983773955</v>
      </c>
      <c r="K81" s="13">
        <f t="shared" si="9"/>
        <v>1581103.9178885531</v>
      </c>
      <c r="L81" s="20">
        <f t="shared" si="12"/>
        <v>17.249198927077337</v>
      </c>
    </row>
    <row r="82" spans="1:12" x14ac:dyDescent="0.2">
      <c r="A82" s="16">
        <v>73</v>
      </c>
      <c r="B82" s="46">
        <v>8</v>
      </c>
      <c r="C82" s="45">
        <v>622</v>
      </c>
      <c r="D82" s="45">
        <v>614</v>
      </c>
      <c r="E82" s="17">
        <v>0.5</v>
      </c>
      <c r="F82" s="18">
        <f t="shared" si="10"/>
        <v>1.2944983818770227E-2</v>
      </c>
      <c r="G82" s="18">
        <f t="shared" si="7"/>
        <v>1.2861736334405146E-2</v>
      </c>
      <c r="H82" s="13">
        <f t="shared" si="13"/>
        <v>91103.111115422696</v>
      </c>
      <c r="I82" s="13">
        <f t="shared" si="11"/>
        <v>1171.7441944105815</v>
      </c>
      <c r="J82" s="13">
        <f t="shared" si="8"/>
        <v>90517.239018217413</v>
      </c>
      <c r="K82" s="13">
        <f t="shared" si="9"/>
        <v>1489721.1349047793</v>
      </c>
      <c r="L82" s="20">
        <f t="shared" si="12"/>
        <v>16.352033609668759</v>
      </c>
    </row>
    <row r="83" spans="1:12" x14ac:dyDescent="0.2">
      <c r="A83" s="16">
        <v>74</v>
      </c>
      <c r="B83" s="46">
        <v>13</v>
      </c>
      <c r="C83" s="45">
        <v>633</v>
      </c>
      <c r="D83" s="45">
        <v>621</v>
      </c>
      <c r="E83" s="17">
        <v>0.5</v>
      </c>
      <c r="F83" s="18">
        <f t="shared" si="10"/>
        <v>2.0733652312599681E-2</v>
      </c>
      <c r="G83" s="18">
        <f t="shared" si="7"/>
        <v>2.0520915548539857E-2</v>
      </c>
      <c r="H83" s="13">
        <f t="shared" si="13"/>
        <v>89931.366921012115</v>
      </c>
      <c r="I83" s="13">
        <f t="shared" si="11"/>
        <v>1845.4739857508405</v>
      </c>
      <c r="J83" s="13">
        <f t="shared" si="8"/>
        <v>89008.629928136696</v>
      </c>
      <c r="K83" s="13">
        <f t="shared" si="9"/>
        <v>1399203.8958865618</v>
      </c>
      <c r="L83" s="20">
        <f t="shared" si="12"/>
        <v>15.558574764192128</v>
      </c>
    </row>
    <row r="84" spans="1:12" x14ac:dyDescent="0.2">
      <c r="A84" s="16">
        <v>75</v>
      </c>
      <c r="B84" s="46">
        <v>10</v>
      </c>
      <c r="C84" s="45">
        <v>559</v>
      </c>
      <c r="D84" s="45">
        <v>635</v>
      </c>
      <c r="E84" s="17">
        <v>0.5</v>
      </c>
      <c r="F84" s="18">
        <f t="shared" si="10"/>
        <v>1.675041876046901E-2</v>
      </c>
      <c r="G84" s="18">
        <f t="shared" si="7"/>
        <v>1.6611295681063121E-2</v>
      </c>
      <c r="H84" s="13">
        <f t="shared" si="13"/>
        <v>88085.892935261276</v>
      </c>
      <c r="I84" s="13">
        <f t="shared" si="11"/>
        <v>1463.2208128780942</v>
      </c>
      <c r="J84" s="13">
        <f t="shared" si="8"/>
        <v>87354.282528822238</v>
      </c>
      <c r="K84" s="13">
        <f t="shared" si="9"/>
        <v>1310195.2659584251</v>
      </c>
      <c r="L84" s="20">
        <f t="shared" si="12"/>
        <v>14.874064646439505</v>
      </c>
    </row>
    <row r="85" spans="1:12" x14ac:dyDescent="0.2">
      <c r="A85" s="16">
        <v>76</v>
      </c>
      <c r="B85" s="46">
        <v>7</v>
      </c>
      <c r="C85" s="45">
        <v>484</v>
      </c>
      <c r="D85" s="45">
        <v>563</v>
      </c>
      <c r="E85" s="17">
        <v>0.5</v>
      </c>
      <c r="F85" s="18">
        <f t="shared" si="10"/>
        <v>1.3371537726838587E-2</v>
      </c>
      <c r="G85" s="18">
        <f t="shared" si="7"/>
        <v>1.3282732447817839E-2</v>
      </c>
      <c r="H85" s="13">
        <f t="shared" si="13"/>
        <v>86622.672122383185</v>
      </c>
      <c r="I85" s="13">
        <f t="shared" si="11"/>
        <v>1150.5857777166648</v>
      </c>
      <c r="J85" s="13">
        <f t="shared" si="8"/>
        <v>86047.379233524844</v>
      </c>
      <c r="K85" s="13">
        <f t="shared" si="9"/>
        <v>1222840.9834296028</v>
      </c>
      <c r="L85" s="20">
        <f t="shared" si="12"/>
        <v>14.116869792494224</v>
      </c>
    </row>
    <row r="86" spans="1:12" x14ac:dyDescent="0.2">
      <c r="A86" s="16">
        <v>77</v>
      </c>
      <c r="B86" s="46">
        <v>5</v>
      </c>
      <c r="C86" s="45">
        <v>439</v>
      </c>
      <c r="D86" s="45">
        <v>481</v>
      </c>
      <c r="E86" s="17">
        <v>0.5</v>
      </c>
      <c r="F86" s="18">
        <f t="shared" si="10"/>
        <v>1.0869565217391304E-2</v>
      </c>
      <c r="G86" s="18">
        <f t="shared" si="7"/>
        <v>1.0810810810810811E-2</v>
      </c>
      <c r="H86" s="13">
        <f t="shared" si="13"/>
        <v>85472.086344666517</v>
      </c>
      <c r="I86" s="13">
        <f t="shared" si="11"/>
        <v>924.02255507747589</v>
      </c>
      <c r="J86" s="13">
        <f t="shared" si="8"/>
        <v>85010.075067127778</v>
      </c>
      <c r="K86" s="13">
        <f t="shared" si="9"/>
        <v>1136793.6041960779</v>
      </c>
      <c r="L86" s="20">
        <f t="shared" si="12"/>
        <v>13.300173808931648</v>
      </c>
    </row>
    <row r="87" spans="1:12" x14ac:dyDescent="0.2">
      <c r="A87" s="16">
        <v>78</v>
      </c>
      <c r="B87" s="46">
        <v>8</v>
      </c>
      <c r="C87" s="45">
        <v>557</v>
      </c>
      <c r="D87" s="45">
        <v>438</v>
      </c>
      <c r="E87" s="17">
        <v>0.5</v>
      </c>
      <c r="F87" s="18">
        <f t="shared" si="10"/>
        <v>1.6080402010050253E-2</v>
      </c>
      <c r="G87" s="18">
        <f t="shared" si="7"/>
        <v>1.5952143569292126E-2</v>
      </c>
      <c r="H87" s="13">
        <f t="shared" si="13"/>
        <v>84548.06378958904</v>
      </c>
      <c r="I87" s="13">
        <f t="shared" si="11"/>
        <v>1348.7228520771932</v>
      </c>
      <c r="J87" s="13">
        <f t="shared" si="8"/>
        <v>83873.702363550445</v>
      </c>
      <c r="K87" s="13">
        <f t="shared" si="9"/>
        <v>1051783.5291289501</v>
      </c>
      <c r="L87" s="20">
        <f t="shared" si="12"/>
        <v>12.440066418865326</v>
      </c>
    </row>
    <row r="88" spans="1:12" x14ac:dyDescent="0.2">
      <c r="A88" s="16">
        <v>79</v>
      </c>
      <c r="B88" s="46">
        <v>7</v>
      </c>
      <c r="C88" s="45">
        <v>352</v>
      </c>
      <c r="D88" s="45">
        <v>552</v>
      </c>
      <c r="E88" s="17">
        <v>0.5</v>
      </c>
      <c r="F88" s="18">
        <f t="shared" si="10"/>
        <v>1.5486725663716814E-2</v>
      </c>
      <c r="G88" s="18">
        <f t="shared" si="7"/>
        <v>1.5367727771679473E-2</v>
      </c>
      <c r="H88" s="13">
        <f t="shared" si="13"/>
        <v>83199.34093751185</v>
      </c>
      <c r="I88" s="13">
        <f t="shared" si="11"/>
        <v>1278.5848223108298</v>
      </c>
      <c r="J88" s="13">
        <f t="shared" si="8"/>
        <v>82560.048526356433</v>
      </c>
      <c r="K88" s="13">
        <f t="shared" si="9"/>
        <v>967909.82676539954</v>
      </c>
      <c r="L88" s="20">
        <f t="shared" si="12"/>
        <v>11.633623726567295</v>
      </c>
    </row>
    <row r="89" spans="1:12" x14ac:dyDescent="0.2">
      <c r="A89" s="16">
        <v>80</v>
      </c>
      <c r="B89" s="46">
        <v>8</v>
      </c>
      <c r="C89" s="45">
        <v>404</v>
      </c>
      <c r="D89" s="45">
        <v>355</v>
      </c>
      <c r="E89" s="17">
        <v>0.5</v>
      </c>
      <c r="F89" s="18">
        <f t="shared" si="10"/>
        <v>2.1080368906455864E-2</v>
      </c>
      <c r="G89" s="18">
        <f t="shared" si="7"/>
        <v>2.0860495436766623E-2</v>
      </c>
      <c r="H89" s="13">
        <f t="shared" si="13"/>
        <v>81920.756115201017</v>
      </c>
      <c r="I89" s="13">
        <f t="shared" si="11"/>
        <v>1708.9075591176222</v>
      </c>
      <c r="J89" s="13">
        <f t="shared" si="8"/>
        <v>81066.302335642205</v>
      </c>
      <c r="K89" s="13">
        <f t="shared" si="9"/>
        <v>885349.77823904308</v>
      </c>
      <c r="L89" s="20">
        <f t="shared" si="12"/>
        <v>10.807392658754521</v>
      </c>
    </row>
    <row r="90" spans="1:12" x14ac:dyDescent="0.2">
      <c r="A90" s="16">
        <v>81</v>
      </c>
      <c r="B90" s="46">
        <v>20</v>
      </c>
      <c r="C90" s="45">
        <v>414</v>
      </c>
      <c r="D90" s="45">
        <v>390</v>
      </c>
      <c r="E90" s="17">
        <v>0.5</v>
      </c>
      <c r="F90" s="18">
        <f t="shared" si="10"/>
        <v>4.975124378109453E-2</v>
      </c>
      <c r="G90" s="18">
        <f t="shared" si="7"/>
        <v>4.8543689320388349E-2</v>
      </c>
      <c r="H90" s="13">
        <f t="shared" si="13"/>
        <v>80211.848556083394</v>
      </c>
      <c r="I90" s="13">
        <f t="shared" si="11"/>
        <v>3893.7790561205529</v>
      </c>
      <c r="J90" s="13">
        <f t="shared" si="8"/>
        <v>78264.95902802312</v>
      </c>
      <c r="K90" s="13">
        <f t="shared" si="9"/>
        <v>804283.47590340092</v>
      </c>
      <c r="L90" s="20">
        <f t="shared" si="12"/>
        <v>10.026990904480318</v>
      </c>
    </row>
    <row r="91" spans="1:12" x14ac:dyDescent="0.2">
      <c r="A91" s="16">
        <v>82</v>
      </c>
      <c r="B91" s="46">
        <v>16</v>
      </c>
      <c r="C91" s="45">
        <v>448</v>
      </c>
      <c r="D91" s="45">
        <v>404</v>
      </c>
      <c r="E91" s="17">
        <v>0.5</v>
      </c>
      <c r="F91" s="18">
        <f t="shared" si="10"/>
        <v>3.7558685446009391E-2</v>
      </c>
      <c r="G91" s="18">
        <f t="shared" si="7"/>
        <v>3.6866359447004608E-2</v>
      </c>
      <c r="H91" s="13">
        <f t="shared" si="13"/>
        <v>76318.069499962847</v>
      </c>
      <c r="I91" s="13">
        <f t="shared" si="11"/>
        <v>2813.5693824871096</v>
      </c>
      <c r="J91" s="13">
        <f t="shared" si="8"/>
        <v>74911.284808719283</v>
      </c>
      <c r="K91" s="13">
        <f t="shared" si="9"/>
        <v>726018.51687537786</v>
      </c>
      <c r="L91" s="20">
        <f t="shared" si="12"/>
        <v>9.5130618689946207</v>
      </c>
    </row>
    <row r="92" spans="1:12" x14ac:dyDescent="0.2">
      <c r="A92" s="16">
        <v>83</v>
      </c>
      <c r="B92" s="46">
        <v>14</v>
      </c>
      <c r="C92" s="45">
        <v>401</v>
      </c>
      <c r="D92" s="45">
        <v>443</v>
      </c>
      <c r="E92" s="17">
        <v>0.5</v>
      </c>
      <c r="F92" s="18">
        <f t="shared" si="10"/>
        <v>3.3175355450236969E-2</v>
      </c>
      <c r="G92" s="18">
        <f t="shared" si="7"/>
        <v>3.2634032634032639E-2</v>
      </c>
      <c r="H92" s="13">
        <f t="shared" si="13"/>
        <v>73504.500117475734</v>
      </c>
      <c r="I92" s="13">
        <f t="shared" si="11"/>
        <v>2398.7482555819593</v>
      </c>
      <c r="J92" s="13">
        <f t="shared" si="8"/>
        <v>72305.125989684762</v>
      </c>
      <c r="K92" s="13">
        <f t="shared" si="9"/>
        <v>651107.23206665856</v>
      </c>
      <c r="L92" s="20">
        <f t="shared" si="12"/>
        <v>8.858059452496807</v>
      </c>
    </row>
    <row r="93" spans="1:12" x14ac:dyDescent="0.2">
      <c r="A93" s="16">
        <v>84</v>
      </c>
      <c r="B93" s="46">
        <v>21</v>
      </c>
      <c r="C93" s="45">
        <v>406</v>
      </c>
      <c r="D93" s="45">
        <v>397</v>
      </c>
      <c r="E93" s="17">
        <v>0.5</v>
      </c>
      <c r="F93" s="18">
        <f t="shared" si="10"/>
        <v>5.2303860523038606E-2</v>
      </c>
      <c r="G93" s="18">
        <f t="shared" si="7"/>
        <v>5.0970873786407765E-2</v>
      </c>
      <c r="H93" s="13">
        <f t="shared" si="13"/>
        <v>71105.751861893776</v>
      </c>
      <c r="I93" s="13">
        <f t="shared" si="11"/>
        <v>3624.3223036402164</v>
      </c>
      <c r="J93" s="13">
        <f t="shared" si="8"/>
        <v>69293.590710073666</v>
      </c>
      <c r="K93" s="13">
        <f t="shared" si="9"/>
        <v>578802.10607697384</v>
      </c>
      <c r="L93" s="20">
        <f t="shared" si="12"/>
        <v>8.1400180846292294</v>
      </c>
    </row>
    <row r="94" spans="1:12" x14ac:dyDescent="0.2">
      <c r="A94" s="16">
        <v>85</v>
      </c>
      <c r="B94" s="46">
        <v>23</v>
      </c>
      <c r="C94" s="45">
        <v>322</v>
      </c>
      <c r="D94" s="45">
        <v>400</v>
      </c>
      <c r="E94" s="17">
        <v>0.5</v>
      </c>
      <c r="F94" s="18">
        <f t="shared" si="10"/>
        <v>6.3711911357340723E-2</v>
      </c>
      <c r="G94" s="18">
        <f t="shared" si="7"/>
        <v>6.174496644295302E-2</v>
      </c>
      <c r="H94" s="13">
        <f t="shared" si="13"/>
        <v>67481.429558253556</v>
      </c>
      <c r="I94" s="13">
        <f t="shared" si="11"/>
        <v>4166.6386035968635</v>
      </c>
      <c r="J94" s="13">
        <f t="shared" si="8"/>
        <v>65398.110256455126</v>
      </c>
      <c r="K94" s="13">
        <f t="shared" si="9"/>
        <v>509508.51536690019</v>
      </c>
      <c r="L94" s="20">
        <f t="shared" si="12"/>
        <v>7.5503515367448664</v>
      </c>
    </row>
    <row r="95" spans="1:12" x14ac:dyDescent="0.2">
      <c r="A95" s="16">
        <v>86</v>
      </c>
      <c r="B95" s="46">
        <v>28</v>
      </c>
      <c r="C95" s="45">
        <v>305</v>
      </c>
      <c r="D95" s="45">
        <v>308</v>
      </c>
      <c r="E95" s="17">
        <v>0.5</v>
      </c>
      <c r="F95" s="18">
        <f t="shared" si="10"/>
        <v>9.1353996737357265E-2</v>
      </c>
      <c r="G95" s="18">
        <f t="shared" si="7"/>
        <v>8.7363494539781594E-2</v>
      </c>
      <c r="H95" s="13">
        <f t="shared" si="13"/>
        <v>63314.790954656695</v>
      </c>
      <c r="I95" s="13">
        <f t="shared" si="11"/>
        <v>5531.4013938545631</v>
      </c>
      <c r="J95" s="13">
        <f t="shared" si="8"/>
        <v>60549.090257729418</v>
      </c>
      <c r="K95" s="13">
        <f t="shared" si="9"/>
        <v>444110.40511044505</v>
      </c>
      <c r="L95" s="20">
        <f t="shared" si="12"/>
        <v>7.0143231686336556</v>
      </c>
    </row>
    <row r="96" spans="1:12" x14ac:dyDescent="0.2">
      <c r="A96" s="16">
        <v>87</v>
      </c>
      <c r="B96" s="46">
        <v>24</v>
      </c>
      <c r="C96" s="45">
        <v>300</v>
      </c>
      <c r="D96" s="45">
        <v>292</v>
      </c>
      <c r="E96" s="17">
        <v>0.5</v>
      </c>
      <c r="F96" s="18">
        <f t="shared" si="10"/>
        <v>8.1081081081081086E-2</v>
      </c>
      <c r="G96" s="18">
        <f t="shared" si="7"/>
        <v>7.792207792207792E-2</v>
      </c>
      <c r="H96" s="13">
        <f t="shared" si="13"/>
        <v>57783.389560802134</v>
      </c>
      <c r="I96" s="13">
        <f t="shared" si="11"/>
        <v>4502.6017839586075</v>
      </c>
      <c r="J96" s="13">
        <f t="shared" si="8"/>
        <v>55532.088668822835</v>
      </c>
      <c r="K96" s="13">
        <f t="shared" si="9"/>
        <v>383561.31485271564</v>
      </c>
      <c r="L96" s="20">
        <f t="shared" si="12"/>
        <v>6.6379164975968772</v>
      </c>
    </row>
    <row r="97" spans="1:12" x14ac:dyDescent="0.2">
      <c r="A97" s="16">
        <v>88</v>
      </c>
      <c r="B97" s="46">
        <v>21</v>
      </c>
      <c r="C97" s="45">
        <v>342</v>
      </c>
      <c r="D97" s="45">
        <v>277</v>
      </c>
      <c r="E97" s="17">
        <v>0.5</v>
      </c>
      <c r="F97" s="18">
        <f t="shared" si="10"/>
        <v>6.7851373182552507E-2</v>
      </c>
      <c r="G97" s="18">
        <f t="shared" si="7"/>
        <v>6.5625000000000003E-2</v>
      </c>
      <c r="H97" s="13">
        <f t="shared" si="13"/>
        <v>53280.787776843528</v>
      </c>
      <c r="I97" s="13">
        <f t="shared" si="11"/>
        <v>3496.5516978553569</v>
      </c>
      <c r="J97" s="13">
        <f t="shared" si="8"/>
        <v>51532.511927915853</v>
      </c>
      <c r="K97" s="13">
        <f t="shared" si="9"/>
        <v>328029.22618389281</v>
      </c>
      <c r="L97" s="20">
        <f t="shared" si="12"/>
        <v>6.1566136664078801</v>
      </c>
    </row>
    <row r="98" spans="1:12" x14ac:dyDescent="0.2">
      <c r="A98" s="16">
        <v>89</v>
      </c>
      <c r="B98" s="46">
        <v>32</v>
      </c>
      <c r="C98" s="45">
        <v>268</v>
      </c>
      <c r="D98" s="45">
        <v>323</v>
      </c>
      <c r="E98" s="17">
        <v>0.5</v>
      </c>
      <c r="F98" s="18">
        <f t="shared" si="10"/>
        <v>0.10829103214890017</v>
      </c>
      <c r="G98" s="18">
        <f t="shared" si="7"/>
        <v>0.10272873194221507</v>
      </c>
      <c r="H98" s="13">
        <f t="shared" si="13"/>
        <v>49784.236078988171</v>
      </c>
      <c r="I98" s="13">
        <f t="shared" si="11"/>
        <v>5114.2714431063287</v>
      </c>
      <c r="J98" s="13">
        <f t="shared" si="8"/>
        <v>47227.100357435003</v>
      </c>
      <c r="K98" s="13">
        <f>K99+J98</f>
        <v>276496.71425597696</v>
      </c>
      <c r="L98" s="20">
        <f t="shared" si="12"/>
        <v>5.5539009138813435</v>
      </c>
    </row>
    <row r="99" spans="1:12" x14ac:dyDescent="0.2">
      <c r="A99" s="16">
        <v>90</v>
      </c>
      <c r="B99" s="46">
        <v>22</v>
      </c>
      <c r="C99" s="45">
        <v>235</v>
      </c>
      <c r="D99" s="45">
        <v>252</v>
      </c>
      <c r="E99" s="17">
        <v>0.5</v>
      </c>
      <c r="F99" s="22">
        <f t="shared" si="10"/>
        <v>9.034907597535935E-2</v>
      </c>
      <c r="G99" s="22">
        <f t="shared" si="7"/>
        <v>8.6444007858546182E-2</v>
      </c>
      <c r="H99" s="23">
        <f t="shared" si="13"/>
        <v>44669.964635881843</v>
      </c>
      <c r="I99" s="23">
        <f t="shared" si="11"/>
        <v>3861.4507740251502</v>
      </c>
      <c r="J99" s="23">
        <f t="shared" si="8"/>
        <v>42739.239248869271</v>
      </c>
      <c r="K99" s="23">
        <f t="shared" ref="K99:K108" si="14">K100+J99</f>
        <v>229269.61389854198</v>
      </c>
      <c r="L99" s="24">
        <f t="shared" si="12"/>
        <v>5.1325228431987071</v>
      </c>
    </row>
    <row r="100" spans="1:12" x14ac:dyDescent="0.2">
      <c r="A100" s="16">
        <v>91</v>
      </c>
      <c r="B100" s="46">
        <v>18</v>
      </c>
      <c r="C100" s="45">
        <v>213</v>
      </c>
      <c r="D100" s="45">
        <v>212</v>
      </c>
      <c r="E100" s="17">
        <v>0.5</v>
      </c>
      <c r="F100" s="22">
        <f t="shared" si="10"/>
        <v>8.4705882352941173E-2</v>
      </c>
      <c r="G100" s="22">
        <f t="shared" si="7"/>
        <v>8.1264108352144468E-2</v>
      </c>
      <c r="H100" s="23">
        <f t="shared" si="13"/>
        <v>40808.513861856693</v>
      </c>
      <c r="I100" s="23">
        <f t="shared" si="11"/>
        <v>3316.2674921599119</v>
      </c>
      <c r="J100" s="23">
        <f t="shared" si="8"/>
        <v>39150.380115776738</v>
      </c>
      <c r="K100" s="23">
        <f t="shared" si="14"/>
        <v>186530.37464967271</v>
      </c>
      <c r="L100" s="24">
        <f t="shared" si="12"/>
        <v>4.5708690907271867</v>
      </c>
    </row>
    <row r="101" spans="1:12" x14ac:dyDescent="0.2">
      <c r="A101" s="16">
        <v>92</v>
      </c>
      <c r="B101" s="46">
        <v>38</v>
      </c>
      <c r="C101" s="45">
        <v>176</v>
      </c>
      <c r="D101" s="45">
        <v>203</v>
      </c>
      <c r="E101" s="17">
        <v>0.5</v>
      </c>
      <c r="F101" s="22">
        <f t="shared" si="10"/>
        <v>0.20052770448548812</v>
      </c>
      <c r="G101" s="22">
        <f t="shared" si="7"/>
        <v>0.18225419664268583</v>
      </c>
      <c r="H101" s="23">
        <f t="shared" si="13"/>
        <v>37492.246369696782</v>
      </c>
      <c r="I101" s="23">
        <f t="shared" si="11"/>
        <v>6833.1192424387409</v>
      </c>
      <c r="J101" s="23">
        <f t="shared" si="8"/>
        <v>34075.686748477412</v>
      </c>
      <c r="K101" s="23">
        <f t="shared" si="14"/>
        <v>147379.99453389598</v>
      </c>
      <c r="L101" s="24">
        <f t="shared" si="12"/>
        <v>3.9309459636170612</v>
      </c>
    </row>
    <row r="102" spans="1:12" x14ac:dyDescent="0.2">
      <c r="A102" s="16">
        <v>93</v>
      </c>
      <c r="B102" s="46">
        <v>26</v>
      </c>
      <c r="C102" s="45">
        <v>124</v>
      </c>
      <c r="D102" s="45">
        <v>146</v>
      </c>
      <c r="E102" s="17">
        <v>0.5</v>
      </c>
      <c r="F102" s="22">
        <f t="shared" si="10"/>
        <v>0.19259259259259259</v>
      </c>
      <c r="G102" s="22">
        <f t="shared" si="7"/>
        <v>0.17567567567567569</v>
      </c>
      <c r="H102" s="23">
        <f t="shared" si="13"/>
        <v>30659.127127258042</v>
      </c>
      <c r="I102" s="23">
        <f t="shared" si="11"/>
        <v>5386.062873707494</v>
      </c>
      <c r="J102" s="23">
        <f t="shared" si="8"/>
        <v>27966.095690404294</v>
      </c>
      <c r="K102" s="23">
        <f t="shared" si="14"/>
        <v>113304.30778541855</v>
      </c>
      <c r="L102" s="24">
        <f t="shared" si="12"/>
        <v>3.6956142722237955</v>
      </c>
    </row>
    <row r="103" spans="1:12" x14ac:dyDescent="0.2">
      <c r="A103" s="16">
        <v>94</v>
      </c>
      <c r="B103" s="46">
        <v>18</v>
      </c>
      <c r="C103" s="45">
        <v>104</v>
      </c>
      <c r="D103" s="45">
        <v>112</v>
      </c>
      <c r="E103" s="17">
        <v>0.5</v>
      </c>
      <c r="F103" s="22">
        <f t="shared" si="10"/>
        <v>0.16666666666666666</v>
      </c>
      <c r="G103" s="22">
        <f t="shared" si="7"/>
        <v>0.15384615384615385</v>
      </c>
      <c r="H103" s="23">
        <f t="shared" si="13"/>
        <v>25273.064253550547</v>
      </c>
      <c r="I103" s="23">
        <f t="shared" si="11"/>
        <v>3888.1637313154688</v>
      </c>
      <c r="J103" s="23">
        <f t="shared" si="8"/>
        <v>23328.982387892815</v>
      </c>
      <c r="K103" s="23">
        <f t="shared" si="14"/>
        <v>85338.212095014256</v>
      </c>
      <c r="L103" s="24">
        <f t="shared" si="12"/>
        <v>3.3766468220419816</v>
      </c>
    </row>
    <row r="104" spans="1:12" x14ac:dyDescent="0.2">
      <c r="A104" s="16">
        <v>95</v>
      </c>
      <c r="B104" s="46">
        <v>20</v>
      </c>
      <c r="C104" s="45">
        <v>77</v>
      </c>
      <c r="D104" s="45">
        <v>88</v>
      </c>
      <c r="E104" s="17">
        <v>0.5</v>
      </c>
      <c r="F104" s="22">
        <f t="shared" si="10"/>
        <v>0.24242424242424243</v>
      </c>
      <c r="G104" s="22">
        <f t="shared" si="7"/>
        <v>0.21621621621621626</v>
      </c>
      <c r="H104" s="23">
        <f t="shared" si="13"/>
        <v>21384.900522235079</v>
      </c>
      <c r="I104" s="23">
        <f t="shared" si="11"/>
        <v>4623.7622750778555</v>
      </c>
      <c r="J104" s="23">
        <f t="shared" si="8"/>
        <v>19073.019384696148</v>
      </c>
      <c r="K104" s="23">
        <f t="shared" si="14"/>
        <v>62009.229707121449</v>
      </c>
      <c r="L104" s="24">
        <f t="shared" si="12"/>
        <v>2.8996735169587056</v>
      </c>
    </row>
    <row r="105" spans="1:12" x14ac:dyDescent="0.2">
      <c r="A105" s="16">
        <v>96</v>
      </c>
      <c r="B105" s="46">
        <v>14</v>
      </c>
      <c r="C105" s="45">
        <v>71</v>
      </c>
      <c r="D105" s="45">
        <v>61</v>
      </c>
      <c r="E105" s="17">
        <v>0.5</v>
      </c>
      <c r="F105" s="22">
        <f t="shared" si="10"/>
        <v>0.21212121212121213</v>
      </c>
      <c r="G105" s="22">
        <f t="shared" si="7"/>
        <v>0.19178082191780824</v>
      </c>
      <c r="H105" s="23">
        <f t="shared" si="13"/>
        <v>16761.138247157221</v>
      </c>
      <c r="I105" s="23">
        <f t="shared" si="11"/>
        <v>3214.4648693178237</v>
      </c>
      <c r="J105" s="23">
        <f t="shared" si="8"/>
        <v>15153.905812498309</v>
      </c>
      <c r="K105" s="23">
        <f t="shared" si="14"/>
        <v>42936.210322425301</v>
      </c>
      <c r="L105" s="24">
        <f t="shared" si="12"/>
        <v>2.5616524181886939</v>
      </c>
    </row>
    <row r="106" spans="1:12" x14ac:dyDescent="0.2">
      <c r="A106" s="16">
        <v>97</v>
      </c>
      <c r="B106" s="46">
        <v>22</v>
      </c>
      <c r="C106" s="45">
        <v>45</v>
      </c>
      <c r="D106" s="45">
        <v>55</v>
      </c>
      <c r="E106" s="17">
        <v>0.5</v>
      </c>
      <c r="F106" s="22">
        <f t="shared" si="10"/>
        <v>0.44</v>
      </c>
      <c r="G106" s="22">
        <f t="shared" si="7"/>
        <v>0.36065573770491804</v>
      </c>
      <c r="H106" s="23">
        <f t="shared" si="13"/>
        <v>13546.673377839397</v>
      </c>
      <c r="I106" s="23">
        <f t="shared" si="11"/>
        <v>4885.6854805322419</v>
      </c>
      <c r="J106" s="23">
        <f t="shared" si="8"/>
        <v>11103.830637573275</v>
      </c>
      <c r="K106" s="23">
        <f t="shared" si="14"/>
        <v>27782.304509926991</v>
      </c>
      <c r="L106" s="24">
        <f t="shared" si="12"/>
        <v>2.0508580767419433</v>
      </c>
    </row>
    <row r="107" spans="1:12" x14ac:dyDescent="0.2">
      <c r="A107" s="16">
        <v>98</v>
      </c>
      <c r="B107" s="46">
        <v>5</v>
      </c>
      <c r="C107" s="45">
        <v>29</v>
      </c>
      <c r="D107" s="45">
        <v>34</v>
      </c>
      <c r="E107" s="17">
        <v>0.5</v>
      </c>
      <c r="F107" s="22">
        <f t="shared" si="10"/>
        <v>0.15873015873015872</v>
      </c>
      <c r="G107" s="22">
        <f t="shared" si="7"/>
        <v>0.14705882352941177</v>
      </c>
      <c r="H107" s="23">
        <f t="shared" si="13"/>
        <v>8660.9878973071554</v>
      </c>
      <c r="I107" s="23">
        <f t="shared" si="11"/>
        <v>1273.6746907804641</v>
      </c>
      <c r="J107" s="23">
        <f t="shared" si="8"/>
        <v>8024.1505519169232</v>
      </c>
      <c r="K107" s="23">
        <f t="shared" si="14"/>
        <v>16678.473872353716</v>
      </c>
      <c r="L107" s="24">
        <f t="shared" si="12"/>
        <v>1.9257010943912449</v>
      </c>
    </row>
    <row r="108" spans="1:12" x14ac:dyDescent="0.2">
      <c r="A108" s="16">
        <v>99</v>
      </c>
      <c r="B108" s="46">
        <v>7</v>
      </c>
      <c r="C108" s="45">
        <v>27</v>
      </c>
      <c r="D108" s="45">
        <v>22</v>
      </c>
      <c r="E108" s="17">
        <v>0.5</v>
      </c>
      <c r="F108" s="22">
        <f t="shared" si="10"/>
        <v>0.2857142857142857</v>
      </c>
      <c r="G108" s="22">
        <f t="shared" si="7"/>
        <v>0.25</v>
      </c>
      <c r="H108" s="23">
        <f t="shared" si="13"/>
        <v>7387.3132065266909</v>
      </c>
      <c r="I108" s="23">
        <f t="shared" si="11"/>
        <v>1846.8283016316727</v>
      </c>
      <c r="J108" s="23">
        <f t="shared" si="8"/>
        <v>6463.8990557108546</v>
      </c>
      <c r="K108" s="23">
        <f t="shared" si="14"/>
        <v>8654.3233204367916</v>
      </c>
      <c r="L108" s="24">
        <f t="shared" si="12"/>
        <v>1.1715116279069766</v>
      </c>
    </row>
    <row r="109" spans="1:12" x14ac:dyDescent="0.2">
      <c r="A109" s="16" t="s">
        <v>22</v>
      </c>
      <c r="B109" s="46">
        <v>17</v>
      </c>
      <c r="C109" s="45">
        <v>39</v>
      </c>
      <c r="D109" s="45">
        <v>47</v>
      </c>
      <c r="E109" s="17"/>
      <c r="F109" s="22">
        <f>B109/((C109+D109)/2)</f>
        <v>0.39534883720930231</v>
      </c>
      <c r="G109" s="22">
        <v>1</v>
      </c>
      <c r="H109" s="23">
        <f>H108-I108</f>
        <v>5540.4849048950182</v>
      </c>
      <c r="I109" s="23">
        <f>H109*G109</f>
        <v>5540.4849048950182</v>
      </c>
      <c r="J109" s="23">
        <f>H109*F109</f>
        <v>2190.4242647259375</v>
      </c>
      <c r="K109" s="23">
        <f>J109</f>
        <v>2190.4242647259375</v>
      </c>
      <c r="L109" s="24">
        <f>K109/H109</f>
        <v>0.39534883720930236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44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34</v>
      </c>
      <c r="C6" s="66" t="s">
        <v>43</v>
      </c>
      <c r="D6" s="66"/>
      <c r="E6" s="58" t="s">
        <v>35</v>
      </c>
      <c r="F6" s="58" t="s">
        <v>36</v>
      </c>
      <c r="G6" s="58" t="s">
        <v>37</v>
      </c>
      <c r="H6" s="57" t="s">
        <v>38</v>
      </c>
      <c r="I6" s="57" t="s">
        <v>39</v>
      </c>
      <c r="J6" s="57" t="s">
        <v>40</v>
      </c>
      <c r="K6" s="57" t="s">
        <v>41</v>
      </c>
      <c r="L6" s="58" t="s">
        <v>42</v>
      </c>
    </row>
    <row r="7" spans="1:13" s="35" customFormat="1" ht="14.25" x14ac:dyDescent="0.2">
      <c r="A7" s="36"/>
      <c r="B7" s="37"/>
      <c r="C7" s="38">
        <v>43101</v>
      </c>
      <c r="D7" s="39">
        <v>43466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</v>
      </c>
      <c r="C9" s="45">
        <v>646</v>
      </c>
      <c r="D9" s="45">
        <v>608</v>
      </c>
      <c r="E9" s="17">
        <v>0.5</v>
      </c>
      <c r="F9" s="18">
        <f>B9/((C9+D9)/2)</f>
        <v>1.594896331738437E-3</v>
      </c>
      <c r="G9" s="18">
        <f t="shared" ref="G9:G72" si="0">F9/((1+(1-E9)*F9))</f>
        <v>1.5936254980079682E-3</v>
      </c>
      <c r="H9" s="13">
        <v>100000</v>
      </c>
      <c r="I9" s="13">
        <f>H9*G9</f>
        <v>159.36254980079681</v>
      </c>
      <c r="J9" s="13">
        <f t="shared" ref="J9:J72" si="1">H10+I9*E9</f>
        <v>99920.318725099612</v>
      </c>
      <c r="K9" s="13">
        <f t="shared" ref="K9:K72" si="2">K10+J9</f>
        <v>8686727.3767797966</v>
      </c>
      <c r="L9" s="19">
        <f>K9/H9</f>
        <v>86.867273767797968</v>
      </c>
    </row>
    <row r="10" spans="1:13" x14ac:dyDescent="0.2">
      <c r="A10" s="16">
        <v>1</v>
      </c>
      <c r="B10" s="46">
        <v>0</v>
      </c>
      <c r="C10" s="45">
        <v>749</v>
      </c>
      <c r="D10" s="45">
        <v>665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99840.63745019921</v>
      </c>
      <c r="I10" s="13">
        <f t="shared" ref="I10:I73" si="4">H10*G10</f>
        <v>0</v>
      </c>
      <c r="J10" s="13">
        <f t="shared" si="1"/>
        <v>99840.63745019921</v>
      </c>
      <c r="K10" s="13">
        <f t="shared" si="2"/>
        <v>8586807.0580546968</v>
      </c>
      <c r="L10" s="20">
        <f t="shared" ref="L10:L73" si="5">K10/H10</f>
        <v>86.005130549550231</v>
      </c>
    </row>
    <row r="11" spans="1:13" x14ac:dyDescent="0.2">
      <c r="A11" s="16">
        <v>2</v>
      </c>
      <c r="B11" s="46">
        <v>0</v>
      </c>
      <c r="C11" s="45">
        <v>802</v>
      </c>
      <c r="D11" s="45">
        <v>776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99840.63745019921</v>
      </c>
      <c r="I11" s="13">
        <f t="shared" si="4"/>
        <v>0</v>
      </c>
      <c r="J11" s="13">
        <f t="shared" si="1"/>
        <v>99840.63745019921</v>
      </c>
      <c r="K11" s="13">
        <f t="shared" si="2"/>
        <v>8486966.4206044972</v>
      </c>
      <c r="L11" s="20">
        <f t="shared" si="5"/>
        <v>85.005130549550231</v>
      </c>
    </row>
    <row r="12" spans="1:13" x14ac:dyDescent="0.2">
      <c r="A12" s="16">
        <v>3</v>
      </c>
      <c r="B12" s="46">
        <v>0</v>
      </c>
      <c r="C12" s="45">
        <v>810</v>
      </c>
      <c r="D12" s="45">
        <v>822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99840.63745019921</v>
      </c>
      <c r="I12" s="13">
        <f t="shared" si="4"/>
        <v>0</v>
      </c>
      <c r="J12" s="13">
        <f t="shared" si="1"/>
        <v>99840.63745019921</v>
      </c>
      <c r="K12" s="13">
        <f t="shared" si="2"/>
        <v>8387125.7831542976</v>
      </c>
      <c r="L12" s="20">
        <f t="shared" si="5"/>
        <v>84.005130549550216</v>
      </c>
    </row>
    <row r="13" spans="1:13" x14ac:dyDescent="0.2">
      <c r="A13" s="16">
        <v>4</v>
      </c>
      <c r="B13" s="46">
        <v>0</v>
      </c>
      <c r="C13" s="45">
        <v>857</v>
      </c>
      <c r="D13" s="45">
        <v>839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99840.63745019921</v>
      </c>
      <c r="I13" s="13">
        <f t="shared" si="4"/>
        <v>0</v>
      </c>
      <c r="J13" s="13">
        <f t="shared" si="1"/>
        <v>99840.63745019921</v>
      </c>
      <c r="K13" s="13">
        <f t="shared" si="2"/>
        <v>8287285.145704098</v>
      </c>
      <c r="L13" s="20">
        <f t="shared" si="5"/>
        <v>83.005130549550216</v>
      </c>
    </row>
    <row r="14" spans="1:13" x14ac:dyDescent="0.2">
      <c r="A14" s="16">
        <v>5</v>
      </c>
      <c r="B14" s="46">
        <v>0</v>
      </c>
      <c r="C14" s="45">
        <v>919</v>
      </c>
      <c r="D14" s="45">
        <v>867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99840.63745019921</v>
      </c>
      <c r="I14" s="13">
        <f t="shared" si="4"/>
        <v>0</v>
      </c>
      <c r="J14" s="13">
        <f t="shared" si="1"/>
        <v>99840.63745019921</v>
      </c>
      <c r="K14" s="13">
        <f t="shared" si="2"/>
        <v>8187444.5082538985</v>
      </c>
      <c r="L14" s="20">
        <f t="shared" si="5"/>
        <v>82.005130549550216</v>
      </c>
    </row>
    <row r="15" spans="1:13" x14ac:dyDescent="0.2">
      <c r="A15" s="16">
        <v>6</v>
      </c>
      <c r="B15" s="46">
        <v>0</v>
      </c>
      <c r="C15" s="45">
        <v>1036</v>
      </c>
      <c r="D15" s="45">
        <v>944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99840.63745019921</v>
      </c>
      <c r="I15" s="13">
        <f t="shared" si="4"/>
        <v>0</v>
      </c>
      <c r="J15" s="13">
        <f t="shared" si="1"/>
        <v>99840.63745019921</v>
      </c>
      <c r="K15" s="13">
        <f t="shared" si="2"/>
        <v>8087603.8708036989</v>
      </c>
      <c r="L15" s="20">
        <f t="shared" si="5"/>
        <v>81.005130549550216</v>
      </c>
    </row>
    <row r="16" spans="1:13" x14ac:dyDescent="0.2">
      <c r="A16" s="16">
        <v>7</v>
      </c>
      <c r="B16" s="46">
        <v>0</v>
      </c>
      <c r="C16" s="45">
        <v>1072</v>
      </c>
      <c r="D16" s="45">
        <v>1062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99840.63745019921</v>
      </c>
      <c r="I16" s="13">
        <f t="shared" si="4"/>
        <v>0</v>
      </c>
      <c r="J16" s="13">
        <f t="shared" si="1"/>
        <v>99840.63745019921</v>
      </c>
      <c r="K16" s="13">
        <f t="shared" si="2"/>
        <v>7987763.2333534993</v>
      </c>
      <c r="L16" s="20">
        <f t="shared" si="5"/>
        <v>80.005130549550202</v>
      </c>
    </row>
    <row r="17" spans="1:12" x14ac:dyDescent="0.2">
      <c r="A17" s="16">
        <v>8</v>
      </c>
      <c r="B17" s="46">
        <v>0</v>
      </c>
      <c r="C17" s="45">
        <v>1140</v>
      </c>
      <c r="D17" s="45">
        <v>1090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99840.63745019921</v>
      </c>
      <c r="I17" s="13">
        <f t="shared" si="4"/>
        <v>0</v>
      </c>
      <c r="J17" s="13">
        <f t="shared" si="1"/>
        <v>99840.63745019921</v>
      </c>
      <c r="K17" s="13">
        <f t="shared" si="2"/>
        <v>7887922.5959032997</v>
      </c>
      <c r="L17" s="20">
        <f t="shared" si="5"/>
        <v>79.005130549550202</v>
      </c>
    </row>
    <row r="18" spans="1:12" x14ac:dyDescent="0.2">
      <c r="A18" s="16">
        <v>9</v>
      </c>
      <c r="B18" s="46">
        <v>0</v>
      </c>
      <c r="C18" s="45">
        <v>1191</v>
      </c>
      <c r="D18" s="45">
        <v>1151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99840.63745019921</v>
      </c>
      <c r="I18" s="13">
        <f t="shared" si="4"/>
        <v>0</v>
      </c>
      <c r="J18" s="13">
        <f t="shared" si="1"/>
        <v>99840.63745019921</v>
      </c>
      <c r="K18" s="13">
        <f t="shared" si="2"/>
        <v>7788081.9584531002</v>
      </c>
      <c r="L18" s="20">
        <f t="shared" si="5"/>
        <v>78.005130549550202</v>
      </c>
    </row>
    <row r="19" spans="1:12" x14ac:dyDescent="0.2">
      <c r="A19" s="16">
        <v>10</v>
      </c>
      <c r="B19" s="46">
        <v>0</v>
      </c>
      <c r="C19" s="45">
        <v>1253</v>
      </c>
      <c r="D19" s="45">
        <v>1205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99840.63745019921</v>
      </c>
      <c r="I19" s="13">
        <f t="shared" si="4"/>
        <v>0</v>
      </c>
      <c r="J19" s="13">
        <f t="shared" si="1"/>
        <v>99840.63745019921</v>
      </c>
      <c r="K19" s="13">
        <f t="shared" si="2"/>
        <v>7688241.3210029006</v>
      </c>
      <c r="L19" s="20">
        <f t="shared" si="5"/>
        <v>77.005130549550202</v>
      </c>
    </row>
    <row r="20" spans="1:12" x14ac:dyDescent="0.2">
      <c r="A20" s="16">
        <v>11</v>
      </c>
      <c r="B20" s="46">
        <v>0</v>
      </c>
      <c r="C20" s="45">
        <v>1228</v>
      </c>
      <c r="D20" s="45">
        <v>1256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99840.63745019921</v>
      </c>
      <c r="I20" s="13">
        <f t="shared" si="4"/>
        <v>0</v>
      </c>
      <c r="J20" s="13">
        <f t="shared" si="1"/>
        <v>99840.63745019921</v>
      </c>
      <c r="K20" s="13">
        <f t="shared" si="2"/>
        <v>7588400.683552701</v>
      </c>
      <c r="L20" s="20">
        <f t="shared" si="5"/>
        <v>76.005130549550188</v>
      </c>
    </row>
    <row r="21" spans="1:12" x14ac:dyDescent="0.2">
      <c r="A21" s="16">
        <v>12</v>
      </c>
      <c r="B21" s="46">
        <v>1</v>
      </c>
      <c r="C21" s="45">
        <v>1180</v>
      </c>
      <c r="D21" s="45">
        <v>1234</v>
      </c>
      <c r="E21" s="17">
        <v>0.5</v>
      </c>
      <c r="F21" s="18">
        <f t="shared" si="3"/>
        <v>8.2850041425020708E-4</v>
      </c>
      <c r="G21" s="18">
        <f t="shared" si="0"/>
        <v>8.2815734989648022E-4</v>
      </c>
      <c r="H21" s="13">
        <f t="shared" si="6"/>
        <v>99840.63745019921</v>
      </c>
      <c r="I21" s="13">
        <f t="shared" si="4"/>
        <v>82.683757722732253</v>
      </c>
      <c r="J21" s="13">
        <f t="shared" si="1"/>
        <v>99799.295571337847</v>
      </c>
      <c r="K21" s="13">
        <f t="shared" si="2"/>
        <v>7488560.0461025015</v>
      </c>
      <c r="L21" s="20">
        <f t="shared" si="5"/>
        <v>75.005130549550188</v>
      </c>
    </row>
    <row r="22" spans="1:12" x14ac:dyDescent="0.2">
      <c r="A22" s="16">
        <v>13</v>
      </c>
      <c r="B22" s="46">
        <v>1</v>
      </c>
      <c r="C22" s="45">
        <v>1251</v>
      </c>
      <c r="D22" s="45">
        <v>1182</v>
      </c>
      <c r="E22" s="17">
        <v>0.5</v>
      </c>
      <c r="F22" s="18">
        <f t="shared" si="3"/>
        <v>8.2203041512535961E-4</v>
      </c>
      <c r="G22" s="18">
        <f t="shared" si="0"/>
        <v>8.2169268693508624E-4</v>
      </c>
      <c r="H22" s="13">
        <f t="shared" si="6"/>
        <v>99757.953692476483</v>
      </c>
      <c r="I22" s="13">
        <f t="shared" si="4"/>
        <v>81.970381012716913</v>
      </c>
      <c r="J22" s="13">
        <f t="shared" si="1"/>
        <v>99716.968501970128</v>
      </c>
      <c r="K22" s="13">
        <f t="shared" si="2"/>
        <v>7388760.750531164</v>
      </c>
      <c r="L22" s="20">
        <f t="shared" si="5"/>
        <v>74.066883662314012</v>
      </c>
    </row>
    <row r="23" spans="1:12" x14ac:dyDescent="0.2">
      <c r="A23" s="16">
        <v>14</v>
      </c>
      <c r="B23" s="46">
        <v>0</v>
      </c>
      <c r="C23" s="45">
        <v>1140</v>
      </c>
      <c r="D23" s="45">
        <v>1256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99675.983311463773</v>
      </c>
      <c r="I23" s="13">
        <f t="shared" si="4"/>
        <v>0</v>
      </c>
      <c r="J23" s="13">
        <f t="shared" si="1"/>
        <v>99675.983311463773</v>
      </c>
      <c r="K23" s="13">
        <f t="shared" si="2"/>
        <v>7289043.7820291938</v>
      </c>
      <c r="L23" s="20">
        <f t="shared" si="5"/>
        <v>73.127382744273149</v>
      </c>
    </row>
    <row r="24" spans="1:12" x14ac:dyDescent="0.2">
      <c r="A24" s="16">
        <v>15</v>
      </c>
      <c r="B24" s="46">
        <v>0</v>
      </c>
      <c r="C24" s="45">
        <v>1082</v>
      </c>
      <c r="D24" s="45">
        <v>1143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99675.983311463773</v>
      </c>
      <c r="I24" s="13">
        <f t="shared" si="4"/>
        <v>0</v>
      </c>
      <c r="J24" s="13">
        <f t="shared" si="1"/>
        <v>99675.983311463773</v>
      </c>
      <c r="K24" s="13">
        <f t="shared" si="2"/>
        <v>7189367.7987177297</v>
      </c>
      <c r="L24" s="20">
        <f t="shared" si="5"/>
        <v>72.127382744273135</v>
      </c>
    </row>
    <row r="25" spans="1:12" x14ac:dyDescent="0.2">
      <c r="A25" s="16">
        <v>16</v>
      </c>
      <c r="B25" s="46">
        <v>0</v>
      </c>
      <c r="C25" s="45">
        <v>1038</v>
      </c>
      <c r="D25" s="45">
        <v>1102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99675.983311463773</v>
      </c>
      <c r="I25" s="13">
        <f t="shared" si="4"/>
        <v>0</v>
      </c>
      <c r="J25" s="13">
        <f t="shared" si="1"/>
        <v>99675.983311463773</v>
      </c>
      <c r="K25" s="13">
        <f t="shared" si="2"/>
        <v>7089691.8154062657</v>
      </c>
      <c r="L25" s="20">
        <f t="shared" si="5"/>
        <v>71.127382744273135</v>
      </c>
    </row>
    <row r="26" spans="1:12" x14ac:dyDescent="0.2">
      <c r="A26" s="16">
        <v>17</v>
      </c>
      <c r="B26" s="46">
        <v>0</v>
      </c>
      <c r="C26" s="45">
        <v>997</v>
      </c>
      <c r="D26" s="45">
        <v>1051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99675.983311463773</v>
      </c>
      <c r="I26" s="13">
        <f t="shared" si="4"/>
        <v>0</v>
      </c>
      <c r="J26" s="13">
        <f t="shared" si="1"/>
        <v>99675.983311463773</v>
      </c>
      <c r="K26" s="13">
        <f t="shared" si="2"/>
        <v>6990015.8320948016</v>
      </c>
      <c r="L26" s="20">
        <f t="shared" si="5"/>
        <v>70.127382744273135</v>
      </c>
    </row>
    <row r="27" spans="1:12" x14ac:dyDescent="0.2">
      <c r="A27" s="16">
        <v>18</v>
      </c>
      <c r="B27" s="46">
        <v>0</v>
      </c>
      <c r="C27" s="45">
        <v>953</v>
      </c>
      <c r="D27" s="45">
        <v>1002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99675.983311463773</v>
      </c>
      <c r="I27" s="13">
        <f t="shared" si="4"/>
        <v>0</v>
      </c>
      <c r="J27" s="13">
        <f t="shared" si="1"/>
        <v>99675.983311463773</v>
      </c>
      <c r="K27" s="13">
        <f t="shared" si="2"/>
        <v>6890339.8487833375</v>
      </c>
      <c r="L27" s="20">
        <f t="shared" si="5"/>
        <v>69.127382744273135</v>
      </c>
    </row>
    <row r="28" spans="1:12" x14ac:dyDescent="0.2">
      <c r="A28" s="16">
        <v>19</v>
      </c>
      <c r="B28" s="46">
        <v>0</v>
      </c>
      <c r="C28" s="45">
        <v>873</v>
      </c>
      <c r="D28" s="45">
        <v>956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99675.983311463773</v>
      </c>
      <c r="I28" s="13">
        <f t="shared" si="4"/>
        <v>0</v>
      </c>
      <c r="J28" s="13">
        <f t="shared" si="1"/>
        <v>99675.983311463773</v>
      </c>
      <c r="K28" s="13">
        <f t="shared" si="2"/>
        <v>6790663.8654718734</v>
      </c>
      <c r="L28" s="20">
        <f t="shared" si="5"/>
        <v>68.127382744273135</v>
      </c>
    </row>
    <row r="29" spans="1:12" x14ac:dyDescent="0.2">
      <c r="A29" s="16">
        <v>20</v>
      </c>
      <c r="B29" s="46">
        <v>0</v>
      </c>
      <c r="C29" s="45">
        <v>861</v>
      </c>
      <c r="D29" s="45">
        <v>898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99675.983311463773</v>
      </c>
      <c r="I29" s="13">
        <f t="shared" si="4"/>
        <v>0</v>
      </c>
      <c r="J29" s="13">
        <f t="shared" si="1"/>
        <v>99675.983311463773</v>
      </c>
      <c r="K29" s="13">
        <f t="shared" si="2"/>
        <v>6690987.8821604094</v>
      </c>
      <c r="L29" s="20">
        <f t="shared" si="5"/>
        <v>67.12738274427312</v>
      </c>
    </row>
    <row r="30" spans="1:12" x14ac:dyDescent="0.2">
      <c r="A30" s="16">
        <v>21</v>
      </c>
      <c r="B30" s="46">
        <v>1</v>
      </c>
      <c r="C30" s="45">
        <v>900</v>
      </c>
      <c r="D30" s="45">
        <v>866</v>
      </c>
      <c r="E30" s="17">
        <v>0.5</v>
      </c>
      <c r="F30" s="18">
        <f t="shared" si="3"/>
        <v>1.1325028312570782E-3</v>
      </c>
      <c r="G30" s="18">
        <f t="shared" si="0"/>
        <v>1.1318619128466328E-3</v>
      </c>
      <c r="H30" s="13">
        <f t="shared" si="6"/>
        <v>99675.983311463773</v>
      </c>
      <c r="I30" s="13">
        <f t="shared" si="4"/>
        <v>112.81944913578243</v>
      </c>
      <c r="J30" s="13">
        <f t="shared" si="1"/>
        <v>99619.573586895873</v>
      </c>
      <c r="K30" s="13">
        <f t="shared" si="2"/>
        <v>6591311.8988489453</v>
      </c>
      <c r="L30" s="20">
        <f t="shared" si="5"/>
        <v>66.12738274427312</v>
      </c>
    </row>
    <row r="31" spans="1:12" x14ac:dyDescent="0.2">
      <c r="A31" s="16">
        <v>22</v>
      </c>
      <c r="B31" s="46">
        <v>0</v>
      </c>
      <c r="C31" s="45">
        <v>769</v>
      </c>
      <c r="D31" s="45">
        <v>895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99563.163862327987</v>
      </c>
      <c r="I31" s="13">
        <f t="shared" si="4"/>
        <v>0</v>
      </c>
      <c r="J31" s="13">
        <f t="shared" si="1"/>
        <v>99563.163862327987</v>
      </c>
      <c r="K31" s="13">
        <f t="shared" si="2"/>
        <v>6491692.3252620492</v>
      </c>
      <c r="L31" s="20">
        <f t="shared" si="5"/>
        <v>65.201748050498935</v>
      </c>
    </row>
    <row r="32" spans="1:12" x14ac:dyDescent="0.2">
      <c r="A32" s="16">
        <v>23</v>
      </c>
      <c r="B32" s="46">
        <v>0</v>
      </c>
      <c r="C32" s="45">
        <v>840</v>
      </c>
      <c r="D32" s="45">
        <v>784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99563.163862327987</v>
      </c>
      <c r="I32" s="13">
        <f t="shared" si="4"/>
        <v>0</v>
      </c>
      <c r="J32" s="13">
        <f t="shared" si="1"/>
        <v>99563.163862327987</v>
      </c>
      <c r="K32" s="13">
        <f t="shared" si="2"/>
        <v>6392129.1613997212</v>
      </c>
      <c r="L32" s="20">
        <f t="shared" si="5"/>
        <v>64.201748050498935</v>
      </c>
    </row>
    <row r="33" spans="1:12" x14ac:dyDescent="0.2">
      <c r="A33" s="16">
        <v>24</v>
      </c>
      <c r="B33" s="46">
        <v>0</v>
      </c>
      <c r="C33" s="45">
        <v>850</v>
      </c>
      <c r="D33" s="45">
        <v>846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99563.163862327987</v>
      </c>
      <c r="I33" s="13">
        <f t="shared" si="4"/>
        <v>0</v>
      </c>
      <c r="J33" s="13">
        <f t="shared" si="1"/>
        <v>99563.163862327987</v>
      </c>
      <c r="K33" s="13">
        <f t="shared" si="2"/>
        <v>6292565.9975373931</v>
      </c>
      <c r="L33" s="20">
        <f t="shared" si="5"/>
        <v>63.201748050498928</v>
      </c>
    </row>
    <row r="34" spans="1:12" x14ac:dyDescent="0.2">
      <c r="A34" s="16">
        <v>25</v>
      </c>
      <c r="B34" s="46">
        <v>1</v>
      </c>
      <c r="C34" s="45">
        <v>827</v>
      </c>
      <c r="D34" s="45">
        <v>858</v>
      </c>
      <c r="E34" s="17">
        <v>0.5</v>
      </c>
      <c r="F34" s="18">
        <f t="shared" si="3"/>
        <v>1.1869436201780415E-3</v>
      </c>
      <c r="G34" s="18">
        <f t="shared" si="0"/>
        <v>1.1862396204033213E-3</v>
      </c>
      <c r="H34" s="13">
        <f t="shared" si="6"/>
        <v>99563.163862327987</v>
      </c>
      <c r="I34" s="13">
        <f t="shared" si="4"/>
        <v>118.10576970620163</v>
      </c>
      <c r="J34" s="13">
        <f t="shared" si="1"/>
        <v>99504.110977474877</v>
      </c>
      <c r="K34" s="13">
        <f t="shared" si="2"/>
        <v>6193002.8336750651</v>
      </c>
      <c r="L34" s="20">
        <f t="shared" si="5"/>
        <v>62.201748050498928</v>
      </c>
    </row>
    <row r="35" spans="1:12" x14ac:dyDescent="0.2">
      <c r="A35" s="16">
        <v>26</v>
      </c>
      <c r="B35" s="46">
        <v>0</v>
      </c>
      <c r="C35" s="45">
        <v>765</v>
      </c>
      <c r="D35" s="45">
        <v>811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99445.058092621781</v>
      </c>
      <c r="I35" s="13">
        <f t="shared" si="4"/>
        <v>0</v>
      </c>
      <c r="J35" s="13">
        <f t="shared" si="1"/>
        <v>99445.058092621781</v>
      </c>
      <c r="K35" s="13">
        <f t="shared" si="2"/>
        <v>6093498.7226975905</v>
      </c>
      <c r="L35" s="20">
        <f t="shared" si="5"/>
        <v>61.275028036307127</v>
      </c>
    </row>
    <row r="36" spans="1:12" x14ac:dyDescent="0.2">
      <c r="A36" s="16">
        <v>27</v>
      </c>
      <c r="B36" s="46">
        <v>0</v>
      </c>
      <c r="C36" s="45">
        <v>843</v>
      </c>
      <c r="D36" s="45">
        <v>757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99445.058092621781</v>
      </c>
      <c r="I36" s="13">
        <f t="shared" si="4"/>
        <v>0</v>
      </c>
      <c r="J36" s="13">
        <f t="shared" si="1"/>
        <v>99445.058092621781</v>
      </c>
      <c r="K36" s="13">
        <f t="shared" si="2"/>
        <v>5994053.6646049684</v>
      </c>
      <c r="L36" s="20">
        <f t="shared" si="5"/>
        <v>60.27502803630712</v>
      </c>
    </row>
    <row r="37" spans="1:12" x14ac:dyDescent="0.2">
      <c r="A37" s="16">
        <v>28</v>
      </c>
      <c r="B37" s="46">
        <v>0</v>
      </c>
      <c r="C37" s="45">
        <v>809</v>
      </c>
      <c r="D37" s="45">
        <v>831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99445.058092621781</v>
      </c>
      <c r="I37" s="13">
        <f t="shared" si="4"/>
        <v>0</v>
      </c>
      <c r="J37" s="13">
        <f t="shared" si="1"/>
        <v>99445.058092621781</v>
      </c>
      <c r="K37" s="13">
        <f t="shared" si="2"/>
        <v>5894608.6065123463</v>
      </c>
      <c r="L37" s="20">
        <f t="shared" si="5"/>
        <v>59.27502803630712</v>
      </c>
    </row>
    <row r="38" spans="1:12" x14ac:dyDescent="0.2">
      <c r="A38" s="16">
        <v>29</v>
      </c>
      <c r="B38" s="46">
        <v>0</v>
      </c>
      <c r="C38" s="45">
        <v>820</v>
      </c>
      <c r="D38" s="45">
        <v>839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99445.058092621781</v>
      </c>
      <c r="I38" s="13">
        <f t="shared" si="4"/>
        <v>0</v>
      </c>
      <c r="J38" s="13">
        <f t="shared" si="1"/>
        <v>99445.058092621781</v>
      </c>
      <c r="K38" s="13">
        <f t="shared" si="2"/>
        <v>5795163.5484197242</v>
      </c>
      <c r="L38" s="20">
        <f t="shared" si="5"/>
        <v>58.27502803630712</v>
      </c>
    </row>
    <row r="39" spans="1:12" x14ac:dyDescent="0.2">
      <c r="A39" s="16">
        <v>30</v>
      </c>
      <c r="B39" s="46">
        <v>0</v>
      </c>
      <c r="C39" s="45">
        <v>827</v>
      </c>
      <c r="D39" s="45">
        <v>822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99445.058092621781</v>
      </c>
      <c r="I39" s="13">
        <f t="shared" si="4"/>
        <v>0</v>
      </c>
      <c r="J39" s="13">
        <f t="shared" si="1"/>
        <v>99445.058092621781</v>
      </c>
      <c r="K39" s="13">
        <f t="shared" si="2"/>
        <v>5695718.4903271021</v>
      </c>
      <c r="L39" s="20">
        <f t="shared" si="5"/>
        <v>57.275028036307113</v>
      </c>
    </row>
    <row r="40" spans="1:12" x14ac:dyDescent="0.2">
      <c r="A40" s="16">
        <v>31</v>
      </c>
      <c r="B40" s="46">
        <v>0</v>
      </c>
      <c r="C40" s="45">
        <v>855</v>
      </c>
      <c r="D40" s="45">
        <v>859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99445.058092621781</v>
      </c>
      <c r="I40" s="13">
        <f t="shared" si="4"/>
        <v>0</v>
      </c>
      <c r="J40" s="13">
        <f t="shared" si="1"/>
        <v>99445.058092621781</v>
      </c>
      <c r="K40" s="13">
        <f t="shared" si="2"/>
        <v>5596273.43223448</v>
      </c>
      <c r="L40" s="20">
        <f t="shared" si="5"/>
        <v>56.275028036307113</v>
      </c>
    </row>
    <row r="41" spans="1:12" x14ac:dyDescent="0.2">
      <c r="A41" s="16">
        <v>32</v>
      </c>
      <c r="B41" s="46">
        <v>0</v>
      </c>
      <c r="C41" s="45">
        <v>846</v>
      </c>
      <c r="D41" s="45">
        <v>898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99445.058092621781</v>
      </c>
      <c r="I41" s="13">
        <f t="shared" si="4"/>
        <v>0</v>
      </c>
      <c r="J41" s="13">
        <f t="shared" si="1"/>
        <v>99445.058092621781</v>
      </c>
      <c r="K41" s="13">
        <f t="shared" si="2"/>
        <v>5496828.374141858</v>
      </c>
      <c r="L41" s="20">
        <f t="shared" si="5"/>
        <v>55.275028036307106</v>
      </c>
    </row>
    <row r="42" spans="1:12" x14ac:dyDescent="0.2">
      <c r="A42" s="16">
        <v>33</v>
      </c>
      <c r="B42" s="46">
        <v>0</v>
      </c>
      <c r="C42" s="45">
        <v>863</v>
      </c>
      <c r="D42" s="45">
        <v>876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99445.058092621781</v>
      </c>
      <c r="I42" s="13">
        <f t="shared" si="4"/>
        <v>0</v>
      </c>
      <c r="J42" s="13">
        <f t="shared" si="1"/>
        <v>99445.058092621781</v>
      </c>
      <c r="K42" s="13">
        <f t="shared" si="2"/>
        <v>5397383.3160492359</v>
      </c>
      <c r="L42" s="20">
        <f t="shared" si="5"/>
        <v>54.275028036307106</v>
      </c>
    </row>
    <row r="43" spans="1:12" x14ac:dyDescent="0.2">
      <c r="A43" s="16">
        <v>34</v>
      </c>
      <c r="B43" s="46">
        <v>0</v>
      </c>
      <c r="C43" s="45">
        <v>971</v>
      </c>
      <c r="D43" s="45">
        <v>914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99445.058092621781</v>
      </c>
      <c r="I43" s="13">
        <f t="shared" si="4"/>
        <v>0</v>
      </c>
      <c r="J43" s="13">
        <f t="shared" si="1"/>
        <v>99445.058092621781</v>
      </c>
      <c r="K43" s="13">
        <f t="shared" si="2"/>
        <v>5297938.2579566138</v>
      </c>
      <c r="L43" s="20">
        <f t="shared" si="5"/>
        <v>53.275028036307098</v>
      </c>
    </row>
    <row r="44" spans="1:12" x14ac:dyDescent="0.2">
      <c r="A44" s="16">
        <v>35</v>
      </c>
      <c r="B44" s="46">
        <v>0</v>
      </c>
      <c r="C44" s="45">
        <v>1045</v>
      </c>
      <c r="D44" s="45">
        <v>997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99445.058092621781</v>
      </c>
      <c r="I44" s="13">
        <f t="shared" si="4"/>
        <v>0</v>
      </c>
      <c r="J44" s="13">
        <f t="shared" si="1"/>
        <v>99445.058092621781</v>
      </c>
      <c r="K44" s="13">
        <f t="shared" si="2"/>
        <v>5198493.1998639917</v>
      </c>
      <c r="L44" s="20">
        <f t="shared" si="5"/>
        <v>52.275028036307098</v>
      </c>
    </row>
    <row r="45" spans="1:12" x14ac:dyDescent="0.2">
      <c r="A45" s="16">
        <v>36</v>
      </c>
      <c r="B45" s="46">
        <v>0</v>
      </c>
      <c r="C45" s="45">
        <v>1093</v>
      </c>
      <c r="D45" s="45">
        <v>1079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99445.058092621781</v>
      </c>
      <c r="I45" s="13">
        <f t="shared" si="4"/>
        <v>0</v>
      </c>
      <c r="J45" s="13">
        <f t="shared" si="1"/>
        <v>99445.058092621781</v>
      </c>
      <c r="K45" s="13">
        <f t="shared" si="2"/>
        <v>5099048.1417713696</v>
      </c>
      <c r="L45" s="20">
        <f t="shared" si="5"/>
        <v>51.275028036307098</v>
      </c>
    </row>
    <row r="46" spans="1:12" x14ac:dyDescent="0.2">
      <c r="A46" s="16">
        <v>37</v>
      </c>
      <c r="B46" s="46">
        <v>1</v>
      </c>
      <c r="C46" s="45">
        <v>1241</v>
      </c>
      <c r="D46" s="45">
        <v>1128</v>
      </c>
      <c r="E46" s="17">
        <v>0.5</v>
      </c>
      <c r="F46" s="18">
        <f t="shared" si="3"/>
        <v>8.4423807513718866E-4</v>
      </c>
      <c r="G46" s="18">
        <f t="shared" si="0"/>
        <v>8.438818565400843E-4</v>
      </c>
      <c r="H46" s="13">
        <f t="shared" si="6"/>
        <v>99445.058092621781</v>
      </c>
      <c r="I46" s="13">
        <f t="shared" si="4"/>
        <v>83.919880246938206</v>
      </c>
      <c r="J46" s="13">
        <f t="shared" si="1"/>
        <v>99403.098152498322</v>
      </c>
      <c r="K46" s="13">
        <f t="shared" si="2"/>
        <v>4999603.0836787475</v>
      </c>
      <c r="L46" s="20">
        <f t="shared" si="5"/>
        <v>50.275028036307091</v>
      </c>
    </row>
    <row r="47" spans="1:12" x14ac:dyDescent="0.2">
      <c r="A47" s="16">
        <v>38</v>
      </c>
      <c r="B47" s="46">
        <v>0</v>
      </c>
      <c r="C47" s="45">
        <v>1332</v>
      </c>
      <c r="D47" s="45">
        <v>1307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99361.138212374848</v>
      </c>
      <c r="I47" s="13">
        <f t="shared" si="4"/>
        <v>0</v>
      </c>
      <c r="J47" s="13">
        <f t="shared" si="1"/>
        <v>99361.138212374848</v>
      </c>
      <c r="K47" s="13">
        <f t="shared" si="2"/>
        <v>4900199.9855262488</v>
      </c>
      <c r="L47" s="20">
        <f t="shared" si="5"/>
        <v>49.317067755932342</v>
      </c>
    </row>
    <row r="48" spans="1:12" x14ac:dyDescent="0.2">
      <c r="A48" s="16">
        <v>39</v>
      </c>
      <c r="B48" s="46">
        <v>1</v>
      </c>
      <c r="C48" s="45">
        <v>1504</v>
      </c>
      <c r="D48" s="45">
        <v>1364</v>
      </c>
      <c r="E48" s="17">
        <v>0.5</v>
      </c>
      <c r="F48" s="18">
        <f t="shared" si="3"/>
        <v>6.9735006973500695E-4</v>
      </c>
      <c r="G48" s="18">
        <f t="shared" si="0"/>
        <v>6.9710700592540945E-4</v>
      </c>
      <c r="H48" s="13">
        <f t="shared" si="6"/>
        <v>99361.138212374848</v>
      </c>
      <c r="I48" s="13">
        <f t="shared" si="4"/>
        <v>69.265345564569415</v>
      </c>
      <c r="J48" s="13">
        <f t="shared" si="1"/>
        <v>99326.505539592574</v>
      </c>
      <c r="K48" s="13">
        <f t="shared" si="2"/>
        <v>4800838.8473138744</v>
      </c>
      <c r="L48" s="20">
        <f t="shared" si="5"/>
        <v>48.317067755932349</v>
      </c>
    </row>
    <row r="49" spans="1:12" x14ac:dyDescent="0.2">
      <c r="A49" s="16">
        <v>40</v>
      </c>
      <c r="B49" s="46">
        <v>0</v>
      </c>
      <c r="C49" s="45">
        <v>1566</v>
      </c>
      <c r="D49" s="45">
        <v>1558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99291.872866810285</v>
      </c>
      <c r="I49" s="13">
        <f t="shared" si="4"/>
        <v>0</v>
      </c>
      <c r="J49" s="13">
        <f t="shared" si="1"/>
        <v>99291.872866810285</v>
      </c>
      <c r="K49" s="13">
        <f t="shared" si="2"/>
        <v>4701512.341774282</v>
      </c>
      <c r="L49" s="20">
        <f t="shared" si="5"/>
        <v>47.350424622172973</v>
      </c>
    </row>
    <row r="50" spans="1:12" x14ac:dyDescent="0.2">
      <c r="A50" s="16">
        <v>41</v>
      </c>
      <c r="B50" s="46">
        <v>1</v>
      </c>
      <c r="C50" s="45">
        <v>1618</v>
      </c>
      <c r="D50" s="45">
        <v>1587</v>
      </c>
      <c r="E50" s="17">
        <v>0.5</v>
      </c>
      <c r="F50" s="18">
        <f t="shared" si="3"/>
        <v>6.2402496099843994E-4</v>
      </c>
      <c r="G50" s="18">
        <f t="shared" si="0"/>
        <v>6.2383031815346226E-4</v>
      </c>
      <c r="H50" s="13">
        <f t="shared" si="6"/>
        <v>99291.872866810285</v>
      </c>
      <c r="I50" s="13">
        <f t="shared" si="4"/>
        <v>61.941280640555384</v>
      </c>
      <c r="J50" s="13">
        <f t="shared" si="1"/>
        <v>99260.902226489998</v>
      </c>
      <c r="K50" s="13">
        <f t="shared" si="2"/>
        <v>4602220.4689074717</v>
      </c>
      <c r="L50" s="20">
        <f t="shared" si="5"/>
        <v>46.350424622172973</v>
      </c>
    </row>
    <row r="51" spans="1:12" x14ac:dyDescent="0.2">
      <c r="A51" s="16">
        <v>42</v>
      </c>
      <c r="B51" s="46">
        <v>0</v>
      </c>
      <c r="C51" s="45">
        <v>1857</v>
      </c>
      <c r="D51" s="45">
        <v>1665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99229.931586169725</v>
      </c>
      <c r="I51" s="13">
        <f t="shared" si="4"/>
        <v>0</v>
      </c>
      <c r="J51" s="13">
        <f t="shared" si="1"/>
        <v>99229.931586169725</v>
      </c>
      <c r="K51" s="13">
        <f t="shared" si="2"/>
        <v>4502959.5666809818</v>
      </c>
      <c r="L51" s="20">
        <f t="shared" si="5"/>
        <v>45.379045361637502</v>
      </c>
    </row>
    <row r="52" spans="1:12" x14ac:dyDescent="0.2">
      <c r="A52" s="16">
        <v>43</v>
      </c>
      <c r="B52" s="46">
        <v>0</v>
      </c>
      <c r="C52" s="45">
        <v>1724</v>
      </c>
      <c r="D52" s="45">
        <v>1884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99229.931586169725</v>
      </c>
      <c r="I52" s="13">
        <f t="shared" si="4"/>
        <v>0</v>
      </c>
      <c r="J52" s="13">
        <f t="shared" si="1"/>
        <v>99229.931586169725</v>
      </c>
      <c r="K52" s="13">
        <f t="shared" si="2"/>
        <v>4403729.6350948121</v>
      </c>
      <c r="L52" s="20">
        <f t="shared" si="5"/>
        <v>44.379045361637502</v>
      </c>
    </row>
    <row r="53" spans="1:12" x14ac:dyDescent="0.2">
      <c r="A53" s="16">
        <v>44</v>
      </c>
      <c r="B53" s="46">
        <v>0</v>
      </c>
      <c r="C53" s="45">
        <v>1869</v>
      </c>
      <c r="D53" s="45">
        <v>1737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99229.931586169725</v>
      </c>
      <c r="I53" s="13">
        <f t="shared" si="4"/>
        <v>0</v>
      </c>
      <c r="J53" s="13">
        <f t="shared" si="1"/>
        <v>99229.931586169725</v>
      </c>
      <c r="K53" s="13">
        <f t="shared" si="2"/>
        <v>4304499.7035086425</v>
      </c>
      <c r="L53" s="20">
        <f t="shared" si="5"/>
        <v>43.379045361637502</v>
      </c>
    </row>
    <row r="54" spans="1:12" x14ac:dyDescent="0.2">
      <c r="A54" s="16">
        <v>45</v>
      </c>
      <c r="B54" s="46">
        <v>2</v>
      </c>
      <c r="C54" s="45">
        <v>1816</v>
      </c>
      <c r="D54" s="45">
        <v>1892</v>
      </c>
      <c r="E54" s="17">
        <v>0.5</v>
      </c>
      <c r="F54" s="18">
        <f t="shared" si="3"/>
        <v>1.0787486515641855E-3</v>
      </c>
      <c r="G54" s="18">
        <f t="shared" si="0"/>
        <v>1.0781671159029651E-3</v>
      </c>
      <c r="H54" s="13">
        <f t="shared" si="6"/>
        <v>99229.931586169725</v>
      </c>
      <c r="I54" s="13">
        <f t="shared" si="4"/>
        <v>106.98644914950914</v>
      </c>
      <c r="J54" s="13">
        <f t="shared" si="1"/>
        <v>99176.438361594963</v>
      </c>
      <c r="K54" s="13">
        <f t="shared" si="2"/>
        <v>4205269.7719224729</v>
      </c>
      <c r="L54" s="20">
        <f t="shared" si="5"/>
        <v>42.379045361637502</v>
      </c>
    </row>
    <row r="55" spans="1:12" x14ac:dyDescent="0.2">
      <c r="A55" s="16">
        <v>46</v>
      </c>
      <c r="B55" s="46">
        <v>0</v>
      </c>
      <c r="C55" s="45">
        <v>1799</v>
      </c>
      <c r="D55" s="45">
        <v>1836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99122.945137020215</v>
      </c>
      <c r="I55" s="13">
        <f t="shared" si="4"/>
        <v>0</v>
      </c>
      <c r="J55" s="13">
        <f t="shared" si="1"/>
        <v>99122.945137020215</v>
      </c>
      <c r="K55" s="13">
        <f t="shared" si="2"/>
        <v>4106093.3335608775</v>
      </c>
      <c r="L55" s="20">
        <f t="shared" si="5"/>
        <v>41.424246705794694</v>
      </c>
    </row>
    <row r="56" spans="1:12" x14ac:dyDescent="0.2">
      <c r="A56" s="16">
        <v>47</v>
      </c>
      <c r="B56" s="46">
        <v>1</v>
      </c>
      <c r="C56" s="45">
        <v>1709</v>
      </c>
      <c r="D56" s="45">
        <v>1790</v>
      </c>
      <c r="E56" s="17">
        <v>0.5</v>
      </c>
      <c r="F56" s="18">
        <f t="shared" si="3"/>
        <v>5.715918833952558E-4</v>
      </c>
      <c r="G56" s="18">
        <f t="shared" si="0"/>
        <v>5.7142857142857147E-4</v>
      </c>
      <c r="H56" s="13">
        <f t="shared" si="6"/>
        <v>99122.945137020215</v>
      </c>
      <c r="I56" s="13">
        <f t="shared" si="4"/>
        <v>56.64168293544013</v>
      </c>
      <c r="J56" s="13">
        <f t="shared" si="1"/>
        <v>99094.624295552494</v>
      </c>
      <c r="K56" s="13">
        <f t="shared" si="2"/>
        <v>4006970.3884238573</v>
      </c>
      <c r="L56" s="20">
        <f t="shared" si="5"/>
        <v>40.424246705794694</v>
      </c>
    </row>
    <row r="57" spans="1:12" x14ac:dyDescent="0.2">
      <c r="A57" s="16">
        <v>48</v>
      </c>
      <c r="B57" s="46">
        <v>2</v>
      </c>
      <c r="C57" s="45">
        <v>1682</v>
      </c>
      <c r="D57" s="45">
        <v>1729</v>
      </c>
      <c r="E57" s="17">
        <v>0.5</v>
      </c>
      <c r="F57" s="18">
        <f t="shared" si="3"/>
        <v>1.1726766344180592E-3</v>
      </c>
      <c r="G57" s="18">
        <f t="shared" si="0"/>
        <v>1.171989452094931E-3</v>
      </c>
      <c r="H57" s="13">
        <f t="shared" si="6"/>
        <v>99066.303454084773</v>
      </c>
      <c r="I57" s="13">
        <f t="shared" si="4"/>
        <v>116.10466270622298</v>
      </c>
      <c r="J57" s="13">
        <f t="shared" si="1"/>
        <v>99008.251122731672</v>
      </c>
      <c r="K57" s="13">
        <f t="shared" si="2"/>
        <v>3907875.7641283046</v>
      </c>
      <c r="L57" s="20">
        <f t="shared" si="5"/>
        <v>39.447073604997541</v>
      </c>
    </row>
    <row r="58" spans="1:12" x14ac:dyDescent="0.2">
      <c r="A58" s="16">
        <v>49</v>
      </c>
      <c r="B58" s="46">
        <v>3</v>
      </c>
      <c r="C58" s="45">
        <v>1598</v>
      </c>
      <c r="D58" s="45">
        <v>1678</v>
      </c>
      <c r="E58" s="17">
        <v>0.5</v>
      </c>
      <c r="F58" s="18">
        <f t="shared" si="3"/>
        <v>1.8315018315018315E-3</v>
      </c>
      <c r="G58" s="18">
        <f t="shared" si="0"/>
        <v>1.8298261665141812E-3</v>
      </c>
      <c r="H58" s="13">
        <f t="shared" si="6"/>
        <v>98950.198791378556</v>
      </c>
      <c r="I58" s="13">
        <f t="shared" si="4"/>
        <v>181.06166293024438</v>
      </c>
      <c r="J58" s="13">
        <f t="shared" si="1"/>
        <v>98859.667959913437</v>
      </c>
      <c r="K58" s="13">
        <f t="shared" si="2"/>
        <v>3808867.5130055728</v>
      </c>
      <c r="L58" s="20">
        <f t="shared" si="5"/>
        <v>38.492772723337225</v>
      </c>
    </row>
    <row r="59" spans="1:12" x14ac:dyDescent="0.2">
      <c r="A59" s="16">
        <v>50</v>
      </c>
      <c r="B59" s="46">
        <v>1</v>
      </c>
      <c r="C59" s="45">
        <v>1595</v>
      </c>
      <c r="D59" s="45">
        <v>1584</v>
      </c>
      <c r="E59" s="17">
        <v>0.5</v>
      </c>
      <c r="F59" s="18">
        <f t="shared" si="3"/>
        <v>6.2912865681031768E-4</v>
      </c>
      <c r="G59" s="18">
        <f t="shared" si="0"/>
        <v>6.2893081761006275E-4</v>
      </c>
      <c r="H59" s="13">
        <f t="shared" si="6"/>
        <v>98769.137128448318</v>
      </c>
      <c r="I59" s="13">
        <f t="shared" si="4"/>
        <v>62.118954168835408</v>
      </c>
      <c r="J59" s="13">
        <f t="shared" si="1"/>
        <v>98738.077651363899</v>
      </c>
      <c r="K59" s="13">
        <f t="shared" si="2"/>
        <v>3710007.8450456592</v>
      </c>
      <c r="L59" s="20">
        <f t="shared" si="5"/>
        <v>37.56242033602895</v>
      </c>
    </row>
    <row r="60" spans="1:12" x14ac:dyDescent="0.2">
      <c r="A60" s="16">
        <v>51</v>
      </c>
      <c r="B60" s="46">
        <v>2</v>
      </c>
      <c r="C60" s="45">
        <v>1543</v>
      </c>
      <c r="D60" s="45">
        <v>1604</v>
      </c>
      <c r="E60" s="17">
        <v>0.5</v>
      </c>
      <c r="F60" s="18">
        <f t="shared" si="3"/>
        <v>1.2710517953606611E-3</v>
      </c>
      <c r="G60" s="18">
        <f t="shared" si="0"/>
        <v>1.2702445220704988E-3</v>
      </c>
      <c r="H60" s="13">
        <f t="shared" si="6"/>
        <v>98707.018174279481</v>
      </c>
      <c r="I60" s="13">
        <f t="shared" si="4"/>
        <v>125.38204912579168</v>
      </c>
      <c r="J60" s="13">
        <f t="shared" si="1"/>
        <v>98644.327149716584</v>
      </c>
      <c r="K60" s="13">
        <f t="shared" si="2"/>
        <v>3611269.7673942954</v>
      </c>
      <c r="L60" s="20">
        <f t="shared" si="5"/>
        <v>36.585744703767169</v>
      </c>
    </row>
    <row r="61" spans="1:12" x14ac:dyDescent="0.2">
      <c r="A61" s="16">
        <v>52</v>
      </c>
      <c r="B61" s="46">
        <v>1</v>
      </c>
      <c r="C61" s="45">
        <v>1471</v>
      </c>
      <c r="D61" s="45">
        <v>1554</v>
      </c>
      <c r="E61" s="17">
        <v>0.5</v>
      </c>
      <c r="F61" s="18">
        <f t="shared" si="3"/>
        <v>6.6115702479338848E-4</v>
      </c>
      <c r="G61" s="18">
        <f t="shared" si="0"/>
        <v>6.6093853271645745E-4</v>
      </c>
      <c r="H61" s="13">
        <f t="shared" si="6"/>
        <v>98581.636125153687</v>
      </c>
      <c r="I61" s="13">
        <f t="shared" si="4"/>
        <v>65.1564019333468</v>
      </c>
      <c r="J61" s="13">
        <f t="shared" si="1"/>
        <v>98549.057924187015</v>
      </c>
      <c r="K61" s="13">
        <f t="shared" si="2"/>
        <v>3512625.4402445788</v>
      </c>
      <c r="L61" s="20">
        <f t="shared" si="5"/>
        <v>35.631640722468305</v>
      </c>
    </row>
    <row r="62" spans="1:12" x14ac:dyDescent="0.2">
      <c r="A62" s="16">
        <v>53</v>
      </c>
      <c r="B62" s="46">
        <v>4</v>
      </c>
      <c r="C62" s="45">
        <v>1511</v>
      </c>
      <c r="D62" s="45">
        <v>1475</v>
      </c>
      <c r="E62" s="17">
        <v>0.5</v>
      </c>
      <c r="F62" s="18">
        <f t="shared" si="3"/>
        <v>2.6791694574681848E-3</v>
      </c>
      <c r="G62" s="18">
        <f t="shared" si="0"/>
        <v>2.6755852842809363E-3</v>
      </c>
      <c r="H62" s="13">
        <f t="shared" si="6"/>
        <v>98516.479723220342</v>
      </c>
      <c r="I62" s="13">
        <f t="shared" si="4"/>
        <v>263.58924340660957</v>
      </c>
      <c r="J62" s="13">
        <f t="shared" si="1"/>
        <v>98384.68510151704</v>
      </c>
      <c r="K62" s="13">
        <f t="shared" si="2"/>
        <v>3414076.3823203919</v>
      </c>
      <c r="L62" s="20">
        <f t="shared" si="5"/>
        <v>34.654875934586343</v>
      </c>
    </row>
    <row r="63" spans="1:12" x14ac:dyDescent="0.2">
      <c r="A63" s="16">
        <v>54</v>
      </c>
      <c r="B63" s="46">
        <v>4</v>
      </c>
      <c r="C63" s="45">
        <v>1332</v>
      </c>
      <c r="D63" s="45">
        <v>1521</v>
      </c>
      <c r="E63" s="17">
        <v>0.5</v>
      </c>
      <c r="F63" s="18">
        <f t="shared" si="3"/>
        <v>2.8040658955485456E-3</v>
      </c>
      <c r="G63" s="18">
        <f t="shared" si="0"/>
        <v>2.8001400070003504E-3</v>
      </c>
      <c r="H63" s="13">
        <f t="shared" si="6"/>
        <v>98252.890479813737</v>
      </c>
      <c r="I63" s="13">
        <f t="shared" si="4"/>
        <v>275.12184943595031</v>
      </c>
      <c r="J63" s="13">
        <f t="shared" si="1"/>
        <v>98115.32955509577</v>
      </c>
      <c r="K63" s="13">
        <f t="shared" si="2"/>
        <v>3315691.6972188749</v>
      </c>
      <c r="L63" s="20">
        <f t="shared" si="5"/>
        <v>33.746505380420238</v>
      </c>
    </row>
    <row r="64" spans="1:12" x14ac:dyDescent="0.2">
      <c r="A64" s="16">
        <v>55</v>
      </c>
      <c r="B64" s="46">
        <v>1</v>
      </c>
      <c r="C64" s="45">
        <v>1278</v>
      </c>
      <c r="D64" s="45">
        <v>1344</v>
      </c>
      <c r="E64" s="17">
        <v>0.5</v>
      </c>
      <c r="F64" s="18">
        <f t="shared" si="3"/>
        <v>7.6277650648360034E-4</v>
      </c>
      <c r="G64" s="18">
        <f t="shared" si="0"/>
        <v>7.6248570339306149E-4</v>
      </c>
      <c r="H64" s="13">
        <f t="shared" si="6"/>
        <v>97977.768630377788</v>
      </c>
      <c r="I64" s="13">
        <f t="shared" si="4"/>
        <v>74.706647831016241</v>
      </c>
      <c r="J64" s="13">
        <f t="shared" si="1"/>
        <v>97940.415306462281</v>
      </c>
      <c r="K64" s="13">
        <f t="shared" si="2"/>
        <v>3217576.3676637793</v>
      </c>
      <c r="L64" s="20">
        <f t="shared" si="5"/>
        <v>32.839861660884743</v>
      </c>
    </row>
    <row r="65" spans="1:12" x14ac:dyDescent="0.2">
      <c r="A65" s="16">
        <v>56</v>
      </c>
      <c r="B65" s="46">
        <v>3</v>
      </c>
      <c r="C65" s="45">
        <v>1242</v>
      </c>
      <c r="D65" s="45">
        <v>1293</v>
      </c>
      <c r="E65" s="17">
        <v>0.5</v>
      </c>
      <c r="F65" s="18">
        <f t="shared" si="3"/>
        <v>2.3668639053254438E-3</v>
      </c>
      <c r="G65" s="18">
        <f t="shared" si="0"/>
        <v>2.3640661938534278E-3</v>
      </c>
      <c r="H65" s="13">
        <f t="shared" si="6"/>
        <v>97903.061982546773</v>
      </c>
      <c r="I65" s="13">
        <f t="shared" si="4"/>
        <v>231.44931910767559</v>
      </c>
      <c r="J65" s="13">
        <f t="shared" si="1"/>
        <v>97787.337322992928</v>
      </c>
      <c r="K65" s="13">
        <f t="shared" si="2"/>
        <v>3119635.9523573169</v>
      </c>
      <c r="L65" s="20">
        <f t="shared" si="5"/>
        <v>31.864539159290604</v>
      </c>
    </row>
    <row r="66" spans="1:12" x14ac:dyDescent="0.2">
      <c r="A66" s="16">
        <v>57</v>
      </c>
      <c r="B66" s="46">
        <v>0</v>
      </c>
      <c r="C66" s="45">
        <v>1217</v>
      </c>
      <c r="D66" s="45">
        <v>1257</v>
      </c>
      <c r="E66" s="17">
        <v>0.5</v>
      </c>
      <c r="F66" s="18">
        <f t="shared" si="3"/>
        <v>0</v>
      </c>
      <c r="G66" s="18">
        <f t="shared" si="0"/>
        <v>0</v>
      </c>
      <c r="H66" s="13">
        <f t="shared" si="6"/>
        <v>97671.612663439097</v>
      </c>
      <c r="I66" s="13">
        <f t="shared" si="4"/>
        <v>0</v>
      </c>
      <c r="J66" s="13">
        <f t="shared" si="1"/>
        <v>97671.612663439097</v>
      </c>
      <c r="K66" s="13">
        <f t="shared" si="2"/>
        <v>3021848.6150343241</v>
      </c>
      <c r="L66" s="20">
        <f t="shared" si="5"/>
        <v>30.938862711800773</v>
      </c>
    </row>
    <row r="67" spans="1:12" x14ac:dyDescent="0.2">
      <c r="A67" s="16">
        <v>58</v>
      </c>
      <c r="B67" s="46">
        <v>3</v>
      </c>
      <c r="C67" s="45">
        <v>1069</v>
      </c>
      <c r="D67" s="45">
        <v>1211</v>
      </c>
      <c r="E67" s="17">
        <v>0.5</v>
      </c>
      <c r="F67" s="18">
        <f t="shared" si="3"/>
        <v>2.631578947368421E-3</v>
      </c>
      <c r="G67" s="18">
        <f t="shared" si="0"/>
        <v>2.6281208935611039E-3</v>
      </c>
      <c r="H67" s="13">
        <f t="shared" si="6"/>
        <v>97671.612663439097</v>
      </c>
      <c r="I67" s="13">
        <f t="shared" si="4"/>
        <v>256.69280594859157</v>
      </c>
      <c r="J67" s="13">
        <f t="shared" si="1"/>
        <v>97543.266260464792</v>
      </c>
      <c r="K67" s="13">
        <f t="shared" si="2"/>
        <v>2924177.0023708851</v>
      </c>
      <c r="L67" s="20">
        <f t="shared" si="5"/>
        <v>29.938862711800773</v>
      </c>
    </row>
    <row r="68" spans="1:12" x14ac:dyDescent="0.2">
      <c r="A68" s="16">
        <v>59</v>
      </c>
      <c r="B68" s="46">
        <v>3</v>
      </c>
      <c r="C68" s="45">
        <v>1073</v>
      </c>
      <c r="D68" s="45">
        <v>1081</v>
      </c>
      <c r="E68" s="17">
        <v>0.5</v>
      </c>
      <c r="F68" s="18">
        <f t="shared" si="3"/>
        <v>2.7855153203342618E-3</v>
      </c>
      <c r="G68" s="18">
        <f t="shared" si="0"/>
        <v>2.7816411682892906E-3</v>
      </c>
      <c r="H68" s="13">
        <f t="shared" si="6"/>
        <v>97414.919857490502</v>
      </c>
      <c r="I68" s="13">
        <f t="shared" si="4"/>
        <v>270.97335148119748</v>
      </c>
      <c r="J68" s="13">
        <f t="shared" si="1"/>
        <v>97279.433181749904</v>
      </c>
      <c r="K68" s="13">
        <f t="shared" si="2"/>
        <v>2826633.7361104204</v>
      </c>
      <c r="L68" s="20">
        <f t="shared" si="5"/>
        <v>29.016435472569686</v>
      </c>
    </row>
    <row r="69" spans="1:12" x14ac:dyDescent="0.2">
      <c r="A69" s="16">
        <v>60</v>
      </c>
      <c r="B69" s="46">
        <v>0</v>
      </c>
      <c r="C69" s="45">
        <v>947</v>
      </c>
      <c r="D69" s="45">
        <v>1092</v>
      </c>
      <c r="E69" s="17">
        <v>0.5</v>
      </c>
      <c r="F69" s="18">
        <f t="shared" si="3"/>
        <v>0</v>
      </c>
      <c r="G69" s="18">
        <f t="shared" si="0"/>
        <v>0</v>
      </c>
      <c r="H69" s="13">
        <f t="shared" si="6"/>
        <v>97143.946506009306</v>
      </c>
      <c r="I69" s="13">
        <f t="shared" si="4"/>
        <v>0</v>
      </c>
      <c r="J69" s="13">
        <f t="shared" si="1"/>
        <v>97143.946506009306</v>
      </c>
      <c r="K69" s="13">
        <f t="shared" si="2"/>
        <v>2729354.3029286703</v>
      </c>
      <c r="L69" s="20">
        <f t="shared" si="5"/>
        <v>28.095979225631243</v>
      </c>
    </row>
    <row r="70" spans="1:12" x14ac:dyDescent="0.2">
      <c r="A70" s="16">
        <v>61</v>
      </c>
      <c r="B70" s="46">
        <v>3</v>
      </c>
      <c r="C70" s="45">
        <v>889</v>
      </c>
      <c r="D70" s="45">
        <v>955</v>
      </c>
      <c r="E70" s="17">
        <v>0.5</v>
      </c>
      <c r="F70" s="18">
        <f t="shared" si="3"/>
        <v>3.2537960954446853E-3</v>
      </c>
      <c r="G70" s="18">
        <f t="shared" si="0"/>
        <v>3.2485110990795887E-3</v>
      </c>
      <c r="H70" s="13">
        <f t="shared" si="6"/>
        <v>97143.946506009306</v>
      </c>
      <c r="I70" s="13">
        <f t="shared" si="4"/>
        <v>315.57318843316506</v>
      </c>
      <c r="J70" s="13">
        <f t="shared" si="1"/>
        <v>96986.159911792725</v>
      </c>
      <c r="K70" s="13">
        <f t="shared" si="2"/>
        <v>2632210.3564226609</v>
      </c>
      <c r="L70" s="20">
        <f t="shared" si="5"/>
        <v>27.095979225631243</v>
      </c>
    </row>
    <row r="71" spans="1:12" x14ac:dyDescent="0.2">
      <c r="A71" s="16">
        <v>62</v>
      </c>
      <c r="B71" s="46">
        <v>3</v>
      </c>
      <c r="C71" s="45">
        <v>851</v>
      </c>
      <c r="D71" s="45">
        <v>908</v>
      </c>
      <c r="E71" s="17">
        <v>0.5</v>
      </c>
      <c r="F71" s="18">
        <f t="shared" si="3"/>
        <v>3.4110289937464467E-3</v>
      </c>
      <c r="G71" s="18">
        <f t="shared" si="0"/>
        <v>3.4052213393870601E-3</v>
      </c>
      <c r="H71" s="13">
        <f t="shared" si="6"/>
        <v>96828.373317576144</v>
      </c>
      <c r="I71" s="13">
        <f t="shared" si="4"/>
        <v>329.72204307914689</v>
      </c>
      <c r="J71" s="13">
        <f t="shared" si="1"/>
        <v>96663.51229603657</v>
      </c>
      <c r="K71" s="13">
        <f t="shared" si="2"/>
        <v>2535224.1965108681</v>
      </c>
      <c r="L71" s="20">
        <f t="shared" si="5"/>
        <v>26.182658136741392</v>
      </c>
    </row>
    <row r="72" spans="1:12" x14ac:dyDescent="0.2">
      <c r="A72" s="16">
        <v>63</v>
      </c>
      <c r="B72" s="46">
        <v>3</v>
      </c>
      <c r="C72" s="45">
        <v>715</v>
      </c>
      <c r="D72" s="45">
        <v>846</v>
      </c>
      <c r="E72" s="17">
        <v>0.5</v>
      </c>
      <c r="F72" s="18">
        <f t="shared" si="3"/>
        <v>3.8436899423446511E-3</v>
      </c>
      <c r="G72" s="18">
        <f t="shared" si="0"/>
        <v>3.8363171355498718E-3</v>
      </c>
      <c r="H72" s="13">
        <f t="shared" si="6"/>
        <v>96498.651274496995</v>
      </c>
      <c r="I72" s="13">
        <f t="shared" si="4"/>
        <v>370.19942944180428</v>
      </c>
      <c r="J72" s="13">
        <f t="shared" si="1"/>
        <v>96313.551559776082</v>
      </c>
      <c r="K72" s="13">
        <f t="shared" si="2"/>
        <v>2438560.6842148318</v>
      </c>
      <c r="L72" s="20">
        <f t="shared" si="5"/>
        <v>25.270412093928439</v>
      </c>
    </row>
    <row r="73" spans="1:12" x14ac:dyDescent="0.2">
      <c r="A73" s="16">
        <v>64</v>
      </c>
      <c r="B73" s="46">
        <v>3</v>
      </c>
      <c r="C73" s="45">
        <v>762</v>
      </c>
      <c r="D73" s="45">
        <v>721</v>
      </c>
      <c r="E73" s="17">
        <v>0.5</v>
      </c>
      <c r="F73" s="18">
        <f t="shared" si="3"/>
        <v>4.045853000674309E-3</v>
      </c>
      <c r="G73" s="18">
        <f t="shared" ref="G73:G108" si="7">F73/((1+(1-E73)*F73))</f>
        <v>4.0376850605652759E-3</v>
      </c>
      <c r="H73" s="13">
        <f t="shared" si="6"/>
        <v>96128.451845055184</v>
      </c>
      <c r="I73" s="13">
        <f t="shared" si="4"/>
        <v>388.13641391004785</v>
      </c>
      <c r="J73" s="13">
        <f t="shared" ref="J73:J108" si="8">H74+I73*E73</f>
        <v>95934.38363810016</v>
      </c>
      <c r="K73" s="13">
        <f t="shared" ref="K73:K97" si="9">K74+J73</f>
        <v>2342247.1326550557</v>
      </c>
      <c r="L73" s="20">
        <f t="shared" si="5"/>
        <v>24.365805208539204</v>
      </c>
    </row>
    <row r="74" spans="1:12" x14ac:dyDescent="0.2">
      <c r="A74" s="16">
        <v>65</v>
      </c>
      <c r="B74" s="46">
        <v>4</v>
      </c>
      <c r="C74" s="45">
        <v>692</v>
      </c>
      <c r="D74" s="45">
        <v>778</v>
      </c>
      <c r="E74" s="17">
        <v>0.5</v>
      </c>
      <c r="F74" s="18">
        <f t="shared" ref="F74:F108" si="10">B74/((C74+D74)/2)</f>
        <v>5.4421768707482989E-3</v>
      </c>
      <c r="G74" s="18">
        <f t="shared" si="7"/>
        <v>5.4274084124830389E-3</v>
      </c>
      <c r="H74" s="13">
        <f t="shared" si="6"/>
        <v>95740.315431145136</v>
      </c>
      <c r="I74" s="13">
        <f t="shared" ref="I74:I108" si="11">H74*G74</f>
        <v>519.62179338477677</v>
      </c>
      <c r="J74" s="13">
        <f t="shared" si="8"/>
        <v>95480.504534452746</v>
      </c>
      <c r="K74" s="13">
        <f t="shared" si="9"/>
        <v>2246312.7490169555</v>
      </c>
      <c r="L74" s="20">
        <f t="shared" ref="L74:L108" si="12">K74/H74</f>
        <v>23.462558472898145</v>
      </c>
    </row>
    <row r="75" spans="1:12" x14ac:dyDescent="0.2">
      <c r="A75" s="16">
        <v>66</v>
      </c>
      <c r="B75" s="46">
        <v>1</v>
      </c>
      <c r="C75" s="45">
        <v>715</v>
      </c>
      <c r="D75" s="45">
        <v>690</v>
      </c>
      <c r="E75" s="17">
        <v>0.5</v>
      </c>
      <c r="F75" s="18">
        <f t="shared" si="10"/>
        <v>1.4234875444839859E-3</v>
      </c>
      <c r="G75" s="18">
        <f t="shared" si="7"/>
        <v>1.4224751066856333E-3</v>
      </c>
      <c r="H75" s="13">
        <f t="shared" ref="H75:H108" si="13">H74-I74</f>
        <v>95220.693637760356</v>
      </c>
      <c r="I75" s="13">
        <f t="shared" si="11"/>
        <v>135.44906634105317</v>
      </c>
      <c r="J75" s="13">
        <f t="shared" si="8"/>
        <v>95152.969104589822</v>
      </c>
      <c r="K75" s="13">
        <f t="shared" si="9"/>
        <v>2150832.2444825028</v>
      </c>
      <c r="L75" s="20">
        <f t="shared" si="12"/>
        <v>22.58786574969432</v>
      </c>
    </row>
    <row r="76" spans="1:12" x14ac:dyDescent="0.2">
      <c r="A76" s="16">
        <v>67</v>
      </c>
      <c r="B76" s="46">
        <v>2</v>
      </c>
      <c r="C76" s="45">
        <v>715</v>
      </c>
      <c r="D76" s="45">
        <v>715</v>
      </c>
      <c r="E76" s="17">
        <v>0.5</v>
      </c>
      <c r="F76" s="18">
        <f t="shared" si="10"/>
        <v>2.7972027972027972E-3</v>
      </c>
      <c r="G76" s="18">
        <f t="shared" si="7"/>
        <v>2.7932960893854749E-3</v>
      </c>
      <c r="H76" s="13">
        <f t="shared" si="13"/>
        <v>95085.244571419302</v>
      </c>
      <c r="I76" s="13">
        <f t="shared" si="11"/>
        <v>265.60124181960697</v>
      </c>
      <c r="J76" s="13">
        <f t="shared" si="8"/>
        <v>94952.443950509507</v>
      </c>
      <c r="K76" s="13">
        <f t="shared" si="9"/>
        <v>2055679.2753779129</v>
      </c>
      <c r="L76" s="20">
        <f t="shared" si="12"/>
        <v>21.619329945918953</v>
      </c>
    </row>
    <row r="77" spans="1:12" x14ac:dyDescent="0.2">
      <c r="A77" s="16">
        <v>68</v>
      </c>
      <c r="B77" s="46">
        <v>1</v>
      </c>
      <c r="C77" s="45">
        <v>705</v>
      </c>
      <c r="D77" s="45">
        <v>716</v>
      </c>
      <c r="E77" s="17">
        <v>0.5</v>
      </c>
      <c r="F77" s="18">
        <f t="shared" si="10"/>
        <v>1.4074595355383533E-3</v>
      </c>
      <c r="G77" s="18">
        <f t="shared" si="7"/>
        <v>1.4064697609001407E-3</v>
      </c>
      <c r="H77" s="13">
        <f t="shared" si="13"/>
        <v>94819.643329599698</v>
      </c>
      <c r="I77" s="13">
        <f t="shared" si="11"/>
        <v>133.3609610824187</v>
      </c>
      <c r="J77" s="13">
        <f t="shared" si="8"/>
        <v>94752.962849058487</v>
      </c>
      <c r="K77" s="13">
        <f t="shared" si="9"/>
        <v>1960726.8314274035</v>
      </c>
      <c r="L77" s="20">
        <f t="shared" si="12"/>
        <v>20.678487732882314</v>
      </c>
    </row>
    <row r="78" spans="1:12" x14ac:dyDescent="0.2">
      <c r="A78" s="16">
        <v>69</v>
      </c>
      <c r="B78" s="46">
        <v>5</v>
      </c>
      <c r="C78" s="45">
        <v>688</v>
      </c>
      <c r="D78" s="45">
        <v>711</v>
      </c>
      <c r="E78" s="17">
        <v>0.5</v>
      </c>
      <c r="F78" s="18">
        <f t="shared" si="10"/>
        <v>7.1479628305932807E-3</v>
      </c>
      <c r="G78" s="18">
        <f t="shared" si="7"/>
        <v>7.1225071225071226E-3</v>
      </c>
      <c r="H78" s="13">
        <f t="shared" si="13"/>
        <v>94686.282368517277</v>
      </c>
      <c r="I78" s="13">
        <f t="shared" si="11"/>
        <v>674.40372057348486</v>
      </c>
      <c r="J78" s="13">
        <f t="shared" si="8"/>
        <v>94349.080508230545</v>
      </c>
      <c r="K78" s="13">
        <f t="shared" si="9"/>
        <v>1865973.868578345</v>
      </c>
      <c r="L78" s="20">
        <f t="shared" si="12"/>
        <v>19.706908138139895</v>
      </c>
    </row>
    <row r="79" spans="1:12" x14ac:dyDescent="0.2">
      <c r="A79" s="16">
        <v>70</v>
      </c>
      <c r="B79" s="46">
        <v>7</v>
      </c>
      <c r="C79" s="45">
        <v>671</v>
      </c>
      <c r="D79" s="45">
        <v>682</v>
      </c>
      <c r="E79" s="17">
        <v>0.5</v>
      </c>
      <c r="F79" s="18">
        <f t="shared" si="10"/>
        <v>1.0347376201034738E-2</v>
      </c>
      <c r="G79" s="18">
        <f t="shared" si="7"/>
        <v>1.0294117647058823E-2</v>
      </c>
      <c r="H79" s="13">
        <f t="shared" si="13"/>
        <v>94011.878647943799</v>
      </c>
      <c r="I79" s="13">
        <f t="shared" si="11"/>
        <v>967.76933902295082</v>
      </c>
      <c r="J79" s="13">
        <f t="shared" si="8"/>
        <v>93527.993978432321</v>
      </c>
      <c r="K79" s="13">
        <f t="shared" si="9"/>
        <v>1771624.7880701146</v>
      </c>
      <c r="L79" s="20">
        <f t="shared" si="12"/>
        <v>18.844690836404887</v>
      </c>
    </row>
    <row r="80" spans="1:12" x14ac:dyDescent="0.2">
      <c r="A80" s="16">
        <v>71</v>
      </c>
      <c r="B80" s="46">
        <v>4</v>
      </c>
      <c r="C80" s="45">
        <v>625</v>
      </c>
      <c r="D80" s="45">
        <v>674</v>
      </c>
      <c r="E80" s="17">
        <v>0.5</v>
      </c>
      <c r="F80" s="18">
        <f t="shared" si="10"/>
        <v>6.1585835257890681E-3</v>
      </c>
      <c r="G80" s="18">
        <f t="shared" si="7"/>
        <v>6.1396776669224856E-3</v>
      </c>
      <c r="H80" s="13">
        <f t="shared" si="13"/>
        <v>93044.109308920844</v>
      </c>
      <c r="I80" s="13">
        <f t="shared" si="11"/>
        <v>571.26083996267585</v>
      </c>
      <c r="J80" s="13">
        <f t="shared" si="8"/>
        <v>92758.478888939499</v>
      </c>
      <c r="K80" s="13">
        <f t="shared" si="9"/>
        <v>1678096.7940916822</v>
      </c>
      <c r="L80" s="20">
        <f t="shared" si="12"/>
        <v>18.035497427571059</v>
      </c>
    </row>
    <row r="81" spans="1:12" x14ac:dyDescent="0.2">
      <c r="A81" s="16">
        <v>72</v>
      </c>
      <c r="B81" s="46">
        <v>4</v>
      </c>
      <c r="C81" s="45">
        <v>610</v>
      </c>
      <c r="D81" s="45">
        <v>621</v>
      </c>
      <c r="E81" s="17">
        <v>0.5</v>
      </c>
      <c r="F81" s="18">
        <f t="shared" si="10"/>
        <v>6.498781478472786E-3</v>
      </c>
      <c r="G81" s="18">
        <f t="shared" si="7"/>
        <v>6.4777327935222669E-3</v>
      </c>
      <c r="H81" s="13">
        <f t="shared" si="13"/>
        <v>92472.848468958167</v>
      </c>
      <c r="I81" s="13">
        <f t="shared" si="11"/>
        <v>599.01440303778566</v>
      </c>
      <c r="J81" s="13">
        <f t="shared" si="8"/>
        <v>92173.341267439275</v>
      </c>
      <c r="K81" s="13">
        <f t="shared" si="9"/>
        <v>1585338.3152027426</v>
      </c>
      <c r="L81" s="20">
        <f t="shared" si="12"/>
        <v>17.143824824807016</v>
      </c>
    </row>
    <row r="82" spans="1:12" x14ac:dyDescent="0.2">
      <c r="A82" s="16">
        <v>73</v>
      </c>
      <c r="B82" s="46">
        <v>5</v>
      </c>
      <c r="C82" s="45">
        <v>638</v>
      </c>
      <c r="D82" s="45">
        <v>622</v>
      </c>
      <c r="E82" s="17">
        <v>0.5</v>
      </c>
      <c r="F82" s="18">
        <f t="shared" si="10"/>
        <v>7.9365079365079361E-3</v>
      </c>
      <c r="G82" s="18">
        <f t="shared" si="7"/>
        <v>7.9051383399209481E-3</v>
      </c>
      <c r="H82" s="13">
        <f t="shared" si="13"/>
        <v>91873.834065920382</v>
      </c>
      <c r="I82" s="13">
        <f t="shared" si="11"/>
        <v>726.27536811004245</v>
      </c>
      <c r="J82" s="13">
        <f t="shared" si="8"/>
        <v>91510.69638186536</v>
      </c>
      <c r="K82" s="13">
        <f t="shared" si="9"/>
        <v>1493164.9739353033</v>
      </c>
      <c r="L82" s="20">
        <f t="shared" si="12"/>
        <v>16.252342020078782</v>
      </c>
    </row>
    <row r="83" spans="1:12" x14ac:dyDescent="0.2">
      <c r="A83" s="16">
        <v>74</v>
      </c>
      <c r="B83" s="46">
        <v>7</v>
      </c>
      <c r="C83" s="45">
        <v>569</v>
      </c>
      <c r="D83" s="45">
        <v>633</v>
      </c>
      <c r="E83" s="17">
        <v>0.5</v>
      </c>
      <c r="F83" s="18">
        <f t="shared" si="10"/>
        <v>1.1647254575707155E-2</v>
      </c>
      <c r="G83" s="18">
        <f t="shared" si="7"/>
        <v>1.1579818031430935E-2</v>
      </c>
      <c r="H83" s="13">
        <f t="shared" si="13"/>
        <v>91147.558697810338</v>
      </c>
      <c r="I83" s="13">
        <f t="shared" si="11"/>
        <v>1055.4721437298138</v>
      </c>
      <c r="J83" s="13">
        <f t="shared" si="8"/>
        <v>90619.822625945424</v>
      </c>
      <c r="K83" s="13">
        <f t="shared" si="9"/>
        <v>1401654.277553438</v>
      </c>
      <c r="L83" s="20">
        <f t="shared" si="12"/>
        <v>15.377858689561481</v>
      </c>
    </row>
    <row r="84" spans="1:12" x14ac:dyDescent="0.2">
      <c r="A84" s="16">
        <v>75</v>
      </c>
      <c r="B84" s="46">
        <v>7</v>
      </c>
      <c r="C84" s="45">
        <v>480</v>
      </c>
      <c r="D84" s="45">
        <v>559</v>
      </c>
      <c r="E84" s="17">
        <v>0.5</v>
      </c>
      <c r="F84" s="18">
        <f t="shared" si="10"/>
        <v>1.3474494706448507E-2</v>
      </c>
      <c r="G84" s="18">
        <f t="shared" si="7"/>
        <v>1.3384321223709366E-2</v>
      </c>
      <c r="H84" s="13">
        <f t="shared" si="13"/>
        <v>90092.086554080524</v>
      </c>
      <c r="I84" s="13">
        <f t="shared" si="11"/>
        <v>1205.8214261540411</v>
      </c>
      <c r="J84" s="13">
        <f t="shared" si="8"/>
        <v>89489.175841003496</v>
      </c>
      <c r="K84" s="13">
        <f t="shared" si="9"/>
        <v>1311034.4549274927</v>
      </c>
      <c r="L84" s="20">
        <f t="shared" si="12"/>
        <v>14.552159962911995</v>
      </c>
    </row>
    <row r="85" spans="1:12" x14ac:dyDescent="0.2">
      <c r="A85" s="16">
        <v>76</v>
      </c>
      <c r="B85" s="46">
        <v>6</v>
      </c>
      <c r="C85" s="45">
        <v>438</v>
      </c>
      <c r="D85" s="45">
        <v>484</v>
      </c>
      <c r="E85" s="17">
        <v>0.5</v>
      </c>
      <c r="F85" s="18">
        <f t="shared" si="10"/>
        <v>1.3015184381778741E-2</v>
      </c>
      <c r="G85" s="18">
        <f t="shared" si="7"/>
        <v>1.2931034482758619E-2</v>
      </c>
      <c r="H85" s="13">
        <f t="shared" si="13"/>
        <v>88886.265127926483</v>
      </c>
      <c r="I85" s="13">
        <f t="shared" si="11"/>
        <v>1149.3913594128423</v>
      </c>
      <c r="J85" s="13">
        <f t="shared" si="8"/>
        <v>88311.569448220063</v>
      </c>
      <c r="K85" s="13">
        <f t="shared" si="9"/>
        <v>1221545.2790864892</v>
      </c>
      <c r="L85" s="20">
        <f t="shared" si="12"/>
        <v>13.742790039928243</v>
      </c>
    </row>
    <row r="86" spans="1:12" x14ac:dyDescent="0.2">
      <c r="A86" s="16">
        <v>77</v>
      </c>
      <c r="B86" s="46">
        <v>12</v>
      </c>
      <c r="C86" s="45">
        <v>557</v>
      </c>
      <c r="D86" s="45">
        <v>439</v>
      </c>
      <c r="E86" s="17">
        <v>0.5</v>
      </c>
      <c r="F86" s="18">
        <f t="shared" si="10"/>
        <v>2.4096385542168676E-2</v>
      </c>
      <c r="G86" s="18">
        <f t="shared" si="7"/>
        <v>2.3809523809523812E-2</v>
      </c>
      <c r="H86" s="13">
        <f t="shared" si="13"/>
        <v>87736.873768513644</v>
      </c>
      <c r="I86" s="13">
        <f t="shared" si="11"/>
        <v>2088.9731849646109</v>
      </c>
      <c r="J86" s="13">
        <f t="shared" si="8"/>
        <v>86692.387176031349</v>
      </c>
      <c r="K86" s="13">
        <f t="shared" si="9"/>
        <v>1133233.7096382692</v>
      </c>
      <c r="L86" s="20">
        <f t="shared" si="12"/>
        <v>12.916276372329049</v>
      </c>
    </row>
    <row r="87" spans="1:12" x14ac:dyDescent="0.2">
      <c r="A87" s="16">
        <v>78</v>
      </c>
      <c r="B87" s="46">
        <v>6</v>
      </c>
      <c r="C87" s="45">
        <v>354</v>
      </c>
      <c r="D87" s="45">
        <v>557</v>
      </c>
      <c r="E87" s="17">
        <v>0.5</v>
      </c>
      <c r="F87" s="18">
        <f t="shared" si="10"/>
        <v>1.3172338090010977E-2</v>
      </c>
      <c r="G87" s="18">
        <f t="shared" si="7"/>
        <v>1.3086150490730643E-2</v>
      </c>
      <c r="H87" s="13">
        <f t="shared" si="13"/>
        <v>85647.900583549039</v>
      </c>
      <c r="I87" s="13">
        <f t="shared" si="11"/>
        <v>1120.8013162514596</v>
      </c>
      <c r="J87" s="13">
        <f t="shared" si="8"/>
        <v>85087.499925423312</v>
      </c>
      <c r="K87" s="13">
        <f t="shared" si="9"/>
        <v>1046541.3224622379</v>
      </c>
      <c r="L87" s="20">
        <f t="shared" si="12"/>
        <v>12.219112381410246</v>
      </c>
    </row>
    <row r="88" spans="1:12" x14ac:dyDescent="0.2">
      <c r="A88" s="16">
        <v>79</v>
      </c>
      <c r="B88" s="46">
        <v>5</v>
      </c>
      <c r="C88" s="45">
        <v>403</v>
      </c>
      <c r="D88" s="45">
        <v>352</v>
      </c>
      <c r="E88" s="17">
        <v>0.5</v>
      </c>
      <c r="F88" s="18">
        <f t="shared" si="10"/>
        <v>1.3245033112582781E-2</v>
      </c>
      <c r="G88" s="18">
        <f t="shared" si="7"/>
        <v>1.3157894736842105E-2</v>
      </c>
      <c r="H88" s="13">
        <f t="shared" si="13"/>
        <v>84527.099267297584</v>
      </c>
      <c r="I88" s="13">
        <f t="shared" si="11"/>
        <v>1112.198674569705</v>
      </c>
      <c r="J88" s="13">
        <f t="shared" si="8"/>
        <v>83970.999930012724</v>
      </c>
      <c r="K88" s="13">
        <f t="shared" si="9"/>
        <v>961453.82253681461</v>
      </c>
      <c r="L88" s="20">
        <f t="shared" si="12"/>
        <v>11.374503926799111</v>
      </c>
    </row>
    <row r="89" spans="1:12" x14ac:dyDescent="0.2">
      <c r="A89" s="16">
        <v>80</v>
      </c>
      <c r="B89" s="46">
        <v>11</v>
      </c>
      <c r="C89" s="45">
        <v>414</v>
      </c>
      <c r="D89" s="45">
        <v>404</v>
      </c>
      <c r="E89" s="17">
        <v>0.5</v>
      </c>
      <c r="F89" s="18">
        <f t="shared" si="10"/>
        <v>2.6894865525672371E-2</v>
      </c>
      <c r="G89" s="18">
        <f t="shared" si="7"/>
        <v>2.6537997587454763E-2</v>
      </c>
      <c r="H89" s="13">
        <f t="shared" si="13"/>
        <v>83414.900592727878</v>
      </c>
      <c r="I89" s="13">
        <f t="shared" si="11"/>
        <v>2213.6644306875914</v>
      </c>
      <c r="J89" s="13">
        <f t="shared" si="8"/>
        <v>82308.068377384072</v>
      </c>
      <c r="K89" s="13">
        <f t="shared" si="9"/>
        <v>877482.82260680187</v>
      </c>
      <c r="L89" s="20">
        <f t="shared" si="12"/>
        <v>10.519497312489765</v>
      </c>
    </row>
    <row r="90" spans="1:12" x14ac:dyDescent="0.2">
      <c r="A90" s="16">
        <v>81</v>
      </c>
      <c r="B90" s="46">
        <v>12</v>
      </c>
      <c r="C90" s="45">
        <v>448</v>
      </c>
      <c r="D90" s="45">
        <v>414</v>
      </c>
      <c r="E90" s="17">
        <v>0.5</v>
      </c>
      <c r="F90" s="18">
        <f t="shared" si="10"/>
        <v>2.7842227378190254E-2</v>
      </c>
      <c r="G90" s="18">
        <f t="shared" si="7"/>
        <v>2.7459954233409609E-2</v>
      </c>
      <c r="H90" s="13">
        <f t="shared" si="13"/>
        <v>81201.236162040281</v>
      </c>
      <c r="I90" s="13">
        <f t="shared" si="11"/>
        <v>2229.7822287059116</v>
      </c>
      <c r="J90" s="13">
        <f t="shared" si="8"/>
        <v>80086.345047687326</v>
      </c>
      <c r="K90" s="13">
        <f t="shared" si="9"/>
        <v>795174.75422941777</v>
      </c>
      <c r="L90" s="20">
        <f t="shared" si="12"/>
        <v>9.7926434597943199</v>
      </c>
    </row>
    <row r="91" spans="1:12" x14ac:dyDescent="0.2">
      <c r="A91" s="16">
        <v>82</v>
      </c>
      <c r="B91" s="46">
        <v>20</v>
      </c>
      <c r="C91" s="45">
        <v>404</v>
      </c>
      <c r="D91" s="45">
        <v>448</v>
      </c>
      <c r="E91" s="17">
        <v>0.5</v>
      </c>
      <c r="F91" s="18">
        <f t="shared" si="10"/>
        <v>4.6948356807511735E-2</v>
      </c>
      <c r="G91" s="18">
        <f t="shared" si="7"/>
        <v>4.5871559633027525E-2</v>
      </c>
      <c r="H91" s="13">
        <f t="shared" si="13"/>
        <v>78971.453933334371</v>
      </c>
      <c r="I91" s="13">
        <f t="shared" si="11"/>
        <v>3622.5437584098336</v>
      </c>
      <c r="J91" s="13">
        <f t="shared" si="8"/>
        <v>77160.182054129444</v>
      </c>
      <c r="K91" s="13">
        <f t="shared" si="9"/>
        <v>715088.40918173047</v>
      </c>
      <c r="L91" s="20">
        <f t="shared" si="12"/>
        <v>9.0550239810120416</v>
      </c>
    </row>
    <row r="92" spans="1:12" x14ac:dyDescent="0.2">
      <c r="A92" s="16">
        <v>83</v>
      </c>
      <c r="B92" s="46">
        <v>15</v>
      </c>
      <c r="C92" s="45">
        <v>415</v>
      </c>
      <c r="D92" s="45">
        <v>401</v>
      </c>
      <c r="E92" s="17">
        <v>0.5</v>
      </c>
      <c r="F92" s="18">
        <f t="shared" si="10"/>
        <v>3.6764705882352942E-2</v>
      </c>
      <c r="G92" s="18">
        <f t="shared" si="7"/>
        <v>3.6101083032490981E-2</v>
      </c>
      <c r="H92" s="13">
        <f t="shared" si="13"/>
        <v>75348.910174924531</v>
      </c>
      <c r="I92" s="13">
        <f t="shared" si="11"/>
        <v>2720.1772626326551</v>
      </c>
      <c r="J92" s="13">
        <f t="shared" si="8"/>
        <v>73988.821543608195</v>
      </c>
      <c r="K92" s="13">
        <f t="shared" si="9"/>
        <v>637928.22712760104</v>
      </c>
      <c r="L92" s="20">
        <f t="shared" si="12"/>
        <v>8.4663232108683903</v>
      </c>
    </row>
    <row r="93" spans="1:12" x14ac:dyDescent="0.2">
      <c r="A93" s="16">
        <v>84</v>
      </c>
      <c r="B93" s="46">
        <v>27</v>
      </c>
      <c r="C93" s="45">
        <v>336</v>
      </c>
      <c r="D93" s="45">
        <v>406</v>
      </c>
      <c r="E93" s="17">
        <v>0.5</v>
      </c>
      <c r="F93" s="18">
        <f t="shared" si="10"/>
        <v>7.277628032345014E-2</v>
      </c>
      <c r="G93" s="18">
        <f t="shared" si="7"/>
        <v>7.0221066319895983E-2</v>
      </c>
      <c r="H93" s="13">
        <f t="shared" si="13"/>
        <v>72628.732912291875</v>
      </c>
      <c r="I93" s="13">
        <f t="shared" si="11"/>
        <v>5100.0670705640596</v>
      </c>
      <c r="J93" s="13">
        <f t="shared" si="8"/>
        <v>70078.699377009834</v>
      </c>
      <c r="K93" s="13">
        <f t="shared" si="9"/>
        <v>563939.40558399283</v>
      </c>
      <c r="L93" s="20">
        <f t="shared" si="12"/>
        <v>7.764687376069455</v>
      </c>
    </row>
    <row r="94" spans="1:12" x14ac:dyDescent="0.2">
      <c r="A94" s="16">
        <v>85</v>
      </c>
      <c r="B94" s="46">
        <v>20</v>
      </c>
      <c r="C94" s="45">
        <v>316</v>
      </c>
      <c r="D94" s="45">
        <v>322</v>
      </c>
      <c r="E94" s="17">
        <v>0.5</v>
      </c>
      <c r="F94" s="18">
        <f t="shared" si="10"/>
        <v>6.2695924764890276E-2</v>
      </c>
      <c r="G94" s="18">
        <f t="shared" si="7"/>
        <v>6.0790273556230998E-2</v>
      </c>
      <c r="H94" s="13">
        <f t="shared" si="13"/>
        <v>67528.665841727809</v>
      </c>
      <c r="I94" s="13">
        <f t="shared" si="11"/>
        <v>4105.0860694059456</v>
      </c>
      <c r="J94" s="13">
        <f t="shared" si="8"/>
        <v>65476.12280702484</v>
      </c>
      <c r="K94" s="13">
        <f t="shared" si="9"/>
        <v>493860.70620698301</v>
      </c>
      <c r="L94" s="20">
        <f t="shared" si="12"/>
        <v>7.3133490799963798</v>
      </c>
    </row>
    <row r="95" spans="1:12" x14ac:dyDescent="0.2">
      <c r="A95" s="16">
        <v>86</v>
      </c>
      <c r="B95" s="46">
        <v>31</v>
      </c>
      <c r="C95" s="45">
        <v>304</v>
      </c>
      <c r="D95" s="45">
        <v>305</v>
      </c>
      <c r="E95" s="17">
        <v>0.5</v>
      </c>
      <c r="F95" s="18">
        <f t="shared" si="10"/>
        <v>0.10180623973727422</v>
      </c>
      <c r="G95" s="18">
        <f t="shared" si="7"/>
        <v>9.6875000000000003E-2</v>
      </c>
      <c r="H95" s="13">
        <f t="shared" si="13"/>
        <v>63423.579772321864</v>
      </c>
      <c r="I95" s="13">
        <f t="shared" si="11"/>
        <v>6144.1592904436811</v>
      </c>
      <c r="J95" s="13">
        <f t="shared" si="8"/>
        <v>60351.500127100022</v>
      </c>
      <c r="K95" s="13">
        <f t="shared" si="9"/>
        <v>428384.58339995815</v>
      </c>
      <c r="L95" s="20">
        <f t="shared" si="12"/>
        <v>6.75434254795731</v>
      </c>
    </row>
    <row r="96" spans="1:12" x14ac:dyDescent="0.2">
      <c r="A96" s="16">
        <v>87</v>
      </c>
      <c r="B96" s="46">
        <v>22</v>
      </c>
      <c r="C96" s="45">
        <v>358</v>
      </c>
      <c r="D96" s="45">
        <v>300</v>
      </c>
      <c r="E96" s="17">
        <v>0.5</v>
      </c>
      <c r="F96" s="18">
        <f t="shared" si="10"/>
        <v>6.6869300911854099E-2</v>
      </c>
      <c r="G96" s="18">
        <f t="shared" si="7"/>
        <v>6.4705882352941169E-2</v>
      </c>
      <c r="H96" s="13">
        <f t="shared" si="13"/>
        <v>57279.42048187818</v>
      </c>
      <c r="I96" s="13">
        <f t="shared" si="11"/>
        <v>3706.3154429450583</v>
      </c>
      <c r="J96" s="13">
        <f t="shared" si="8"/>
        <v>55426.262760405647</v>
      </c>
      <c r="K96" s="13">
        <f t="shared" si="9"/>
        <v>368033.08327285812</v>
      </c>
      <c r="L96" s="20">
        <f t="shared" si="12"/>
        <v>6.4252235825132846</v>
      </c>
    </row>
    <row r="97" spans="1:12" x14ac:dyDescent="0.2">
      <c r="A97" s="16">
        <v>88</v>
      </c>
      <c r="B97" s="46">
        <v>27</v>
      </c>
      <c r="C97" s="45">
        <v>288</v>
      </c>
      <c r="D97" s="45">
        <v>342</v>
      </c>
      <c r="E97" s="17">
        <v>0.5</v>
      </c>
      <c r="F97" s="18">
        <f t="shared" si="10"/>
        <v>8.5714285714285715E-2</v>
      </c>
      <c r="G97" s="18">
        <f t="shared" si="7"/>
        <v>8.2191780821917804E-2</v>
      </c>
      <c r="H97" s="13">
        <f t="shared" si="13"/>
        <v>53573.105038933121</v>
      </c>
      <c r="I97" s="13">
        <f t="shared" si="11"/>
        <v>4403.2689073095717</v>
      </c>
      <c r="J97" s="13">
        <f t="shared" si="8"/>
        <v>51371.470585278337</v>
      </c>
      <c r="K97" s="13">
        <f t="shared" si="9"/>
        <v>312606.82051245245</v>
      </c>
      <c r="L97" s="20">
        <f t="shared" si="12"/>
        <v>5.8351447108632595</v>
      </c>
    </row>
    <row r="98" spans="1:12" x14ac:dyDescent="0.2">
      <c r="A98" s="16">
        <v>89</v>
      </c>
      <c r="B98" s="46">
        <v>36</v>
      </c>
      <c r="C98" s="45">
        <v>255</v>
      </c>
      <c r="D98" s="45">
        <v>268</v>
      </c>
      <c r="E98" s="17">
        <v>0.5</v>
      </c>
      <c r="F98" s="18">
        <f t="shared" si="10"/>
        <v>0.13766730401529637</v>
      </c>
      <c r="G98" s="18">
        <f t="shared" si="7"/>
        <v>0.12880143112701251</v>
      </c>
      <c r="H98" s="13">
        <f t="shared" si="13"/>
        <v>49169.836131623553</v>
      </c>
      <c r="I98" s="13">
        <f t="shared" si="11"/>
        <v>6333.1452620338023</v>
      </c>
      <c r="J98" s="13">
        <f t="shared" si="8"/>
        <v>46003.263500606656</v>
      </c>
      <c r="K98" s="13">
        <f>K99+J98</f>
        <v>261235.3499271741</v>
      </c>
      <c r="L98" s="20">
        <f t="shared" si="12"/>
        <v>5.3129188640748941</v>
      </c>
    </row>
    <row r="99" spans="1:12" x14ac:dyDescent="0.2">
      <c r="A99" s="16">
        <v>90</v>
      </c>
      <c r="B99" s="46">
        <v>25</v>
      </c>
      <c r="C99" s="45">
        <v>229</v>
      </c>
      <c r="D99" s="45">
        <v>235</v>
      </c>
      <c r="E99" s="17">
        <v>0.5</v>
      </c>
      <c r="F99" s="22">
        <f t="shared" si="10"/>
        <v>0.10775862068965517</v>
      </c>
      <c r="G99" s="22">
        <f t="shared" si="7"/>
        <v>0.10224948875255623</v>
      </c>
      <c r="H99" s="23">
        <f t="shared" si="13"/>
        <v>42836.690869589751</v>
      </c>
      <c r="I99" s="23">
        <f t="shared" si="11"/>
        <v>4380.0297412668451</v>
      </c>
      <c r="J99" s="23">
        <f t="shared" si="8"/>
        <v>40646.675998956329</v>
      </c>
      <c r="K99" s="23">
        <f t="shared" ref="K99:K108" si="14">K100+J99</f>
        <v>215232.08642656746</v>
      </c>
      <c r="L99" s="24">
        <f t="shared" si="12"/>
        <v>5.0244797638970553</v>
      </c>
    </row>
    <row r="100" spans="1:12" x14ac:dyDescent="0.2">
      <c r="A100" s="16">
        <v>91</v>
      </c>
      <c r="B100" s="46">
        <v>22</v>
      </c>
      <c r="C100" s="45">
        <v>195</v>
      </c>
      <c r="D100" s="45">
        <v>213</v>
      </c>
      <c r="E100" s="17">
        <v>0.5</v>
      </c>
      <c r="F100" s="22">
        <f t="shared" si="10"/>
        <v>0.10784313725490197</v>
      </c>
      <c r="G100" s="22">
        <f t="shared" si="7"/>
        <v>0.10232558139534884</v>
      </c>
      <c r="H100" s="23">
        <f t="shared" si="13"/>
        <v>38456.661128322907</v>
      </c>
      <c r="I100" s="23">
        <f t="shared" si="11"/>
        <v>3935.1002084795532</v>
      </c>
      <c r="J100" s="23">
        <f t="shared" si="8"/>
        <v>36489.111024083126</v>
      </c>
      <c r="K100" s="23">
        <f t="shared" si="14"/>
        <v>174585.41042761115</v>
      </c>
      <c r="L100" s="24">
        <f t="shared" si="12"/>
        <v>4.5397963657076543</v>
      </c>
    </row>
    <row r="101" spans="1:12" x14ac:dyDescent="0.2">
      <c r="A101" s="16">
        <v>92</v>
      </c>
      <c r="B101" s="46">
        <v>21</v>
      </c>
      <c r="C101" s="45">
        <v>137</v>
      </c>
      <c r="D101" s="45">
        <v>176</v>
      </c>
      <c r="E101" s="17">
        <v>0.5</v>
      </c>
      <c r="F101" s="22">
        <f t="shared" si="10"/>
        <v>0.13418530351437699</v>
      </c>
      <c r="G101" s="22">
        <f t="shared" si="7"/>
        <v>0.12574850299401197</v>
      </c>
      <c r="H101" s="23">
        <f t="shared" si="13"/>
        <v>34521.560919843352</v>
      </c>
      <c r="I101" s="23">
        <f t="shared" si="11"/>
        <v>4341.0346066868888</v>
      </c>
      <c r="J101" s="23">
        <f t="shared" si="8"/>
        <v>32351.043616499908</v>
      </c>
      <c r="K101" s="23">
        <f t="shared" si="14"/>
        <v>138096.29940352801</v>
      </c>
      <c r="L101" s="24">
        <f t="shared" si="12"/>
        <v>4.0002912882235524</v>
      </c>
    </row>
    <row r="102" spans="1:12" x14ac:dyDescent="0.2">
      <c r="A102" s="16">
        <v>93</v>
      </c>
      <c r="B102" s="46">
        <v>26</v>
      </c>
      <c r="C102" s="45">
        <v>126</v>
      </c>
      <c r="D102" s="45">
        <v>124</v>
      </c>
      <c r="E102" s="17">
        <v>0.5</v>
      </c>
      <c r="F102" s="22">
        <f t="shared" si="10"/>
        <v>0.20799999999999999</v>
      </c>
      <c r="G102" s="22">
        <f t="shared" si="7"/>
        <v>0.18840579710144925</v>
      </c>
      <c r="H102" s="23">
        <f t="shared" si="13"/>
        <v>30180.526313156464</v>
      </c>
      <c r="I102" s="23">
        <f t="shared" si="11"/>
        <v>5686.1861169715066</v>
      </c>
      <c r="J102" s="23">
        <f t="shared" si="8"/>
        <v>27337.433254670712</v>
      </c>
      <c r="K102" s="23">
        <f t="shared" si="14"/>
        <v>105745.2557870281</v>
      </c>
      <c r="L102" s="24">
        <f t="shared" si="12"/>
        <v>3.5037578433789949</v>
      </c>
    </row>
    <row r="103" spans="1:12" x14ac:dyDescent="0.2">
      <c r="A103" s="16">
        <v>94</v>
      </c>
      <c r="B103" s="46">
        <v>29</v>
      </c>
      <c r="C103" s="45">
        <v>92</v>
      </c>
      <c r="D103" s="45">
        <v>104</v>
      </c>
      <c r="E103" s="17">
        <v>0.5</v>
      </c>
      <c r="F103" s="22">
        <f t="shared" si="10"/>
        <v>0.29591836734693877</v>
      </c>
      <c r="G103" s="22">
        <f t="shared" si="7"/>
        <v>0.25777777777777777</v>
      </c>
      <c r="H103" s="23">
        <f t="shared" si="13"/>
        <v>24494.340196184959</v>
      </c>
      <c r="I103" s="23">
        <f t="shared" si="11"/>
        <v>6314.0965839054561</v>
      </c>
      <c r="J103" s="23">
        <f t="shared" si="8"/>
        <v>21337.291904232232</v>
      </c>
      <c r="K103" s="23">
        <f t="shared" si="14"/>
        <v>78407.822532357386</v>
      </c>
      <c r="L103" s="24">
        <f t="shared" si="12"/>
        <v>3.2010587713062608</v>
      </c>
    </row>
    <row r="104" spans="1:12" x14ac:dyDescent="0.2">
      <c r="A104" s="16">
        <v>95</v>
      </c>
      <c r="B104" s="46">
        <v>13</v>
      </c>
      <c r="C104" s="45">
        <v>98</v>
      </c>
      <c r="D104" s="45">
        <v>77</v>
      </c>
      <c r="E104" s="17">
        <v>0.5</v>
      </c>
      <c r="F104" s="22">
        <f t="shared" si="10"/>
        <v>0.14857142857142858</v>
      </c>
      <c r="G104" s="22">
        <f t="shared" si="7"/>
        <v>0.13829787234042554</v>
      </c>
      <c r="H104" s="23">
        <f t="shared" si="13"/>
        <v>18180.243612279504</v>
      </c>
      <c r="I104" s="23">
        <f t="shared" si="11"/>
        <v>2514.2890102088677</v>
      </c>
      <c r="J104" s="23">
        <f t="shared" si="8"/>
        <v>16923.099107175069</v>
      </c>
      <c r="K104" s="23">
        <f t="shared" si="14"/>
        <v>57070.530628125147</v>
      </c>
      <c r="L104" s="24">
        <f t="shared" si="12"/>
        <v>3.1391510391850814</v>
      </c>
    </row>
    <row r="105" spans="1:12" x14ac:dyDescent="0.2">
      <c r="A105" s="16">
        <v>96</v>
      </c>
      <c r="B105" s="46">
        <v>20</v>
      </c>
      <c r="C105" s="45">
        <v>59</v>
      </c>
      <c r="D105" s="45">
        <v>71</v>
      </c>
      <c r="E105" s="17">
        <v>0.5</v>
      </c>
      <c r="F105" s="22">
        <f t="shared" si="10"/>
        <v>0.30769230769230771</v>
      </c>
      <c r="G105" s="22">
        <f t="shared" si="7"/>
        <v>0.26666666666666672</v>
      </c>
      <c r="H105" s="23">
        <f t="shared" si="13"/>
        <v>15665.954602070637</v>
      </c>
      <c r="I105" s="23">
        <f t="shared" si="11"/>
        <v>4177.5878938855039</v>
      </c>
      <c r="J105" s="23">
        <f t="shared" si="8"/>
        <v>13577.160655127886</v>
      </c>
      <c r="K105" s="23">
        <f t="shared" si="14"/>
        <v>40147.431520950078</v>
      </c>
      <c r="L105" s="24">
        <f t="shared" si="12"/>
        <v>2.5627184899184901</v>
      </c>
    </row>
    <row r="106" spans="1:12" x14ac:dyDescent="0.2">
      <c r="A106" s="16">
        <v>97</v>
      </c>
      <c r="B106" s="46">
        <v>9</v>
      </c>
      <c r="C106" s="45">
        <v>36</v>
      </c>
      <c r="D106" s="45">
        <v>45</v>
      </c>
      <c r="E106" s="17">
        <v>0.5</v>
      </c>
      <c r="F106" s="22">
        <f t="shared" si="10"/>
        <v>0.22222222222222221</v>
      </c>
      <c r="G106" s="22">
        <f t="shared" si="7"/>
        <v>0.19999999999999998</v>
      </c>
      <c r="H106" s="23">
        <f t="shared" si="13"/>
        <v>11488.366708185133</v>
      </c>
      <c r="I106" s="23">
        <f t="shared" si="11"/>
        <v>2297.6733416370262</v>
      </c>
      <c r="J106" s="23">
        <f t="shared" si="8"/>
        <v>10339.53003736662</v>
      </c>
      <c r="K106" s="23">
        <f t="shared" si="14"/>
        <v>26570.270865822193</v>
      </c>
      <c r="L106" s="24">
        <f t="shared" si="12"/>
        <v>2.3127979407979407</v>
      </c>
    </row>
    <row r="107" spans="1:12" x14ac:dyDescent="0.2">
      <c r="A107" s="16">
        <v>98</v>
      </c>
      <c r="B107" s="46">
        <v>8</v>
      </c>
      <c r="C107" s="45">
        <v>37</v>
      </c>
      <c r="D107" s="45">
        <v>29</v>
      </c>
      <c r="E107" s="17">
        <v>0.5</v>
      </c>
      <c r="F107" s="22">
        <f t="shared" si="10"/>
        <v>0.24242424242424243</v>
      </c>
      <c r="G107" s="22">
        <f t="shared" si="7"/>
        <v>0.21621621621621626</v>
      </c>
      <c r="H107" s="23">
        <f t="shared" si="13"/>
        <v>9190.6933665481065</v>
      </c>
      <c r="I107" s="23">
        <f t="shared" si="11"/>
        <v>1987.1769441185099</v>
      </c>
      <c r="J107" s="23">
        <f t="shared" si="8"/>
        <v>8197.1048944888516</v>
      </c>
      <c r="K107" s="23">
        <f t="shared" si="14"/>
        <v>16230.740828455573</v>
      </c>
      <c r="L107" s="24">
        <f t="shared" si="12"/>
        <v>1.765997425997426</v>
      </c>
    </row>
    <row r="108" spans="1:12" x14ac:dyDescent="0.2">
      <c r="A108" s="16">
        <v>99</v>
      </c>
      <c r="B108" s="46">
        <v>6</v>
      </c>
      <c r="C108" s="45">
        <v>17</v>
      </c>
      <c r="D108" s="45">
        <v>27</v>
      </c>
      <c r="E108" s="17">
        <v>0.5</v>
      </c>
      <c r="F108" s="22">
        <f t="shared" si="10"/>
        <v>0.27272727272727271</v>
      </c>
      <c r="G108" s="22">
        <f t="shared" si="7"/>
        <v>0.24000000000000002</v>
      </c>
      <c r="H108" s="23">
        <f t="shared" si="13"/>
        <v>7203.5164224295968</v>
      </c>
      <c r="I108" s="23">
        <f t="shared" si="11"/>
        <v>1728.8439413831034</v>
      </c>
      <c r="J108" s="23">
        <f t="shared" si="8"/>
        <v>6339.0944517380449</v>
      </c>
      <c r="K108" s="23">
        <f t="shared" si="14"/>
        <v>8033.6359339667215</v>
      </c>
      <c r="L108" s="24">
        <f t="shared" si="12"/>
        <v>1.1152380952380951</v>
      </c>
    </row>
    <row r="109" spans="1:12" x14ac:dyDescent="0.2">
      <c r="A109" s="16" t="s">
        <v>22</v>
      </c>
      <c r="B109" s="46">
        <v>13</v>
      </c>
      <c r="C109" s="45">
        <v>45</v>
      </c>
      <c r="D109" s="45">
        <v>39</v>
      </c>
      <c r="E109" s="17"/>
      <c r="F109" s="22">
        <f>B109/((C109+D109)/2)</f>
        <v>0.30952380952380953</v>
      </c>
      <c r="G109" s="22">
        <v>1</v>
      </c>
      <c r="H109" s="23">
        <f>H108-I108</f>
        <v>5474.672481046493</v>
      </c>
      <c r="I109" s="23">
        <f>H109*G109</f>
        <v>5474.672481046493</v>
      </c>
      <c r="J109" s="23">
        <f>H109*F109</f>
        <v>1694.5414822286764</v>
      </c>
      <c r="K109" s="23">
        <f>J109</f>
        <v>1694.5414822286764</v>
      </c>
      <c r="L109" s="24">
        <f>K109/H109</f>
        <v>0.30952380952380953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44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31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34</v>
      </c>
      <c r="C6" s="66" t="s">
        <v>43</v>
      </c>
      <c r="D6" s="66"/>
      <c r="E6" s="58" t="s">
        <v>35</v>
      </c>
      <c r="F6" s="58" t="s">
        <v>36</v>
      </c>
      <c r="G6" s="58" t="s">
        <v>37</v>
      </c>
      <c r="H6" s="57" t="s">
        <v>38</v>
      </c>
      <c r="I6" s="57" t="s">
        <v>39</v>
      </c>
      <c r="J6" s="57" t="s">
        <v>40</v>
      </c>
      <c r="K6" s="57" t="s">
        <v>41</v>
      </c>
      <c r="L6" s="58" t="s">
        <v>42</v>
      </c>
    </row>
    <row r="7" spans="1:13" s="35" customFormat="1" ht="14.25" x14ac:dyDescent="0.2">
      <c r="A7" s="36"/>
      <c r="B7" s="37"/>
      <c r="C7" s="38">
        <v>42736</v>
      </c>
      <c r="D7" s="39">
        <v>43101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2</v>
      </c>
      <c r="C9" s="45">
        <v>716</v>
      </c>
      <c r="D9" s="45">
        <v>646</v>
      </c>
      <c r="E9" s="17">
        <v>0.5</v>
      </c>
      <c r="F9" s="18">
        <f>B9/((C9+D9)/2)</f>
        <v>2.936857562408223E-3</v>
      </c>
      <c r="G9" s="18">
        <f t="shared" ref="G9:G72" si="0">F9/((1+(1-E9)*F9))</f>
        <v>2.9325513196480938E-3</v>
      </c>
      <c r="H9" s="13">
        <v>100000</v>
      </c>
      <c r="I9" s="13">
        <f>H9*G9</f>
        <v>293.25513196480938</v>
      </c>
      <c r="J9" s="13">
        <f t="shared" ref="J9:J72" si="1">H10+I9*E9</f>
        <v>99853.372434017598</v>
      </c>
      <c r="K9" s="13">
        <f t="shared" ref="K9:K72" si="2">K10+J9</f>
        <v>8691948.276447488</v>
      </c>
      <c r="L9" s="19">
        <f>K9/H9</f>
        <v>86.919482764474878</v>
      </c>
    </row>
    <row r="10" spans="1:13" x14ac:dyDescent="0.2">
      <c r="A10" s="16">
        <v>1</v>
      </c>
      <c r="B10" s="46">
        <v>0</v>
      </c>
      <c r="C10" s="45">
        <v>765</v>
      </c>
      <c r="D10" s="45">
        <v>749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99706.744868035195</v>
      </c>
      <c r="I10" s="13">
        <f t="shared" ref="I10:I73" si="4">H10*G10</f>
        <v>0</v>
      </c>
      <c r="J10" s="13">
        <f t="shared" si="1"/>
        <v>99706.744868035195</v>
      </c>
      <c r="K10" s="13">
        <f t="shared" si="2"/>
        <v>8592094.9040134698</v>
      </c>
      <c r="L10" s="20">
        <f t="shared" ref="L10:L73" si="5">K10/H10</f>
        <v>86.173657713782148</v>
      </c>
    </row>
    <row r="11" spans="1:13" x14ac:dyDescent="0.2">
      <c r="A11" s="16">
        <v>2</v>
      </c>
      <c r="B11" s="46">
        <v>0</v>
      </c>
      <c r="C11" s="45">
        <v>778</v>
      </c>
      <c r="D11" s="45">
        <v>802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99706.744868035195</v>
      </c>
      <c r="I11" s="13">
        <f t="shared" si="4"/>
        <v>0</v>
      </c>
      <c r="J11" s="13">
        <f t="shared" si="1"/>
        <v>99706.744868035195</v>
      </c>
      <c r="K11" s="13">
        <f t="shared" si="2"/>
        <v>8492388.1591454353</v>
      </c>
      <c r="L11" s="20">
        <f t="shared" si="5"/>
        <v>85.173657713782163</v>
      </c>
    </row>
    <row r="12" spans="1:13" x14ac:dyDescent="0.2">
      <c r="A12" s="16">
        <v>3</v>
      </c>
      <c r="B12" s="46">
        <v>0</v>
      </c>
      <c r="C12" s="45">
        <v>851</v>
      </c>
      <c r="D12" s="45">
        <v>810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99706.744868035195</v>
      </c>
      <c r="I12" s="13">
        <f t="shared" si="4"/>
        <v>0</v>
      </c>
      <c r="J12" s="13">
        <f t="shared" si="1"/>
        <v>99706.744868035195</v>
      </c>
      <c r="K12" s="13">
        <f t="shared" si="2"/>
        <v>8392681.4142774008</v>
      </c>
      <c r="L12" s="20">
        <f t="shared" si="5"/>
        <v>84.173657713782163</v>
      </c>
    </row>
    <row r="13" spans="1:13" x14ac:dyDescent="0.2">
      <c r="A13" s="16">
        <v>4</v>
      </c>
      <c r="B13" s="46">
        <v>0</v>
      </c>
      <c r="C13" s="45">
        <v>929</v>
      </c>
      <c r="D13" s="45">
        <v>857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99706.744868035195</v>
      </c>
      <c r="I13" s="13">
        <f t="shared" si="4"/>
        <v>0</v>
      </c>
      <c r="J13" s="13">
        <f t="shared" si="1"/>
        <v>99706.744868035195</v>
      </c>
      <c r="K13" s="13">
        <f t="shared" si="2"/>
        <v>8292974.6694093654</v>
      </c>
      <c r="L13" s="20">
        <f t="shared" si="5"/>
        <v>83.173657713782163</v>
      </c>
    </row>
    <row r="14" spans="1:13" x14ac:dyDescent="0.2">
      <c r="A14" s="16">
        <v>5</v>
      </c>
      <c r="B14" s="46">
        <v>0</v>
      </c>
      <c r="C14" s="45">
        <v>1037</v>
      </c>
      <c r="D14" s="45">
        <v>919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99706.744868035195</v>
      </c>
      <c r="I14" s="13">
        <f t="shared" si="4"/>
        <v>0</v>
      </c>
      <c r="J14" s="13">
        <f t="shared" si="1"/>
        <v>99706.744868035195</v>
      </c>
      <c r="K14" s="13">
        <f t="shared" si="2"/>
        <v>8193267.92454133</v>
      </c>
      <c r="L14" s="20">
        <f t="shared" si="5"/>
        <v>82.173657713782163</v>
      </c>
    </row>
    <row r="15" spans="1:13" x14ac:dyDescent="0.2">
      <c r="A15" s="16">
        <v>6</v>
      </c>
      <c r="B15" s="46">
        <v>0</v>
      </c>
      <c r="C15" s="45">
        <v>1058</v>
      </c>
      <c r="D15" s="45">
        <v>1036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99706.744868035195</v>
      </c>
      <c r="I15" s="13">
        <f t="shared" si="4"/>
        <v>0</v>
      </c>
      <c r="J15" s="13">
        <f t="shared" si="1"/>
        <v>99706.744868035195</v>
      </c>
      <c r="K15" s="13">
        <f t="shared" si="2"/>
        <v>8093561.1796732945</v>
      </c>
      <c r="L15" s="20">
        <f t="shared" si="5"/>
        <v>81.173657713782163</v>
      </c>
    </row>
    <row r="16" spans="1:13" x14ac:dyDescent="0.2">
      <c r="A16" s="16">
        <v>7</v>
      </c>
      <c r="B16" s="46">
        <v>0</v>
      </c>
      <c r="C16" s="45">
        <v>1129</v>
      </c>
      <c r="D16" s="45">
        <v>1072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99706.744868035195</v>
      </c>
      <c r="I16" s="13">
        <f t="shared" si="4"/>
        <v>0</v>
      </c>
      <c r="J16" s="13">
        <f t="shared" si="1"/>
        <v>99706.744868035195</v>
      </c>
      <c r="K16" s="13">
        <f t="shared" si="2"/>
        <v>7993854.4348052591</v>
      </c>
      <c r="L16" s="20">
        <f t="shared" si="5"/>
        <v>80.173657713782148</v>
      </c>
    </row>
    <row r="17" spans="1:12" x14ac:dyDescent="0.2">
      <c r="A17" s="16">
        <v>8</v>
      </c>
      <c r="B17" s="46">
        <v>0</v>
      </c>
      <c r="C17" s="45">
        <v>1186</v>
      </c>
      <c r="D17" s="45">
        <v>1140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99706.744868035195</v>
      </c>
      <c r="I17" s="13">
        <f t="shared" si="4"/>
        <v>0</v>
      </c>
      <c r="J17" s="13">
        <f t="shared" si="1"/>
        <v>99706.744868035195</v>
      </c>
      <c r="K17" s="13">
        <f t="shared" si="2"/>
        <v>7894147.6899372237</v>
      </c>
      <c r="L17" s="20">
        <f t="shared" si="5"/>
        <v>79.173657713782148</v>
      </c>
    </row>
    <row r="18" spans="1:12" x14ac:dyDescent="0.2">
      <c r="A18" s="16">
        <v>9</v>
      </c>
      <c r="B18" s="46">
        <v>0</v>
      </c>
      <c r="C18" s="45">
        <v>1259</v>
      </c>
      <c r="D18" s="45">
        <v>1191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99706.744868035195</v>
      </c>
      <c r="I18" s="13">
        <f t="shared" si="4"/>
        <v>0</v>
      </c>
      <c r="J18" s="13">
        <f t="shared" si="1"/>
        <v>99706.744868035195</v>
      </c>
      <c r="K18" s="13">
        <f t="shared" si="2"/>
        <v>7794440.9450691883</v>
      </c>
      <c r="L18" s="20">
        <f t="shared" si="5"/>
        <v>78.173657713782148</v>
      </c>
    </row>
    <row r="19" spans="1:12" x14ac:dyDescent="0.2">
      <c r="A19" s="16">
        <v>10</v>
      </c>
      <c r="B19" s="46">
        <v>0</v>
      </c>
      <c r="C19" s="45">
        <v>1231</v>
      </c>
      <c r="D19" s="45">
        <v>1253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99706.744868035195</v>
      </c>
      <c r="I19" s="13">
        <f t="shared" si="4"/>
        <v>0</v>
      </c>
      <c r="J19" s="13">
        <f t="shared" si="1"/>
        <v>99706.744868035195</v>
      </c>
      <c r="K19" s="13">
        <f t="shared" si="2"/>
        <v>7694734.2002011528</v>
      </c>
      <c r="L19" s="20">
        <f t="shared" si="5"/>
        <v>77.173657713782148</v>
      </c>
    </row>
    <row r="20" spans="1:12" x14ac:dyDescent="0.2">
      <c r="A20" s="16">
        <v>11</v>
      </c>
      <c r="B20" s="46">
        <v>0</v>
      </c>
      <c r="C20" s="45">
        <v>1183</v>
      </c>
      <c r="D20" s="45">
        <v>1228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99706.744868035195</v>
      </c>
      <c r="I20" s="13">
        <f t="shared" si="4"/>
        <v>0</v>
      </c>
      <c r="J20" s="13">
        <f t="shared" si="1"/>
        <v>99706.744868035195</v>
      </c>
      <c r="K20" s="13">
        <f t="shared" si="2"/>
        <v>7595027.4553331174</v>
      </c>
      <c r="L20" s="20">
        <f t="shared" si="5"/>
        <v>76.173657713782148</v>
      </c>
    </row>
    <row r="21" spans="1:12" x14ac:dyDescent="0.2">
      <c r="A21" s="16">
        <v>12</v>
      </c>
      <c r="B21" s="46">
        <v>0</v>
      </c>
      <c r="C21" s="45">
        <v>1241</v>
      </c>
      <c r="D21" s="45">
        <v>1180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99706.744868035195</v>
      </c>
      <c r="I21" s="13">
        <f t="shared" si="4"/>
        <v>0</v>
      </c>
      <c r="J21" s="13">
        <f t="shared" si="1"/>
        <v>99706.744868035195</v>
      </c>
      <c r="K21" s="13">
        <f t="shared" si="2"/>
        <v>7495320.710465082</v>
      </c>
      <c r="L21" s="20">
        <f t="shared" si="5"/>
        <v>75.173657713782148</v>
      </c>
    </row>
    <row r="22" spans="1:12" x14ac:dyDescent="0.2">
      <c r="A22" s="16">
        <v>13</v>
      </c>
      <c r="B22" s="46">
        <v>0</v>
      </c>
      <c r="C22" s="45">
        <v>1146</v>
      </c>
      <c r="D22" s="45">
        <v>1251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99706.744868035195</v>
      </c>
      <c r="I22" s="13">
        <f t="shared" si="4"/>
        <v>0</v>
      </c>
      <c r="J22" s="13">
        <f t="shared" si="1"/>
        <v>99706.744868035195</v>
      </c>
      <c r="K22" s="13">
        <f t="shared" si="2"/>
        <v>7395613.9655970465</v>
      </c>
      <c r="L22" s="20">
        <f t="shared" si="5"/>
        <v>74.173657713782134</v>
      </c>
    </row>
    <row r="23" spans="1:12" x14ac:dyDescent="0.2">
      <c r="A23" s="16">
        <v>14</v>
      </c>
      <c r="B23" s="46">
        <v>0</v>
      </c>
      <c r="C23" s="45">
        <v>1097</v>
      </c>
      <c r="D23" s="45">
        <v>1140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99706.744868035195</v>
      </c>
      <c r="I23" s="13">
        <f t="shared" si="4"/>
        <v>0</v>
      </c>
      <c r="J23" s="13">
        <f t="shared" si="1"/>
        <v>99706.744868035195</v>
      </c>
      <c r="K23" s="13">
        <f t="shared" si="2"/>
        <v>7295907.2207290111</v>
      </c>
      <c r="L23" s="20">
        <f t="shared" si="5"/>
        <v>73.173657713782134</v>
      </c>
    </row>
    <row r="24" spans="1:12" x14ac:dyDescent="0.2">
      <c r="A24" s="16">
        <v>15</v>
      </c>
      <c r="B24" s="46">
        <v>0</v>
      </c>
      <c r="C24" s="45">
        <v>1051</v>
      </c>
      <c r="D24" s="45">
        <v>1082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99706.744868035195</v>
      </c>
      <c r="I24" s="13">
        <f t="shared" si="4"/>
        <v>0</v>
      </c>
      <c r="J24" s="13">
        <f t="shared" si="1"/>
        <v>99706.744868035195</v>
      </c>
      <c r="K24" s="13">
        <f t="shared" si="2"/>
        <v>7196200.4758609757</v>
      </c>
      <c r="L24" s="20">
        <f t="shared" si="5"/>
        <v>72.173657713782134</v>
      </c>
    </row>
    <row r="25" spans="1:12" x14ac:dyDescent="0.2">
      <c r="A25" s="16">
        <v>16</v>
      </c>
      <c r="B25" s="46">
        <v>0</v>
      </c>
      <c r="C25" s="45">
        <v>990</v>
      </c>
      <c r="D25" s="45">
        <v>1038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99706.744868035195</v>
      </c>
      <c r="I25" s="13">
        <f t="shared" si="4"/>
        <v>0</v>
      </c>
      <c r="J25" s="13">
        <f t="shared" si="1"/>
        <v>99706.744868035195</v>
      </c>
      <c r="K25" s="13">
        <f t="shared" si="2"/>
        <v>7096493.7309929403</v>
      </c>
      <c r="L25" s="20">
        <f t="shared" si="5"/>
        <v>71.173657713782134</v>
      </c>
    </row>
    <row r="26" spans="1:12" x14ac:dyDescent="0.2">
      <c r="A26" s="16">
        <v>17</v>
      </c>
      <c r="B26" s="46">
        <v>0</v>
      </c>
      <c r="C26" s="45">
        <v>945</v>
      </c>
      <c r="D26" s="45">
        <v>997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99706.744868035195</v>
      </c>
      <c r="I26" s="13">
        <f t="shared" si="4"/>
        <v>0</v>
      </c>
      <c r="J26" s="13">
        <f t="shared" si="1"/>
        <v>99706.744868035195</v>
      </c>
      <c r="K26" s="13">
        <f t="shared" si="2"/>
        <v>6996786.9861249048</v>
      </c>
      <c r="L26" s="20">
        <f t="shared" si="5"/>
        <v>70.173657713782134</v>
      </c>
    </row>
    <row r="27" spans="1:12" x14ac:dyDescent="0.2">
      <c r="A27" s="16">
        <v>18</v>
      </c>
      <c r="B27" s="46">
        <v>0</v>
      </c>
      <c r="C27" s="45">
        <v>857</v>
      </c>
      <c r="D27" s="45">
        <v>953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99706.744868035195</v>
      </c>
      <c r="I27" s="13">
        <f t="shared" si="4"/>
        <v>0</v>
      </c>
      <c r="J27" s="13">
        <f t="shared" si="1"/>
        <v>99706.744868035195</v>
      </c>
      <c r="K27" s="13">
        <f t="shared" si="2"/>
        <v>6897080.2412568694</v>
      </c>
      <c r="L27" s="20">
        <f t="shared" si="5"/>
        <v>69.173657713782134</v>
      </c>
    </row>
    <row r="28" spans="1:12" x14ac:dyDescent="0.2">
      <c r="A28" s="16">
        <v>19</v>
      </c>
      <c r="B28" s="46">
        <v>0</v>
      </c>
      <c r="C28" s="45">
        <v>851</v>
      </c>
      <c r="D28" s="45">
        <v>873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99706.744868035195</v>
      </c>
      <c r="I28" s="13">
        <f t="shared" si="4"/>
        <v>0</v>
      </c>
      <c r="J28" s="13">
        <f t="shared" si="1"/>
        <v>99706.744868035195</v>
      </c>
      <c r="K28" s="13">
        <f t="shared" si="2"/>
        <v>6797373.496388834</v>
      </c>
      <c r="L28" s="20">
        <f t="shared" si="5"/>
        <v>68.17365771378212</v>
      </c>
    </row>
    <row r="29" spans="1:12" x14ac:dyDescent="0.2">
      <c r="A29" s="16">
        <v>20</v>
      </c>
      <c r="B29" s="46">
        <v>0</v>
      </c>
      <c r="C29" s="45">
        <v>884</v>
      </c>
      <c r="D29" s="45">
        <v>861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99706.744868035195</v>
      </c>
      <c r="I29" s="13">
        <f t="shared" si="4"/>
        <v>0</v>
      </c>
      <c r="J29" s="13">
        <f t="shared" si="1"/>
        <v>99706.744868035195</v>
      </c>
      <c r="K29" s="13">
        <f t="shared" si="2"/>
        <v>6697666.7515207985</v>
      </c>
      <c r="L29" s="20">
        <f t="shared" si="5"/>
        <v>67.17365771378212</v>
      </c>
    </row>
    <row r="30" spans="1:12" x14ac:dyDescent="0.2">
      <c r="A30" s="16">
        <v>21</v>
      </c>
      <c r="B30" s="46">
        <v>1</v>
      </c>
      <c r="C30" s="45">
        <v>762</v>
      </c>
      <c r="D30" s="45">
        <v>900</v>
      </c>
      <c r="E30" s="17">
        <v>0.5</v>
      </c>
      <c r="F30" s="18">
        <f t="shared" si="3"/>
        <v>1.2033694344163659E-3</v>
      </c>
      <c r="G30" s="18">
        <f t="shared" si="0"/>
        <v>1.2026458208057728E-3</v>
      </c>
      <c r="H30" s="13">
        <f t="shared" si="6"/>
        <v>99706.744868035195</v>
      </c>
      <c r="I30" s="13">
        <f t="shared" si="4"/>
        <v>119.91190002168996</v>
      </c>
      <c r="J30" s="13">
        <f t="shared" si="1"/>
        <v>99646.788918024351</v>
      </c>
      <c r="K30" s="13">
        <f t="shared" si="2"/>
        <v>6597960.0066527631</v>
      </c>
      <c r="L30" s="20">
        <f t="shared" si="5"/>
        <v>66.17365771378212</v>
      </c>
    </row>
    <row r="31" spans="1:12" x14ac:dyDescent="0.2">
      <c r="A31" s="16">
        <v>22</v>
      </c>
      <c r="B31" s="46">
        <v>1</v>
      </c>
      <c r="C31" s="45">
        <v>816</v>
      </c>
      <c r="D31" s="45">
        <v>769</v>
      </c>
      <c r="E31" s="17">
        <v>0.5</v>
      </c>
      <c r="F31" s="18">
        <f t="shared" si="3"/>
        <v>1.2618296529968455E-3</v>
      </c>
      <c r="G31" s="18">
        <f t="shared" si="0"/>
        <v>1.2610340479192938E-3</v>
      </c>
      <c r="H31" s="13">
        <f t="shared" si="6"/>
        <v>99586.832968013507</v>
      </c>
      <c r="I31" s="13">
        <f t="shared" si="4"/>
        <v>125.58238709711665</v>
      </c>
      <c r="J31" s="13">
        <f t="shared" si="1"/>
        <v>99524.041774464946</v>
      </c>
      <c r="K31" s="13">
        <f t="shared" si="2"/>
        <v>6498313.2177347392</v>
      </c>
      <c r="L31" s="20">
        <f t="shared" si="5"/>
        <v>65.252734965695169</v>
      </c>
    </row>
    <row r="32" spans="1:12" x14ac:dyDescent="0.2">
      <c r="A32" s="16">
        <v>23</v>
      </c>
      <c r="B32" s="46">
        <v>0</v>
      </c>
      <c r="C32" s="45">
        <v>841</v>
      </c>
      <c r="D32" s="45">
        <v>840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99461.250580916385</v>
      </c>
      <c r="I32" s="13">
        <f t="shared" si="4"/>
        <v>0</v>
      </c>
      <c r="J32" s="13">
        <f t="shared" si="1"/>
        <v>99461.250580916385</v>
      </c>
      <c r="K32" s="13">
        <f t="shared" si="2"/>
        <v>6398789.1759602744</v>
      </c>
      <c r="L32" s="20">
        <f t="shared" si="5"/>
        <v>64.334493469439735</v>
      </c>
    </row>
    <row r="33" spans="1:12" x14ac:dyDescent="0.2">
      <c r="A33" s="16">
        <v>24</v>
      </c>
      <c r="B33" s="46">
        <v>0</v>
      </c>
      <c r="C33" s="45">
        <v>800</v>
      </c>
      <c r="D33" s="45">
        <v>850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99461.250580916385</v>
      </c>
      <c r="I33" s="13">
        <f t="shared" si="4"/>
        <v>0</v>
      </c>
      <c r="J33" s="13">
        <f t="shared" si="1"/>
        <v>99461.250580916385</v>
      </c>
      <c r="K33" s="13">
        <f t="shared" si="2"/>
        <v>6299327.9253793582</v>
      </c>
      <c r="L33" s="20">
        <f t="shared" si="5"/>
        <v>63.334493469439742</v>
      </c>
    </row>
    <row r="34" spans="1:12" x14ac:dyDescent="0.2">
      <c r="A34" s="16">
        <v>25</v>
      </c>
      <c r="B34" s="46">
        <v>0</v>
      </c>
      <c r="C34" s="45">
        <v>788</v>
      </c>
      <c r="D34" s="45">
        <v>827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99461.250580916385</v>
      </c>
      <c r="I34" s="13">
        <f t="shared" si="4"/>
        <v>0</v>
      </c>
      <c r="J34" s="13">
        <f t="shared" si="1"/>
        <v>99461.250580916385</v>
      </c>
      <c r="K34" s="13">
        <f t="shared" si="2"/>
        <v>6199866.6747984421</v>
      </c>
      <c r="L34" s="20">
        <f t="shared" si="5"/>
        <v>62.334493469439742</v>
      </c>
    </row>
    <row r="35" spans="1:12" x14ac:dyDescent="0.2">
      <c r="A35" s="16">
        <v>26</v>
      </c>
      <c r="B35" s="46">
        <v>1</v>
      </c>
      <c r="C35" s="45">
        <v>828</v>
      </c>
      <c r="D35" s="45">
        <v>765</v>
      </c>
      <c r="E35" s="17">
        <v>0.5</v>
      </c>
      <c r="F35" s="18">
        <f t="shared" si="3"/>
        <v>1.2554927809165098E-3</v>
      </c>
      <c r="G35" s="18">
        <f t="shared" si="0"/>
        <v>1.2547051442910917E-3</v>
      </c>
      <c r="H35" s="13">
        <f t="shared" si="6"/>
        <v>99461.250580916385</v>
      </c>
      <c r="I35" s="13">
        <f t="shared" si="4"/>
        <v>124.79454276150112</v>
      </c>
      <c r="J35" s="13">
        <f t="shared" si="1"/>
        <v>99398.853309535625</v>
      </c>
      <c r="K35" s="13">
        <f t="shared" si="2"/>
        <v>6100405.4242175259</v>
      </c>
      <c r="L35" s="20">
        <f t="shared" si="5"/>
        <v>61.334493469439742</v>
      </c>
    </row>
    <row r="36" spans="1:12" x14ac:dyDescent="0.2">
      <c r="A36" s="16">
        <v>27</v>
      </c>
      <c r="B36" s="46">
        <v>0</v>
      </c>
      <c r="C36" s="45">
        <v>798</v>
      </c>
      <c r="D36" s="45">
        <v>843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99336.45603815488</v>
      </c>
      <c r="I36" s="13">
        <f t="shared" si="4"/>
        <v>0</v>
      </c>
      <c r="J36" s="13">
        <f t="shared" si="1"/>
        <v>99336.45603815488</v>
      </c>
      <c r="K36" s="13">
        <f t="shared" si="2"/>
        <v>6001006.5709079904</v>
      </c>
      <c r="L36" s="20">
        <f t="shared" si="5"/>
        <v>60.410918712491807</v>
      </c>
    </row>
    <row r="37" spans="1:12" x14ac:dyDescent="0.2">
      <c r="A37" s="16">
        <v>28</v>
      </c>
      <c r="B37" s="46">
        <v>0</v>
      </c>
      <c r="C37" s="45">
        <v>815</v>
      </c>
      <c r="D37" s="45">
        <v>809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99336.45603815488</v>
      </c>
      <c r="I37" s="13">
        <f t="shared" si="4"/>
        <v>0</v>
      </c>
      <c r="J37" s="13">
        <f t="shared" si="1"/>
        <v>99336.45603815488</v>
      </c>
      <c r="K37" s="13">
        <f t="shared" si="2"/>
        <v>5901670.1148698358</v>
      </c>
      <c r="L37" s="20">
        <f t="shared" si="5"/>
        <v>59.410918712491807</v>
      </c>
    </row>
    <row r="38" spans="1:12" x14ac:dyDescent="0.2">
      <c r="A38" s="16">
        <v>29</v>
      </c>
      <c r="B38" s="46">
        <v>0</v>
      </c>
      <c r="C38" s="45">
        <v>806</v>
      </c>
      <c r="D38" s="45">
        <v>820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99336.45603815488</v>
      </c>
      <c r="I38" s="13">
        <f t="shared" si="4"/>
        <v>0</v>
      </c>
      <c r="J38" s="13">
        <f t="shared" si="1"/>
        <v>99336.45603815488</v>
      </c>
      <c r="K38" s="13">
        <f t="shared" si="2"/>
        <v>5802333.6588316811</v>
      </c>
      <c r="L38" s="20">
        <f t="shared" si="5"/>
        <v>58.410918712491814</v>
      </c>
    </row>
    <row r="39" spans="1:12" x14ac:dyDescent="0.2">
      <c r="A39" s="16">
        <v>30</v>
      </c>
      <c r="B39" s="46">
        <v>0</v>
      </c>
      <c r="C39" s="45">
        <v>823</v>
      </c>
      <c r="D39" s="45">
        <v>827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99336.45603815488</v>
      </c>
      <c r="I39" s="13">
        <f t="shared" si="4"/>
        <v>0</v>
      </c>
      <c r="J39" s="13">
        <f t="shared" si="1"/>
        <v>99336.45603815488</v>
      </c>
      <c r="K39" s="13">
        <f t="shared" si="2"/>
        <v>5702997.2027935265</v>
      </c>
      <c r="L39" s="20">
        <f t="shared" si="5"/>
        <v>57.410918712491814</v>
      </c>
    </row>
    <row r="40" spans="1:12" x14ac:dyDescent="0.2">
      <c r="A40" s="16">
        <v>31</v>
      </c>
      <c r="B40" s="46">
        <v>0</v>
      </c>
      <c r="C40" s="45">
        <v>827</v>
      </c>
      <c r="D40" s="45">
        <v>855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99336.45603815488</v>
      </c>
      <c r="I40" s="13">
        <f t="shared" si="4"/>
        <v>0</v>
      </c>
      <c r="J40" s="13">
        <f t="shared" si="1"/>
        <v>99336.45603815488</v>
      </c>
      <c r="K40" s="13">
        <f t="shared" si="2"/>
        <v>5603660.7467553718</v>
      </c>
      <c r="L40" s="20">
        <f t="shared" si="5"/>
        <v>56.410918712491814</v>
      </c>
    </row>
    <row r="41" spans="1:12" x14ac:dyDescent="0.2">
      <c r="A41" s="16">
        <v>32</v>
      </c>
      <c r="B41" s="46">
        <v>0</v>
      </c>
      <c r="C41" s="45">
        <v>826</v>
      </c>
      <c r="D41" s="45">
        <v>846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99336.45603815488</v>
      </c>
      <c r="I41" s="13">
        <f t="shared" si="4"/>
        <v>0</v>
      </c>
      <c r="J41" s="13">
        <f t="shared" si="1"/>
        <v>99336.45603815488</v>
      </c>
      <c r="K41" s="13">
        <f t="shared" si="2"/>
        <v>5504324.2907172171</v>
      </c>
      <c r="L41" s="20">
        <f t="shared" si="5"/>
        <v>55.410918712491821</v>
      </c>
    </row>
    <row r="42" spans="1:12" x14ac:dyDescent="0.2">
      <c r="A42" s="16">
        <v>33</v>
      </c>
      <c r="B42" s="46">
        <v>0</v>
      </c>
      <c r="C42" s="45">
        <v>936</v>
      </c>
      <c r="D42" s="45">
        <v>863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99336.45603815488</v>
      </c>
      <c r="I42" s="13">
        <f t="shared" si="4"/>
        <v>0</v>
      </c>
      <c r="J42" s="13">
        <f t="shared" si="1"/>
        <v>99336.45603815488</v>
      </c>
      <c r="K42" s="13">
        <f t="shared" si="2"/>
        <v>5404987.8346790625</v>
      </c>
      <c r="L42" s="20">
        <f t="shared" si="5"/>
        <v>54.410918712491821</v>
      </c>
    </row>
    <row r="43" spans="1:12" x14ac:dyDescent="0.2">
      <c r="A43" s="16">
        <v>34</v>
      </c>
      <c r="B43" s="46">
        <v>1</v>
      </c>
      <c r="C43" s="45">
        <v>1031</v>
      </c>
      <c r="D43" s="45">
        <v>971</v>
      </c>
      <c r="E43" s="17">
        <v>0.5</v>
      </c>
      <c r="F43" s="18">
        <f t="shared" si="3"/>
        <v>9.99000999000999E-4</v>
      </c>
      <c r="G43" s="18">
        <f t="shared" si="0"/>
        <v>9.9850224663005477E-4</v>
      </c>
      <c r="H43" s="13">
        <f t="shared" si="6"/>
        <v>99336.45603815488</v>
      </c>
      <c r="I43" s="13">
        <f t="shared" si="4"/>
        <v>99.187674526365313</v>
      </c>
      <c r="J43" s="13">
        <f t="shared" si="1"/>
        <v>99286.862200891686</v>
      </c>
      <c r="K43" s="13">
        <f t="shared" si="2"/>
        <v>5305651.3786409078</v>
      </c>
      <c r="L43" s="20">
        <f t="shared" si="5"/>
        <v>53.410918712491821</v>
      </c>
    </row>
    <row r="44" spans="1:12" x14ac:dyDescent="0.2">
      <c r="A44" s="16">
        <v>35</v>
      </c>
      <c r="B44" s="46">
        <v>0</v>
      </c>
      <c r="C44" s="45">
        <v>1064</v>
      </c>
      <c r="D44" s="45">
        <v>1045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99237.268363628507</v>
      </c>
      <c r="I44" s="13">
        <f t="shared" si="4"/>
        <v>0</v>
      </c>
      <c r="J44" s="13">
        <f t="shared" si="1"/>
        <v>99237.268363628507</v>
      </c>
      <c r="K44" s="13">
        <f t="shared" si="2"/>
        <v>5206364.5164400162</v>
      </c>
      <c r="L44" s="20">
        <f t="shared" si="5"/>
        <v>52.463803188966082</v>
      </c>
    </row>
    <row r="45" spans="1:12" x14ac:dyDescent="0.2">
      <c r="A45" s="16">
        <v>36</v>
      </c>
      <c r="B45" s="46">
        <v>0</v>
      </c>
      <c r="C45" s="45">
        <v>1216</v>
      </c>
      <c r="D45" s="45">
        <v>1093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99237.268363628507</v>
      </c>
      <c r="I45" s="13">
        <f t="shared" si="4"/>
        <v>0</v>
      </c>
      <c r="J45" s="13">
        <f t="shared" si="1"/>
        <v>99237.268363628507</v>
      </c>
      <c r="K45" s="13">
        <f t="shared" si="2"/>
        <v>5107127.2480763877</v>
      </c>
      <c r="L45" s="20">
        <f t="shared" si="5"/>
        <v>51.463803188966082</v>
      </c>
    </row>
    <row r="46" spans="1:12" x14ac:dyDescent="0.2">
      <c r="A46" s="16">
        <v>37</v>
      </c>
      <c r="B46" s="46">
        <v>1</v>
      </c>
      <c r="C46" s="45">
        <v>1313</v>
      </c>
      <c r="D46" s="45">
        <v>1241</v>
      </c>
      <c r="E46" s="17">
        <v>0.5</v>
      </c>
      <c r="F46" s="18">
        <f t="shared" si="3"/>
        <v>7.8308535630383712E-4</v>
      </c>
      <c r="G46" s="18">
        <f t="shared" si="0"/>
        <v>7.8277886497064571E-4</v>
      </c>
      <c r="H46" s="13">
        <f t="shared" si="6"/>
        <v>99237.268363628507</v>
      </c>
      <c r="I46" s="13">
        <f t="shared" si="4"/>
        <v>77.680836292468484</v>
      </c>
      <c r="J46" s="13">
        <f t="shared" si="1"/>
        <v>99198.427945482283</v>
      </c>
      <c r="K46" s="13">
        <f t="shared" si="2"/>
        <v>5007889.9797127591</v>
      </c>
      <c r="L46" s="20">
        <f t="shared" si="5"/>
        <v>50.463803188966082</v>
      </c>
    </row>
    <row r="47" spans="1:12" x14ac:dyDescent="0.2">
      <c r="A47" s="16">
        <v>38</v>
      </c>
      <c r="B47" s="46">
        <v>1</v>
      </c>
      <c r="C47" s="45">
        <v>1496</v>
      </c>
      <c r="D47" s="45">
        <v>1332</v>
      </c>
      <c r="E47" s="17">
        <v>0.5</v>
      </c>
      <c r="F47" s="18">
        <f t="shared" si="3"/>
        <v>7.0721357850070724E-4</v>
      </c>
      <c r="G47" s="18">
        <f t="shared" si="0"/>
        <v>7.0696359137504411E-4</v>
      </c>
      <c r="H47" s="13">
        <f t="shared" si="6"/>
        <v>99159.587527336043</v>
      </c>
      <c r="I47" s="13">
        <f t="shared" si="4"/>
        <v>70.102218117593523</v>
      </c>
      <c r="J47" s="13">
        <f t="shared" si="1"/>
        <v>99124.536418277246</v>
      </c>
      <c r="K47" s="13">
        <f t="shared" si="2"/>
        <v>4908691.5517672766</v>
      </c>
      <c r="L47" s="20">
        <f t="shared" si="5"/>
        <v>49.502944437057707</v>
      </c>
    </row>
    <row r="48" spans="1:12" x14ac:dyDescent="0.2">
      <c r="A48" s="16">
        <v>39</v>
      </c>
      <c r="B48" s="46">
        <v>1</v>
      </c>
      <c r="C48" s="45">
        <v>1558</v>
      </c>
      <c r="D48" s="45">
        <v>1504</v>
      </c>
      <c r="E48" s="17">
        <v>0.5</v>
      </c>
      <c r="F48" s="18">
        <f t="shared" si="3"/>
        <v>6.5316786414108428E-4</v>
      </c>
      <c r="G48" s="18">
        <f t="shared" si="0"/>
        <v>6.5295461965393404E-4</v>
      </c>
      <c r="H48" s="13">
        <f t="shared" si="6"/>
        <v>99089.485309218449</v>
      </c>
      <c r="I48" s="13">
        <f t="shared" si="4"/>
        <v>64.700937191784817</v>
      </c>
      <c r="J48" s="13">
        <f t="shared" si="1"/>
        <v>99057.134840622559</v>
      </c>
      <c r="K48" s="13">
        <f t="shared" si="2"/>
        <v>4809567.0153489998</v>
      </c>
      <c r="L48" s="20">
        <f t="shared" si="5"/>
        <v>48.537612243521849</v>
      </c>
    </row>
    <row r="49" spans="1:12" x14ac:dyDescent="0.2">
      <c r="A49" s="16">
        <v>40</v>
      </c>
      <c r="B49" s="46">
        <v>0</v>
      </c>
      <c r="C49" s="45">
        <v>1616</v>
      </c>
      <c r="D49" s="45">
        <v>1566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99024.784372026668</v>
      </c>
      <c r="I49" s="13">
        <f t="shared" si="4"/>
        <v>0</v>
      </c>
      <c r="J49" s="13">
        <f t="shared" si="1"/>
        <v>99024.784372026668</v>
      </c>
      <c r="K49" s="13">
        <f t="shared" si="2"/>
        <v>4710509.8805083772</v>
      </c>
      <c r="L49" s="20">
        <f t="shared" si="5"/>
        <v>47.568999118558452</v>
      </c>
    </row>
    <row r="50" spans="1:12" x14ac:dyDescent="0.2">
      <c r="A50" s="16">
        <v>41</v>
      </c>
      <c r="B50" s="46">
        <v>1</v>
      </c>
      <c r="C50" s="45">
        <v>1836</v>
      </c>
      <c r="D50" s="45">
        <v>1618</v>
      </c>
      <c r="E50" s="17">
        <v>0.5</v>
      </c>
      <c r="F50" s="18">
        <f t="shared" si="3"/>
        <v>5.7903879559930511E-4</v>
      </c>
      <c r="G50" s="18">
        <f t="shared" si="0"/>
        <v>5.7887120115774238E-4</v>
      </c>
      <c r="H50" s="13">
        <f t="shared" si="6"/>
        <v>99024.784372026668</v>
      </c>
      <c r="I50" s="13">
        <f t="shared" si="4"/>
        <v>57.322595873821513</v>
      </c>
      <c r="J50" s="13">
        <f t="shared" si="1"/>
        <v>98996.123074089759</v>
      </c>
      <c r="K50" s="13">
        <f t="shared" si="2"/>
        <v>4611485.0961363502</v>
      </c>
      <c r="L50" s="20">
        <f t="shared" si="5"/>
        <v>46.568999118558445</v>
      </c>
    </row>
    <row r="51" spans="1:12" x14ac:dyDescent="0.2">
      <c r="A51" s="16">
        <v>42</v>
      </c>
      <c r="B51" s="46">
        <v>1</v>
      </c>
      <c r="C51" s="45">
        <v>1724</v>
      </c>
      <c r="D51" s="45">
        <v>1857</v>
      </c>
      <c r="E51" s="17">
        <v>0.5</v>
      </c>
      <c r="F51" s="18">
        <f t="shared" si="3"/>
        <v>5.5850321139346547E-4</v>
      </c>
      <c r="G51" s="18">
        <f t="shared" si="0"/>
        <v>5.5834729201563373E-4</v>
      </c>
      <c r="H51" s="13">
        <f t="shared" si="6"/>
        <v>98967.46177615285</v>
      </c>
      <c r="I51" s="13">
        <f t="shared" si="4"/>
        <v>55.258214280375682</v>
      </c>
      <c r="J51" s="13">
        <f t="shared" si="1"/>
        <v>98939.832669012671</v>
      </c>
      <c r="K51" s="13">
        <f t="shared" si="2"/>
        <v>4512488.9730622601</v>
      </c>
      <c r="L51" s="20">
        <f t="shared" si="5"/>
        <v>45.595682581702697</v>
      </c>
    </row>
    <row r="52" spans="1:12" x14ac:dyDescent="0.2">
      <c r="A52" s="16">
        <v>43</v>
      </c>
      <c r="B52" s="46">
        <v>1</v>
      </c>
      <c r="C52" s="45">
        <v>1851</v>
      </c>
      <c r="D52" s="45">
        <v>1724</v>
      </c>
      <c r="E52" s="17">
        <v>0.5</v>
      </c>
      <c r="F52" s="18">
        <f t="shared" si="3"/>
        <v>5.5944055944055944E-4</v>
      </c>
      <c r="G52" s="18">
        <f t="shared" si="0"/>
        <v>5.5928411633109618E-4</v>
      </c>
      <c r="H52" s="13">
        <f t="shared" si="6"/>
        <v>98912.203561872477</v>
      </c>
      <c r="I52" s="13">
        <f t="shared" si="4"/>
        <v>55.320024363463354</v>
      </c>
      <c r="J52" s="13">
        <f t="shared" si="1"/>
        <v>98884.543549690745</v>
      </c>
      <c r="K52" s="13">
        <f t="shared" si="2"/>
        <v>4413549.1403932478</v>
      </c>
      <c r="L52" s="20">
        <f t="shared" si="5"/>
        <v>44.620875700463429</v>
      </c>
    </row>
    <row r="53" spans="1:12" x14ac:dyDescent="0.2">
      <c r="A53" s="16">
        <v>44</v>
      </c>
      <c r="B53" s="46">
        <v>0</v>
      </c>
      <c r="C53" s="45">
        <v>1793</v>
      </c>
      <c r="D53" s="45">
        <v>1869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98856.883537509013</v>
      </c>
      <c r="I53" s="13">
        <f t="shared" si="4"/>
        <v>0</v>
      </c>
      <c r="J53" s="13">
        <f t="shared" si="1"/>
        <v>98856.883537509013</v>
      </c>
      <c r="K53" s="13">
        <f t="shared" si="2"/>
        <v>4314664.5968435574</v>
      </c>
      <c r="L53" s="20">
        <f t="shared" si="5"/>
        <v>43.645565614117864</v>
      </c>
    </row>
    <row r="54" spans="1:12" x14ac:dyDescent="0.2">
      <c r="A54" s="16">
        <v>45</v>
      </c>
      <c r="B54" s="46">
        <v>2</v>
      </c>
      <c r="C54" s="45">
        <v>1810</v>
      </c>
      <c r="D54" s="45">
        <v>1816</v>
      </c>
      <c r="E54" s="17">
        <v>0.5</v>
      </c>
      <c r="F54" s="18">
        <f t="shared" si="3"/>
        <v>1.1031439602868175E-3</v>
      </c>
      <c r="G54" s="18">
        <f t="shared" si="0"/>
        <v>1.1025358324145535E-3</v>
      </c>
      <c r="H54" s="13">
        <f t="shared" si="6"/>
        <v>98856.883537509013</v>
      </c>
      <c r="I54" s="13">
        <f t="shared" si="4"/>
        <v>108.99325638093607</v>
      </c>
      <c r="J54" s="13">
        <f t="shared" si="1"/>
        <v>98802.386909318535</v>
      </c>
      <c r="K54" s="13">
        <f t="shared" si="2"/>
        <v>4215807.7133060489</v>
      </c>
      <c r="L54" s="20">
        <f t="shared" si="5"/>
        <v>42.645565614117864</v>
      </c>
    </row>
    <row r="55" spans="1:12" x14ac:dyDescent="0.2">
      <c r="A55" s="16">
        <v>46</v>
      </c>
      <c r="B55" s="46">
        <v>0</v>
      </c>
      <c r="C55" s="45">
        <v>1689</v>
      </c>
      <c r="D55" s="45">
        <v>1799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98747.890281128071</v>
      </c>
      <c r="I55" s="13">
        <f t="shared" si="4"/>
        <v>0</v>
      </c>
      <c r="J55" s="13">
        <f t="shared" si="1"/>
        <v>98747.890281128071</v>
      </c>
      <c r="K55" s="13">
        <f t="shared" si="2"/>
        <v>4117005.3263967303</v>
      </c>
      <c r="L55" s="20">
        <f t="shared" si="5"/>
        <v>41.692083898460162</v>
      </c>
    </row>
    <row r="56" spans="1:12" x14ac:dyDescent="0.2">
      <c r="A56" s="16">
        <v>47</v>
      </c>
      <c r="B56" s="46">
        <v>4</v>
      </c>
      <c r="C56" s="45">
        <v>1673</v>
      </c>
      <c r="D56" s="45">
        <v>1709</v>
      </c>
      <c r="E56" s="17">
        <v>0.5</v>
      </c>
      <c r="F56" s="18">
        <f t="shared" si="3"/>
        <v>2.3654642223536371E-3</v>
      </c>
      <c r="G56" s="18">
        <f t="shared" si="0"/>
        <v>2.3626698168930896E-3</v>
      </c>
      <c r="H56" s="13">
        <f t="shared" si="6"/>
        <v>98747.890281128071</v>
      </c>
      <c r="I56" s="13">
        <f t="shared" si="4"/>
        <v>233.30865984909175</v>
      </c>
      <c r="J56" s="13">
        <f t="shared" si="1"/>
        <v>98631.235951203518</v>
      </c>
      <c r="K56" s="13">
        <f t="shared" si="2"/>
        <v>4018257.436115602</v>
      </c>
      <c r="L56" s="20">
        <f t="shared" si="5"/>
        <v>40.692083898460162</v>
      </c>
    </row>
    <row r="57" spans="1:12" x14ac:dyDescent="0.2">
      <c r="A57" s="16">
        <v>48</v>
      </c>
      <c r="B57" s="46">
        <v>0</v>
      </c>
      <c r="C57" s="45">
        <v>1609</v>
      </c>
      <c r="D57" s="45">
        <v>1682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98514.58162127898</v>
      </c>
      <c r="I57" s="13">
        <f t="shared" si="4"/>
        <v>0</v>
      </c>
      <c r="J57" s="13">
        <f t="shared" si="1"/>
        <v>98514.58162127898</v>
      </c>
      <c r="K57" s="13">
        <f t="shared" si="2"/>
        <v>3919626.2001643986</v>
      </c>
      <c r="L57" s="20">
        <f t="shared" si="5"/>
        <v>39.787269413909442</v>
      </c>
    </row>
    <row r="58" spans="1:12" x14ac:dyDescent="0.2">
      <c r="A58" s="16">
        <v>49</v>
      </c>
      <c r="B58" s="46">
        <v>1</v>
      </c>
      <c r="C58" s="45">
        <v>1607</v>
      </c>
      <c r="D58" s="45">
        <v>1598</v>
      </c>
      <c r="E58" s="17">
        <v>0.5</v>
      </c>
      <c r="F58" s="18">
        <f t="shared" si="3"/>
        <v>6.2402496099843994E-4</v>
      </c>
      <c r="G58" s="18">
        <f t="shared" si="0"/>
        <v>6.2383031815346226E-4</v>
      </c>
      <c r="H58" s="13">
        <f t="shared" si="6"/>
        <v>98514.58162127898</v>
      </c>
      <c r="I58" s="13">
        <f t="shared" si="4"/>
        <v>61.456382795557694</v>
      </c>
      <c r="J58" s="13">
        <f t="shared" si="1"/>
        <v>98483.853429881201</v>
      </c>
      <c r="K58" s="13">
        <f t="shared" si="2"/>
        <v>3821111.6185431196</v>
      </c>
      <c r="L58" s="20">
        <f t="shared" si="5"/>
        <v>38.787269413909442</v>
      </c>
    </row>
    <row r="59" spans="1:12" x14ac:dyDescent="0.2">
      <c r="A59" s="16">
        <v>50</v>
      </c>
      <c r="B59" s="46">
        <v>0</v>
      </c>
      <c r="C59" s="45">
        <v>1538</v>
      </c>
      <c r="D59" s="45">
        <v>1595</v>
      </c>
      <c r="E59" s="17">
        <v>0.5</v>
      </c>
      <c r="F59" s="18">
        <f t="shared" si="3"/>
        <v>0</v>
      </c>
      <c r="G59" s="18">
        <f t="shared" si="0"/>
        <v>0</v>
      </c>
      <c r="H59" s="13">
        <f t="shared" si="6"/>
        <v>98453.125238483422</v>
      </c>
      <c r="I59" s="13">
        <f t="shared" si="4"/>
        <v>0</v>
      </c>
      <c r="J59" s="13">
        <f t="shared" si="1"/>
        <v>98453.125238483422</v>
      </c>
      <c r="K59" s="13">
        <f t="shared" si="2"/>
        <v>3722627.7651132382</v>
      </c>
      <c r="L59" s="20">
        <f t="shared" si="5"/>
        <v>37.811169082707139</v>
      </c>
    </row>
    <row r="60" spans="1:12" x14ac:dyDescent="0.2">
      <c r="A60" s="16">
        <v>51</v>
      </c>
      <c r="B60" s="46">
        <v>3</v>
      </c>
      <c r="C60" s="45">
        <v>1477</v>
      </c>
      <c r="D60" s="45">
        <v>1543</v>
      </c>
      <c r="E60" s="17">
        <v>0.5</v>
      </c>
      <c r="F60" s="18">
        <f t="shared" si="3"/>
        <v>1.9867549668874172E-3</v>
      </c>
      <c r="G60" s="18">
        <f t="shared" si="0"/>
        <v>1.9847833278200467E-3</v>
      </c>
      <c r="H60" s="13">
        <f t="shared" si="6"/>
        <v>98453.125238483422</v>
      </c>
      <c r="I60" s="13">
        <f t="shared" si="4"/>
        <v>195.40812154512096</v>
      </c>
      <c r="J60" s="13">
        <f t="shared" si="1"/>
        <v>98355.421177710872</v>
      </c>
      <c r="K60" s="13">
        <f t="shared" si="2"/>
        <v>3624174.6398747549</v>
      </c>
      <c r="L60" s="20">
        <f t="shared" si="5"/>
        <v>36.811169082707139</v>
      </c>
    </row>
    <row r="61" spans="1:12" x14ac:dyDescent="0.2">
      <c r="A61" s="16">
        <v>52</v>
      </c>
      <c r="B61" s="46">
        <v>3</v>
      </c>
      <c r="C61" s="45">
        <v>1502</v>
      </c>
      <c r="D61" s="45">
        <v>1471</v>
      </c>
      <c r="E61" s="17">
        <v>0.5</v>
      </c>
      <c r="F61" s="18">
        <f t="shared" si="3"/>
        <v>2.0181634712411706E-3</v>
      </c>
      <c r="G61" s="18">
        <f t="shared" si="0"/>
        <v>2.0161290322580645E-3</v>
      </c>
      <c r="H61" s="13">
        <f t="shared" si="6"/>
        <v>98257.717116938307</v>
      </c>
      <c r="I61" s="13">
        <f t="shared" si="4"/>
        <v>198.10023612285949</v>
      </c>
      <c r="J61" s="13">
        <f t="shared" si="1"/>
        <v>98158.66699887687</v>
      </c>
      <c r="K61" s="13">
        <f t="shared" si="2"/>
        <v>3525819.2186970441</v>
      </c>
      <c r="L61" s="20">
        <f t="shared" si="5"/>
        <v>35.883382213133466</v>
      </c>
    </row>
    <row r="62" spans="1:12" x14ac:dyDescent="0.2">
      <c r="A62" s="16">
        <v>53</v>
      </c>
      <c r="B62" s="46">
        <v>2</v>
      </c>
      <c r="C62" s="45">
        <v>1333</v>
      </c>
      <c r="D62" s="45">
        <v>1511</v>
      </c>
      <c r="E62" s="17">
        <v>0.5</v>
      </c>
      <c r="F62" s="18">
        <f t="shared" si="3"/>
        <v>1.4064697609001407E-3</v>
      </c>
      <c r="G62" s="18">
        <f t="shared" si="0"/>
        <v>1.4054813773717498E-3</v>
      </c>
      <c r="H62" s="13">
        <f t="shared" si="6"/>
        <v>98059.616880815447</v>
      </c>
      <c r="I62" s="13">
        <f t="shared" si="4"/>
        <v>137.82096539819457</v>
      </c>
      <c r="J62" s="13">
        <f t="shared" si="1"/>
        <v>97990.706398116352</v>
      </c>
      <c r="K62" s="13">
        <f t="shared" si="2"/>
        <v>3427660.5516981673</v>
      </c>
      <c r="L62" s="20">
        <f t="shared" si="5"/>
        <v>34.954863793362023</v>
      </c>
    </row>
    <row r="63" spans="1:12" x14ac:dyDescent="0.2">
      <c r="A63" s="16">
        <v>54</v>
      </c>
      <c r="B63" s="46">
        <v>2</v>
      </c>
      <c r="C63" s="45">
        <v>1279</v>
      </c>
      <c r="D63" s="45">
        <v>1332</v>
      </c>
      <c r="E63" s="17">
        <v>0.5</v>
      </c>
      <c r="F63" s="18">
        <f t="shared" si="3"/>
        <v>1.5319800842589046E-3</v>
      </c>
      <c r="G63" s="18">
        <f t="shared" si="0"/>
        <v>1.5308075009567545E-3</v>
      </c>
      <c r="H63" s="13">
        <f t="shared" si="6"/>
        <v>97921.795915417257</v>
      </c>
      <c r="I63" s="13">
        <f t="shared" si="4"/>
        <v>149.89941969447722</v>
      </c>
      <c r="J63" s="13">
        <f t="shared" si="1"/>
        <v>97846.846205570007</v>
      </c>
      <c r="K63" s="13">
        <f t="shared" si="2"/>
        <v>3329669.8453000509</v>
      </c>
      <c r="L63" s="20">
        <f t="shared" si="5"/>
        <v>34.003357619953661</v>
      </c>
    </row>
    <row r="64" spans="1:12" x14ac:dyDescent="0.2">
      <c r="A64" s="16">
        <v>55</v>
      </c>
      <c r="B64" s="46">
        <v>3</v>
      </c>
      <c r="C64" s="45">
        <v>1262</v>
      </c>
      <c r="D64" s="45">
        <v>1278</v>
      </c>
      <c r="E64" s="17">
        <v>0.5</v>
      </c>
      <c r="F64" s="18">
        <f t="shared" si="3"/>
        <v>2.3622047244094488E-3</v>
      </c>
      <c r="G64" s="18">
        <f t="shared" si="0"/>
        <v>2.3594180102241443E-3</v>
      </c>
      <c r="H64" s="13">
        <f t="shared" si="6"/>
        <v>97771.896495722773</v>
      </c>
      <c r="I64" s="13">
        <f t="shared" si="4"/>
        <v>230.6847734857792</v>
      </c>
      <c r="J64" s="13">
        <f t="shared" si="1"/>
        <v>97656.554108979893</v>
      </c>
      <c r="K64" s="13">
        <f t="shared" si="2"/>
        <v>3231822.9990944811</v>
      </c>
      <c r="L64" s="20">
        <f t="shared" si="5"/>
        <v>33.05472344229166</v>
      </c>
    </row>
    <row r="65" spans="1:12" x14ac:dyDescent="0.2">
      <c r="A65" s="16">
        <v>56</v>
      </c>
      <c r="B65" s="46">
        <v>2</v>
      </c>
      <c r="C65" s="45">
        <v>1203</v>
      </c>
      <c r="D65" s="45">
        <v>1242</v>
      </c>
      <c r="E65" s="17">
        <v>0.5</v>
      </c>
      <c r="F65" s="18">
        <f t="shared" si="3"/>
        <v>1.6359918200408998E-3</v>
      </c>
      <c r="G65" s="18">
        <f t="shared" si="0"/>
        <v>1.6346546791990192E-3</v>
      </c>
      <c r="H65" s="13">
        <f t="shared" si="6"/>
        <v>97541.211722237</v>
      </c>
      <c r="I65" s="13">
        <f t="shared" si="4"/>
        <v>159.44619815649693</v>
      </c>
      <c r="J65" s="13">
        <f t="shared" si="1"/>
        <v>97461.488623158759</v>
      </c>
      <c r="K65" s="13">
        <f t="shared" si="2"/>
        <v>3134166.444985501</v>
      </c>
      <c r="L65" s="20">
        <f t="shared" si="5"/>
        <v>32.131715299072795</v>
      </c>
    </row>
    <row r="66" spans="1:12" x14ac:dyDescent="0.2">
      <c r="A66" s="16">
        <v>57</v>
      </c>
      <c r="B66" s="46">
        <v>1</v>
      </c>
      <c r="C66" s="45">
        <v>1063</v>
      </c>
      <c r="D66" s="45">
        <v>1217</v>
      </c>
      <c r="E66" s="17">
        <v>0.5</v>
      </c>
      <c r="F66" s="18">
        <f t="shared" si="3"/>
        <v>8.7719298245614037E-4</v>
      </c>
      <c r="G66" s="18">
        <f t="shared" si="0"/>
        <v>8.7680841736080658E-4</v>
      </c>
      <c r="H66" s="13">
        <f t="shared" si="6"/>
        <v>97381.765524080503</v>
      </c>
      <c r="I66" s="13">
        <f t="shared" si="4"/>
        <v>85.385151708970184</v>
      </c>
      <c r="J66" s="13">
        <f t="shared" si="1"/>
        <v>97339.072948226021</v>
      </c>
      <c r="K66" s="13">
        <f t="shared" si="2"/>
        <v>3036704.9563623425</v>
      </c>
      <c r="L66" s="20">
        <f t="shared" si="5"/>
        <v>31.183506891867019</v>
      </c>
    </row>
    <row r="67" spans="1:12" x14ac:dyDescent="0.2">
      <c r="A67" s="16">
        <v>58</v>
      </c>
      <c r="B67" s="46">
        <v>0</v>
      </c>
      <c r="C67" s="45">
        <v>1058</v>
      </c>
      <c r="D67" s="45">
        <v>1069</v>
      </c>
      <c r="E67" s="17">
        <v>0.5</v>
      </c>
      <c r="F67" s="18">
        <f t="shared" si="3"/>
        <v>0</v>
      </c>
      <c r="G67" s="18">
        <f t="shared" si="0"/>
        <v>0</v>
      </c>
      <c r="H67" s="13">
        <f t="shared" si="6"/>
        <v>97296.380372371539</v>
      </c>
      <c r="I67" s="13">
        <f t="shared" si="4"/>
        <v>0</v>
      </c>
      <c r="J67" s="13">
        <f t="shared" si="1"/>
        <v>97296.380372371539</v>
      </c>
      <c r="K67" s="13">
        <f t="shared" si="2"/>
        <v>2939365.8834141162</v>
      </c>
      <c r="L67" s="20">
        <f t="shared" si="5"/>
        <v>30.210434058950707</v>
      </c>
    </row>
    <row r="68" spans="1:12" x14ac:dyDescent="0.2">
      <c r="A68" s="16">
        <v>59</v>
      </c>
      <c r="B68" s="46">
        <v>1</v>
      </c>
      <c r="C68" s="45">
        <v>938</v>
      </c>
      <c r="D68" s="45">
        <v>1073</v>
      </c>
      <c r="E68" s="17">
        <v>0.5</v>
      </c>
      <c r="F68" s="18">
        <f t="shared" si="3"/>
        <v>9.945300845350571E-4</v>
      </c>
      <c r="G68" s="18">
        <f t="shared" si="0"/>
        <v>9.9403578528827049E-4</v>
      </c>
      <c r="H68" s="13">
        <f t="shared" si="6"/>
        <v>97296.380372371539</v>
      </c>
      <c r="I68" s="13">
        <f t="shared" si="4"/>
        <v>96.716083869156606</v>
      </c>
      <c r="J68" s="13">
        <f t="shared" si="1"/>
        <v>97248.022330436957</v>
      </c>
      <c r="K68" s="13">
        <f t="shared" si="2"/>
        <v>2842069.5030417447</v>
      </c>
      <c r="L68" s="20">
        <f t="shared" si="5"/>
        <v>29.210434058950707</v>
      </c>
    </row>
    <row r="69" spans="1:12" x14ac:dyDescent="0.2">
      <c r="A69" s="16">
        <v>60</v>
      </c>
      <c r="B69" s="46">
        <v>6</v>
      </c>
      <c r="C69" s="45">
        <v>894</v>
      </c>
      <c r="D69" s="45">
        <v>947</v>
      </c>
      <c r="E69" s="17">
        <v>0.5</v>
      </c>
      <c r="F69" s="18">
        <f t="shared" si="3"/>
        <v>6.5181966322650732E-3</v>
      </c>
      <c r="G69" s="18">
        <f t="shared" si="0"/>
        <v>6.4970221981591773E-3</v>
      </c>
      <c r="H69" s="13">
        <f t="shared" si="6"/>
        <v>97199.664288502376</v>
      </c>
      <c r="I69" s="13">
        <f t="shared" si="4"/>
        <v>631.5083765360198</v>
      </c>
      <c r="J69" s="13">
        <f t="shared" si="1"/>
        <v>96883.910100234367</v>
      </c>
      <c r="K69" s="13">
        <f t="shared" si="2"/>
        <v>2744821.4807113078</v>
      </c>
      <c r="L69" s="20">
        <f t="shared" si="5"/>
        <v>28.239001655029266</v>
      </c>
    </row>
    <row r="70" spans="1:12" x14ac:dyDescent="0.2">
      <c r="A70" s="16">
        <v>61</v>
      </c>
      <c r="B70" s="46">
        <v>1</v>
      </c>
      <c r="C70" s="45">
        <v>851</v>
      </c>
      <c r="D70" s="45">
        <v>889</v>
      </c>
      <c r="E70" s="17">
        <v>0.5</v>
      </c>
      <c r="F70" s="18">
        <f t="shared" si="3"/>
        <v>1.1494252873563218E-3</v>
      </c>
      <c r="G70" s="18">
        <f t="shared" si="0"/>
        <v>1.1487650775416428E-3</v>
      </c>
      <c r="H70" s="13">
        <f t="shared" si="6"/>
        <v>96568.155911966358</v>
      </c>
      <c r="I70" s="13">
        <f t="shared" si="4"/>
        <v>110.93412511426348</v>
      </c>
      <c r="J70" s="13">
        <f t="shared" si="1"/>
        <v>96512.688849409227</v>
      </c>
      <c r="K70" s="13">
        <f t="shared" si="2"/>
        <v>2647937.5706110736</v>
      </c>
      <c r="L70" s="20">
        <f t="shared" si="5"/>
        <v>27.420401120893221</v>
      </c>
    </row>
    <row r="71" spans="1:12" x14ac:dyDescent="0.2">
      <c r="A71" s="16">
        <v>62</v>
      </c>
      <c r="B71" s="46">
        <v>4</v>
      </c>
      <c r="C71" s="45">
        <v>718</v>
      </c>
      <c r="D71" s="45">
        <v>851</v>
      </c>
      <c r="E71" s="17">
        <v>0.5</v>
      </c>
      <c r="F71" s="18">
        <f t="shared" si="3"/>
        <v>5.098789037603569E-3</v>
      </c>
      <c r="G71" s="18">
        <f t="shared" si="0"/>
        <v>5.0858232676414495E-3</v>
      </c>
      <c r="H71" s="13">
        <f t="shared" si="6"/>
        <v>96457.221786852097</v>
      </c>
      <c r="I71" s="13">
        <f t="shared" si="4"/>
        <v>490.56438289562414</v>
      </c>
      <c r="J71" s="13">
        <f t="shared" si="1"/>
        <v>96211.939595404285</v>
      </c>
      <c r="K71" s="13">
        <f t="shared" si="2"/>
        <v>2551424.8817616645</v>
      </c>
      <c r="L71" s="20">
        <f t="shared" si="5"/>
        <v>26.451361904241001</v>
      </c>
    </row>
    <row r="72" spans="1:12" x14ac:dyDescent="0.2">
      <c r="A72" s="16">
        <v>63</v>
      </c>
      <c r="B72" s="46">
        <v>5</v>
      </c>
      <c r="C72" s="45">
        <v>762</v>
      </c>
      <c r="D72" s="45">
        <v>715</v>
      </c>
      <c r="E72" s="17">
        <v>0.5</v>
      </c>
      <c r="F72" s="18">
        <f t="shared" si="3"/>
        <v>6.7704807041299936E-3</v>
      </c>
      <c r="G72" s="18">
        <f t="shared" si="0"/>
        <v>6.7476383265856962E-3</v>
      </c>
      <c r="H72" s="13">
        <f t="shared" si="6"/>
        <v>95966.657403956473</v>
      </c>
      <c r="I72" s="13">
        <f t="shared" si="4"/>
        <v>647.5482955732557</v>
      </c>
      <c r="J72" s="13">
        <f t="shared" si="1"/>
        <v>95642.883256169836</v>
      </c>
      <c r="K72" s="13">
        <f t="shared" si="2"/>
        <v>2455212.9421662604</v>
      </c>
      <c r="L72" s="20">
        <f t="shared" si="5"/>
        <v>25.584020623240317</v>
      </c>
    </row>
    <row r="73" spans="1:12" x14ac:dyDescent="0.2">
      <c r="A73" s="16">
        <v>64</v>
      </c>
      <c r="B73" s="46">
        <v>3</v>
      </c>
      <c r="C73" s="45">
        <v>700</v>
      </c>
      <c r="D73" s="45">
        <v>762</v>
      </c>
      <c r="E73" s="17">
        <v>0.5</v>
      </c>
      <c r="F73" s="18">
        <f t="shared" si="3"/>
        <v>4.1039671682626538E-3</v>
      </c>
      <c r="G73" s="18">
        <f t="shared" ref="G73:G108" si="7">F73/((1+(1-E73)*F73))</f>
        <v>4.0955631399317407E-3</v>
      </c>
      <c r="H73" s="13">
        <f t="shared" si="6"/>
        <v>95319.109108383214</v>
      </c>
      <c r="I73" s="13">
        <f t="shared" si="4"/>
        <v>390.38542979542615</v>
      </c>
      <c r="J73" s="13">
        <f t="shared" ref="J73:J108" si="8">H74+I73*E73</f>
        <v>95123.916393485502</v>
      </c>
      <c r="K73" s="13">
        <f t="shared" ref="K73:K97" si="9">K74+J73</f>
        <v>2359570.0589100905</v>
      </c>
      <c r="L73" s="20">
        <f t="shared" si="5"/>
        <v>24.754428372039502</v>
      </c>
    </row>
    <row r="74" spans="1:12" x14ac:dyDescent="0.2">
      <c r="A74" s="16">
        <v>65</v>
      </c>
      <c r="B74" s="46">
        <v>3</v>
      </c>
      <c r="C74" s="45">
        <v>703</v>
      </c>
      <c r="D74" s="45">
        <v>692</v>
      </c>
      <c r="E74" s="17">
        <v>0.5</v>
      </c>
      <c r="F74" s="18">
        <f t="shared" ref="F74:F108" si="10">B74/((C74+D74)/2)</f>
        <v>4.3010752688172043E-3</v>
      </c>
      <c r="G74" s="18">
        <f t="shared" si="7"/>
        <v>4.2918454935622317E-3</v>
      </c>
      <c r="H74" s="13">
        <f t="shared" si="6"/>
        <v>94928.72367858779</v>
      </c>
      <c r="I74" s="13">
        <f t="shared" ref="I74:I108" si="11">H74*G74</f>
        <v>407.41941492956136</v>
      </c>
      <c r="J74" s="13">
        <f t="shared" si="8"/>
        <v>94725.013971123</v>
      </c>
      <c r="K74" s="13">
        <f t="shared" si="9"/>
        <v>2264446.1425166051</v>
      </c>
      <c r="L74" s="20">
        <f t="shared" ref="L74:L108" si="12">K74/H74</f>
        <v>23.854172422918349</v>
      </c>
    </row>
    <row r="75" spans="1:12" x14ac:dyDescent="0.2">
      <c r="A75" s="16">
        <v>66</v>
      </c>
      <c r="B75" s="46">
        <v>2</v>
      </c>
      <c r="C75" s="45">
        <v>702</v>
      </c>
      <c r="D75" s="45">
        <v>715</v>
      </c>
      <c r="E75" s="17">
        <v>0.5</v>
      </c>
      <c r="F75" s="18">
        <f t="shared" si="10"/>
        <v>2.8228652081863093E-3</v>
      </c>
      <c r="G75" s="18">
        <f t="shared" si="7"/>
        <v>2.8188865398167729E-3</v>
      </c>
      <c r="H75" s="13">
        <f t="shared" ref="H75:H108" si="13">H74-I74</f>
        <v>94521.304263658225</v>
      </c>
      <c r="I75" s="13">
        <f t="shared" si="11"/>
        <v>266.44483231475192</v>
      </c>
      <c r="J75" s="13">
        <f t="shared" si="8"/>
        <v>94388.081847500856</v>
      </c>
      <c r="K75" s="13">
        <f t="shared" si="9"/>
        <v>2169721.1285454822</v>
      </c>
      <c r="L75" s="20">
        <f t="shared" si="12"/>
        <v>22.954836959224036</v>
      </c>
    </row>
    <row r="76" spans="1:12" x14ac:dyDescent="0.2">
      <c r="A76" s="16">
        <v>67</v>
      </c>
      <c r="B76" s="46">
        <v>3</v>
      </c>
      <c r="C76" s="45">
        <v>713</v>
      </c>
      <c r="D76" s="45">
        <v>715</v>
      </c>
      <c r="E76" s="17">
        <v>0.5</v>
      </c>
      <c r="F76" s="18">
        <f t="shared" si="10"/>
        <v>4.2016806722689074E-3</v>
      </c>
      <c r="G76" s="18">
        <f t="shared" si="7"/>
        <v>4.1928721174004195E-3</v>
      </c>
      <c r="H76" s="13">
        <f t="shared" si="13"/>
        <v>94254.859431343473</v>
      </c>
      <c r="I76" s="13">
        <f t="shared" si="11"/>
        <v>395.19857203917599</v>
      </c>
      <c r="J76" s="13">
        <f t="shared" si="8"/>
        <v>94057.260145323875</v>
      </c>
      <c r="K76" s="13">
        <f t="shared" si="9"/>
        <v>2075333.0466979814</v>
      </c>
      <c r="L76" s="20">
        <f t="shared" si="12"/>
        <v>22.018313530133504</v>
      </c>
    </row>
    <row r="77" spans="1:12" x14ac:dyDescent="0.2">
      <c r="A77" s="16">
        <v>68</v>
      </c>
      <c r="B77" s="46">
        <v>9</v>
      </c>
      <c r="C77" s="45">
        <v>687</v>
      </c>
      <c r="D77" s="45">
        <v>705</v>
      </c>
      <c r="E77" s="17">
        <v>0.5</v>
      </c>
      <c r="F77" s="18">
        <f t="shared" si="10"/>
        <v>1.2931034482758621E-2</v>
      </c>
      <c r="G77" s="18">
        <f t="shared" si="7"/>
        <v>1.2847965738758032E-2</v>
      </c>
      <c r="H77" s="13">
        <f t="shared" si="13"/>
        <v>93859.660859304291</v>
      </c>
      <c r="I77" s="13">
        <f t="shared" si="11"/>
        <v>1205.9057069717899</v>
      </c>
      <c r="J77" s="13">
        <f t="shared" si="8"/>
        <v>93256.708005818393</v>
      </c>
      <c r="K77" s="13">
        <f t="shared" si="9"/>
        <v>1981275.7865526576</v>
      </c>
      <c r="L77" s="20">
        <f t="shared" si="12"/>
        <v>21.10891695552354</v>
      </c>
    </row>
    <row r="78" spans="1:12" x14ac:dyDescent="0.2">
      <c r="A78" s="16">
        <v>69</v>
      </c>
      <c r="B78" s="46">
        <v>7</v>
      </c>
      <c r="C78" s="45">
        <v>669</v>
      </c>
      <c r="D78" s="45">
        <v>688</v>
      </c>
      <c r="E78" s="17">
        <v>0.5</v>
      </c>
      <c r="F78" s="18">
        <f t="shared" si="10"/>
        <v>1.0316875460574797E-2</v>
      </c>
      <c r="G78" s="18">
        <f t="shared" si="7"/>
        <v>1.0263929618768328E-2</v>
      </c>
      <c r="H78" s="13">
        <f t="shared" si="13"/>
        <v>92653.755152332495</v>
      </c>
      <c r="I78" s="13">
        <f t="shared" si="11"/>
        <v>950.99162179813402</v>
      </c>
      <c r="J78" s="13">
        <f t="shared" si="8"/>
        <v>92178.259341433426</v>
      </c>
      <c r="K78" s="13">
        <f t="shared" si="9"/>
        <v>1888019.0785468393</v>
      </c>
      <c r="L78" s="20">
        <f t="shared" si="12"/>
        <v>20.37714580960845</v>
      </c>
    </row>
    <row r="79" spans="1:12" x14ac:dyDescent="0.2">
      <c r="A79" s="16">
        <v>70</v>
      </c>
      <c r="B79" s="46">
        <v>3</v>
      </c>
      <c r="C79" s="45">
        <v>621</v>
      </c>
      <c r="D79" s="45">
        <v>671</v>
      </c>
      <c r="E79" s="17">
        <v>0.5</v>
      </c>
      <c r="F79" s="18">
        <f t="shared" si="10"/>
        <v>4.6439628482972135E-3</v>
      </c>
      <c r="G79" s="18">
        <f t="shared" si="7"/>
        <v>4.633204633204633E-3</v>
      </c>
      <c r="H79" s="13">
        <f t="shared" si="13"/>
        <v>91702.763530534357</v>
      </c>
      <c r="I79" s="13">
        <f t="shared" si="11"/>
        <v>424.87766886734062</v>
      </c>
      <c r="J79" s="13">
        <f t="shared" si="8"/>
        <v>91490.324696100695</v>
      </c>
      <c r="K79" s="13">
        <f t="shared" si="9"/>
        <v>1795840.8192054059</v>
      </c>
      <c r="L79" s="20">
        <f t="shared" si="12"/>
        <v>19.583279173559944</v>
      </c>
    </row>
    <row r="80" spans="1:12" x14ac:dyDescent="0.2">
      <c r="A80" s="16">
        <v>71</v>
      </c>
      <c r="B80" s="46">
        <v>3</v>
      </c>
      <c r="C80" s="45">
        <v>617</v>
      </c>
      <c r="D80" s="45">
        <v>625</v>
      </c>
      <c r="E80" s="17">
        <v>0.5</v>
      </c>
      <c r="F80" s="18">
        <f t="shared" si="10"/>
        <v>4.830917874396135E-3</v>
      </c>
      <c r="G80" s="18">
        <f t="shared" si="7"/>
        <v>4.8192771084337345E-3</v>
      </c>
      <c r="H80" s="13">
        <f t="shared" si="13"/>
        <v>91277.885861667019</v>
      </c>
      <c r="I80" s="13">
        <f t="shared" si="11"/>
        <v>439.89342583935911</v>
      </c>
      <c r="J80" s="13">
        <f t="shared" si="8"/>
        <v>91057.939148747348</v>
      </c>
      <c r="K80" s="13">
        <f t="shared" si="9"/>
        <v>1704350.4945093051</v>
      </c>
      <c r="L80" s="20">
        <f t="shared" si="12"/>
        <v>18.672107470721588</v>
      </c>
    </row>
    <row r="81" spans="1:12" x14ac:dyDescent="0.2">
      <c r="A81" s="16">
        <v>72</v>
      </c>
      <c r="B81" s="46">
        <v>0</v>
      </c>
      <c r="C81" s="45">
        <v>640</v>
      </c>
      <c r="D81" s="45">
        <v>610</v>
      </c>
      <c r="E81" s="17">
        <v>0.5</v>
      </c>
      <c r="F81" s="18">
        <f t="shared" si="10"/>
        <v>0</v>
      </c>
      <c r="G81" s="18">
        <f t="shared" si="7"/>
        <v>0</v>
      </c>
      <c r="H81" s="13">
        <f t="shared" si="13"/>
        <v>90837.992435827662</v>
      </c>
      <c r="I81" s="13">
        <f t="shared" si="11"/>
        <v>0</v>
      </c>
      <c r="J81" s="13">
        <f t="shared" si="8"/>
        <v>90837.992435827662</v>
      </c>
      <c r="K81" s="13">
        <f t="shared" si="9"/>
        <v>1613292.5553605577</v>
      </c>
      <c r="L81" s="20">
        <f t="shared" si="12"/>
        <v>17.760107991160915</v>
      </c>
    </row>
    <row r="82" spans="1:12" x14ac:dyDescent="0.2">
      <c r="A82" s="16">
        <v>73</v>
      </c>
      <c r="B82" s="46">
        <v>1</v>
      </c>
      <c r="C82" s="45">
        <v>569</v>
      </c>
      <c r="D82" s="45">
        <v>638</v>
      </c>
      <c r="E82" s="17">
        <v>0.5</v>
      </c>
      <c r="F82" s="18">
        <f t="shared" si="10"/>
        <v>1.6570008285004142E-3</v>
      </c>
      <c r="G82" s="18">
        <f t="shared" si="7"/>
        <v>1.6556291390728475E-3</v>
      </c>
      <c r="H82" s="13">
        <f t="shared" si="13"/>
        <v>90837.992435827662</v>
      </c>
      <c r="I82" s="13">
        <f t="shared" si="11"/>
        <v>150.39402721163518</v>
      </c>
      <c r="J82" s="13">
        <f t="shared" si="8"/>
        <v>90762.795422221854</v>
      </c>
      <c r="K82" s="13">
        <f t="shared" si="9"/>
        <v>1522454.5629247301</v>
      </c>
      <c r="L82" s="20">
        <f t="shared" si="12"/>
        <v>16.760107991160918</v>
      </c>
    </row>
    <row r="83" spans="1:12" x14ac:dyDescent="0.2">
      <c r="A83" s="16">
        <v>74</v>
      </c>
      <c r="B83" s="46">
        <v>6</v>
      </c>
      <c r="C83" s="45">
        <v>483</v>
      </c>
      <c r="D83" s="45">
        <v>569</v>
      </c>
      <c r="E83" s="17">
        <v>0.5</v>
      </c>
      <c r="F83" s="18">
        <f t="shared" si="10"/>
        <v>1.1406844106463879E-2</v>
      </c>
      <c r="G83" s="18">
        <f t="shared" si="7"/>
        <v>1.1342155009451797E-2</v>
      </c>
      <c r="H83" s="13">
        <f t="shared" si="13"/>
        <v>90687.598408616032</v>
      </c>
      <c r="I83" s="13">
        <f t="shared" si="11"/>
        <v>1028.5927985854371</v>
      </c>
      <c r="J83" s="13">
        <f t="shared" si="8"/>
        <v>90173.302009323321</v>
      </c>
      <c r="K83" s="13">
        <f t="shared" si="9"/>
        <v>1431691.7675025084</v>
      </c>
      <c r="L83" s="20">
        <f t="shared" si="12"/>
        <v>15.78707334438009</v>
      </c>
    </row>
    <row r="84" spans="1:12" x14ac:dyDescent="0.2">
      <c r="A84" s="16">
        <v>75</v>
      </c>
      <c r="B84" s="46">
        <v>6</v>
      </c>
      <c r="C84" s="45">
        <v>438</v>
      </c>
      <c r="D84" s="45">
        <v>480</v>
      </c>
      <c r="E84" s="17">
        <v>0.5</v>
      </c>
      <c r="F84" s="18">
        <f t="shared" si="10"/>
        <v>1.3071895424836602E-2</v>
      </c>
      <c r="G84" s="18">
        <f t="shared" si="7"/>
        <v>1.2987012987012988E-2</v>
      </c>
      <c r="H84" s="13">
        <f t="shared" si="13"/>
        <v>89659.005610030596</v>
      </c>
      <c r="I84" s="13">
        <f t="shared" si="11"/>
        <v>1164.4026702601377</v>
      </c>
      <c r="J84" s="13">
        <f t="shared" si="8"/>
        <v>89076.804274900525</v>
      </c>
      <c r="K84" s="13">
        <f t="shared" si="9"/>
        <v>1341518.465493185</v>
      </c>
      <c r="L84" s="20">
        <f t="shared" si="12"/>
        <v>14.962450858847165</v>
      </c>
    </row>
    <row r="85" spans="1:12" x14ac:dyDescent="0.2">
      <c r="A85" s="16">
        <v>76</v>
      </c>
      <c r="B85" s="46">
        <v>3</v>
      </c>
      <c r="C85" s="45">
        <v>554</v>
      </c>
      <c r="D85" s="45">
        <v>438</v>
      </c>
      <c r="E85" s="17">
        <v>0.5</v>
      </c>
      <c r="F85" s="18">
        <f t="shared" si="10"/>
        <v>6.0483870967741934E-3</v>
      </c>
      <c r="G85" s="18">
        <f t="shared" si="7"/>
        <v>6.0301507537688448E-3</v>
      </c>
      <c r="H85" s="13">
        <f t="shared" si="13"/>
        <v>88494.602939770455</v>
      </c>
      <c r="I85" s="13">
        <f t="shared" si="11"/>
        <v>533.6357966217314</v>
      </c>
      <c r="J85" s="13">
        <f t="shared" si="8"/>
        <v>88227.785041459589</v>
      </c>
      <c r="K85" s="13">
        <f t="shared" si="9"/>
        <v>1252441.6612182844</v>
      </c>
      <c r="L85" s="20">
        <f t="shared" si="12"/>
        <v>14.152746264884627</v>
      </c>
    </row>
    <row r="86" spans="1:12" x14ac:dyDescent="0.2">
      <c r="A86" s="16">
        <v>77</v>
      </c>
      <c r="B86" s="46">
        <v>5</v>
      </c>
      <c r="C86" s="45">
        <v>361</v>
      </c>
      <c r="D86" s="45">
        <v>557</v>
      </c>
      <c r="E86" s="17">
        <v>0.5</v>
      </c>
      <c r="F86" s="18">
        <f t="shared" si="10"/>
        <v>1.0893246187363835E-2</v>
      </c>
      <c r="G86" s="18">
        <f t="shared" si="7"/>
        <v>1.0834236186348864E-2</v>
      </c>
      <c r="H86" s="13">
        <f t="shared" si="13"/>
        <v>87960.967143148722</v>
      </c>
      <c r="I86" s="13">
        <f t="shared" si="11"/>
        <v>952.98989320854537</v>
      </c>
      <c r="J86" s="13">
        <f t="shared" si="8"/>
        <v>87484.472196544448</v>
      </c>
      <c r="K86" s="13">
        <f t="shared" si="9"/>
        <v>1164213.8761768248</v>
      </c>
      <c r="L86" s="20">
        <f t="shared" si="12"/>
        <v>13.235573845864716</v>
      </c>
    </row>
    <row r="87" spans="1:12" x14ac:dyDescent="0.2">
      <c r="A87" s="16">
        <v>78</v>
      </c>
      <c r="B87" s="46">
        <v>9</v>
      </c>
      <c r="C87" s="45">
        <v>408</v>
      </c>
      <c r="D87" s="45">
        <v>354</v>
      </c>
      <c r="E87" s="17">
        <v>0.5</v>
      </c>
      <c r="F87" s="18">
        <f t="shared" si="10"/>
        <v>2.3622047244094488E-2</v>
      </c>
      <c r="G87" s="18">
        <f t="shared" si="7"/>
        <v>2.3346303501945526E-2</v>
      </c>
      <c r="H87" s="13">
        <f t="shared" si="13"/>
        <v>87007.977249940173</v>
      </c>
      <c r="I87" s="13">
        <f t="shared" si="11"/>
        <v>2031.3146439674749</v>
      </c>
      <c r="J87" s="13">
        <f t="shared" si="8"/>
        <v>85992.319927956443</v>
      </c>
      <c r="K87" s="13">
        <f t="shared" si="9"/>
        <v>1076729.4039802803</v>
      </c>
      <c r="L87" s="20">
        <f t="shared" si="12"/>
        <v>12.375065344724131</v>
      </c>
    </row>
    <row r="88" spans="1:12" x14ac:dyDescent="0.2">
      <c r="A88" s="16">
        <v>79</v>
      </c>
      <c r="B88" s="46">
        <v>9</v>
      </c>
      <c r="C88" s="45">
        <v>426</v>
      </c>
      <c r="D88" s="45">
        <v>403</v>
      </c>
      <c r="E88" s="17">
        <v>0.5</v>
      </c>
      <c r="F88" s="18">
        <f t="shared" si="10"/>
        <v>2.1712907117008445E-2</v>
      </c>
      <c r="G88" s="18">
        <f t="shared" si="7"/>
        <v>2.1479713603818614E-2</v>
      </c>
      <c r="H88" s="13">
        <f t="shared" si="13"/>
        <v>84976.662605972699</v>
      </c>
      <c r="I88" s="13">
        <f t="shared" si="11"/>
        <v>1825.2743757846163</v>
      </c>
      <c r="J88" s="13">
        <f t="shared" si="8"/>
        <v>84064.025418080389</v>
      </c>
      <c r="K88" s="13">
        <f t="shared" si="9"/>
        <v>990737.08405232383</v>
      </c>
      <c r="L88" s="20">
        <f t="shared" si="12"/>
        <v>11.658931448582079</v>
      </c>
    </row>
    <row r="89" spans="1:12" x14ac:dyDescent="0.2">
      <c r="A89" s="16">
        <v>80</v>
      </c>
      <c r="B89" s="46">
        <v>9</v>
      </c>
      <c r="C89" s="45">
        <v>453</v>
      </c>
      <c r="D89" s="45">
        <v>414</v>
      </c>
      <c r="E89" s="17">
        <v>0.5</v>
      </c>
      <c r="F89" s="18">
        <f t="shared" si="10"/>
        <v>2.0761245674740483E-2</v>
      </c>
      <c r="G89" s="18">
        <f t="shared" si="7"/>
        <v>2.0547945205479451E-2</v>
      </c>
      <c r="H89" s="13">
        <f t="shared" si="13"/>
        <v>83151.38823018808</v>
      </c>
      <c r="I89" s="13">
        <f t="shared" si="11"/>
        <v>1708.5901691134536</v>
      </c>
      <c r="J89" s="13">
        <f t="shared" si="8"/>
        <v>82297.093145631356</v>
      </c>
      <c r="K89" s="13">
        <f t="shared" si="9"/>
        <v>906673.05863424344</v>
      </c>
      <c r="L89" s="20">
        <f t="shared" si="12"/>
        <v>10.903883602331442</v>
      </c>
    </row>
    <row r="90" spans="1:12" x14ac:dyDescent="0.2">
      <c r="A90" s="16">
        <v>81</v>
      </c>
      <c r="B90" s="46">
        <v>11</v>
      </c>
      <c r="C90" s="45">
        <v>396</v>
      </c>
      <c r="D90" s="45">
        <v>448</v>
      </c>
      <c r="E90" s="17">
        <v>0.5</v>
      </c>
      <c r="F90" s="18">
        <f t="shared" si="10"/>
        <v>2.6066350710900472E-2</v>
      </c>
      <c r="G90" s="18">
        <f t="shared" si="7"/>
        <v>2.5730994152046782E-2</v>
      </c>
      <c r="H90" s="13">
        <f t="shared" si="13"/>
        <v>81442.798061074631</v>
      </c>
      <c r="I90" s="13">
        <f t="shared" si="11"/>
        <v>2095.6041606358381</v>
      </c>
      <c r="J90" s="13">
        <f t="shared" si="8"/>
        <v>80394.995980756721</v>
      </c>
      <c r="K90" s="13">
        <f t="shared" si="9"/>
        <v>824375.96548861207</v>
      </c>
      <c r="L90" s="20">
        <f t="shared" si="12"/>
        <v>10.122146894688045</v>
      </c>
    </row>
    <row r="91" spans="1:12" x14ac:dyDescent="0.2">
      <c r="A91" s="16">
        <v>82</v>
      </c>
      <c r="B91" s="46">
        <v>15</v>
      </c>
      <c r="C91" s="45">
        <v>415</v>
      </c>
      <c r="D91" s="45">
        <v>404</v>
      </c>
      <c r="E91" s="17">
        <v>0.5</v>
      </c>
      <c r="F91" s="18">
        <f t="shared" si="10"/>
        <v>3.6630036630036632E-2</v>
      </c>
      <c r="G91" s="18">
        <f t="shared" si="7"/>
        <v>3.5971223021582739E-2</v>
      </c>
      <c r="H91" s="13">
        <f t="shared" si="13"/>
        <v>79347.193900438797</v>
      </c>
      <c r="I91" s="13">
        <f t="shared" si="11"/>
        <v>2854.2156079294537</v>
      </c>
      <c r="J91" s="13">
        <f t="shared" si="8"/>
        <v>77920.086096474071</v>
      </c>
      <c r="K91" s="13">
        <f t="shared" si="9"/>
        <v>743980.96950785536</v>
      </c>
      <c r="L91" s="20">
        <f t="shared" si="12"/>
        <v>9.3762732232392292</v>
      </c>
    </row>
    <row r="92" spans="1:12" x14ac:dyDescent="0.2">
      <c r="A92" s="16">
        <v>83</v>
      </c>
      <c r="B92" s="46">
        <v>20</v>
      </c>
      <c r="C92" s="45">
        <v>345</v>
      </c>
      <c r="D92" s="45">
        <v>415</v>
      </c>
      <c r="E92" s="17">
        <v>0.5</v>
      </c>
      <c r="F92" s="18">
        <f t="shared" si="10"/>
        <v>5.2631578947368418E-2</v>
      </c>
      <c r="G92" s="18">
        <f t="shared" si="7"/>
        <v>5.1282051282051273E-2</v>
      </c>
      <c r="H92" s="13">
        <f t="shared" si="13"/>
        <v>76492.978292509346</v>
      </c>
      <c r="I92" s="13">
        <f t="shared" si="11"/>
        <v>3922.716835513299</v>
      </c>
      <c r="J92" s="13">
        <f t="shared" si="8"/>
        <v>74531.619874752694</v>
      </c>
      <c r="K92" s="13">
        <f t="shared" si="9"/>
        <v>666060.88341138128</v>
      </c>
      <c r="L92" s="20">
        <f t="shared" si="12"/>
        <v>8.7074774479869603</v>
      </c>
    </row>
    <row r="93" spans="1:12" x14ac:dyDescent="0.2">
      <c r="A93" s="16">
        <v>84</v>
      </c>
      <c r="B93" s="46">
        <v>17</v>
      </c>
      <c r="C93" s="45">
        <v>328</v>
      </c>
      <c r="D93" s="45">
        <v>336</v>
      </c>
      <c r="E93" s="17">
        <v>0.5</v>
      </c>
      <c r="F93" s="18">
        <f t="shared" si="10"/>
        <v>5.1204819277108432E-2</v>
      </c>
      <c r="G93" s="18">
        <f t="shared" si="7"/>
        <v>4.9926578560939787E-2</v>
      </c>
      <c r="H93" s="13">
        <f t="shared" si="13"/>
        <v>72570.261456996042</v>
      </c>
      <c r="I93" s="13">
        <f t="shared" si="11"/>
        <v>3623.1848598206534</v>
      </c>
      <c r="J93" s="13">
        <f t="shared" si="8"/>
        <v>70758.669027085707</v>
      </c>
      <c r="K93" s="13">
        <f t="shared" si="9"/>
        <v>591529.26353662857</v>
      </c>
      <c r="L93" s="20">
        <f t="shared" si="12"/>
        <v>8.1511248776078773</v>
      </c>
    </row>
    <row r="94" spans="1:12" x14ac:dyDescent="0.2">
      <c r="A94" s="16">
        <v>85</v>
      </c>
      <c r="B94" s="46">
        <v>16</v>
      </c>
      <c r="C94" s="45">
        <v>314</v>
      </c>
      <c r="D94" s="45">
        <v>316</v>
      </c>
      <c r="E94" s="17">
        <v>0.5</v>
      </c>
      <c r="F94" s="18">
        <f t="shared" si="10"/>
        <v>5.0793650793650794E-2</v>
      </c>
      <c r="G94" s="18">
        <f t="shared" si="7"/>
        <v>4.9535603715170282E-2</v>
      </c>
      <c r="H94" s="13">
        <f t="shared" si="13"/>
        <v>68947.076597175386</v>
      </c>
      <c r="I94" s="13">
        <f t="shared" si="11"/>
        <v>3415.3350636371711</v>
      </c>
      <c r="J94" s="13">
        <f t="shared" si="8"/>
        <v>67239.409065356798</v>
      </c>
      <c r="K94" s="13">
        <f t="shared" si="9"/>
        <v>520770.59450954292</v>
      </c>
      <c r="L94" s="20">
        <f t="shared" si="12"/>
        <v>7.5531932637572883</v>
      </c>
    </row>
    <row r="95" spans="1:12" x14ac:dyDescent="0.2">
      <c r="A95" s="16">
        <v>86</v>
      </c>
      <c r="B95" s="46">
        <v>26</v>
      </c>
      <c r="C95" s="45">
        <v>373</v>
      </c>
      <c r="D95" s="45">
        <v>304</v>
      </c>
      <c r="E95" s="17">
        <v>0.5</v>
      </c>
      <c r="F95" s="18">
        <f t="shared" si="10"/>
        <v>7.6809453471196457E-2</v>
      </c>
      <c r="G95" s="18">
        <f t="shared" si="7"/>
        <v>7.3968705547652919E-2</v>
      </c>
      <c r="H95" s="13">
        <f t="shared" si="13"/>
        <v>65531.741533538217</v>
      </c>
      <c r="I95" s="13">
        <f t="shared" si="11"/>
        <v>4847.2980935191854</v>
      </c>
      <c r="J95" s="13">
        <f t="shared" si="8"/>
        <v>63108.092486778623</v>
      </c>
      <c r="K95" s="13">
        <f t="shared" si="9"/>
        <v>453531.18544418615</v>
      </c>
      <c r="L95" s="20">
        <f t="shared" si="12"/>
        <v>6.9207863980247692</v>
      </c>
    </row>
    <row r="96" spans="1:12" x14ac:dyDescent="0.2">
      <c r="A96" s="16">
        <v>87</v>
      </c>
      <c r="B96" s="46">
        <v>29</v>
      </c>
      <c r="C96" s="45">
        <v>301</v>
      </c>
      <c r="D96" s="45">
        <v>358</v>
      </c>
      <c r="E96" s="17">
        <v>0.5</v>
      </c>
      <c r="F96" s="18">
        <f t="shared" si="10"/>
        <v>8.8012139605462822E-2</v>
      </c>
      <c r="G96" s="18">
        <f t="shared" si="7"/>
        <v>8.4302325581395346E-2</v>
      </c>
      <c r="H96" s="13">
        <f t="shared" si="13"/>
        <v>60684.443440019029</v>
      </c>
      <c r="I96" s="13">
        <f t="shared" si="11"/>
        <v>5115.839708606255</v>
      </c>
      <c r="J96" s="13">
        <f t="shared" si="8"/>
        <v>58126.523585715906</v>
      </c>
      <c r="K96" s="13">
        <f t="shared" si="9"/>
        <v>390423.09295740753</v>
      </c>
      <c r="L96" s="20">
        <f t="shared" si="12"/>
        <v>6.4336602731358115</v>
      </c>
    </row>
    <row r="97" spans="1:12" x14ac:dyDescent="0.2">
      <c r="A97" s="16">
        <v>88</v>
      </c>
      <c r="B97" s="46">
        <v>32</v>
      </c>
      <c r="C97" s="45">
        <v>281</v>
      </c>
      <c r="D97" s="45">
        <v>288</v>
      </c>
      <c r="E97" s="17">
        <v>0.5</v>
      </c>
      <c r="F97" s="18">
        <f t="shared" si="10"/>
        <v>0.11247803163444639</v>
      </c>
      <c r="G97" s="18">
        <f t="shared" si="7"/>
        <v>0.10648918469217969</v>
      </c>
      <c r="H97" s="13">
        <f t="shared" si="13"/>
        <v>55568.603731412775</v>
      </c>
      <c r="I97" s="13">
        <f t="shared" si="11"/>
        <v>5917.4553058409601</v>
      </c>
      <c r="J97" s="13">
        <f t="shared" si="8"/>
        <v>52609.8760784923</v>
      </c>
      <c r="K97" s="13">
        <f t="shared" si="9"/>
        <v>332296.56937169161</v>
      </c>
      <c r="L97" s="20">
        <f t="shared" si="12"/>
        <v>5.9799337585991079</v>
      </c>
    </row>
    <row r="98" spans="1:12" x14ac:dyDescent="0.2">
      <c r="A98" s="16">
        <v>89</v>
      </c>
      <c r="B98" s="46">
        <v>23</v>
      </c>
      <c r="C98" s="45">
        <v>246</v>
      </c>
      <c r="D98" s="45">
        <v>255</v>
      </c>
      <c r="E98" s="17">
        <v>0.5</v>
      </c>
      <c r="F98" s="18">
        <f t="shared" si="10"/>
        <v>9.1816367265469059E-2</v>
      </c>
      <c r="G98" s="18">
        <f t="shared" si="7"/>
        <v>8.7786259541984726E-2</v>
      </c>
      <c r="H98" s="13">
        <f t="shared" si="13"/>
        <v>49651.148425571817</v>
      </c>
      <c r="I98" s="13">
        <f t="shared" si="11"/>
        <v>4358.6886022448534</v>
      </c>
      <c r="J98" s="13">
        <f t="shared" si="8"/>
        <v>47471.804124449394</v>
      </c>
      <c r="K98" s="13">
        <f>K99+J98</f>
        <v>279686.69329319929</v>
      </c>
      <c r="L98" s="20">
        <f t="shared" si="12"/>
        <v>5.6330357335531911</v>
      </c>
    </row>
    <row r="99" spans="1:12" x14ac:dyDescent="0.2">
      <c r="A99" s="16">
        <v>90</v>
      </c>
      <c r="B99" s="46">
        <v>27</v>
      </c>
      <c r="C99" s="45">
        <v>215</v>
      </c>
      <c r="D99" s="45">
        <v>229</v>
      </c>
      <c r="E99" s="17">
        <v>0.5</v>
      </c>
      <c r="F99" s="22">
        <f t="shared" si="10"/>
        <v>0.12162162162162163</v>
      </c>
      <c r="G99" s="22">
        <f t="shared" si="7"/>
        <v>0.11464968152866244</v>
      </c>
      <c r="H99" s="23">
        <f t="shared" si="13"/>
        <v>45292.459823326964</v>
      </c>
      <c r="I99" s="23">
        <f t="shared" si="11"/>
        <v>5192.7660943941746</v>
      </c>
      <c r="J99" s="23">
        <f t="shared" si="8"/>
        <v>42696.076776129878</v>
      </c>
      <c r="K99" s="23">
        <f t="shared" ref="K99:K108" si="14">K100+J99</f>
        <v>232214.88916874991</v>
      </c>
      <c r="L99" s="24">
        <f t="shared" si="12"/>
        <v>5.1270098836440834</v>
      </c>
    </row>
    <row r="100" spans="1:12" x14ac:dyDescent="0.2">
      <c r="A100" s="16">
        <v>91</v>
      </c>
      <c r="B100" s="46">
        <v>24</v>
      </c>
      <c r="C100" s="45">
        <v>154</v>
      </c>
      <c r="D100" s="45">
        <v>195</v>
      </c>
      <c r="E100" s="17">
        <v>0.5</v>
      </c>
      <c r="F100" s="22">
        <f t="shared" si="10"/>
        <v>0.13753581661891118</v>
      </c>
      <c r="G100" s="22">
        <f t="shared" si="7"/>
        <v>0.12868632707774799</v>
      </c>
      <c r="H100" s="23">
        <f t="shared" si="13"/>
        <v>40099.693728932791</v>
      </c>
      <c r="I100" s="23">
        <f t="shared" si="11"/>
        <v>5160.2823029189649</v>
      </c>
      <c r="J100" s="23">
        <f t="shared" si="8"/>
        <v>37519.552577473303</v>
      </c>
      <c r="K100" s="23">
        <f t="shared" si="14"/>
        <v>189518.81239262002</v>
      </c>
      <c r="L100" s="24">
        <f t="shared" si="12"/>
        <v>4.7261910196555474</v>
      </c>
    </row>
    <row r="101" spans="1:12" x14ac:dyDescent="0.2">
      <c r="A101" s="16">
        <v>92</v>
      </c>
      <c r="B101" s="46">
        <v>24</v>
      </c>
      <c r="C101" s="45">
        <v>145</v>
      </c>
      <c r="D101" s="45">
        <v>137</v>
      </c>
      <c r="E101" s="17">
        <v>0.5</v>
      </c>
      <c r="F101" s="22">
        <f t="shared" si="10"/>
        <v>0.1702127659574468</v>
      </c>
      <c r="G101" s="22">
        <f t="shared" si="7"/>
        <v>0.15686274509803921</v>
      </c>
      <c r="H101" s="23">
        <f t="shared" si="13"/>
        <v>34939.411426013823</v>
      </c>
      <c r="I101" s="23">
        <f t="shared" si="11"/>
        <v>5480.6919883943256</v>
      </c>
      <c r="J101" s="23">
        <f t="shared" si="8"/>
        <v>32199.06543181666</v>
      </c>
      <c r="K101" s="23">
        <f t="shared" si="14"/>
        <v>151999.25981514671</v>
      </c>
      <c r="L101" s="24">
        <f t="shared" si="12"/>
        <v>4.3503669240969822</v>
      </c>
    </row>
    <row r="102" spans="1:12" x14ac:dyDescent="0.2">
      <c r="A102" s="16">
        <v>93</v>
      </c>
      <c r="B102" s="46">
        <v>14</v>
      </c>
      <c r="C102" s="45">
        <v>108</v>
      </c>
      <c r="D102" s="45">
        <v>126</v>
      </c>
      <c r="E102" s="17">
        <v>0.5</v>
      </c>
      <c r="F102" s="22">
        <f t="shared" si="10"/>
        <v>0.11965811965811966</v>
      </c>
      <c r="G102" s="22">
        <f t="shared" si="7"/>
        <v>0.11290322580645161</v>
      </c>
      <c r="H102" s="23">
        <f t="shared" si="13"/>
        <v>29458.719437619497</v>
      </c>
      <c r="I102" s="23">
        <f t="shared" si="11"/>
        <v>3325.9844526344591</v>
      </c>
      <c r="J102" s="23">
        <f t="shared" si="8"/>
        <v>27795.727211302266</v>
      </c>
      <c r="K102" s="23">
        <f t="shared" si="14"/>
        <v>119800.19438333006</v>
      </c>
      <c r="L102" s="24">
        <f t="shared" si="12"/>
        <v>4.0667142588127003</v>
      </c>
    </row>
    <row r="103" spans="1:12" x14ac:dyDescent="0.2">
      <c r="A103" s="16">
        <v>94</v>
      </c>
      <c r="B103" s="46">
        <v>18</v>
      </c>
      <c r="C103" s="45">
        <v>112</v>
      </c>
      <c r="D103" s="45">
        <v>92</v>
      </c>
      <c r="E103" s="17">
        <v>0.5</v>
      </c>
      <c r="F103" s="22">
        <f t="shared" si="10"/>
        <v>0.17647058823529413</v>
      </c>
      <c r="G103" s="22">
        <f t="shared" si="7"/>
        <v>0.1621621621621622</v>
      </c>
      <c r="H103" s="23">
        <f t="shared" si="13"/>
        <v>26132.734984985036</v>
      </c>
      <c r="I103" s="23">
        <f t="shared" si="11"/>
        <v>4237.7408083759528</v>
      </c>
      <c r="J103" s="23">
        <f t="shared" si="8"/>
        <v>24013.864580797061</v>
      </c>
      <c r="K103" s="23">
        <f t="shared" si="14"/>
        <v>92004.467172027798</v>
      </c>
      <c r="L103" s="24">
        <f t="shared" si="12"/>
        <v>3.5206597099343173</v>
      </c>
    </row>
    <row r="104" spans="1:12" x14ac:dyDescent="0.2">
      <c r="A104" s="16">
        <v>95</v>
      </c>
      <c r="B104" s="46">
        <v>16</v>
      </c>
      <c r="C104" s="45">
        <v>76</v>
      </c>
      <c r="D104" s="45">
        <v>98</v>
      </c>
      <c r="E104" s="17">
        <v>0.5</v>
      </c>
      <c r="F104" s="22">
        <f t="shared" si="10"/>
        <v>0.18390804597701149</v>
      </c>
      <c r="G104" s="22">
        <f t="shared" si="7"/>
        <v>0.16842105263157897</v>
      </c>
      <c r="H104" s="23">
        <f t="shared" si="13"/>
        <v>21894.994176609085</v>
      </c>
      <c r="I104" s="23">
        <f t="shared" si="11"/>
        <v>3687.577966586794</v>
      </c>
      <c r="J104" s="23">
        <f t="shared" si="8"/>
        <v>20051.205193315687</v>
      </c>
      <c r="K104" s="23">
        <f t="shared" si="14"/>
        <v>67990.602591230738</v>
      </c>
      <c r="L104" s="24">
        <f t="shared" si="12"/>
        <v>3.105303524760314</v>
      </c>
    </row>
    <row r="105" spans="1:12" x14ac:dyDescent="0.2">
      <c r="A105" s="16">
        <v>96</v>
      </c>
      <c r="B105" s="46">
        <v>13</v>
      </c>
      <c r="C105" s="45">
        <v>51</v>
      </c>
      <c r="D105" s="45">
        <v>59</v>
      </c>
      <c r="E105" s="17">
        <v>0.5</v>
      </c>
      <c r="F105" s="22">
        <f t="shared" si="10"/>
        <v>0.23636363636363636</v>
      </c>
      <c r="G105" s="22">
        <f t="shared" si="7"/>
        <v>0.21138211382113822</v>
      </c>
      <c r="H105" s="23">
        <f t="shared" si="13"/>
        <v>18207.416210022289</v>
      </c>
      <c r="I105" s="23">
        <f t="shared" si="11"/>
        <v>3848.7221256957687</v>
      </c>
      <c r="J105" s="23">
        <f t="shared" si="8"/>
        <v>16283.055147174404</v>
      </c>
      <c r="K105" s="23">
        <f t="shared" si="14"/>
        <v>47939.397397915054</v>
      </c>
      <c r="L105" s="24">
        <f t="shared" si="12"/>
        <v>2.6329599348383526</v>
      </c>
    </row>
    <row r="106" spans="1:12" x14ac:dyDescent="0.2">
      <c r="A106" s="16">
        <v>97</v>
      </c>
      <c r="B106" s="46">
        <v>12</v>
      </c>
      <c r="C106" s="45">
        <v>41</v>
      </c>
      <c r="D106" s="45">
        <v>36</v>
      </c>
      <c r="E106" s="17">
        <v>0.5</v>
      </c>
      <c r="F106" s="22">
        <f t="shared" si="10"/>
        <v>0.31168831168831168</v>
      </c>
      <c r="G106" s="22">
        <f t="shared" si="7"/>
        <v>0.2696629213483146</v>
      </c>
      <c r="H106" s="23">
        <f t="shared" si="13"/>
        <v>14358.69408432652</v>
      </c>
      <c r="I106" s="23">
        <f t="shared" si="11"/>
        <v>3872.0073935262526</v>
      </c>
      <c r="J106" s="23">
        <f t="shared" si="8"/>
        <v>12422.690387563393</v>
      </c>
      <c r="K106" s="23">
        <f t="shared" si="14"/>
        <v>31656.34225074065</v>
      </c>
      <c r="L106" s="24">
        <f t="shared" si="12"/>
        <v>2.2046811544857463</v>
      </c>
    </row>
    <row r="107" spans="1:12" x14ac:dyDescent="0.2">
      <c r="A107" s="16">
        <v>98</v>
      </c>
      <c r="B107" s="46">
        <v>4</v>
      </c>
      <c r="C107" s="45">
        <v>25</v>
      </c>
      <c r="D107" s="45">
        <v>37</v>
      </c>
      <c r="E107" s="17">
        <v>0.5</v>
      </c>
      <c r="F107" s="22">
        <f t="shared" si="10"/>
        <v>0.12903225806451613</v>
      </c>
      <c r="G107" s="22">
        <f t="shared" si="7"/>
        <v>0.12121212121212122</v>
      </c>
      <c r="H107" s="23">
        <f t="shared" si="13"/>
        <v>10486.686690800267</v>
      </c>
      <c r="I107" s="23">
        <f t="shared" si="11"/>
        <v>1271.1135382788202</v>
      </c>
      <c r="J107" s="23">
        <f t="shared" si="8"/>
        <v>9851.1299216608568</v>
      </c>
      <c r="K107" s="23">
        <f t="shared" si="14"/>
        <v>19233.651863177256</v>
      </c>
      <c r="L107" s="24">
        <f t="shared" si="12"/>
        <v>1.8341018884497144</v>
      </c>
    </row>
    <row r="108" spans="1:12" x14ac:dyDescent="0.2">
      <c r="A108" s="16">
        <v>99</v>
      </c>
      <c r="B108" s="46">
        <v>10</v>
      </c>
      <c r="C108" s="45">
        <v>19</v>
      </c>
      <c r="D108" s="45">
        <v>17</v>
      </c>
      <c r="E108" s="17">
        <v>0.5</v>
      </c>
      <c r="F108" s="22">
        <f t="shared" si="10"/>
        <v>0.55555555555555558</v>
      </c>
      <c r="G108" s="22">
        <f t="shared" si="7"/>
        <v>0.43478260869565222</v>
      </c>
      <c r="H108" s="23">
        <f t="shared" si="13"/>
        <v>9215.5731525214469</v>
      </c>
      <c r="I108" s="23">
        <f t="shared" si="11"/>
        <v>4006.7709358788902</v>
      </c>
      <c r="J108" s="23">
        <f t="shared" si="8"/>
        <v>7212.1876845820016</v>
      </c>
      <c r="K108" s="23">
        <f t="shared" si="14"/>
        <v>9382.5219415163992</v>
      </c>
      <c r="L108" s="24">
        <f t="shared" si="12"/>
        <v>1.0181159420289854</v>
      </c>
    </row>
    <row r="109" spans="1:12" x14ac:dyDescent="0.2">
      <c r="A109" s="16" t="s">
        <v>22</v>
      </c>
      <c r="B109" s="46">
        <v>20</v>
      </c>
      <c r="C109" s="45">
        <v>51</v>
      </c>
      <c r="D109" s="45">
        <v>45</v>
      </c>
      <c r="E109" s="17"/>
      <c r="F109" s="22">
        <f>B109/((C109+D109)/2)</f>
        <v>0.41666666666666669</v>
      </c>
      <c r="G109" s="22">
        <v>1</v>
      </c>
      <c r="H109" s="23">
        <f>H108-I108</f>
        <v>5208.8022166425562</v>
      </c>
      <c r="I109" s="23">
        <f>H109*G109</f>
        <v>5208.8022166425562</v>
      </c>
      <c r="J109" s="23">
        <f>H109*F109</f>
        <v>2170.3342569343986</v>
      </c>
      <c r="K109" s="23">
        <f>J109</f>
        <v>2170.3342569343986</v>
      </c>
      <c r="L109" s="24">
        <f>K109/H109</f>
        <v>0.41666666666666669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44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25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7.099999999999994" customHeight="1" x14ac:dyDescent="0.2">
      <c r="A6" s="56" t="s">
        <v>0</v>
      </c>
      <c r="B6" s="57" t="s">
        <v>34</v>
      </c>
      <c r="C6" s="66" t="s">
        <v>43</v>
      </c>
      <c r="D6" s="66"/>
      <c r="E6" s="58" t="s">
        <v>35</v>
      </c>
      <c r="F6" s="58" t="s">
        <v>36</v>
      </c>
      <c r="G6" s="58" t="s">
        <v>37</v>
      </c>
      <c r="H6" s="57" t="s">
        <v>38</v>
      </c>
      <c r="I6" s="57" t="s">
        <v>39</v>
      </c>
      <c r="J6" s="57" t="s">
        <v>40</v>
      </c>
      <c r="K6" s="57" t="s">
        <v>41</v>
      </c>
      <c r="L6" s="58" t="s">
        <v>42</v>
      </c>
    </row>
    <row r="7" spans="1:13" s="35" customFormat="1" ht="14.25" x14ac:dyDescent="0.2">
      <c r="A7" s="36"/>
      <c r="B7" s="37"/>
      <c r="C7" s="38">
        <v>42370</v>
      </c>
      <c r="D7" s="39">
        <v>42736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0</v>
      </c>
      <c r="C9" s="45">
        <v>730</v>
      </c>
      <c r="D9" s="45">
        <v>716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8608963.3535942249</v>
      </c>
      <c r="L9" s="19">
        <f>K9/H9</f>
        <v>86.089633535942255</v>
      </c>
    </row>
    <row r="10" spans="1:13" x14ac:dyDescent="0.2">
      <c r="A10" s="16">
        <v>1</v>
      </c>
      <c r="B10" s="46">
        <v>1</v>
      </c>
      <c r="C10" s="45">
        <v>772</v>
      </c>
      <c r="D10" s="45">
        <v>765</v>
      </c>
      <c r="E10" s="17">
        <v>0.5</v>
      </c>
      <c r="F10" s="18">
        <f t="shared" ref="F10:F73" si="3">B10/((C10+D10)/2)</f>
        <v>1.3012361743656475E-3</v>
      </c>
      <c r="G10" s="18">
        <f t="shared" si="0"/>
        <v>1.3003901170351106E-3</v>
      </c>
      <c r="H10" s="13">
        <f>H9-I9</f>
        <v>100000</v>
      </c>
      <c r="I10" s="13">
        <f t="shared" ref="I10:I73" si="4">H10*G10</f>
        <v>130.03901170351105</v>
      </c>
      <c r="J10" s="13">
        <f t="shared" si="1"/>
        <v>99934.980494148243</v>
      </c>
      <c r="K10" s="13">
        <f t="shared" si="2"/>
        <v>8508963.3535942249</v>
      </c>
      <c r="L10" s="20">
        <f t="shared" ref="L10:L73" si="5">K10/H10</f>
        <v>85.089633535942255</v>
      </c>
    </row>
    <row r="11" spans="1:13" x14ac:dyDescent="0.2">
      <c r="A11" s="16">
        <v>2</v>
      </c>
      <c r="B11" s="46">
        <v>1</v>
      </c>
      <c r="C11" s="45">
        <v>817</v>
      </c>
      <c r="D11" s="45">
        <v>778</v>
      </c>
      <c r="E11" s="17">
        <v>0.5</v>
      </c>
      <c r="F11" s="18">
        <f t="shared" si="3"/>
        <v>1.2539184952978057E-3</v>
      </c>
      <c r="G11" s="18">
        <f t="shared" si="0"/>
        <v>1.2531328320802006E-3</v>
      </c>
      <c r="H11" s="13">
        <f t="shared" ref="H11:H74" si="6">H10-I10</f>
        <v>99869.960988296487</v>
      </c>
      <c r="I11" s="13">
        <f t="shared" si="4"/>
        <v>125.15032705300312</v>
      </c>
      <c r="J11" s="13">
        <f t="shared" si="1"/>
        <v>99807.385824769983</v>
      </c>
      <c r="K11" s="13">
        <f t="shared" si="2"/>
        <v>8409028.3731000759</v>
      </c>
      <c r="L11" s="20">
        <f t="shared" si="5"/>
        <v>84.199776287942171</v>
      </c>
    </row>
    <row r="12" spans="1:13" x14ac:dyDescent="0.2">
      <c r="A12" s="16">
        <v>3</v>
      </c>
      <c r="B12" s="46">
        <v>0</v>
      </c>
      <c r="C12" s="45">
        <v>907</v>
      </c>
      <c r="D12" s="45">
        <v>851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99744.810661243479</v>
      </c>
      <c r="I12" s="13">
        <f t="shared" si="4"/>
        <v>0</v>
      </c>
      <c r="J12" s="13">
        <f t="shared" si="1"/>
        <v>99744.810661243479</v>
      </c>
      <c r="K12" s="13">
        <f t="shared" si="2"/>
        <v>8309220.9872753052</v>
      </c>
      <c r="L12" s="20">
        <f t="shared" si="5"/>
        <v>83.304794827826655</v>
      </c>
    </row>
    <row r="13" spans="1:13" x14ac:dyDescent="0.2">
      <c r="A13" s="16">
        <v>4</v>
      </c>
      <c r="B13" s="46">
        <v>0</v>
      </c>
      <c r="C13" s="45">
        <v>1025</v>
      </c>
      <c r="D13" s="45">
        <v>929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99744.810661243479</v>
      </c>
      <c r="I13" s="13">
        <f t="shared" si="4"/>
        <v>0</v>
      </c>
      <c r="J13" s="13">
        <f t="shared" si="1"/>
        <v>99744.810661243479</v>
      </c>
      <c r="K13" s="13">
        <f t="shared" si="2"/>
        <v>8209476.1766140619</v>
      </c>
      <c r="L13" s="20">
        <f t="shared" si="5"/>
        <v>82.304794827826669</v>
      </c>
    </row>
    <row r="14" spans="1:13" x14ac:dyDescent="0.2">
      <c r="A14" s="16">
        <v>5</v>
      </c>
      <c r="B14" s="46">
        <v>0</v>
      </c>
      <c r="C14" s="45">
        <v>1053</v>
      </c>
      <c r="D14" s="45">
        <v>1037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99744.810661243479</v>
      </c>
      <c r="I14" s="13">
        <f t="shared" si="4"/>
        <v>0</v>
      </c>
      <c r="J14" s="13">
        <f t="shared" si="1"/>
        <v>99744.810661243479</v>
      </c>
      <c r="K14" s="13">
        <f t="shared" si="2"/>
        <v>8109731.3659528187</v>
      </c>
      <c r="L14" s="20">
        <f t="shared" si="5"/>
        <v>81.304794827826669</v>
      </c>
    </row>
    <row r="15" spans="1:13" x14ac:dyDescent="0.2">
      <c r="A15" s="16">
        <v>6</v>
      </c>
      <c r="B15" s="46">
        <v>0</v>
      </c>
      <c r="C15" s="45">
        <v>1127</v>
      </c>
      <c r="D15" s="45">
        <v>1058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99744.810661243479</v>
      </c>
      <c r="I15" s="13">
        <f t="shared" si="4"/>
        <v>0</v>
      </c>
      <c r="J15" s="13">
        <f t="shared" si="1"/>
        <v>99744.810661243479</v>
      </c>
      <c r="K15" s="13">
        <f t="shared" si="2"/>
        <v>8009986.5552915754</v>
      </c>
      <c r="L15" s="20">
        <f t="shared" si="5"/>
        <v>80.304794827826669</v>
      </c>
    </row>
    <row r="16" spans="1:13" x14ac:dyDescent="0.2">
      <c r="A16" s="16">
        <v>7</v>
      </c>
      <c r="B16" s="46">
        <v>0</v>
      </c>
      <c r="C16" s="45">
        <v>1184</v>
      </c>
      <c r="D16" s="45">
        <v>1129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99744.810661243479</v>
      </c>
      <c r="I16" s="13">
        <f t="shared" si="4"/>
        <v>0</v>
      </c>
      <c r="J16" s="13">
        <f t="shared" si="1"/>
        <v>99744.810661243479</v>
      </c>
      <c r="K16" s="13">
        <f t="shared" si="2"/>
        <v>7910241.7446303321</v>
      </c>
      <c r="L16" s="20">
        <f t="shared" si="5"/>
        <v>79.304794827826669</v>
      </c>
    </row>
    <row r="17" spans="1:12" x14ac:dyDescent="0.2">
      <c r="A17" s="16">
        <v>8</v>
      </c>
      <c r="B17" s="46">
        <v>1</v>
      </c>
      <c r="C17" s="45">
        <v>1254</v>
      </c>
      <c r="D17" s="45">
        <v>1186</v>
      </c>
      <c r="E17" s="17">
        <v>0.5</v>
      </c>
      <c r="F17" s="18">
        <f t="shared" si="3"/>
        <v>8.1967213114754098E-4</v>
      </c>
      <c r="G17" s="18">
        <f t="shared" si="0"/>
        <v>8.1933633756657109E-4</v>
      </c>
      <c r="H17" s="13">
        <f t="shared" si="6"/>
        <v>99744.810661243479</v>
      </c>
      <c r="I17" s="13">
        <f t="shared" si="4"/>
        <v>81.724547858454301</v>
      </c>
      <c r="J17" s="13">
        <f t="shared" si="1"/>
        <v>99703.94838731426</v>
      </c>
      <c r="K17" s="13">
        <f t="shared" si="2"/>
        <v>7810496.9339690888</v>
      </c>
      <c r="L17" s="20">
        <f t="shared" si="5"/>
        <v>78.304794827826669</v>
      </c>
    </row>
    <row r="18" spans="1:12" x14ac:dyDescent="0.2">
      <c r="A18" s="16">
        <v>9</v>
      </c>
      <c r="B18" s="46">
        <v>0</v>
      </c>
      <c r="C18" s="45">
        <v>1221</v>
      </c>
      <c r="D18" s="45">
        <v>1259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99663.086113385027</v>
      </c>
      <c r="I18" s="13">
        <f t="shared" si="4"/>
        <v>0</v>
      </c>
      <c r="J18" s="13">
        <f t="shared" si="1"/>
        <v>99663.086113385027</v>
      </c>
      <c r="K18" s="13">
        <f t="shared" si="2"/>
        <v>7710792.9855817743</v>
      </c>
      <c r="L18" s="20">
        <f t="shared" si="5"/>
        <v>77.368595397591179</v>
      </c>
    </row>
    <row r="19" spans="1:12" x14ac:dyDescent="0.2">
      <c r="A19" s="16">
        <v>10</v>
      </c>
      <c r="B19" s="46">
        <v>0</v>
      </c>
      <c r="C19" s="45">
        <v>1183</v>
      </c>
      <c r="D19" s="45">
        <v>1231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99663.086113385027</v>
      </c>
      <c r="I19" s="13">
        <f t="shared" si="4"/>
        <v>0</v>
      </c>
      <c r="J19" s="13">
        <f t="shared" si="1"/>
        <v>99663.086113385027</v>
      </c>
      <c r="K19" s="13">
        <f t="shared" si="2"/>
        <v>7611129.8994683893</v>
      </c>
      <c r="L19" s="20">
        <f t="shared" si="5"/>
        <v>76.368595397591179</v>
      </c>
    </row>
    <row r="20" spans="1:12" x14ac:dyDescent="0.2">
      <c r="A20" s="16">
        <v>11</v>
      </c>
      <c r="B20" s="46">
        <v>0</v>
      </c>
      <c r="C20" s="45">
        <v>1258</v>
      </c>
      <c r="D20" s="45">
        <v>1183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99663.086113385027</v>
      </c>
      <c r="I20" s="13">
        <f t="shared" si="4"/>
        <v>0</v>
      </c>
      <c r="J20" s="13">
        <f t="shared" si="1"/>
        <v>99663.086113385027</v>
      </c>
      <c r="K20" s="13">
        <f t="shared" si="2"/>
        <v>7511466.8133550044</v>
      </c>
      <c r="L20" s="20">
        <f t="shared" si="5"/>
        <v>75.368595397591179</v>
      </c>
    </row>
    <row r="21" spans="1:12" x14ac:dyDescent="0.2">
      <c r="A21" s="16">
        <v>12</v>
      </c>
      <c r="B21" s="46">
        <v>0</v>
      </c>
      <c r="C21" s="45">
        <v>1167</v>
      </c>
      <c r="D21" s="45">
        <v>1241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99663.086113385027</v>
      </c>
      <c r="I21" s="13">
        <f t="shared" si="4"/>
        <v>0</v>
      </c>
      <c r="J21" s="13">
        <f t="shared" si="1"/>
        <v>99663.086113385027</v>
      </c>
      <c r="K21" s="13">
        <f t="shared" si="2"/>
        <v>7411803.7272416195</v>
      </c>
      <c r="L21" s="20">
        <f t="shared" si="5"/>
        <v>74.368595397591179</v>
      </c>
    </row>
    <row r="22" spans="1:12" x14ac:dyDescent="0.2">
      <c r="A22" s="16">
        <v>13</v>
      </c>
      <c r="B22" s="46">
        <v>0</v>
      </c>
      <c r="C22" s="45">
        <v>1098</v>
      </c>
      <c r="D22" s="45">
        <v>1146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99663.086113385027</v>
      </c>
      <c r="I22" s="13">
        <f t="shared" si="4"/>
        <v>0</v>
      </c>
      <c r="J22" s="13">
        <f t="shared" si="1"/>
        <v>99663.086113385027</v>
      </c>
      <c r="K22" s="13">
        <f t="shared" si="2"/>
        <v>7312140.6411282346</v>
      </c>
      <c r="L22" s="20">
        <f t="shared" si="5"/>
        <v>73.368595397591179</v>
      </c>
    </row>
    <row r="23" spans="1:12" x14ac:dyDescent="0.2">
      <c r="A23" s="16">
        <v>14</v>
      </c>
      <c r="B23" s="46">
        <v>0</v>
      </c>
      <c r="C23" s="45">
        <v>1060</v>
      </c>
      <c r="D23" s="45">
        <v>1097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99663.086113385027</v>
      </c>
      <c r="I23" s="13">
        <f t="shared" si="4"/>
        <v>0</v>
      </c>
      <c r="J23" s="13">
        <f t="shared" si="1"/>
        <v>99663.086113385027</v>
      </c>
      <c r="K23" s="13">
        <f t="shared" si="2"/>
        <v>7212477.5550148496</v>
      </c>
      <c r="L23" s="20">
        <f t="shared" si="5"/>
        <v>72.368595397591179</v>
      </c>
    </row>
    <row r="24" spans="1:12" x14ac:dyDescent="0.2">
      <c r="A24" s="16">
        <v>15</v>
      </c>
      <c r="B24" s="46">
        <v>0</v>
      </c>
      <c r="C24" s="45">
        <v>1010</v>
      </c>
      <c r="D24" s="45">
        <v>1051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99663.086113385027</v>
      </c>
      <c r="I24" s="13">
        <f t="shared" si="4"/>
        <v>0</v>
      </c>
      <c r="J24" s="13">
        <f t="shared" si="1"/>
        <v>99663.086113385027</v>
      </c>
      <c r="K24" s="13">
        <f t="shared" si="2"/>
        <v>7112814.4689014647</v>
      </c>
      <c r="L24" s="20">
        <f t="shared" si="5"/>
        <v>71.368595397591193</v>
      </c>
    </row>
    <row r="25" spans="1:12" x14ac:dyDescent="0.2">
      <c r="A25" s="16">
        <v>16</v>
      </c>
      <c r="B25" s="46">
        <v>0</v>
      </c>
      <c r="C25" s="45">
        <v>939</v>
      </c>
      <c r="D25" s="45">
        <v>990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99663.086113385027</v>
      </c>
      <c r="I25" s="13">
        <f t="shared" si="4"/>
        <v>0</v>
      </c>
      <c r="J25" s="13">
        <f t="shared" si="1"/>
        <v>99663.086113385027</v>
      </c>
      <c r="K25" s="13">
        <f t="shared" si="2"/>
        <v>7013151.3827880798</v>
      </c>
      <c r="L25" s="20">
        <f t="shared" si="5"/>
        <v>70.368595397591193</v>
      </c>
    </row>
    <row r="26" spans="1:12" x14ac:dyDescent="0.2">
      <c r="A26" s="16">
        <v>17</v>
      </c>
      <c r="B26" s="46">
        <v>1</v>
      </c>
      <c r="C26" s="45">
        <v>855</v>
      </c>
      <c r="D26" s="45">
        <v>945</v>
      </c>
      <c r="E26" s="17">
        <v>0.5</v>
      </c>
      <c r="F26" s="18">
        <f t="shared" si="3"/>
        <v>1.1111111111111111E-3</v>
      </c>
      <c r="G26" s="18">
        <f t="shared" si="0"/>
        <v>1.1104941699056079E-3</v>
      </c>
      <c r="H26" s="13">
        <f t="shared" si="6"/>
        <v>99663.086113385027</v>
      </c>
      <c r="I26" s="13">
        <f t="shared" si="4"/>
        <v>110.67527608371462</v>
      </c>
      <c r="J26" s="13">
        <f t="shared" si="1"/>
        <v>99607.748475343178</v>
      </c>
      <c r="K26" s="13">
        <f t="shared" si="2"/>
        <v>6913488.2966746949</v>
      </c>
      <c r="L26" s="20">
        <f t="shared" si="5"/>
        <v>69.368595397591193</v>
      </c>
    </row>
    <row r="27" spans="1:12" x14ac:dyDescent="0.2">
      <c r="A27" s="16">
        <v>18</v>
      </c>
      <c r="B27" s="46">
        <v>0</v>
      </c>
      <c r="C27" s="45">
        <v>853</v>
      </c>
      <c r="D27" s="45">
        <v>857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99552.410837301315</v>
      </c>
      <c r="I27" s="13">
        <f t="shared" si="4"/>
        <v>0</v>
      </c>
      <c r="J27" s="13">
        <f t="shared" si="1"/>
        <v>99552.410837301315</v>
      </c>
      <c r="K27" s="13">
        <f t="shared" si="2"/>
        <v>6813880.5481993519</v>
      </c>
      <c r="L27" s="20">
        <f t="shared" si="5"/>
        <v>68.445158594253328</v>
      </c>
    </row>
    <row r="28" spans="1:12" x14ac:dyDescent="0.2">
      <c r="A28" s="16">
        <v>19</v>
      </c>
      <c r="B28" s="46">
        <v>0</v>
      </c>
      <c r="C28" s="45">
        <v>859</v>
      </c>
      <c r="D28" s="45">
        <v>851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99552.410837301315</v>
      </c>
      <c r="I28" s="13">
        <f t="shared" si="4"/>
        <v>0</v>
      </c>
      <c r="J28" s="13">
        <f t="shared" si="1"/>
        <v>99552.410837301315</v>
      </c>
      <c r="K28" s="13">
        <f t="shared" si="2"/>
        <v>6714328.1373620508</v>
      </c>
      <c r="L28" s="20">
        <f t="shared" si="5"/>
        <v>67.445158594253328</v>
      </c>
    </row>
    <row r="29" spans="1:12" x14ac:dyDescent="0.2">
      <c r="A29" s="16">
        <v>20</v>
      </c>
      <c r="B29" s="46">
        <v>0</v>
      </c>
      <c r="C29" s="45">
        <v>762</v>
      </c>
      <c r="D29" s="45">
        <v>884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99552.410837301315</v>
      </c>
      <c r="I29" s="13">
        <f t="shared" si="4"/>
        <v>0</v>
      </c>
      <c r="J29" s="13">
        <f t="shared" si="1"/>
        <v>99552.410837301315</v>
      </c>
      <c r="K29" s="13">
        <f t="shared" si="2"/>
        <v>6614775.7265247498</v>
      </c>
      <c r="L29" s="20">
        <f t="shared" si="5"/>
        <v>66.445158594253328</v>
      </c>
    </row>
    <row r="30" spans="1:12" x14ac:dyDescent="0.2">
      <c r="A30" s="16">
        <v>21</v>
      </c>
      <c r="B30" s="46">
        <v>0</v>
      </c>
      <c r="C30" s="45">
        <v>814</v>
      </c>
      <c r="D30" s="45">
        <v>762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99552.410837301315</v>
      </c>
      <c r="I30" s="13">
        <f t="shared" si="4"/>
        <v>0</v>
      </c>
      <c r="J30" s="13">
        <f t="shared" si="1"/>
        <v>99552.410837301315</v>
      </c>
      <c r="K30" s="13">
        <f t="shared" si="2"/>
        <v>6515223.3156874487</v>
      </c>
      <c r="L30" s="20">
        <f t="shared" si="5"/>
        <v>65.445158594253328</v>
      </c>
    </row>
    <row r="31" spans="1:12" x14ac:dyDescent="0.2">
      <c r="A31" s="16">
        <v>22</v>
      </c>
      <c r="B31" s="46">
        <v>0</v>
      </c>
      <c r="C31" s="45">
        <v>837</v>
      </c>
      <c r="D31" s="45">
        <v>816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99552.410837301315</v>
      </c>
      <c r="I31" s="13">
        <f t="shared" si="4"/>
        <v>0</v>
      </c>
      <c r="J31" s="13">
        <f t="shared" si="1"/>
        <v>99552.410837301315</v>
      </c>
      <c r="K31" s="13">
        <f t="shared" si="2"/>
        <v>6415670.9048501477</v>
      </c>
      <c r="L31" s="20">
        <f t="shared" si="5"/>
        <v>64.445158594253328</v>
      </c>
    </row>
    <row r="32" spans="1:12" x14ac:dyDescent="0.2">
      <c r="A32" s="16">
        <v>23</v>
      </c>
      <c r="B32" s="46">
        <v>0</v>
      </c>
      <c r="C32" s="45">
        <v>810</v>
      </c>
      <c r="D32" s="45">
        <v>841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99552.410837301315</v>
      </c>
      <c r="I32" s="13">
        <f t="shared" si="4"/>
        <v>0</v>
      </c>
      <c r="J32" s="13">
        <f t="shared" si="1"/>
        <v>99552.410837301315</v>
      </c>
      <c r="K32" s="13">
        <f t="shared" si="2"/>
        <v>6316118.4940128466</v>
      </c>
      <c r="L32" s="20">
        <f t="shared" si="5"/>
        <v>63.445158594253336</v>
      </c>
    </row>
    <row r="33" spans="1:12" x14ac:dyDescent="0.2">
      <c r="A33" s="16">
        <v>24</v>
      </c>
      <c r="B33" s="46">
        <v>0</v>
      </c>
      <c r="C33" s="45">
        <v>771</v>
      </c>
      <c r="D33" s="45">
        <v>800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99552.410837301315</v>
      </c>
      <c r="I33" s="13">
        <f t="shared" si="4"/>
        <v>0</v>
      </c>
      <c r="J33" s="13">
        <f t="shared" si="1"/>
        <v>99552.410837301315</v>
      </c>
      <c r="K33" s="13">
        <f t="shared" si="2"/>
        <v>6216566.0831755456</v>
      </c>
      <c r="L33" s="20">
        <f t="shared" si="5"/>
        <v>62.445158594253343</v>
      </c>
    </row>
    <row r="34" spans="1:12" x14ac:dyDescent="0.2">
      <c r="A34" s="16">
        <v>25</v>
      </c>
      <c r="B34" s="46">
        <v>0</v>
      </c>
      <c r="C34" s="45">
        <v>822</v>
      </c>
      <c r="D34" s="45">
        <v>788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99552.410837301315</v>
      </c>
      <c r="I34" s="13">
        <f t="shared" si="4"/>
        <v>0</v>
      </c>
      <c r="J34" s="13">
        <f t="shared" si="1"/>
        <v>99552.410837301315</v>
      </c>
      <c r="K34" s="13">
        <f t="shared" si="2"/>
        <v>6117013.6723382445</v>
      </c>
      <c r="L34" s="20">
        <f t="shared" si="5"/>
        <v>61.445158594253343</v>
      </c>
    </row>
    <row r="35" spans="1:12" x14ac:dyDescent="0.2">
      <c r="A35" s="16">
        <v>26</v>
      </c>
      <c r="B35" s="46">
        <v>0</v>
      </c>
      <c r="C35" s="45">
        <v>803</v>
      </c>
      <c r="D35" s="45">
        <v>828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99552.410837301315</v>
      </c>
      <c r="I35" s="13">
        <f t="shared" si="4"/>
        <v>0</v>
      </c>
      <c r="J35" s="13">
        <f t="shared" si="1"/>
        <v>99552.410837301315</v>
      </c>
      <c r="K35" s="13">
        <f t="shared" si="2"/>
        <v>6017461.2615009435</v>
      </c>
      <c r="L35" s="20">
        <f t="shared" si="5"/>
        <v>60.445158594253343</v>
      </c>
    </row>
    <row r="36" spans="1:12" x14ac:dyDescent="0.2">
      <c r="A36" s="16">
        <v>27</v>
      </c>
      <c r="B36" s="46">
        <v>0</v>
      </c>
      <c r="C36" s="45">
        <v>815</v>
      </c>
      <c r="D36" s="45">
        <v>798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99552.410837301315</v>
      </c>
      <c r="I36" s="13">
        <f t="shared" si="4"/>
        <v>0</v>
      </c>
      <c r="J36" s="13">
        <f t="shared" si="1"/>
        <v>99552.410837301315</v>
      </c>
      <c r="K36" s="13">
        <f t="shared" si="2"/>
        <v>5917908.8506636424</v>
      </c>
      <c r="L36" s="20">
        <f t="shared" si="5"/>
        <v>59.44515859425335</v>
      </c>
    </row>
    <row r="37" spans="1:12" x14ac:dyDescent="0.2">
      <c r="A37" s="16">
        <v>28</v>
      </c>
      <c r="B37" s="46">
        <v>0</v>
      </c>
      <c r="C37" s="45">
        <v>787</v>
      </c>
      <c r="D37" s="45">
        <v>815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99552.410837301315</v>
      </c>
      <c r="I37" s="13">
        <f t="shared" si="4"/>
        <v>0</v>
      </c>
      <c r="J37" s="13">
        <f t="shared" si="1"/>
        <v>99552.410837301315</v>
      </c>
      <c r="K37" s="13">
        <f t="shared" si="2"/>
        <v>5818356.4398263413</v>
      </c>
      <c r="L37" s="20">
        <f t="shared" si="5"/>
        <v>58.44515859425335</v>
      </c>
    </row>
    <row r="38" spans="1:12" x14ac:dyDescent="0.2">
      <c r="A38" s="16">
        <v>29</v>
      </c>
      <c r="B38" s="46">
        <v>0</v>
      </c>
      <c r="C38" s="45">
        <v>823</v>
      </c>
      <c r="D38" s="45">
        <v>806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99552.410837301315</v>
      </c>
      <c r="I38" s="13">
        <f t="shared" si="4"/>
        <v>0</v>
      </c>
      <c r="J38" s="13">
        <f t="shared" si="1"/>
        <v>99552.410837301315</v>
      </c>
      <c r="K38" s="13">
        <f t="shared" si="2"/>
        <v>5718804.0289890403</v>
      </c>
      <c r="L38" s="20">
        <f t="shared" si="5"/>
        <v>57.44515859425335</v>
      </c>
    </row>
    <row r="39" spans="1:12" x14ac:dyDescent="0.2">
      <c r="A39" s="16">
        <v>30</v>
      </c>
      <c r="B39" s="46">
        <v>0</v>
      </c>
      <c r="C39" s="45">
        <v>814</v>
      </c>
      <c r="D39" s="45">
        <v>823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99552.410837301315</v>
      </c>
      <c r="I39" s="13">
        <f t="shared" si="4"/>
        <v>0</v>
      </c>
      <c r="J39" s="13">
        <f t="shared" si="1"/>
        <v>99552.410837301315</v>
      </c>
      <c r="K39" s="13">
        <f t="shared" si="2"/>
        <v>5619251.6181517392</v>
      </c>
      <c r="L39" s="20">
        <f t="shared" si="5"/>
        <v>56.445158594253357</v>
      </c>
    </row>
    <row r="40" spans="1:12" x14ac:dyDescent="0.2">
      <c r="A40" s="16">
        <v>31</v>
      </c>
      <c r="B40" s="46">
        <v>0</v>
      </c>
      <c r="C40" s="45">
        <v>811</v>
      </c>
      <c r="D40" s="45">
        <v>827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99552.410837301315</v>
      </c>
      <c r="I40" s="13">
        <f t="shared" si="4"/>
        <v>0</v>
      </c>
      <c r="J40" s="13">
        <f t="shared" si="1"/>
        <v>99552.410837301315</v>
      </c>
      <c r="K40" s="13">
        <f t="shared" si="2"/>
        <v>5519699.2073144382</v>
      </c>
      <c r="L40" s="20">
        <f t="shared" si="5"/>
        <v>55.445158594253357</v>
      </c>
    </row>
    <row r="41" spans="1:12" x14ac:dyDescent="0.2">
      <c r="A41" s="16">
        <v>32</v>
      </c>
      <c r="B41" s="46">
        <v>0</v>
      </c>
      <c r="C41" s="45">
        <v>893</v>
      </c>
      <c r="D41" s="45">
        <v>826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99552.410837301315</v>
      </c>
      <c r="I41" s="13">
        <f t="shared" si="4"/>
        <v>0</v>
      </c>
      <c r="J41" s="13">
        <f t="shared" si="1"/>
        <v>99552.410837301315</v>
      </c>
      <c r="K41" s="13">
        <f t="shared" si="2"/>
        <v>5420146.7964771371</v>
      </c>
      <c r="L41" s="20">
        <f t="shared" si="5"/>
        <v>54.445158594253364</v>
      </c>
    </row>
    <row r="42" spans="1:12" x14ac:dyDescent="0.2">
      <c r="A42" s="16">
        <v>33</v>
      </c>
      <c r="B42" s="46">
        <v>0</v>
      </c>
      <c r="C42" s="45">
        <v>1013</v>
      </c>
      <c r="D42" s="45">
        <v>936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99552.410837301315</v>
      </c>
      <c r="I42" s="13">
        <f t="shared" si="4"/>
        <v>0</v>
      </c>
      <c r="J42" s="13">
        <f t="shared" si="1"/>
        <v>99552.410837301315</v>
      </c>
      <c r="K42" s="13">
        <f t="shared" si="2"/>
        <v>5320594.3856398361</v>
      </c>
      <c r="L42" s="20">
        <f t="shared" si="5"/>
        <v>53.445158594253364</v>
      </c>
    </row>
    <row r="43" spans="1:12" x14ac:dyDescent="0.2">
      <c r="A43" s="16">
        <v>34</v>
      </c>
      <c r="B43" s="46">
        <v>0</v>
      </c>
      <c r="C43" s="45">
        <v>1059</v>
      </c>
      <c r="D43" s="45">
        <v>1031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99552.410837301315</v>
      </c>
      <c r="I43" s="13">
        <f t="shared" si="4"/>
        <v>0</v>
      </c>
      <c r="J43" s="13">
        <f t="shared" si="1"/>
        <v>99552.410837301315</v>
      </c>
      <c r="K43" s="13">
        <f t="shared" si="2"/>
        <v>5221041.974802535</v>
      </c>
      <c r="L43" s="20">
        <f t="shared" si="5"/>
        <v>52.445158594253364</v>
      </c>
    </row>
    <row r="44" spans="1:12" x14ac:dyDescent="0.2">
      <c r="A44" s="16">
        <v>35</v>
      </c>
      <c r="B44" s="46">
        <v>2</v>
      </c>
      <c r="C44" s="45">
        <v>1206</v>
      </c>
      <c r="D44" s="45">
        <v>1064</v>
      </c>
      <c r="E44" s="17">
        <v>0.5</v>
      </c>
      <c r="F44" s="18">
        <f t="shared" si="3"/>
        <v>1.762114537444934E-3</v>
      </c>
      <c r="G44" s="18">
        <f t="shared" si="0"/>
        <v>1.76056338028169E-3</v>
      </c>
      <c r="H44" s="13">
        <f t="shared" si="6"/>
        <v>99552.410837301315</v>
      </c>
      <c r="I44" s="13">
        <f t="shared" si="4"/>
        <v>175.26832893891074</v>
      </c>
      <c r="J44" s="13">
        <f t="shared" si="1"/>
        <v>99464.776672831867</v>
      </c>
      <c r="K44" s="13">
        <f t="shared" si="2"/>
        <v>5121489.563965234</v>
      </c>
      <c r="L44" s="20">
        <f t="shared" si="5"/>
        <v>51.445158594253371</v>
      </c>
    </row>
    <row r="45" spans="1:12" x14ac:dyDescent="0.2">
      <c r="A45" s="16">
        <v>36</v>
      </c>
      <c r="B45" s="46">
        <v>1</v>
      </c>
      <c r="C45" s="45">
        <v>1301</v>
      </c>
      <c r="D45" s="45">
        <v>1216</v>
      </c>
      <c r="E45" s="17">
        <v>0.5</v>
      </c>
      <c r="F45" s="18">
        <f t="shared" si="3"/>
        <v>7.9459674215335717E-4</v>
      </c>
      <c r="G45" s="18">
        <f t="shared" si="0"/>
        <v>7.9428117553613975E-4</v>
      </c>
      <c r="H45" s="13">
        <f t="shared" si="6"/>
        <v>99377.142508362405</v>
      </c>
      <c r="I45" s="13">
        <f t="shared" si="4"/>
        <v>78.933393572964576</v>
      </c>
      <c r="J45" s="13">
        <f t="shared" si="1"/>
        <v>99337.675811575915</v>
      </c>
      <c r="K45" s="13">
        <f t="shared" si="2"/>
        <v>5022024.7872924022</v>
      </c>
      <c r="L45" s="20">
        <f t="shared" si="5"/>
        <v>50.535008962144467</v>
      </c>
    </row>
    <row r="46" spans="1:12" x14ac:dyDescent="0.2">
      <c r="A46" s="16">
        <v>37</v>
      </c>
      <c r="B46" s="46">
        <v>1</v>
      </c>
      <c r="C46" s="45">
        <v>1491</v>
      </c>
      <c r="D46" s="45">
        <v>1313</v>
      </c>
      <c r="E46" s="17">
        <v>0.5</v>
      </c>
      <c r="F46" s="18">
        <f t="shared" si="3"/>
        <v>7.1326676176890159E-4</v>
      </c>
      <c r="G46" s="18">
        <f t="shared" si="0"/>
        <v>7.1301247771836016E-4</v>
      </c>
      <c r="H46" s="13">
        <f t="shared" si="6"/>
        <v>99298.209114789439</v>
      </c>
      <c r="I46" s="13">
        <f t="shared" si="4"/>
        <v>70.800862113931871</v>
      </c>
      <c r="J46" s="13">
        <f t="shared" si="1"/>
        <v>99262.808683732481</v>
      </c>
      <c r="K46" s="13">
        <f t="shared" si="2"/>
        <v>4922687.1114808265</v>
      </c>
      <c r="L46" s="20">
        <f t="shared" si="5"/>
        <v>49.574782419189098</v>
      </c>
    </row>
    <row r="47" spans="1:12" x14ac:dyDescent="0.2">
      <c r="A47" s="16">
        <v>38</v>
      </c>
      <c r="B47" s="46">
        <v>0</v>
      </c>
      <c r="C47" s="45">
        <v>1524</v>
      </c>
      <c r="D47" s="45">
        <v>1496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99227.408252675508</v>
      </c>
      <c r="I47" s="13">
        <f t="shared" si="4"/>
        <v>0</v>
      </c>
      <c r="J47" s="13">
        <f t="shared" si="1"/>
        <v>99227.408252675508</v>
      </c>
      <c r="K47" s="13">
        <f t="shared" si="2"/>
        <v>4823424.302797094</v>
      </c>
      <c r="L47" s="20">
        <f t="shared" si="5"/>
        <v>48.609798318168188</v>
      </c>
    </row>
    <row r="48" spans="1:12" x14ac:dyDescent="0.2">
      <c r="A48" s="16">
        <v>39</v>
      </c>
      <c r="B48" s="46">
        <v>0</v>
      </c>
      <c r="C48" s="45">
        <v>1600</v>
      </c>
      <c r="D48" s="45">
        <v>1558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99227.408252675508</v>
      </c>
      <c r="I48" s="13">
        <f t="shared" si="4"/>
        <v>0</v>
      </c>
      <c r="J48" s="13">
        <f t="shared" si="1"/>
        <v>99227.408252675508</v>
      </c>
      <c r="K48" s="13">
        <f t="shared" si="2"/>
        <v>4724196.8945444189</v>
      </c>
      <c r="L48" s="20">
        <f t="shared" si="5"/>
        <v>47.609798318168188</v>
      </c>
    </row>
    <row r="49" spans="1:12" x14ac:dyDescent="0.2">
      <c r="A49" s="16">
        <v>40</v>
      </c>
      <c r="B49" s="46">
        <v>0</v>
      </c>
      <c r="C49" s="45">
        <v>1827</v>
      </c>
      <c r="D49" s="45">
        <v>1616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99227.408252675508</v>
      </c>
      <c r="I49" s="13">
        <f t="shared" si="4"/>
        <v>0</v>
      </c>
      <c r="J49" s="13">
        <f t="shared" si="1"/>
        <v>99227.408252675508</v>
      </c>
      <c r="K49" s="13">
        <f t="shared" si="2"/>
        <v>4624969.4862917438</v>
      </c>
      <c r="L49" s="20">
        <f t="shared" si="5"/>
        <v>46.609798318168195</v>
      </c>
    </row>
    <row r="50" spans="1:12" x14ac:dyDescent="0.2">
      <c r="A50" s="16">
        <v>41</v>
      </c>
      <c r="B50" s="46">
        <v>2</v>
      </c>
      <c r="C50" s="45">
        <v>1711</v>
      </c>
      <c r="D50" s="45">
        <v>1836</v>
      </c>
      <c r="E50" s="17">
        <v>0.5</v>
      </c>
      <c r="F50" s="18">
        <f t="shared" si="3"/>
        <v>1.1277135607555681E-3</v>
      </c>
      <c r="G50" s="18">
        <f t="shared" si="0"/>
        <v>1.1270780501549732E-3</v>
      </c>
      <c r="H50" s="13">
        <f t="shared" si="6"/>
        <v>99227.408252675508</v>
      </c>
      <c r="I50" s="13">
        <f t="shared" si="4"/>
        <v>111.837033815357</v>
      </c>
      <c r="J50" s="13">
        <f t="shared" si="1"/>
        <v>99171.489735767827</v>
      </c>
      <c r="K50" s="13">
        <f t="shared" si="2"/>
        <v>4525742.0780390687</v>
      </c>
      <c r="L50" s="20">
        <f t="shared" si="5"/>
        <v>45.609798318168203</v>
      </c>
    </row>
    <row r="51" spans="1:12" x14ac:dyDescent="0.2">
      <c r="A51" s="16">
        <v>42</v>
      </c>
      <c r="B51" s="46">
        <v>0</v>
      </c>
      <c r="C51" s="45">
        <v>1849</v>
      </c>
      <c r="D51" s="45">
        <v>1724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99115.571218860146</v>
      </c>
      <c r="I51" s="13">
        <f t="shared" si="4"/>
        <v>0</v>
      </c>
      <c r="J51" s="13">
        <f t="shared" si="1"/>
        <v>99115.571218860146</v>
      </c>
      <c r="K51" s="13">
        <f t="shared" si="2"/>
        <v>4426570.5883033006</v>
      </c>
      <c r="L51" s="20">
        <f t="shared" si="5"/>
        <v>44.66069794955682</v>
      </c>
    </row>
    <row r="52" spans="1:12" x14ac:dyDescent="0.2">
      <c r="A52" s="16">
        <v>43</v>
      </c>
      <c r="B52" s="46">
        <v>3</v>
      </c>
      <c r="C52" s="45">
        <v>1803</v>
      </c>
      <c r="D52" s="45">
        <v>1851</v>
      </c>
      <c r="E52" s="17">
        <v>0.5</v>
      </c>
      <c r="F52" s="18">
        <f t="shared" si="3"/>
        <v>1.6420361247947454E-3</v>
      </c>
      <c r="G52" s="18">
        <f t="shared" si="0"/>
        <v>1.6406890894175555E-3</v>
      </c>
      <c r="H52" s="13">
        <f t="shared" si="6"/>
        <v>99115.571218860146</v>
      </c>
      <c r="I52" s="13">
        <f t="shared" si="4"/>
        <v>162.61783629017253</v>
      </c>
      <c r="J52" s="13">
        <f t="shared" si="1"/>
        <v>99034.262300715069</v>
      </c>
      <c r="K52" s="13">
        <f t="shared" si="2"/>
        <v>4327455.0170844402</v>
      </c>
      <c r="L52" s="20">
        <f t="shared" si="5"/>
        <v>43.66069794955682</v>
      </c>
    </row>
    <row r="53" spans="1:12" x14ac:dyDescent="0.2">
      <c r="A53" s="16">
        <v>44</v>
      </c>
      <c r="B53" s="46">
        <v>2</v>
      </c>
      <c r="C53" s="45">
        <v>1802</v>
      </c>
      <c r="D53" s="45">
        <v>1793</v>
      </c>
      <c r="E53" s="17">
        <v>0.5</v>
      </c>
      <c r="F53" s="18">
        <f t="shared" si="3"/>
        <v>1.1126564673157164E-3</v>
      </c>
      <c r="G53" s="18">
        <f t="shared" si="0"/>
        <v>1.1120378092855157E-3</v>
      </c>
      <c r="H53" s="13">
        <f t="shared" si="6"/>
        <v>98952.953382569976</v>
      </c>
      <c r="I53" s="13">
        <f t="shared" si="4"/>
        <v>110.03942550188488</v>
      </c>
      <c r="J53" s="13">
        <f t="shared" si="1"/>
        <v>98897.933669819031</v>
      </c>
      <c r="K53" s="13">
        <f t="shared" si="2"/>
        <v>4228420.7547837254</v>
      </c>
      <c r="L53" s="20">
        <f t="shared" si="5"/>
        <v>42.731627609293149</v>
      </c>
    </row>
    <row r="54" spans="1:12" x14ac:dyDescent="0.2">
      <c r="A54" s="16">
        <v>45</v>
      </c>
      <c r="B54" s="46">
        <v>2</v>
      </c>
      <c r="C54" s="45">
        <v>1685</v>
      </c>
      <c r="D54" s="45">
        <v>1810</v>
      </c>
      <c r="E54" s="17">
        <v>0.5</v>
      </c>
      <c r="F54" s="18">
        <f t="shared" si="3"/>
        <v>1.1444921316165952E-3</v>
      </c>
      <c r="G54" s="18">
        <f t="shared" si="0"/>
        <v>1.143837575064341E-3</v>
      </c>
      <c r="H54" s="13">
        <f t="shared" si="6"/>
        <v>98842.913957068085</v>
      </c>
      <c r="I54" s="13">
        <f t="shared" si="4"/>
        <v>113.06023901294606</v>
      </c>
      <c r="J54" s="13">
        <f t="shared" si="1"/>
        <v>98786.383837561603</v>
      </c>
      <c r="K54" s="13">
        <f t="shared" si="2"/>
        <v>4129522.8211139063</v>
      </c>
      <c r="L54" s="20">
        <f t="shared" si="5"/>
        <v>41.778643058899938</v>
      </c>
    </row>
    <row r="55" spans="1:12" x14ac:dyDescent="0.2">
      <c r="A55" s="16">
        <v>46</v>
      </c>
      <c r="B55" s="46">
        <v>1</v>
      </c>
      <c r="C55" s="45">
        <v>1706</v>
      </c>
      <c r="D55" s="45">
        <v>1689</v>
      </c>
      <c r="E55" s="17">
        <v>0.5</v>
      </c>
      <c r="F55" s="18">
        <f t="shared" si="3"/>
        <v>5.8910162002945505E-4</v>
      </c>
      <c r="G55" s="18">
        <f t="shared" si="0"/>
        <v>5.8892815076560655E-4</v>
      </c>
      <c r="H55" s="13">
        <f t="shared" si="6"/>
        <v>98729.853718055136</v>
      </c>
      <c r="I55" s="13">
        <f t="shared" si="4"/>
        <v>58.144790175533053</v>
      </c>
      <c r="J55" s="13">
        <f t="shared" si="1"/>
        <v>98700.781322967377</v>
      </c>
      <c r="K55" s="13">
        <f t="shared" si="2"/>
        <v>4030736.4372763447</v>
      </c>
      <c r="L55" s="20">
        <f t="shared" si="5"/>
        <v>40.825913191231919</v>
      </c>
    </row>
    <row r="56" spans="1:12" x14ac:dyDescent="0.2">
      <c r="A56" s="16">
        <v>47</v>
      </c>
      <c r="B56" s="46">
        <v>2</v>
      </c>
      <c r="C56" s="45">
        <v>1645</v>
      </c>
      <c r="D56" s="45">
        <v>1673</v>
      </c>
      <c r="E56" s="17">
        <v>0.5</v>
      </c>
      <c r="F56" s="18">
        <f t="shared" si="3"/>
        <v>1.2055455093429777E-3</v>
      </c>
      <c r="G56" s="18">
        <f t="shared" si="0"/>
        <v>1.2048192771084336E-3</v>
      </c>
      <c r="H56" s="13">
        <f t="shared" si="6"/>
        <v>98671.708927879605</v>
      </c>
      <c r="I56" s="13">
        <f t="shared" si="4"/>
        <v>118.88157702154169</v>
      </c>
      <c r="J56" s="13">
        <f t="shared" si="1"/>
        <v>98612.268139368825</v>
      </c>
      <c r="K56" s="13">
        <f t="shared" si="2"/>
        <v>3932035.6559533775</v>
      </c>
      <c r="L56" s="20">
        <f t="shared" si="5"/>
        <v>39.849676251450674</v>
      </c>
    </row>
    <row r="57" spans="1:12" x14ac:dyDescent="0.2">
      <c r="A57" s="16">
        <v>48</v>
      </c>
      <c r="B57" s="46">
        <v>2</v>
      </c>
      <c r="C57" s="45">
        <v>1619</v>
      </c>
      <c r="D57" s="45">
        <v>1609</v>
      </c>
      <c r="E57" s="17">
        <v>0.5</v>
      </c>
      <c r="F57" s="18">
        <f t="shared" si="3"/>
        <v>1.2391573729863693E-3</v>
      </c>
      <c r="G57" s="18">
        <f t="shared" si="0"/>
        <v>1.238390092879257E-3</v>
      </c>
      <c r="H57" s="13">
        <f t="shared" si="6"/>
        <v>98552.827350858061</v>
      </c>
      <c r="I57" s="13">
        <f t="shared" si="4"/>
        <v>122.04684501654249</v>
      </c>
      <c r="J57" s="13">
        <f t="shared" si="1"/>
        <v>98491.803928349793</v>
      </c>
      <c r="K57" s="13">
        <f t="shared" si="2"/>
        <v>3833423.3878140086</v>
      </c>
      <c r="L57" s="20">
        <f t="shared" si="5"/>
        <v>38.89714268842468</v>
      </c>
    </row>
    <row r="58" spans="1:12" x14ac:dyDescent="0.2">
      <c r="A58" s="16">
        <v>49</v>
      </c>
      <c r="B58" s="46">
        <v>2</v>
      </c>
      <c r="C58" s="45">
        <v>1538</v>
      </c>
      <c r="D58" s="45">
        <v>1607</v>
      </c>
      <c r="E58" s="17">
        <v>0.5</v>
      </c>
      <c r="F58" s="18">
        <f t="shared" si="3"/>
        <v>1.2718600953895071E-3</v>
      </c>
      <c r="G58" s="18">
        <f t="shared" si="0"/>
        <v>1.2710517953606608E-3</v>
      </c>
      <c r="H58" s="13">
        <f t="shared" si="6"/>
        <v>98430.780505841525</v>
      </c>
      <c r="I58" s="13">
        <f t="shared" si="4"/>
        <v>125.110620280701</v>
      </c>
      <c r="J58" s="13">
        <f t="shared" si="1"/>
        <v>98368.225195701176</v>
      </c>
      <c r="K58" s="13">
        <f t="shared" si="2"/>
        <v>3734931.583885659</v>
      </c>
      <c r="L58" s="20">
        <f t="shared" si="5"/>
        <v>37.944752288782304</v>
      </c>
    </row>
    <row r="59" spans="1:12" x14ac:dyDescent="0.2">
      <c r="A59" s="16">
        <v>50</v>
      </c>
      <c r="B59" s="46">
        <v>1</v>
      </c>
      <c r="C59" s="45">
        <v>1485</v>
      </c>
      <c r="D59" s="45">
        <v>1538</v>
      </c>
      <c r="E59" s="17">
        <v>0.5</v>
      </c>
      <c r="F59" s="18">
        <f t="shared" si="3"/>
        <v>6.6159444260668215E-4</v>
      </c>
      <c r="G59" s="18">
        <f t="shared" si="0"/>
        <v>6.6137566137566145E-4</v>
      </c>
      <c r="H59" s="13">
        <f t="shared" si="6"/>
        <v>98305.669885560827</v>
      </c>
      <c r="I59" s="13">
        <f t="shared" si="4"/>
        <v>65.016977437540234</v>
      </c>
      <c r="J59" s="13">
        <f t="shared" si="1"/>
        <v>98273.161396842057</v>
      </c>
      <c r="K59" s="13">
        <f t="shared" si="2"/>
        <v>3636563.3586899578</v>
      </c>
      <c r="L59" s="20">
        <f t="shared" si="5"/>
        <v>36.992407080113878</v>
      </c>
    </row>
    <row r="60" spans="1:12" x14ac:dyDescent="0.2">
      <c r="A60" s="16">
        <v>51</v>
      </c>
      <c r="B60" s="46">
        <v>3</v>
      </c>
      <c r="C60" s="45">
        <v>1502</v>
      </c>
      <c r="D60" s="45">
        <v>1477</v>
      </c>
      <c r="E60" s="17">
        <v>0.5</v>
      </c>
      <c r="F60" s="18">
        <f t="shared" si="3"/>
        <v>2.014098690835851E-3</v>
      </c>
      <c r="G60" s="18">
        <f t="shared" si="0"/>
        <v>2.0120724346076456E-3</v>
      </c>
      <c r="H60" s="13">
        <f t="shared" si="6"/>
        <v>98240.652908123287</v>
      </c>
      <c r="I60" s="13">
        <f t="shared" si="4"/>
        <v>197.66730967429231</v>
      </c>
      <c r="J60" s="13">
        <f t="shared" si="1"/>
        <v>98141.819253286143</v>
      </c>
      <c r="K60" s="13">
        <f t="shared" si="2"/>
        <v>3538290.1972931158</v>
      </c>
      <c r="L60" s="20">
        <f t="shared" si="5"/>
        <v>36.016558242972984</v>
      </c>
    </row>
    <row r="61" spans="1:12" x14ac:dyDescent="0.2">
      <c r="A61" s="16">
        <v>52</v>
      </c>
      <c r="B61" s="46">
        <v>2</v>
      </c>
      <c r="C61" s="45">
        <v>1338</v>
      </c>
      <c r="D61" s="45">
        <v>1502</v>
      </c>
      <c r="E61" s="17">
        <v>0.5</v>
      </c>
      <c r="F61" s="18">
        <f t="shared" si="3"/>
        <v>1.4084507042253522E-3</v>
      </c>
      <c r="G61" s="18">
        <f t="shared" si="0"/>
        <v>1.4074595355383533E-3</v>
      </c>
      <c r="H61" s="13">
        <f t="shared" si="6"/>
        <v>98042.985598448999</v>
      </c>
      <c r="I61" s="13">
        <f t="shared" si="4"/>
        <v>137.99153497318648</v>
      </c>
      <c r="J61" s="13">
        <f t="shared" si="1"/>
        <v>97973.989830962397</v>
      </c>
      <c r="K61" s="13">
        <f t="shared" si="2"/>
        <v>3440148.3780398294</v>
      </c>
      <c r="L61" s="20">
        <f t="shared" si="5"/>
        <v>35.088164207172525</v>
      </c>
    </row>
    <row r="62" spans="1:12" x14ac:dyDescent="0.2">
      <c r="A62" s="16">
        <v>53</v>
      </c>
      <c r="B62" s="46">
        <v>2</v>
      </c>
      <c r="C62" s="45">
        <v>1286</v>
      </c>
      <c r="D62" s="45">
        <v>1333</v>
      </c>
      <c r="E62" s="17">
        <v>0.5</v>
      </c>
      <c r="F62" s="18">
        <f t="shared" si="3"/>
        <v>1.5273004963726614E-3</v>
      </c>
      <c r="G62" s="18">
        <f t="shared" si="0"/>
        <v>1.5261350629530714E-3</v>
      </c>
      <c r="H62" s="13">
        <f t="shared" si="6"/>
        <v>97904.99406347581</v>
      </c>
      <c r="I62" s="13">
        <f t="shared" si="4"/>
        <v>149.41624427848274</v>
      </c>
      <c r="J62" s="13">
        <f t="shared" si="1"/>
        <v>97830.285941336566</v>
      </c>
      <c r="K62" s="13">
        <f t="shared" si="2"/>
        <v>3342174.3882088671</v>
      </c>
      <c r="L62" s="20">
        <f t="shared" si="5"/>
        <v>34.136914262432811</v>
      </c>
    </row>
    <row r="63" spans="1:12" x14ac:dyDescent="0.2">
      <c r="A63" s="16">
        <v>54</v>
      </c>
      <c r="B63" s="46">
        <v>1</v>
      </c>
      <c r="C63" s="45">
        <v>1266</v>
      </c>
      <c r="D63" s="45">
        <v>1279</v>
      </c>
      <c r="E63" s="17">
        <v>0.5</v>
      </c>
      <c r="F63" s="18">
        <f t="shared" si="3"/>
        <v>7.8585461689587423E-4</v>
      </c>
      <c r="G63" s="18">
        <f t="shared" si="0"/>
        <v>7.8554595443833459E-4</v>
      </c>
      <c r="H63" s="13">
        <f t="shared" si="6"/>
        <v>97755.577819197322</v>
      </c>
      <c r="I63" s="13">
        <f t="shared" si="4"/>
        <v>76.79149867965225</v>
      </c>
      <c r="J63" s="13">
        <f t="shared" si="1"/>
        <v>97717.182069857488</v>
      </c>
      <c r="K63" s="13">
        <f t="shared" si="2"/>
        <v>3244344.1022675303</v>
      </c>
      <c r="L63" s="20">
        <f t="shared" si="5"/>
        <v>33.188327199784638</v>
      </c>
    </row>
    <row r="64" spans="1:12" x14ac:dyDescent="0.2">
      <c r="A64" s="16">
        <v>55</v>
      </c>
      <c r="B64" s="46">
        <v>6</v>
      </c>
      <c r="C64" s="45">
        <v>1199</v>
      </c>
      <c r="D64" s="45">
        <v>1262</v>
      </c>
      <c r="E64" s="17">
        <v>0.5</v>
      </c>
      <c r="F64" s="18">
        <f t="shared" si="3"/>
        <v>4.8760666395774076E-3</v>
      </c>
      <c r="G64" s="18">
        <f t="shared" si="0"/>
        <v>4.8642075395216866E-3</v>
      </c>
      <c r="H64" s="13">
        <f t="shared" si="6"/>
        <v>97678.786320517669</v>
      </c>
      <c r="I64" s="13">
        <f t="shared" si="4"/>
        <v>475.12988887158986</v>
      </c>
      <c r="J64" s="13">
        <f t="shared" si="1"/>
        <v>97441.221376081885</v>
      </c>
      <c r="K64" s="13">
        <f t="shared" si="2"/>
        <v>3146626.9201976727</v>
      </c>
      <c r="L64" s="20">
        <f t="shared" si="5"/>
        <v>32.21402557022472</v>
      </c>
    </row>
    <row r="65" spans="1:12" x14ac:dyDescent="0.2">
      <c r="A65" s="16">
        <v>56</v>
      </c>
      <c r="B65" s="46">
        <v>0</v>
      </c>
      <c r="C65" s="45">
        <v>1054</v>
      </c>
      <c r="D65" s="45">
        <v>1203</v>
      </c>
      <c r="E65" s="17">
        <v>0.5</v>
      </c>
      <c r="F65" s="18">
        <f t="shared" si="3"/>
        <v>0</v>
      </c>
      <c r="G65" s="18">
        <f t="shared" si="0"/>
        <v>0</v>
      </c>
      <c r="H65" s="13">
        <f t="shared" si="6"/>
        <v>97203.656431646086</v>
      </c>
      <c r="I65" s="13">
        <f t="shared" si="4"/>
        <v>0</v>
      </c>
      <c r="J65" s="13">
        <f t="shared" si="1"/>
        <v>97203.656431646086</v>
      </c>
      <c r="K65" s="13">
        <f t="shared" si="2"/>
        <v>3049185.6988215907</v>
      </c>
      <c r="L65" s="20">
        <f t="shared" si="5"/>
        <v>31.369043210486506</v>
      </c>
    </row>
    <row r="66" spans="1:12" x14ac:dyDescent="0.2">
      <c r="A66" s="16">
        <v>57</v>
      </c>
      <c r="B66" s="46">
        <v>3</v>
      </c>
      <c r="C66" s="45">
        <v>1070</v>
      </c>
      <c r="D66" s="45">
        <v>1063</v>
      </c>
      <c r="E66" s="17">
        <v>0.5</v>
      </c>
      <c r="F66" s="18">
        <f t="shared" si="3"/>
        <v>2.8129395218002813E-3</v>
      </c>
      <c r="G66" s="18">
        <f t="shared" si="0"/>
        <v>2.8089887640449437E-3</v>
      </c>
      <c r="H66" s="13">
        <f t="shared" si="6"/>
        <v>97203.656431646086</v>
      </c>
      <c r="I66" s="13">
        <f t="shared" si="4"/>
        <v>273.04397874057889</v>
      </c>
      <c r="J66" s="13">
        <f t="shared" si="1"/>
        <v>97067.134442275797</v>
      </c>
      <c r="K66" s="13">
        <f t="shared" si="2"/>
        <v>2951982.0423899447</v>
      </c>
      <c r="L66" s="20">
        <f t="shared" si="5"/>
        <v>30.369043210486506</v>
      </c>
    </row>
    <row r="67" spans="1:12" x14ac:dyDescent="0.2">
      <c r="A67" s="16">
        <v>58</v>
      </c>
      <c r="B67" s="46">
        <v>2</v>
      </c>
      <c r="C67" s="45">
        <v>934</v>
      </c>
      <c r="D67" s="45">
        <v>1058</v>
      </c>
      <c r="E67" s="17">
        <v>0.5</v>
      </c>
      <c r="F67" s="18">
        <f t="shared" si="3"/>
        <v>2.008032128514056E-3</v>
      </c>
      <c r="G67" s="18">
        <f t="shared" si="0"/>
        <v>2.0060180541624875E-3</v>
      </c>
      <c r="H67" s="13">
        <f t="shared" si="6"/>
        <v>96930.612452905509</v>
      </c>
      <c r="I67" s="13">
        <f t="shared" si="4"/>
        <v>194.4445585815557</v>
      </c>
      <c r="J67" s="13">
        <f t="shared" si="1"/>
        <v>96833.390173614738</v>
      </c>
      <c r="K67" s="13">
        <f t="shared" si="2"/>
        <v>2854914.9079476688</v>
      </c>
      <c r="L67" s="20">
        <f t="shared" si="5"/>
        <v>29.453181360375201</v>
      </c>
    </row>
    <row r="68" spans="1:12" x14ac:dyDescent="0.2">
      <c r="A68" s="16">
        <v>59</v>
      </c>
      <c r="B68" s="46">
        <v>3</v>
      </c>
      <c r="C68" s="45">
        <v>885</v>
      </c>
      <c r="D68" s="45">
        <v>938</v>
      </c>
      <c r="E68" s="17">
        <v>0.5</v>
      </c>
      <c r="F68" s="18">
        <f t="shared" si="3"/>
        <v>3.2912781130005485E-3</v>
      </c>
      <c r="G68" s="18">
        <f t="shared" si="0"/>
        <v>3.2858707557502738E-3</v>
      </c>
      <c r="H68" s="13">
        <f t="shared" si="6"/>
        <v>96736.167894323953</v>
      </c>
      <c r="I68" s="13">
        <f t="shared" si="4"/>
        <v>317.8625451073076</v>
      </c>
      <c r="J68" s="13">
        <f t="shared" si="1"/>
        <v>96577.236621770309</v>
      </c>
      <c r="K68" s="13">
        <f t="shared" si="2"/>
        <v>2758081.5177740538</v>
      </c>
      <c r="L68" s="20">
        <f t="shared" si="5"/>
        <v>28.511378709843289</v>
      </c>
    </row>
    <row r="69" spans="1:12" x14ac:dyDescent="0.2">
      <c r="A69" s="16">
        <v>60</v>
      </c>
      <c r="B69" s="46">
        <v>6</v>
      </c>
      <c r="C69" s="45">
        <v>859</v>
      </c>
      <c r="D69" s="45">
        <v>894</v>
      </c>
      <c r="E69" s="17">
        <v>0.5</v>
      </c>
      <c r="F69" s="18">
        <f t="shared" si="3"/>
        <v>6.8454078722190535E-3</v>
      </c>
      <c r="G69" s="18">
        <f t="shared" si="0"/>
        <v>6.822057987492895E-3</v>
      </c>
      <c r="H69" s="13">
        <f t="shared" si="6"/>
        <v>96418.305349216651</v>
      </c>
      <c r="I69" s="13">
        <f t="shared" si="4"/>
        <v>657.77127014815244</v>
      </c>
      <c r="J69" s="13">
        <f t="shared" si="1"/>
        <v>96089.419714142583</v>
      </c>
      <c r="K69" s="13">
        <f t="shared" si="2"/>
        <v>2661504.2811522838</v>
      </c>
      <c r="L69" s="20">
        <f t="shared" si="5"/>
        <v>27.603723914381234</v>
      </c>
    </row>
    <row r="70" spans="1:12" x14ac:dyDescent="0.2">
      <c r="A70" s="16">
        <v>61</v>
      </c>
      <c r="B70" s="46">
        <v>6</v>
      </c>
      <c r="C70" s="45">
        <v>717</v>
      </c>
      <c r="D70" s="45">
        <v>851</v>
      </c>
      <c r="E70" s="17">
        <v>0.5</v>
      </c>
      <c r="F70" s="18">
        <f t="shared" si="3"/>
        <v>7.6530612244897957E-3</v>
      </c>
      <c r="G70" s="18">
        <f t="shared" si="0"/>
        <v>7.6238881829733159E-3</v>
      </c>
      <c r="H70" s="13">
        <f t="shared" si="6"/>
        <v>95760.5340790685</v>
      </c>
      <c r="I70" s="13">
        <f t="shared" si="4"/>
        <v>730.06760416062389</v>
      </c>
      <c r="J70" s="13">
        <f t="shared" si="1"/>
        <v>95395.500276988198</v>
      </c>
      <c r="K70" s="13">
        <f t="shared" si="2"/>
        <v>2565414.8614381412</v>
      </c>
      <c r="L70" s="20">
        <f t="shared" si="5"/>
        <v>26.789897175384425</v>
      </c>
    </row>
    <row r="71" spans="1:12" x14ac:dyDescent="0.2">
      <c r="A71" s="16">
        <v>62</v>
      </c>
      <c r="B71" s="46">
        <v>3</v>
      </c>
      <c r="C71" s="45">
        <v>754</v>
      </c>
      <c r="D71" s="45">
        <v>718</v>
      </c>
      <c r="E71" s="17">
        <v>0.5</v>
      </c>
      <c r="F71" s="18">
        <f t="shared" si="3"/>
        <v>4.076086956521739E-3</v>
      </c>
      <c r="G71" s="18">
        <f t="shared" si="0"/>
        <v>4.0677966101694907E-3</v>
      </c>
      <c r="H71" s="13">
        <f t="shared" si="6"/>
        <v>95030.46647490788</v>
      </c>
      <c r="I71" s="13">
        <f t="shared" si="4"/>
        <v>386.56460938945571</v>
      </c>
      <c r="J71" s="13">
        <f t="shared" si="1"/>
        <v>94837.18417021315</v>
      </c>
      <c r="K71" s="13">
        <f t="shared" si="2"/>
        <v>2470019.3611611528</v>
      </c>
      <c r="L71" s="20">
        <f t="shared" si="5"/>
        <v>25.991868216424507</v>
      </c>
    </row>
    <row r="72" spans="1:12" x14ac:dyDescent="0.2">
      <c r="A72" s="16">
        <v>63</v>
      </c>
      <c r="B72" s="46">
        <v>4</v>
      </c>
      <c r="C72" s="45">
        <v>694</v>
      </c>
      <c r="D72" s="45">
        <v>762</v>
      </c>
      <c r="E72" s="17">
        <v>0.5</v>
      </c>
      <c r="F72" s="18">
        <f t="shared" si="3"/>
        <v>5.4945054945054949E-3</v>
      </c>
      <c r="G72" s="18">
        <f t="shared" si="0"/>
        <v>5.4794520547945215E-3</v>
      </c>
      <c r="H72" s="13">
        <f t="shared" si="6"/>
        <v>94643.901865518419</v>
      </c>
      <c r="I72" s="13">
        <f t="shared" si="4"/>
        <v>518.5967225507859</v>
      </c>
      <c r="J72" s="13">
        <f t="shared" si="1"/>
        <v>94384.603504243016</v>
      </c>
      <c r="K72" s="13">
        <f t="shared" si="2"/>
        <v>2375182.1769909398</v>
      </c>
      <c r="L72" s="20">
        <f t="shared" si="5"/>
        <v>25.095987487560347</v>
      </c>
    </row>
    <row r="73" spans="1:12" x14ac:dyDescent="0.2">
      <c r="A73" s="16">
        <v>64</v>
      </c>
      <c r="B73" s="46">
        <v>2</v>
      </c>
      <c r="C73" s="45">
        <v>685</v>
      </c>
      <c r="D73" s="45">
        <v>700</v>
      </c>
      <c r="E73" s="17">
        <v>0.5</v>
      </c>
      <c r="F73" s="18">
        <f t="shared" si="3"/>
        <v>2.8880866425992778E-3</v>
      </c>
      <c r="G73" s="18">
        <f t="shared" ref="G73:G108" si="7">F73/((1+(1-E73)*F73))</f>
        <v>2.8839221341023791E-3</v>
      </c>
      <c r="H73" s="13">
        <f t="shared" si="6"/>
        <v>94125.305142967627</v>
      </c>
      <c r="I73" s="13">
        <f t="shared" si="4"/>
        <v>271.45005088094484</v>
      </c>
      <c r="J73" s="13">
        <f t="shared" ref="J73:J108" si="8">H74+I73*E73</f>
        <v>93989.580117527163</v>
      </c>
      <c r="K73" s="13">
        <f t="shared" ref="K73:K97" si="9">K74+J73</f>
        <v>2280797.5734866969</v>
      </c>
      <c r="L73" s="20">
        <f t="shared" si="5"/>
        <v>24.231502570136442</v>
      </c>
    </row>
    <row r="74" spans="1:12" x14ac:dyDescent="0.2">
      <c r="A74" s="16">
        <v>65</v>
      </c>
      <c r="B74" s="46">
        <v>3</v>
      </c>
      <c r="C74" s="45">
        <v>710</v>
      </c>
      <c r="D74" s="45">
        <v>703</v>
      </c>
      <c r="E74" s="17">
        <v>0.5</v>
      </c>
      <c r="F74" s="18">
        <f t="shared" ref="F74:F108" si="10">B74/((C74+D74)/2)</f>
        <v>4.246284501061571E-3</v>
      </c>
      <c r="G74" s="18">
        <f t="shared" si="7"/>
        <v>4.2372881355932203E-3</v>
      </c>
      <c r="H74" s="13">
        <f t="shared" si="6"/>
        <v>93853.855092086684</v>
      </c>
      <c r="I74" s="13">
        <f t="shared" ref="I74:I108" si="11">H74*G74</f>
        <v>397.68582666138423</v>
      </c>
      <c r="J74" s="13">
        <f t="shared" si="8"/>
        <v>93655.012178755991</v>
      </c>
      <c r="K74" s="13">
        <f t="shared" si="9"/>
        <v>2186807.99336917</v>
      </c>
      <c r="L74" s="20">
        <f t="shared" ref="L74:L108" si="12">K74/H74</f>
        <v>23.300140321604662</v>
      </c>
    </row>
    <row r="75" spans="1:12" x14ac:dyDescent="0.2">
      <c r="A75" s="16">
        <v>66</v>
      </c>
      <c r="B75" s="46">
        <v>6</v>
      </c>
      <c r="C75" s="45">
        <v>723</v>
      </c>
      <c r="D75" s="45">
        <v>702</v>
      </c>
      <c r="E75" s="17">
        <v>0.5</v>
      </c>
      <c r="F75" s="18">
        <f t="shared" si="10"/>
        <v>8.4210526315789472E-3</v>
      </c>
      <c r="G75" s="18">
        <f t="shared" si="7"/>
        <v>8.385744234800839E-3</v>
      </c>
      <c r="H75" s="13">
        <f t="shared" ref="H75:H108" si="13">H74-I74</f>
        <v>93456.169265425298</v>
      </c>
      <c r="I75" s="13">
        <f t="shared" si="11"/>
        <v>783.69953262411161</v>
      </c>
      <c r="J75" s="13">
        <f t="shared" si="8"/>
        <v>93064.319499113233</v>
      </c>
      <c r="K75" s="13">
        <f t="shared" si="9"/>
        <v>2093152.9811904142</v>
      </c>
      <c r="L75" s="20">
        <f t="shared" si="12"/>
        <v>22.397162195313619</v>
      </c>
    </row>
    <row r="76" spans="1:12" x14ac:dyDescent="0.2">
      <c r="A76" s="16">
        <v>67</v>
      </c>
      <c r="B76" s="46">
        <v>9</v>
      </c>
      <c r="C76" s="45">
        <v>689</v>
      </c>
      <c r="D76" s="45">
        <v>713</v>
      </c>
      <c r="E76" s="17">
        <v>0.5</v>
      </c>
      <c r="F76" s="18">
        <f t="shared" si="10"/>
        <v>1.2838801711840228E-2</v>
      </c>
      <c r="G76" s="18">
        <f t="shared" si="7"/>
        <v>1.2756909992912827E-2</v>
      </c>
      <c r="H76" s="13">
        <f t="shared" si="13"/>
        <v>92672.469732801183</v>
      </c>
      <c r="I76" s="13">
        <f t="shared" si="11"/>
        <v>1182.2143552022828</v>
      </c>
      <c r="J76" s="13">
        <f t="shared" si="8"/>
        <v>92081.36255520003</v>
      </c>
      <c r="K76" s="13">
        <f t="shared" si="9"/>
        <v>2000088.661691301</v>
      </c>
      <c r="L76" s="20">
        <f t="shared" si="12"/>
        <v>21.582339042631286</v>
      </c>
    </row>
    <row r="77" spans="1:12" x14ac:dyDescent="0.2">
      <c r="A77" s="16">
        <v>68</v>
      </c>
      <c r="B77" s="46">
        <v>5</v>
      </c>
      <c r="C77" s="45">
        <v>678</v>
      </c>
      <c r="D77" s="45">
        <v>687</v>
      </c>
      <c r="E77" s="17">
        <v>0.5</v>
      </c>
      <c r="F77" s="18">
        <f t="shared" si="10"/>
        <v>7.326007326007326E-3</v>
      </c>
      <c r="G77" s="18">
        <f t="shared" si="7"/>
        <v>7.2992700729927005E-3</v>
      </c>
      <c r="H77" s="13">
        <f t="shared" si="13"/>
        <v>91490.255377598893</v>
      </c>
      <c r="I77" s="13">
        <f t="shared" si="11"/>
        <v>667.8120830481671</v>
      </c>
      <c r="J77" s="13">
        <f t="shared" si="8"/>
        <v>91156.349336074811</v>
      </c>
      <c r="K77" s="13">
        <f t="shared" si="9"/>
        <v>1908007.299136101</v>
      </c>
      <c r="L77" s="20">
        <f t="shared" si="12"/>
        <v>20.854759791208</v>
      </c>
    </row>
    <row r="78" spans="1:12" x14ac:dyDescent="0.2">
      <c r="A78" s="16">
        <v>69</v>
      </c>
      <c r="B78" s="46">
        <v>4</v>
      </c>
      <c r="C78" s="45">
        <v>628</v>
      </c>
      <c r="D78" s="45">
        <v>669</v>
      </c>
      <c r="E78" s="17">
        <v>0.5</v>
      </c>
      <c r="F78" s="18">
        <f t="shared" si="10"/>
        <v>6.1680801850424053E-3</v>
      </c>
      <c r="G78" s="18">
        <f t="shared" si="7"/>
        <v>6.1491160645657187E-3</v>
      </c>
      <c r="H78" s="13">
        <f t="shared" si="13"/>
        <v>90822.443294550729</v>
      </c>
      <c r="I78" s="13">
        <f t="shared" si="11"/>
        <v>558.47774508563089</v>
      </c>
      <c r="J78" s="13">
        <f t="shared" si="8"/>
        <v>90543.204422007911</v>
      </c>
      <c r="K78" s="13">
        <f t="shared" si="9"/>
        <v>1816850.9498000261</v>
      </c>
      <c r="L78" s="20">
        <f t="shared" si="12"/>
        <v>20.004427142613942</v>
      </c>
    </row>
    <row r="79" spans="1:12" x14ac:dyDescent="0.2">
      <c r="A79" s="16">
        <v>70</v>
      </c>
      <c r="B79" s="46">
        <v>8</v>
      </c>
      <c r="C79" s="45">
        <v>610</v>
      </c>
      <c r="D79" s="45">
        <v>621</v>
      </c>
      <c r="E79" s="17">
        <v>0.5</v>
      </c>
      <c r="F79" s="18">
        <f t="shared" si="10"/>
        <v>1.2997562956945572E-2</v>
      </c>
      <c r="G79" s="18">
        <f t="shared" si="7"/>
        <v>1.29136400322841E-2</v>
      </c>
      <c r="H79" s="13">
        <f t="shared" si="13"/>
        <v>90263.965549465094</v>
      </c>
      <c r="I79" s="13">
        <f t="shared" si="11"/>
        <v>1165.6363589922853</v>
      </c>
      <c r="J79" s="13">
        <f t="shared" si="8"/>
        <v>89681.147369968952</v>
      </c>
      <c r="K79" s="13">
        <f t="shared" si="9"/>
        <v>1726307.7453780181</v>
      </c>
      <c r="L79" s="20">
        <f t="shared" si="12"/>
        <v>19.125104186033052</v>
      </c>
    </row>
    <row r="80" spans="1:12" x14ac:dyDescent="0.2">
      <c r="A80" s="16">
        <v>71</v>
      </c>
      <c r="B80" s="46">
        <v>6</v>
      </c>
      <c r="C80" s="45">
        <v>634</v>
      </c>
      <c r="D80" s="45">
        <v>617</v>
      </c>
      <c r="E80" s="17">
        <v>0.5</v>
      </c>
      <c r="F80" s="18">
        <f t="shared" si="10"/>
        <v>9.5923261390887284E-3</v>
      </c>
      <c r="G80" s="18">
        <f t="shared" si="7"/>
        <v>9.5465393794749408E-3</v>
      </c>
      <c r="H80" s="13">
        <f t="shared" si="13"/>
        <v>89098.32919047281</v>
      </c>
      <c r="I80" s="13">
        <f t="shared" si="11"/>
        <v>850.58070826227026</v>
      </c>
      <c r="J80" s="13">
        <f t="shared" si="8"/>
        <v>88673.038836341686</v>
      </c>
      <c r="K80" s="13">
        <f t="shared" si="9"/>
        <v>1636626.5980080492</v>
      </c>
      <c r="L80" s="20">
        <f t="shared" si="12"/>
        <v>18.368768672522446</v>
      </c>
    </row>
    <row r="81" spans="1:12" x14ac:dyDescent="0.2">
      <c r="A81" s="16">
        <v>72</v>
      </c>
      <c r="B81" s="46">
        <v>7</v>
      </c>
      <c r="C81" s="45">
        <v>568</v>
      </c>
      <c r="D81" s="45">
        <v>640</v>
      </c>
      <c r="E81" s="17">
        <v>0.5</v>
      </c>
      <c r="F81" s="18">
        <f t="shared" si="10"/>
        <v>1.1589403973509934E-2</v>
      </c>
      <c r="G81" s="18">
        <f t="shared" si="7"/>
        <v>1.1522633744855966E-2</v>
      </c>
      <c r="H81" s="13">
        <f t="shared" si="13"/>
        <v>88247.748482210547</v>
      </c>
      <c r="I81" s="13">
        <f t="shared" si="11"/>
        <v>1016.8464845686811</v>
      </c>
      <c r="J81" s="13">
        <f t="shared" si="8"/>
        <v>87739.325239926198</v>
      </c>
      <c r="K81" s="13">
        <f t="shared" si="9"/>
        <v>1547953.5591717076</v>
      </c>
      <c r="L81" s="20">
        <f t="shared" si="12"/>
        <v>17.540997768161215</v>
      </c>
    </row>
    <row r="82" spans="1:12" x14ac:dyDescent="0.2">
      <c r="A82" s="16">
        <v>73</v>
      </c>
      <c r="B82" s="46">
        <v>2</v>
      </c>
      <c r="C82" s="45">
        <v>483</v>
      </c>
      <c r="D82" s="45">
        <v>569</v>
      </c>
      <c r="E82" s="17">
        <v>0.5</v>
      </c>
      <c r="F82" s="18">
        <f t="shared" si="10"/>
        <v>3.8022813688212928E-3</v>
      </c>
      <c r="G82" s="18">
        <f t="shared" si="7"/>
        <v>3.7950664136622387E-3</v>
      </c>
      <c r="H82" s="13">
        <f t="shared" si="13"/>
        <v>87230.901997641864</v>
      </c>
      <c r="I82" s="13">
        <f t="shared" si="11"/>
        <v>331.04706640471295</v>
      </c>
      <c r="J82" s="13">
        <f t="shared" si="8"/>
        <v>87065.378464439505</v>
      </c>
      <c r="K82" s="13">
        <f t="shared" si="9"/>
        <v>1460214.2339317815</v>
      </c>
      <c r="L82" s="20">
        <f t="shared" si="12"/>
        <v>16.739643870371257</v>
      </c>
    </row>
    <row r="83" spans="1:12" x14ac:dyDescent="0.2">
      <c r="A83" s="16">
        <v>74</v>
      </c>
      <c r="B83" s="46">
        <v>5</v>
      </c>
      <c r="C83" s="45">
        <v>438</v>
      </c>
      <c r="D83" s="45">
        <v>483</v>
      </c>
      <c r="E83" s="17">
        <v>0.5</v>
      </c>
      <c r="F83" s="18">
        <f t="shared" si="10"/>
        <v>1.0857763300760043E-2</v>
      </c>
      <c r="G83" s="18">
        <f t="shared" si="7"/>
        <v>1.079913606911447E-2</v>
      </c>
      <c r="H83" s="13">
        <f t="shared" si="13"/>
        <v>86899.854931237147</v>
      </c>
      <c r="I83" s="13">
        <f t="shared" si="11"/>
        <v>938.44335778873801</v>
      </c>
      <c r="J83" s="13">
        <f t="shared" si="8"/>
        <v>86430.63325234277</v>
      </c>
      <c r="K83" s="13">
        <f t="shared" si="9"/>
        <v>1373148.8554673421</v>
      </c>
      <c r="L83" s="20">
        <f t="shared" si="12"/>
        <v>15.801509180353627</v>
      </c>
    </row>
    <row r="84" spans="1:12" x14ac:dyDescent="0.2">
      <c r="A84" s="16">
        <v>75</v>
      </c>
      <c r="B84" s="46">
        <v>5</v>
      </c>
      <c r="C84" s="45">
        <v>562</v>
      </c>
      <c r="D84" s="45">
        <v>438</v>
      </c>
      <c r="E84" s="17">
        <v>0.5</v>
      </c>
      <c r="F84" s="18">
        <f t="shared" si="10"/>
        <v>0.01</v>
      </c>
      <c r="G84" s="18">
        <f t="shared" si="7"/>
        <v>9.950248756218907E-3</v>
      </c>
      <c r="H84" s="13">
        <f t="shared" si="13"/>
        <v>85961.411573448408</v>
      </c>
      <c r="I84" s="13">
        <f t="shared" si="11"/>
        <v>855.33742859152653</v>
      </c>
      <c r="J84" s="13">
        <f t="shared" si="8"/>
        <v>85533.742859152655</v>
      </c>
      <c r="K84" s="13">
        <f t="shared" si="9"/>
        <v>1286718.2222149994</v>
      </c>
      <c r="L84" s="20">
        <f t="shared" si="12"/>
        <v>14.968556223807269</v>
      </c>
    </row>
    <row r="85" spans="1:12" x14ac:dyDescent="0.2">
      <c r="A85" s="16">
        <v>76</v>
      </c>
      <c r="B85" s="46">
        <v>6</v>
      </c>
      <c r="C85" s="45">
        <v>371</v>
      </c>
      <c r="D85" s="45">
        <v>554</v>
      </c>
      <c r="E85" s="17">
        <v>0.5</v>
      </c>
      <c r="F85" s="18">
        <f t="shared" si="10"/>
        <v>1.2972972972972972E-2</v>
      </c>
      <c r="G85" s="18">
        <f t="shared" si="7"/>
        <v>1.288936627282492E-2</v>
      </c>
      <c r="H85" s="13">
        <f t="shared" si="13"/>
        <v>85106.074144856888</v>
      </c>
      <c r="I85" s="13">
        <f t="shared" si="11"/>
        <v>1096.9633616952553</v>
      </c>
      <c r="J85" s="13">
        <f t="shared" si="8"/>
        <v>84557.592464009271</v>
      </c>
      <c r="K85" s="13">
        <f t="shared" si="9"/>
        <v>1201184.4793558468</v>
      </c>
      <c r="L85" s="20">
        <f t="shared" si="12"/>
        <v>14.113968849172165</v>
      </c>
    </row>
    <row r="86" spans="1:12" x14ac:dyDescent="0.2">
      <c r="A86" s="16">
        <v>77</v>
      </c>
      <c r="B86" s="46">
        <v>7</v>
      </c>
      <c r="C86" s="45">
        <v>410</v>
      </c>
      <c r="D86" s="45">
        <v>361</v>
      </c>
      <c r="E86" s="17">
        <v>0.5</v>
      </c>
      <c r="F86" s="18">
        <f t="shared" si="10"/>
        <v>1.8158236057068743E-2</v>
      </c>
      <c r="G86" s="18">
        <f t="shared" si="7"/>
        <v>1.7994858611825194E-2</v>
      </c>
      <c r="H86" s="13">
        <f t="shared" si="13"/>
        <v>84009.110783161639</v>
      </c>
      <c r="I86" s="13">
        <f t="shared" si="11"/>
        <v>1511.732070648153</v>
      </c>
      <c r="J86" s="13">
        <f t="shared" si="8"/>
        <v>83253.244747837554</v>
      </c>
      <c r="K86" s="13">
        <f t="shared" si="9"/>
        <v>1116626.8868918375</v>
      </c>
      <c r="L86" s="20">
        <f t="shared" si="12"/>
        <v>13.291735580608579</v>
      </c>
    </row>
    <row r="87" spans="1:12" x14ac:dyDescent="0.2">
      <c r="A87" s="16">
        <v>78</v>
      </c>
      <c r="B87" s="46">
        <v>8</v>
      </c>
      <c r="C87" s="45">
        <v>426</v>
      </c>
      <c r="D87" s="45">
        <v>408</v>
      </c>
      <c r="E87" s="17">
        <v>0.5</v>
      </c>
      <c r="F87" s="18">
        <f t="shared" si="10"/>
        <v>1.9184652278177457E-2</v>
      </c>
      <c r="G87" s="18">
        <f t="shared" si="7"/>
        <v>1.9002375296912115E-2</v>
      </c>
      <c r="H87" s="13">
        <f t="shared" si="13"/>
        <v>82497.378712513484</v>
      </c>
      <c r="I87" s="13">
        <f t="shared" si="11"/>
        <v>1567.6461513066697</v>
      </c>
      <c r="J87" s="13">
        <f t="shared" si="8"/>
        <v>81713.555636860139</v>
      </c>
      <c r="K87" s="13">
        <f t="shared" si="9"/>
        <v>1033373.6421439999</v>
      </c>
      <c r="L87" s="20">
        <f t="shared" si="12"/>
        <v>12.526139112190412</v>
      </c>
    </row>
    <row r="88" spans="1:12" x14ac:dyDescent="0.2">
      <c r="A88" s="16">
        <v>79</v>
      </c>
      <c r="B88" s="46">
        <v>6</v>
      </c>
      <c r="C88" s="45">
        <v>453</v>
      </c>
      <c r="D88" s="45">
        <v>426</v>
      </c>
      <c r="E88" s="17">
        <v>0.5</v>
      </c>
      <c r="F88" s="18">
        <f t="shared" si="10"/>
        <v>1.3651877133105802E-2</v>
      </c>
      <c r="G88" s="18">
        <f t="shared" si="7"/>
        <v>1.3559322033898305E-2</v>
      </c>
      <c r="H88" s="13">
        <f t="shared" si="13"/>
        <v>80929.732561206809</v>
      </c>
      <c r="I88" s="13">
        <f t="shared" si="11"/>
        <v>1097.3523059146685</v>
      </c>
      <c r="J88" s="13">
        <f t="shared" si="8"/>
        <v>80381.056408249482</v>
      </c>
      <c r="K88" s="13">
        <f t="shared" si="9"/>
        <v>951660.08650713973</v>
      </c>
      <c r="L88" s="20">
        <f t="shared" si="12"/>
        <v>11.759090959399913</v>
      </c>
    </row>
    <row r="89" spans="1:12" x14ac:dyDescent="0.2">
      <c r="A89" s="16">
        <v>80</v>
      </c>
      <c r="B89" s="46">
        <v>9</v>
      </c>
      <c r="C89" s="45">
        <v>404</v>
      </c>
      <c r="D89" s="45">
        <v>453</v>
      </c>
      <c r="E89" s="17">
        <v>0.5</v>
      </c>
      <c r="F89" s="18">
        <f t="shared" si="10"/>
        <v>2.1003500583430573E-2</v>
      </c>
      <c r="G89" s="18">
        <f t="shared" si="7"/>
        <v>2.0785219399538108E-2</v>
      </c>
      <c r="H89" s="13">
        <f t="shared" si="13"/>
        <v>79832.380255292141</v>
      </c>
      <c r="I89" s="13">
        <f t="shared" si="11"/>
        <v>1659.3335387936013</v>
      </c>
      <c r="J89" s="13">
        <f t="shared" si="8"/>
        <v>79002.71348589535</v>
      </c>
      <c r="K89" s="13">
        <f t="shared" si="9"/>
        <v>871279.0300988903</v>
      </c>
      <c r="L89" s="20">
        <f t="shared" si="12"/>
        <v>10.913855096298882</v>
      </c>
    </row>
    <row r="90" spans="1:12" x14ac:dyDescent="0.2">
      <c r="A90" s="16">
        <v>81</v>
      </c>
      <c r="B90" s="46">
        <v>15</v>
      </c>
      <c r="C90" s="45">
        <v>410</v>
      </c>
      <c r="D90" s="45">
        <v>396</v>
      </c>
      <c r="E90" s="17">
        <v>0.5</v>
      </c>
      <c r="F90" s="18">
        <f t="shared" si="10"/>
        <v>3.7220843672456573E-2</v>
      </c>
      <c r="G90" s="18">
        <f t="shared" si="7"/>
        <v>3.6540803897685749E-2</v>
      </c>
      <c r="H90" s="13">
        <f t="shared" si="13"/>
        <v>78173.046716498546</v>
      </c>
      <c r="I90" s="13">
        <f t="shared" si="11"/>
        <v>2856.5059701522</v>
      </c>
      <c r="J90" s="13">
        <f t="shared" si="8"/>
        <v>76744.793731422455</v>
      </c>
      <c r="K90" s="13">
        <f t="shared" si="9"/>
        <v>792276.316612995</v>
      </c>
      <c r="L90" s="20">
        <f t="shared" si="12"/>
        <v>10.134903907305224</v>
      </c>
    </row>
    <row r="91" spans="1:12" x14ac:dyDescent="0.2">
      <c r="A91" s="16">
        <v>82</v>
      </c>
      <c r="B91" s="46">
        <v>12</v>
      </c>
      <c r="C91" s="45">
        <v>356</v>
      </c>
      <c r="D91" s="45">
        <v>415</v>
      </c>
      <c r="E91" s="17">
        <v>0.5</v>
      </c>
      <c r="F91" s="18">
        <f t="shared" si="10"/>
        <v>3.1128404669260701E-2</v>
      </c>
      <c r="G91" s="18">
        <f t="shared" si="7"/>
        <v>3.0651340996168584E-2</v>
      </c>
      <c r="H91" s="13">
        <f t="shared" si="13"/>
        <v>75316.540746346349</v>
      </c>
      <c r="I91" s="13">
        <f t="shared" si="11"/>
        <v>2308.5529730680873</v>
      </c>
      <c r="J91" s="13">
        <f t="shared" si="8"/>
        <v>74162.264259812306</v>
      </c>
      <c r="K91" s="13">
        <f t="shared" si="9"/>
        <v>715531.52288157248</v>
      </c>
      <c r="L91" s="20">
        <f t="shared" si="12"/>
        <v>9.5003237773673685</v>
      </c>
    </row>
    <row r="92" spans="1:12" x14ac:dyDescent="0.2">
      <c r="A92" s="16">
        <v>83</v>
      </c>
      <c r="B92" s="46">
        <v>19</v>
      </c>
      <c r="C92" s="45">
        <v>330</v>
      </c>
      <c r="D92" s="45">
        <v>345</v>
      </c>
      <c r="E92" s="17">
        <v>0.5</v>
      </c>
      <c r="F92" s="18">
        <f t="shared" si="10"/>
        <v>5.6296296296296296E-2</v>
      </c>
      <c r="G92" s="18">
        <f t="shared" si="7"/>
        <v>5.4755043227665702E-2</v>
      </c>
      <c r="H92" s="13">
        <f t="shared" si="13"/>
        <v>73007.987773278262</v>
      </c>
      <c r="I92" s="13">
        <f t="shared" si="11"/>
        <v>3997.5555264907402</v>
      </c>
      <c r="J92" s="13">
        <f t="shared" si="8"/>
        <v>71009.210010032883</v>
      </c>
      <c r="K92" s="13">
        <f t="shared" si="9"/>
        <v>641369.25862176018</v>
      </c>
      <c r="L92" s="20">
        <f t="shared" si="12"/>
        <v>8.7849189956240448</v>
      </c>
    </row>
    <row r="93" spans="1:12" x14ac:dyDescent="0.2">
      <c r="A93" s="16">
        <v>84</v>
      </c>
      <c r="B93" s="46">
        <v>15</v>
      </c>
      <c r="C93" s="45">
        <v>325</v>
      </c>
      <c r="D93" s="45">
        <v>328</v>
      </c>
      <c r="E93" s="17">
        <v>0.5</v>
      </c>
      <c r="F93" s="18">
        <f t="shared" si="10"/>
        <v>4.5941807044410414E-2</v>
      </c>
      <c r="G93" s="18">
        <f t="shared" si="7"/>
        <v>4.4910179640718563E-2</v>
      </c>
      <c r="H93" s="13">
        <f t="shared" si="13"/>
        <v>69010.432246787517</v>
      </c>
      <c r="I93" s="13">
        <f t="shared" si="11"/>
        <v>3099.2709092868645</v>
      </c>
      <c r="J93" s="13">
        <f t="shared" si="8"/>
        <v>67460.796792144087</v>
      </c>
      <c r="K93" s="13">
        <f t="shared" si="9"/>
        <v>570360.04861172731</v>
      </c>
      <c r="L93" s="20">
        <f t="shared" si="12"/>
        <v>8.2648380837851949</v>
      </c>
    </row>
    <row r="94" spans="1:12" x14ac:dyDescent="0.2">
      <c r="A94" s="16">
        <v>85</v>
      </c>
      <c r="B94" s="46">
        <v>21</v>
      </c>
      <c r="C94" s="45">
        <v>367</v>
      </c>
      <c r="D94" s="45">
        <v>314</v>
      </c>
      <c r="E94" s="17">
        <v>0.5</v>
      </c>
      <c r="F94" s="18">
        <f t="shared" si="10"/>
        <v>6.1674008810572688E-2</v>
      </c>
      <c r="G94" s="18">
        <f t="shared" si="7"/>
        <v>5.9829059829059832E-2</v>
      </c>
      <c r="H94" s="13">
        <f t="shared" si="13"/>
        <v>65911.161337500656</v>
      </c>
      <c r="I94" s="13">
        <f t="shared" si="11"/>
        <v>3943.402815064142</v>
      </c>
      <c r="J94" s="13">
        <f t="shared" si="8"/>
        <v>63939.459929968587</v>
      </c>
      <c r="K94" s="13">
        <f t="shared" si="9"/>
        <v>502899.25181958318</v>
      </c>
      <c r="L94" s="20">
        <f t="shared" si="12"/>
        <v>7.6299558620196066</v>
      </c>
    </row>
    <row r="95" spans="1:12" x14ac:dyDescent="0.2">
      <c r="A95" s="16">
        <v>86</v>
      </c>
      <c r="B95" s="46">
        <v>20</v>
      </c>
      <c r="C95" s="45">
        <v>312</v>
      </c>
      <c r="D95" s="45">
        <v>373</v>
      </c>
      <c r="E95" s="17">
        <v>0.5</v>
      </c>
      <c r="F95" s="18">
        <f t="shared" si="10"/>
        <v>5.8394160583941604E-2</v>
      </c>
      <c r="G95" s="18">
        <f t="shared" si="7"/>
        <v>5.6737588652482268E-2</v>
      </c>
      <c r="H95" s="13">
        <f t="shared" si="13"/>
        <v>61967.758522436518</v>
      </c>
      <c r="I95" s="13">
        <f t="shared" si="11"/>
        <v>3515.9011927623555</v>
      </c>
      <c r="J95" s="13">
        <f t="shared" si="8"/>
        <v>60209.807926055335</v>
      </c>
      <c r="K95" s="13">
        <f t="shared" si="9"/>
        <v>438959.7918896146</v>
      </c>
      <c r="L95" s="20">
        <f t="shared" si="12"/>
        <v>7.0836803259663084</v>
      </c>
    </row>
    <row r="96" spans="1:12" x14ac:dyDescent="0.2">
      <c r="A96" s="16">
        <v>87</v>
      </c>
      <c r="B96" s="46">
        <v>23</v>
      </c>
      <c r="C96" s="45">
        <v>293</v>
      </c>
      <c r="D96" s="45">
        <v>301</v>
      </c>
      <c r="E96" s="17">
        <v>0.5</v>
      </c>
      <c r="F96" s="18">
        <f t="shared" si="10"/>
        <v>7.7441077441077436E-2</v>
      </c>
      <c r="G96" s="18">
        <f t="shared" si="7"/>
        <v>7.4554294975688815E-2</v>
      </c>
      <c r="H96" s="13">
        <f t="shared" si="13"/>
        <v>58451.85732967416</v>
      </c>
      <c r="I96" s="13">
        <f t="shared" si="11"/>
        <v>4357.8370132334057</v>
      </c>
      <c r="J96" s="13">
        <f t="shared" si="8"/>
        <v>56272.938823057462</v>
      </c>
      <c r="K96" s="13">
        <f t="shared" si="9"/>
        <v>378749.98396355927</v>
      </c>
      <c r="L96" s="20">
        <f t="shared" si="12"/>
        <v>6.4796911726409743</v>
      </c>
    </row>
    <row r="97" spans="1:12" x14ac:dyDescent="0.2">
      <c r="A97" s="16">
        <v>88</v>
      </c>
      <c r="B97" s="46">
        <v>25</v>
      </c>
      <c r="C97" s="45">
        <v>257</v>
      </c>
      <c r="D97" s="45">
        <v>281</v>
      </c>
      <c r="E97" s="17">
        <v>0.5</v>
      </c>
      <c r="F97" s="18">
        <f t="shared" si="10"/>
        <v>9.2936802973977689E-2</v>
      </c>
      <c r="G97" s="18">
        <f t="shared" si="7"/>
        <v>8.8809946714031959E-2</v>
      </c>
      <c r="H97" s="13">
        <f t="shared" si="13"/>
        <v>54094.020316440758</v>
      </c>
      <c r="I97" s="13">
        <f t="shared" si="11"/>
        <v>4804.0870618508661</v>
      </c>
      <c r="J97" s="13">
        <f t="shared" si="8"/>
        <v>51691.976785515326</v>
      </c>
      <c r="K97" s="13">
        <f t="shared" si="9"/>
        <v>322477.04514050181</v>
      </c>
      <c r="L97" s="20">
        <f t="shared" si="12"/>
        <v>5.9614176068642397</v>
      </c>
    </row>
    <row r="98" spans="1:12" x14ac:dyDescent="0.2">
      <c r="A98" s="16">
        <v>89</v>
      </c>
      <c r="B98" s="46">
        <v>20</v>
      </c>
      <c r="C98" s="45">
        <v>229</v>
      </c>
      <c r="D98" s="45">
        <v>246</v>
      </c>
      <c r="E98" s="17">
        <v>0.5</v>
      </c>
      <c r="F98" s="18">
        <f t="shared" si="10"/>
        <v>8.4210526315789472E-2</v>
      </c>
      <c r="G98" s="18">
        <f t="shared" si="7"/>
        <v>8.0808080808080815E-2</v>
      </c>
      <c r="H98" s="13">
        <f t="shared" si="13"/>
        <v>49289.933254589894</v>
      </c>
      <c r="I98" s="13">
        <f t="shared" si="11"/>
        <v>3983.0249094618098</v>
      </c>
      <c r="J98" s="13">
        <f t="shared" si="8"/>
        <v>47298.420799858985</v>
      </c>
      <c r="K98" s="13">
        <f>K99+J98</f>
        <v>270785.06835498649</v>
      </c>
      <c r="L98" s="20">
        <f t="shared" si="12"/>
        <v>5.4937195178646521</v>
      </c>
    </row>
    <row r="99" spans="1:12" x14ac:dyDescent="0.2">
      <c r="A99" s="16">
        <v>90</v>
      </c>
      <c r="B99" s="46">
        <v>21</v>
      </c>
      <c r="C99" s="45">
        <v>168</v>
      </c>
      <c r="D99" s="45">
        <v>215</v>
      </c>
      <c r="E99" s="17">
        <v>0.5</v>
      </c>
      <c r="F99" s="22">
        <f t="shared" si="10"/>
        <v>0.10966057441253264</v>
      </c>
      <c r="G99" s="22">
        <f t="shared" si="7"/>
        <v>0.10396039603960397</v>
      </c>
      <c r="H99" s="23">
        <f t="shared" si="13"/>
        <v>45306.908345128082</v>
      </c>
      <c r="I99" s="23">
        <f t="shared" si="11"/>
        <v>4710.1241348895537</v>
      </c>
      <c r="J99" s="23">
        <f t="shared" si="8"/>
        <v>42951.846277683304</v>
      </c>
      <c r="K99" s="23">
        <f t="shared" ref="K99:K108" si="14">K100+J99</f>
        <v>223486.64755512748</v>
      </c>
      <c r="L99" s="24">
        <f t="shared" si="12"/>
        <v>4.9327278271274784</v>
      </c>
    </row>
    <row r="100" spans="1:12" x14ac:dyDescent="0.2">
      <c r="A100" s="16">
        <v>91</v>
      </c>
      <c r="B100" s="46">
        <v>24</v>
      </c>
      <c r="C100" s="45">
        <v>174</v>
      </c>
      <c r="D100" s="45">
        <v>154</v>
      </c>
      <c r="E100" s="17">
        <v>0.5</v>
      </c>
      <c r="F100" s="22">
        <f t="shared" si="10"/>
        <v>0.14634146341463414</v>
      </c>
      <c r="G100" s="22">
        <f t="shared" si="7"/>
        <v>0.13636363636363635</v>
      </c>
      <c r="H100" s="23">
        <f t="shared" si="13"/>
        <v>40596.784210238526</v>
      </c>
      <c r="I100" s="23">
        <f t="shared" si="11"/>
        <v>5535.9251195779807</v>
      </c>
      <c r="J100" s="23">
        <f t="shared" si="8"/>
        <v>37828.821650449536</v>
      </c>
      <c r="K100" s="23">
        <f t="shared" si="14"/>
        <v>180534.80127744417</v>
      </c>
      <c r="L100" s="24">
        <f t="shared" si="12"/>
        <v>4.4470222159102253</v>
      </c>
    </row>
    <row r="101" spans="1:12" x14ac:dyDescent="0.2">
      <c r="A101" s="16">
        <v>92</v>
      </c>
      <c r="B101" s="46">
        <v>28</v>
      </c>
      <c r="C101" s="45">
        <v>130</v>
      </c>
      <c r="D101" s="45">
        <v>145</v>
      </c>
      <c r="E101" s="17">
        <v>0.5</v>
      </c>
      <c r="F101" s="22">
        <f t="shared" si="10"/>
        <v>0.20363636363636364</v>
      </c>
      <c r="G101" s="22">
        <f t="shared" si="7"/>
        <v>0.18481848184818483</v>
      </c>
      <c r="H101" s="23">
        <f t="shared" si="13"/>
        <v>35060.859090660546</v>
      </c>
      <c r="I101" s="23">
        <f t="shared" si="11"/>
        <v>6479.8947494290123</v>
      </c>
      <c r="J101" s="23">
        <f t="shared" si="8"/>
        <v>31820.91171594604</v>
      </c>
      <c r="K101" s="23">
        <f t="shared" si="14"/>
        <v>142705.97962699464</v>
      </c>
      <c r="L101" s="24">
        <f t="shared" si="12"/>
        <v>4.0702362500013134</v>
      </c>
    </row>
    <row r="102" spans="1:12" x14ac:dyDescent="0.2">
      <c r="A102" s="16">
        <v>93</v>
      </c>
      <c r="B102" s="46">
        <v>18</v>
      </c>
      <c r="C102" s="45">
        <v>136</v>
      </c>
      <c r="D102" s="45">
        <v>108</v>
      </c>
      <c r="E102" s="17">
        <v>0.5</v>
      </c>
      <c r="F102" s="22">
        <f t="shared" si="10"/>
        <v>0.14754098360655737</v>
      </c>
      <c r="G102" s="22">
        <f t="shared" si="7"/>
        <v>0.13740458015267176</v>
      </c>
      <c r="H102" s="23">
        <f t="shared" si="13"/>
        <v>28580.964341231534</v>
      </c>
      <c r="I102" s="23">
        <f t="shared" si="11"/>
        <v>3927.1554056654018</v>
      </c>
      <c r="J102" s="23">
        <f t="shared" si="8"/>
        <v>26617.386638398832</v>
      </c>
      <c r="K102" s="23">
        <f t="shared" si="14"/>
        <v>110885.06791104859</v>
      </c>
      <c r="L102" s="24">
        <f t="shared" si="12"/>
        <v>3.8796825253052547</v>
      </c>
    </row>
    <row r="103" spans="1:12" x14ac:dyDescent="0.2">
      <c r="A103" s="16">
        <v>94</v>
      </c>
      <c r="B103" s="46">
        <v>17</v>
      </c>
      <c r="C103" s="45">
        <v>93</v>
      </c>
      <c r="D103" s="45">
        <v>112</v>
      </c>
      <c r="E103" s="17">
        <v>0.5</v>
      </c>
      <c r="F103" s="22">
        <f t="shared" si="10"/>
        <v>0.16585365853658537</v>
      </c>
      <c r="G103" s="22">
        <f t="shared" si="7"/>
        <v>0.15315315315315314</v>
      </c>
      <c r="H103" s="23">
        <f t="shared" si="13"/>
        <v>24653.808935566132</v>
      </c>
      <c r="I103" s="23">
        <f t="shared" si="11"/>
        <v>3775.8085757173353</v>
      </c>
      <c r="J103" s="23">
        <f t="shared" si="8"/>
        <v>22765.904647707463</v>
      </c>
      <c r="K103" s="23">
        <f t="shared" si="14"/>
        <v>84267.681272649759</v>
      </c>
      <c r="L103" s="24">
        <f t="shared" si="12"/>
        <v>3.4180390337609592</v>
      </c>
    </row>
    <row r="104" spans="1:12" x14ac:dyDescent="0.2">
      <c r="A104" s="16">
        <v>95</v>
      </c>
      <c r="B104" s="46">
        <v>15</v>
      </c>
      <c r="C104" s="45">
        <v>74</v>
      </c>
      <c r="D104" s="45">
        <v>76</v>
      </c>
      <c r="E104" s="17">
        <v>0.5</v>
      </c>
      <c r="F104" s="22">
        <f t="shared" si="10"/>
        <v>0.2</v>
      </c>
      <c r="G104" s="22">
        <f t="shared" si="7"/>
        <v>0.18181818181818182</v>
      </c>
      <c r="H104" s="23">
        <f t="shared" si="13"/>
        <v>20878.000359848797</v>
      </c>
      <c r="I104" s="23">
        <f t="shared" si="11"/>
        <v>3796.0000654270539</v>
      </c>
      <c r="J104" s="23">
        <f t="shared" si="8"/>
        <v>18980.000327135269</v>
      </c>
      <c r="K104" s="23">
        <f t="shared" si="14"/>
        <v>61501.776624942293</v>
      </c>
      <c r="L104" s="24">
        <f t="shared" si="12"/>
        <v>2.9457694973134729</v>
      </c>
    </row>
    <row r="105" spans="1:12" x14ac:dyDescent="0.2">
      <c r="A105" s="16">
        <v>96</v>
      </c>
      <c r="B105" s="46">
        <v>18</v>
      </c>
      <c r="C105" s="45">
        <v>51</v>
      </c>
      <c r="D105" s="45">
        <v>51</v>
      </c>
      <c r="E105" s="17">
        <v>0.5</v>
      </c>
      <c r="F105" s="22">
        <f t="shared" si="10"/>
        <v>0.35294117647058826</v>
      </c>
      <c r="G105" s="22">
        <f t="shared" si="7"/>
        <v>0.3</v>
      </c>
      <c r="H105" s="23">
        <f t="shared" si="13"/>
        <v>17082.000294421741</v>
      </c>
      <c r="I105" s="23">
        <f t="shared" si="11"/>
        <v>5124.6000883265224</v>
      </c>
      <c r="J105" s="23">
        <f t="shared" si="8"/>
        <v>14519.70025025848</v>
      </c>
      <c r="K105" s="23">
        <f t="shared" si="14"/>
        <v>42521.776297807024</v>
      </c>
      <c r="L105" s="24">
        <f t="shared" si="12"/>
        <v>2.4892738300498003</v>
      </c>
    </row>
    <row r="106" spans="1:12" x14ac:dyDescent="0.2">
      <c r="A106" s="16">
        <v>97</v>
      </c>
      <c r="B106" s="46">
        <v>8</v>
      </c>
      <c r="C106" s="45">
        <v>36</v>
      </c>
      <c r="D106" s="45">
        <v>41</v>
      </c>
      <c r="E106" s="17">
        <v>0.5</v>
      </c>
      <c r="F106" s="22">
        <f t="shared" si="10"/>
        <v>0.20779220779220781</v>
      </c>
      <c r="G106" s="22">
        <f t="shared" si="7"/>
        <v>0.18823529411764706</v>
      </c>
      <c r="H106" s="23">
        <f t="shared" si="13"/>
        <v>11957.400206095219</v>
      </c>
      <c r="I106" s="23">
        <f t="shared" si="11"/>
        <v>2250.8047446767469</v>
      </c>
      <c r="J106" s="23">
        <f t="shared" si="8"/>
        <v>10831.997833756846</v>
      </c>
      <c r="K106" s="23">
        <f t="shared" si="14"/>
        <v>28002.07604754854</v>
      </c>
      <c r="L106" s="24">
        <f t="shared" si="12"/>
        <v>2.341819757214</v>
      </c>
    </row>
    <row r="107" spans="1:12" x14ac:dyDescent="0.2">
      <c r="A107" s="16">
        <v>98</v>
      </c>
      <c r="B107" s="46">
        <v>6</v>
      </c>
      <c r="C107" s="45">
        <v>21</v>
      </c>
      <c r="D107" s="45">
        <v>25</v>
      </c>
      <c r="E107" s="17">
        <v>0.5</v>
      </c>
      <c r="F107" s="22">
        <f t="shared" si="10"/>
        <v>0.2608695652173913</v>
      </c>
      <c r="G107" s="22">
        <f t="shared" si="7"/>
        <v>0.23076923076923078</v>
      </c>
      <c r="H107" s="23">
        <f t="shared" si="13"/>
        <v>9706.595461418472</v>
      </c>
      <c r="I107" s="23">
        <f t="shared" si="11"/>
        <v>2239.9835680196475</v>
      </c>
      <c r="J107" s="23">
        <f t="shared" si="8"/>
        <v>8586.6036774086479</v>
      </c>
      <c r="K107" s="23">
        <f t="shared" si="14"/>
        <v>17170.078213791694</v>
      </c>
      <c r="L107" s="24">
        <f t="shared" si="12"/>
        <v>1.7689083965679711</v>
      </c>
    </row>
    <row r="108" spans="1:12" x14ac:dyDescent="0.2">
      <c r="A108" s="16">
        <v>99</v>
      </c>
      <c r="B108" s="46">
        <v>4</v>
      </c>
      <c r="C108" s="45">
        <v>24</v>
      </c>
      <c r="D108" s="45">
        <v>19</v>
      </c>
      <c r="E108" s="17">
        <v>0.5</v>
      </c>
      <c r="F108" s="22">
        <f t="shared" si="10"/>
        <v>0.18604651162790697</v>
      </c>
      <c r="G108" s="22">
        <f t="shared" si="7"/>
        <v>0.1702127659574468</v>
      </c>
      <c r="H108" s="23">
        <f t="shared" si="13"/>
        <v>7466.6118933988246</v>
      </c>
      <c r="I108" s="23">
        <f t="shared" si="11"/>
        <v>1270.9126627061828</v>
      </c>
      <c r="J108" s="23">
        <f t="shared" si="8"/>
        <v>6831.1555620457339</v>
      </c>
      <c r="K108" s="23">
        <f t="shared" si="14"/>
        <v>8583.4745363830461</v>
      </c>
      <c r="L108" s="24">
        <f t="shared" si="12"/>
        <v>1.1495809155383623</v>
      </c>
    </row>
    <row r="109" spans="1:12" x14ac:dyDescent="0.2">
      <c r="A109" s="16" t="s">
        <v>22</v>
      </c>
      <c r="B109" s="46">
        <v>14</v>
      </c>
      <c r="C109" s="45">
        <v>48</v>
      </c>
      <c r="D109" s="45">
        <v>51</v>
      </c>
      <c r="E109" s="17"/>
      <c r="F109" s="22">
        <f>B109/((C109+D109)/2)</f>
        <v>0.28282828282828282</v>
      </c>
      <c r="G109" s="22">
        <v>1</v>
      </c>
      <c r="H109" s="23">
        <f>H108-I108</f>
        <v>6195.6992306926422</v>
      </c>
      <c r="I109" s="23">
        <f>H109*G109</f>
        <v>6195.6992306926422</v>
      </c>
      <c r="J109" s="23">
        <f>H109*F109</f>
        <v>1752.318974337313</v>
      </c>
      <c r="K109" s="23">
        <f>J109</f>
        <v>1752.318974337313</v>
      </c>
      <c r="L109" s="24">
        <f>K109/H109</f>
        <v>0.28282828282828282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44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Sierra Central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Sierra Central 2010-2023 por edad. Mujeres.</dc:title>
  <dc:creator>Dirección General de Economía. Comunidad de Madrid</dc:creator>
  <cp:keywords>Defunciones, Mortalidad, Esperanza de vida, Sierra Central, 2023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2025-03-07T07:39:21Z</dcterms:modified>
</cp:coreProperties>
</file>