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0_sierra_sur\"/>
    </mc:Choice>
  </mc:AlternateContent>
  <bookViews>
    <workbookView xWindow="0" yWindow="0" windowWidth="21600" windowHeight="9435" tabRatio="774"/>
  </bookViews>
  <sheets>
    <sheet name="Esperanza Vida Sierra Sur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7" l="1"/>
  <c r="J104" i="16"/>
  <c r="J104" i="15"/>
  <c r="J104" i="14"/>
  <c r="J104" i="13"/>
  <c r="J104" i="12"/>
  <c r="J104" i="10"/>
  <c r="J104" i="9"/>
  <c r="J104" i="2"/>
  <c r="J104" i="4"/>
  <c r="J104" i="6"/>
  <c r="J104" i="7"/>
  <c r="J104" i="8"/>
  <c r="J104" i="18"/>
  <c r="F9" i="18" l="1"/>
  <c r="G9" i="18"/>
  <c r="I9" i="18" s="1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K104" i="17"/>
  <c r="K103" i="17" s="1"/>
  <c r="L103" i="17" s="1"/>
  <c r="L104" i="17"/>
  <c r="J103" i="17"/>
  <c r="J102" i="17"/>
  <c r="K102" i="17"/>
  <c r="L102" i="17" s="1"/>
  <c r="J101" i="17"/>
  <c r="K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I104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K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K104" i="15"/>
  <c r="L104" i="15"/>
  <c r="J103" i="15"/>
  <c r="K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26" i="14"/>
  <c r="F15" i="14"/>
  <c r="F23" i="14"/>
  <c r="G23" i="14"/>
  <c r="F25" i="14"/>
  <c r="G25" i="14"/>
  <c r="F27" i="14"/>
  <c r="G27" i="14"/>
  <c r="F31" i="14"/>
  <c r="G31" i="14"/>
  <c r="F33" i="14"/>
  <c r="G33" i="14"/>
  <c r="F39" i="14"/>
  <c r="G39" i="14"/>
  <c r="F99" i="14"/>
  <c r="G99" i="14"/>
  <c r="F103" i="14"/>
  <c r="G103" i="14"/>
  <c r="F42" i="14"/>
  <c r="G42" i="14"/>
  <c r="F44" i="14"/>
  <c r="G44" i="14"/>
  <c r="F62" i="14"/>
  <c r="G62" i="14"/>
  <c r="F64" i="14"/>
  <c r="G64" i="14"/>
  <c r="F74" i="14"/>
  <c r="G74" i="14"/>
  <c r="F82" i="14"/>
  <c r="G82" i="14"/>
  <c r="F86" i="14"/>
  <c r="G86" i="14"/>
  <c r="F34" i="14"/>
  <c r="G34" i="14"/>
  <c r="F87" i="14"/>
  <c r="G87" i="14"/>
  <c r="G26" i="14"/>
  <c r="F93" i="14"/>
  <c r="G93" i="14"/>
  <c r="F16" i="14"/>
  <c r="G16" i="14"/>
  <c r="F98" i="14"/>
  <c r="G98" i="14"/>
  <c r="F90" i="14"/>
  <c r="G90" i="14"/>
  <c r="F47" i="14"/>
  <c r="G47" i="14"/>
  <c r="F51" i="14"/>
  <c r="G51" i="14"/>
  <c r="F55" i="14"/>
  <c r="G55" i="14"/>
  <c r="F57" i="14"/>
  <c r="G57" i="14"/>
  <c r="F73" i="14"/>
  <c r="G73" i="14"/>
  <c r="F37" i="14"/>
  <c r="G37" i="14"/>
  <c r="F18" i="14"/>
  <c r="G18" i="14"/>
  <c r="F20" i="14"/>
  <c r="G20" i="14"/>
  <c r="F67" i="14"/>
  <c r="G67" i="14"/>
  <c r="F69" i="14"/>
  <c r="G69" i="14"/>
  <c r="F75" i="14"/>
  <c r="G75" i="14"/>
  <c r="F77" i="14"/>
  <c r="G77" i="14"/>
  <c r="F85" i="14"/>
  <c r="G85" i="14"/>
  <c r="F10" i="14"/>
  <c r="G10" i="14"/>
  <c r="F12" i="14"/>
  <c r="G12" i="14"/>
  <c r="F14" i="14"/>
  <c r="G14" i="14"/>
  <c r="F50" i="14"/>
  <c r="G50" i="14"/>
  <c r="F76" i="14"/>
  <c r="G76" i="14"/>
  <c r="F58" i="14"/>
  <c r="G58" i="14"/>
  <c r="F60" i="14"/>
  <c r="G60" i="14"/>
  <c r="F11" i="14"/>
  <c r="G11" i="14"/>
  <c r="F63" i="14"/>
  <c r="G63" i="14"/>
  <c r="F65" i="14"/>
  <c r="G65" i="14"/>
  <c r="F102" i="14"/>
  <c r="G102" i="14"/>
  <c r="F13" i="14"/>
  <c r="G13" i="14"/>
  <c r="F30" i="14"/>
  <c r="G30" i="14"/>
  <c r="F52" i="14"/>
  <c r="G52" i="14"/>
  <c r="F61" i="14"/>
  <c r="G61" i="14"/>
  <c r="F100" i="14"/>
  <c r="G100" i="14"/>
  <c r="F17" i="14"/>
  <c r="G17" i="14"/>
  <c r="F28" i="14"/>
  <c r="G28" i="14"/>
  <c r="F32" i="14"/>
  <c r="G32" i="14"/>
  <c r="F36" i="14"/>
  <c r="G36" i="14"/>
  <c r="F43" i="14"/>
  <c r="G43" i="14"/>
  <c r="F71" i="14"/>
  <c r="G71" i="14"/>
  <c r="F78" i="14"/>
  <c r="G78" i="14"/>
  <c r="F83" i="14"/>
  <c r="G83" i="14"/>
  <c r="F95" i="14"/>
  <c r="G95" i="14"/>
  <c r="F101" i="14"/>
  <c r="G101" i="14"/>
  <c r="F21" i="14"/>
  <c r="G21" i="14"/>
  <c r="F45" i="14"/>
  <c r="G45" i="14"/>
  <c r="F53" i="14"/>
  <c r="G53" i="14"/>
  <c r="F29" i="14"/>
  <c r="G29" i="14"/>
  <c r="F35" i="14"/>
  <c r="G35" i="14"/>
  <c r="F79" i="14"/>
  <c r="G79" i="14"/>
  <c r="F84" i="14"/>
  <c r="G84" i="14"/>
  <c r="F88" i="14"/>
  <c r="G88" i="14"/>
  <c r="F94" i="14"/>
  <c r="G94" i="14"/>
  <c r="F19" i="14"/>
  <c r="G19" i="14"/>
  <c r="F9" i="14"/>
  <c r="G9" i="14"/>
  <c r="I9" i="14"/>
  <c r="H10" i="14"/>
  <c r="J9" i="14"/>
  <c r="F22" i="14"/>
  <c r="G22" i="14"/>
  <c r="F24" i="14"/>
  <c r="G24" i="14"/>
  <c r="F59" i="14"/>
  <c r="G59" i="14"/>
  <c r="F66" i="14"/>
  <c r="G66" i="14"/>
  <c r="F68" i="14"/>
  <c r="G68" i="14"/>
  <c r="F92" i="14"/>
  <c r="G92" i="14"/>
  <c r="F70" i="14"/>
  <c r="G70" i="14"/>
  <c r="G15" i="14"/>
  <c r="F54" i="14"/>
  <c r="G54" i="14"/>
  <c r="F72" i="14"/>
  <c r="G72" i="14"/>
  <c r="F91" i="14"/>
  <c r="G91" i="14"/>
  <c r="F96" i="14"/>
  <c r="G96" i="14"/>
  <c r="F56" i="14"/>
  <c r="G56" i="14"/>
  <c r="F89" i="14"/>
  <c r="G89" i="14"/>
  <c r="F46" i="14"/>
  <c r="G46" i="14"/>
  <c r="F48" i="14"/>
  <c r="G48" i="14"/>
  <c r="F49" i="14"/>
  <c r="G49" i="14"/>
  <c r="F97" i="14"/>
  <c r="G97" i="14"/>
  <c r="F80" i="14"/>
  <c r="G80" i="14"/>
  <c r="F81" i="14"/>
  <c r="G81" i="14"/>
  <c r="F38" i="14"/>
  <c r="G38" i="14"/>
  <c r="F40" i="14"/>
  <c r="G40" i="14"/>
  <c r="F41" i="14"/>
  <c r="G41" i="14"/>
  <c r="F104" i="14"/>
  <c r="I10" i="14"/>
  <c r="H11" i="14"/>
  <c r="I11" i="14"/>
  <c r="F9" i="13"/>
  <c r="G9" i="13"/>
  <c r="I9" i="13"/>
  <c r="H10" i="13"/>
  <c r="J9" i="13"/>
  <c r="F11" i="13"/>
  <c r="G11" i="13"/>
  <c r="F13" i="13"/>
  <c r="G13" i="13"/>
  <c r="F31" i="13"/>
  <c r="G31" i="13"/>
  <c r="F83" i="13"/>
  <c r="G83" i="13"/>
  <c r="F87" i="13"/>
  <c r="G87" i="13"/>
  <c r="F89" i="13"/>
  <c r="G89" i="13"/>
  <c r="F93" i="13"/>
  <c r="G93" i="13"/>
  <c r="F99" i="13"/>
  <c r="G99" i="13"/>
  <c r="F103" i="13"/>
  <c r="G103" i="13"/>
  <c r="F36" i="13"/>
  <c r="G36" i="13"/>
  <c r="F40" i="13"/>
  <c r="G40" i="13"/>
  <c r="F48" i="13"/>
  <c r="G48" i="13"/>
  <c r="F50" i="13"/>
  <c r="G50" i="13"/>
  <c r="F54" i="13"/>
  <c r="G54" i="13"/>
  <c r="F56" i="13"/>
  <c r="G56" i="13"/>
  <c r="F60" i="13"/>
  <c r="G60" i="13"/>
  <c r="F74" i="13"/>
  <c r="G74" i="13"/>
  <c r="F76" i="13"/>
  <c r="G76" i="13"/>
  <c r="F80" i="13"/>
  <c r="G80" i="13"/>
  <c r="F14" i="13"/>
  <c r="G14" i="13"/>
  <c r="F32" i="13"/>
  <c r="G32" i="13"/>
  <c r="F100" i="13"/>
  <c r="G100" i="13"/>
  <c r="F16" i="13"/>
  <c r="G16" i="13"/>
  <c r="F43" i="13"/>
  <c r="G43" i="13"/>
  <c r="F45" i="13"/>
  <c r="G45" i="13"/>
  <c r="F72" i="13"/>
  <c r="G72" i="13"/>
  <c r="F71" i="13"/>
  <c r="G71" i="13"/>
  <c r="F73" i="13"/>
  <c r="G73" i="13"/>
  <c r="F24" i="13"/>
  <c r="G24" i="13"/>
  <c r="F26" i="13"/>
  <c r="G26" i="13"/>
  <c r="F30" i="13"/>
  <c r="G30" i="13"/>
  <c r="F61" i="13"/>
  <c r="G61" i="13"/>
  <c r="F69" i="13"/>
  <c r="G69" i="13"/>
  <c r="F77" i="13"/>
  <c r="G77" i="13"/>
  <c r="F102" i="13"/>
  <c r="G102" i="13"/>
  <c r="F104" i="13"/>
  <c r="F33" i="13"/>
  <c r="G33" i="13"/>
  <c r="F35" i="13"/>
  <c r="G35" i="13"/>
  <c r="F39" i="13"/>
  <c r="G39" i="13"/>
  <c r="F41" i="13"/>
  <c r="G41" i="13"/>
  <c r="F49" i="13"/>
  <c r="G49" i="13"/>
  <c r="F70" i="13"/>
  <c r="G70" i="13"/>
  <c r="F88" i="13"/>
  <c r="G88" i="13"/>
  <c r="F92" i="13"/>
  <c r="G92" i="13"/>
  <c r="F75" i="13"/>
  <c r="G75" i="13"/>
  <c r="F55" i="13"/>
  <c r="G55" i="13"/>
  <c r="F94" i="13"/>
  <c r="G94" i="13"/>
  <c r="F96" i="13"/>
  <c r="G96" i="13"/>
  <c r="F98" i="13"/>
  <c r="G98" i="13"/>
  <c r="F84" i="13"/>
  <c r="G84" i="13"/>
  <c r="F28" i="13"/>
  <c r="G28" i="13"/>
  <c r="F38" i="13"/>
  <c r="G38" i="13"/>
  <c r="F51" i="13"/>
  <c r="G51" i="13"/>
  <c r="F22" i="13"/>
  <c r="G22" i="13"/>
  <c r="F67" i="13"/>
  <c r="G67" i="13"/>
  <c r="F101" i="13"/>
  <c r="G101" i="13"/>
  <c r="F53" i="13"/>
  <c r="G53" i="13"/>
  <c r="F21" i="13"/>
  <c r="G21" i="13"/>
  <c r="F37" i="13"/>
  <c r="G37" i="13"/>
  <c r="F85" i="13"/>
  <c r="G85" i="13"/>
  <c r="F19" i="13"/>
  <c r="G19" i="13"/>
  <c r="F34" i="13"/>
  <c r="G34" i="13"/>
  <c r="F52" i="13"/>
  <c r="G52" i="13"/>
  <c r="F64" i="13"/>
  <c r="G64" i="13"/>
  <c r="F66" i="13"/>
  <c r="G66" i="13"/>
  <c r="F68" i="13"/>
  <c r="G68" i="13"/>
  <c r="F78" i="13"/>
  <c r="G78" i="13"/>
  <c r="F91" i="13"/>
  <c r="G91" i="13"/>
  <c r="F59" i="13"/>
  <c r="G59" i="13"/>
  <c r="F46" i="13"/>
  <c r="G46" i="13"/>
  <c r="F12" i="13"/>
  <c r="G12" i="13"/>
  <c r="F27" i="13"/>
  <c r="G27" i="13"/>
  <c r="F29" i="13"/>
  <c r="G29" i="13"/>
  <c r="F62" i="13"/>
  <c r="G62" i="13"/>
  <c r="F20" i="13"/>
  <c r="G20" i="13"/>
  <c r="F10" i="13"/>
  <c r="G10" i="13"/>
  <c r="F90" i="13"/>
  <c r="G90" i="13"/>
  <c r="F23" i="13"/>
  <c r="G23" i="13"/>
  <c r="F44" i="13"/>
  <c r="G44" i="13"/>
  <c r="F65" i="13"/>
  <c r="G65" i="13"/>
  <c r="F86" i="13"/>
  <c r="G86" i="13"/>
  <c r="F42" i="13"/>
  <c r="G42" i="13"/>
  <c r="F25" i="13"/>
  <c r="G25" i="13"/>
  <c r="F47" i="13"/>
  <c r="G47" i="13"/>
  <c r="F63" i="13"/>
  <c r="G63" i="13"/>
  <c r="F95" i="13"/>
  <c r="G95" i="13"/>
  <c r="F97" i="13"/>
  <c r="G97" i="13"/>
  <c r="F57" i="13"/>
  <c r="G57" i="13"/>
  <c r="F58" i="13"/>
  <c r="G58" i="13"/>
  <c r="F15" i="13"/>
  <c r="G15" i="13"/>
  <c r="F17" i="13"/>
  <c r="G17" i="13"/>
  <c r="F18" i="13"/>
  <c r="G18" i="13"/>
  <c r="F79" i="13"/>
  <c r="G79" i="13"/>
  <c r="F81" i="13"/>
  <c r="G81" i="13"/>
  <c r="F82" i="13"/>
  <c r="G82" i="13"/>
  <c r="F27" i="12"/>
  <c r="F19" i="12"/>
  <c r="J10" i="14"/>
  <c r="H12" i="14"/>
  <c r="I12" i="14"/>
  <c r="H13" i="14"/>
  <c r="I10" i="13"/>
  <c r="H11" i="13"/>
  <c r="I11" i="13"/>
  <c r="H12" i="13"/>
  <c r="F12" i="12"/>
  <c r="G12" i="12"/>
  <c r="F30" i="12"/>
  <c r="G30" i="12"/>
  <c r="F26" i="12"/>
  <c r="G26" i="12"/>
  <c r="F10" i="12"/>
  <c r="G10" i="12"/>
  <c r="F18" i="12"/>
  <c r="G18" i="12"/>
  <c r="F14" i="12"/>
  <c r="G14" i="12"/>
  <c r="F23" i="12"/>
  <c r="G23" i="12"/>
  <c r="F104" i="12"/>
  <c r="F22" i="12"/>
  <c r="G22" i="12"/>
  <c r="F16" i="12"/>
  <c r="G16" i="12"/>
  <c r="F32" i="12"/>
  <c r="G32" i="12"/>
  <c r="F15" i="12"/>
  <c r="G15" i="12"/>
  <c r="F13" i="12"/>
  <c r="G13" i="12"/>
  <c r="F21" i="12"/>
  <c r="G21" i="12"/>
  <c r="F25" i="12"/>
  <c r="G25" i="12"/>
  <c r="F29" i="12"/>
  <c r="G29" i="12"/>
  <c r="F9" i="12"/>
  <c r="G9" i="12"/>
  <c r="I9" i="12"/>
  <c r="H10" i="12"/>
  <c r="J9" i="12"/>
  <c r="G19" i="12"/>
  <c r="G27" i="12"/>
  <c r="F33" i="12"/>
  <c r="G33" i="12"/>
  <c r="F35" i="12"/>
  <c r="G35" i="12"/>
  <c r="F38" i="12"/>
  <c r="G38" i="12"/>
  <c r="F39" i="12"/>
  <c r="G39" i="12"/>
  <c r="F41" i="12"/>
  <c r="G41" i="12"/>
  <c r="F42" i="12"/>
  <c r="G42" i="12"/>
  <c r="F43" i="12"/>
  <c r="G43" i="12"/>
  <c r="F44" i="12"/>
  <c r="G44" i="12"/>
  <c r="F45" i="12"/>
  <c r="G45" i="12"/>
  <c r="F49" i="12"/>
  <c r="G49" i="12"/>
  <c r="F52" i="12"/>
  <c r="G52" i="12"/>
  <c r="F53" i="12"/>
  <c r="G53" i="12"/>
  <c r="F55" i="12"/>
  <c r="G55" i="12"/>
  <c r="F56" i="12"/>
  <c r="G56" i="12"/>
  <c r="F57" i="12"/>
  <c r="G57" i="12"/>
  <c r="F58" i="12"/>
  <c r="G58" i="12"/>
  <c r="F59" i="12"/>
  <c r="G59" i="12"/>
  <c r="F61" i="12"/>
  <c r="G61" i="12"/>
  <c r="F63" i="12"/>
  <c r="G63" i="12"/>
  <c r="F65" i="12"/>
  <c r="G65" i="12"/>
  <c r="F66" i="12"/>
  <c r="G66" i="12"/>
  <c r="F69" i="12"/>
  <c r="G69" i="12"/>
  <c r="F71" i="12"/>
  <c r="G71" i="12"/>
  <c r="F72" i="12"/>
  <c r="G72" i="12"/>
  <c r="F73" i="12"/>
  <c r="G73" i="12"/>
  <c r="F74" i="12"/>
  <c r="G74" i="12"/>
  <c r="F75" i="12"/>
  <c r="G75" i="12"/>
  <c r="F77" i="12"/>
  <c r="G77" i="12"/>
  <c r="F78" i="12"/>
  <c r="G78" i="12"/>
  <c r="F79" i="12"/>
  <c r="G79" i="12"/>
  <c r="F80" i="12"/>
  <c r="G80" i="12"/>
  <c r="F81" i="12"/>
  <c r="G81" i="12"/>
  <c r="F82" i="12"/>
  <c r="G82" i="12"/>
  <c r="F83" i="12"/>
  <c r="G83" i="12"/>
  <c r="F84" i="12"/>
  <c r="G84" i="12"/>
  <c r="F85" i="12"/>
  <c r="G85" i="12"/>
  <c r="F86" i="12"/>
  <c r="G86" i="12"/>
  <c r="F87" i="12"/>
  <c r="G87" i="12"/>
  <c r="F88" i="12"/>
  <c r="G88" i="12"/>
  <c r="F89" i="12"/>
  <c r="G89" i="12"/>
  <c r="F90" i="12"/>
  <c r="G90" i="12"/>
  <c r="F91" i="12"/>
  <c r="G91" i="12"/>
  <c r="F93" i="12"/>
  <c r="G93" i="12"/>
  <c r="F94" i="12"/>
  <c r="G94" i="12"/>
  <c r="F95" i="12"/>
  <c r="G95" i="12"/>
  <c r="F97" i="12"/>
  <c r="G97" i="12"/>
  <c r="F98" i="12"/>
  <c r="G98" i="12"/>
  <c r="F101" i="12"/>
  <c r="G101" i="12"/>
  <c r="F103" i="12"/>
  <c r="G103" i="12"/>
  <c r="F47" i="12"/>
  <c r="G47" i="12"/>
  <c r="F11" i="12"/>
  <c r="G11" i="12"/>
  <c r="F17" i="12"/>
  <c r="G17" i="12"/>
  <c r="F28" i="12"/>
  <c r="G28" i="12"/>
  <c r="F31" i="12"/>
  <c r="G31" i="12"/>
  <c r="F34" i="12"/>
  <c r="G34" i="12"/>
  <c r="F37" i="12"/>
  <c r="G37" i="12"/>
  <c r="F20" i="12"/>
  <c r="G20" i="12"/>
  <c r="F36" i="12"/>
  <c r="G36" i="12"/>
  <c r="F46" i="12"/>
  <c r="G46" i="12"/>
  <c r="F48" i="12"/>
  <c r="G48" i="12"/>
  <c r="F50" i="12"/>
  <c r="G50" i="12"/>
  <c r="F51" i="12"/>
  <c r="G51" i="12"/>
  <c r="F62" i="12"/>
  <c r="G62" i="12"/>
  <c r="F24" i="12"/>
  <c r="G24" i="12"/>
  <c r="F40" i="12"/>
  <c r="G40" i="12"/>
  <c r="F54" i="12"/>
  <c r="G54" i="12"/>
  <c r="F96" i="12"/>
  <c r="G96" i="12"/>
  <c r="F99" i="12"/>
  <c r="G99" i="12"/>
  <c r="F100" i="12"/>
  <c r="G100" i="12"/>
  <c r="F102" i="12"/>
  <c r="G102" i="12"/>
  <c r="F64" i="12"/>
  <c r="G64" i="12"/>
  <c r="F67" i="12"/>
  <c r="G67" i="12"/>
  <c r="F68" i="12"/>
  <c r="G68" i="12"/>
  <c r="F70" i="12"/>
  <c r="G70" i="12"/>
  <c r="F60" i="12"/>
  <c r="G60" i="12"/>
  <c r="F76" i="12"/>
  <c r="G76" i="12"/>
  <c r="F92" i="12"/>
  <c r="G92" i="12"/>
  <c r="J11" i="14"/>
  <c r="J10" i="13"/>
  <c r="I13" i="14"/>
  <c r="H14" i="14"/>
  <c r="J12" i="14"/>
  <c r="J11" i="13"/>
  <c r="I12" i="13"/>
  <c r="H13" i="13"/>
  <c r="I10" i="12"/>
  <c r="H11" i="12"/>
  <c r="I11" i="12"/>
  <c r="J13" i="14"/>
  <c r="I14" i="14"/>
  <c r="H15" i="14"/>
  <c r="J12" i="13"/>
  <c r="I13" i="13"/>
  <c r="H14" i="13"/>
  <c r="H12" i="12"/>
  <c r="I12" i="12"/>
  <c r="H13" i="12"/>
  <c r="J10" i="12"/>
  <c r="J14" i="14"/>
  <c r="I15" i="14"/>
  <c r="H16" i="14"/>
  <c r="I14" i="13"/>
  <c r="H15" i="13"/>
  <c r="J13" i="13"/>
  <c r="J11" i="12"/>
  <c r="J12" i="12"/>
  <c r="I13" i="12"/>
  <c r="H14" i="12"/>
  <c r="I16" i="14"/>
  <c r="H17" i="14"/>
  <c r="J15" i="14"/>
  <c r="J14" i="13"/>
  <c r="I15" i="13"/>
  <c r="H16" i="13"/>
  <c r="I14" i="12"/>
  <c r="H15" i="12"/>
  <c r="J13" i="12"/>
  <c r="I17" i="14"/>
  <c r="H18" i="14"/>
  <c r="J16" i="14"/>
  <c r="I16" i="13"/>
  <c r="H17" i="13"/>
  <c r="J15" i="13"/>
  <c r="I15" i="12"/>
  <c r="H16" i="12"/>
  <c r="J14" i="12"/>
  <c r="J17" i="14"/>
  <c r="I18" i="14"/>
  <c r="H19" i="14"/>
  <c r="I17" i="13"/>
  <c r="H18" i="13"/>
  <c r="J16" i="13"/>
  <c r="I16" i="12"/>
  <c r="H17" i="12"/>
  <c r="J15" i="12"/>
  <c r="J18" i="14"/>
  <c r="I19" i="14"/>
  <c r="H20" i="14"/>
  <c r="I18" i="13"/>
  <c r="H19" i="13"/>
  <c r="J17" i="13"/>
  <c r="J16" i="12"/>
  <c r="I17" i="12"/>
  <c r="H18" i="12"/>
  <c r="I20" i="14"/>
  <c r="H21" i="14"/>
  <c r="J19" i="14"/>
  <c r="I19" i="13"/>
  <c r="H20" i="13"/>
  <c r="J18" i="13"/>
  <c r="J17" i="12"/>
  <c r="I18" i="12"/>
  <c r="H19" i="12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1" i="14"/>
  <c r="H22" i="14"/>
  <c r="J20" i="14"/>
  <c r="J19" i="13"/>
  <c r="I20" i="13"/>
  <c r="H21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J21" i="14"/>
  <c r="I22" i="14"/>
  <c r="H23" i="14"/>
  <c r="I21" i="13"/>
  <c r="H22" i="13"/>
  <c r="J20" i="13"/>
  <c r="J19" i="12"/>
  <c r="I20" i="12"/>
  <c r="H21" i="12"/>
  <c r="I11" i="10"/>
  <c r="H12" i="10"/>
  <c r="J10" i="10"/>
  <c r="J10" i="9"/>
  <c r="I11" i="9"/>
  <c r="H12" i="9"/>
  <c r="I10" i="7"/>
  <c r="H11" i="7"/>
  <c r="I10" i="8"/>
  <c r="H11" i="8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I22" i="13"/>
  <c r="H23" i="13"/>
  <c r="J21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J22" i="13"/>
  <c r="I23" i="13"/>
  <c r="H24" i="13"/>
  <c r="I22" i="12"/>
  <c r="H23" i="12"/>
  <c r="J21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I24" i="13"/>
  <c r="H25" i="13"/>
  <c r="J23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5" i="13"/>
  <c r="H26" i="13"/>
  <c r="J24" i="13"/>
  <c r="J23" i="12"/>
  <c r="I24" i="12"/>
  <c r="H25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6" i="14"/>
  <c r="I27" i="14"/>
  <c r="H28" i="14"/>
  <c r="J25" i="13"/>
  <c r="I26" i="13"/>
  <c r="H27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J26" i="13"/>
  <c r="I27" i="13"/>
  <c r="H28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9" i="14"/>
  <c r="H30" i="14"/>
  <c r="J28" i="14"/>
  <c r="J27" i="13"/>
  <c r="I28" i="13"/>
  <c r="H29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9" i="14"/>
  <c r="I30" i="14"/>
  <c r="H31" i="14"/>
  <c r="I29" i="13"/>
  <c r="H30" i="13"/>
  <c r="J28" i="13"/>
  <c r="I28" i="12"/>
  <c r="H29" i="12"/>
  <c r="J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I30" i="13"/>
  <c r="H31" i="13"/>
  <c r="J29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J30" i="13"/>
  <c r="I31" i="13"/>
  <c r="H32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3" i="14"/>
  <c r="H34" i="14"/>
  <c r="J32" i="14"/>
  <c r="I32" i="13"/>
  <c r="H33" i="13"/>
  <c r="J31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3" i="14"/>
  <c r="I34" i="14"/>
  <c r="H35" i="14"/>
  <c r="I33" i="13"/>
  <c r="H34" i="13"/>
  <c r="J32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4" i="14"/>
  <c r="I35" i="14"/>
  <c r="H36" i="14"/>
  <c r="I34" i="13"/>
  <c r="H35" i="13"/>
  <c r="J33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6" i="14"/>
  <c r="H37" i="14"/>
  <c r="J35" i="14"/>
  <c r="J34" i="13"/>
  <c r="I35" i="13"/>
  <c r="H36" i="13"/>
  <c r="I34" i="12"/>
  <c r="H35" i="12"/>
  <c r="J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7" i="14"/>
  <c r="H38" i="14"/>
  <c r="J36" i="14"/>
  <c r="J35" i="13"/>
  <c r="I36" i="13"/>
  <c r="H37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7" i="14"/>
  <c r="I38" i="14"/>
  <c r="H39" i="14"/>
  <c r="J36" i="13"/>
  <c r="I37" i="13"/>
  <c r="H38" i="13"/>
  <c r="J35" i="12"/>
  <c r="I36" i="12"/>
  <c r="H37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I38" i="13"/>
  <c r="H39" i="13"/>
  <c r="J37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J38" i="13"/>
  <c r="I39" i="13"/>
  <c r="H40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1" i="14"/>
  <c r="H42" i="14"/>
  <c r="J40" i="14"/>
  <c r="I40" i="13"/>
  <c r="H41" i="13"/>
  <c r="J39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1" i="13"/>
  <c r="H42" i="13"/>
  <c r="J40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2" i="14"/>
  <c r="I43" i="14"/>
  <c r="H44" i="14"/>
  <c r="J41" i="13"/>
  <c r="I42" i="13"/>
  <c r="H43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4" i="14"/>
  <c r="H45" i="14"/>
  <c r="J43" i="14"/>
  <c r="I43" i="13"/>
  <c r="H44" i="13"/>
  <c r="J42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4" i="14"/>
  <c r="I45" i="14"/>
  <c r="H46" i="14"/>
  <c r="J43" i="13"/>
  <c r="I44" i="13"/>
  <c r="H45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5" i="14"/>
  <c r="I46" i="14"/>
  <c r="H47" i="14"/>
  <c r="J44" i="13"/>
  <c r="I45" i="13"/>
  <c r="H46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7" i="14"/>
  <c r="H48" i="14"/>
  <c r="J46" i="14"/>
  <c r="I46" i="13"/>
  <c r="H47" i="13"/>
  <c r="J45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J46" i="13"/>
  <c r="I47" i="13"/>
  <c r="H48" i="13"/>
  <c r="I46" i="12"/>
  <c r="H47" i="12"/>
  <c r="J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8" i="14"/>
  <c r="I49" i="14"/>
  <c r="H50" i="14"/>
  <c r="I48" i="13"/>
  <c r="H49" i="13"/>
  <c r="J47" i="13"/>
  <c r="J46" i="12"/>
  <c r="I47" i="12"/>
  <c r="H48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9" i="13"/>
  <c r="H50" i="13"/>
  <c r="J48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0" i="14"/>
  <c r="I51" i="14"/>
  <c r="H52" i="14"/>
  <c r="I50" i="13"/>
  <c r="H51" i="13"/>
  <c r="J49" i="13"/>
  <c r="I49" i="12"/>
  <c r="H50" i="12"/>
  <c r="J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2" i="14"/>
  <c r="H53" i="14"/>
  <c r="J51" i="14"/>
  <c r="J50" i="13"/>
  <c r="I51" i="13"/>
  <c r="H52" i="13"/>
  <c r="J49" i="12"/>
  <c r="I50" i="12"/>
  <c r="H51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2" i="14"/>
  <c r="I53" i="14"/>
  <c r="H54" i="14"/>
  <c r="J51" i="13"/>
  <c r="I52" i="13"/>
  <c r="H53" i="13"/>
  <c r="J50" i="12"/>
  <c r="I51" i="12"/>
  <c r="H52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3" i="14"/>
  <c r="I54" i="14"/>
  <c r="H55" i="14"/>
  <c r="I53" i="13"/>
  <c r="H54" i="13"/>
  <c r="J52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5" i="14"/>
  <c r="H56" i="14"/>
  <c r="J54" i="14"/>
  <c r="I54" i="13"/>
  <c r="H55" i="13"/>
  <c r="J53" i="13"/>
  <c r="I53" i="12"/>
  <c r="H54" i="12"/>
  <c r="J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6" i="14"/>
  <c r="H57" i="14"/>
  <c r="J55" i="14"/>
  <c r="J54" i="13"/>
  <c r="I55" i="13"/>
  <c r="H56" i="13"/>
  <c r="I54" i="12"/>
  <c r="H55" i="12"/>
  <c r="J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6" i="14"/>
  <c r="I57" i="14"/>
  <c r="H58" i="14"/>
  <c r="I56" i="13"/>
  <c r="H57" i="13"/>
  <c r="J55" i="13"/>
  <c r="J54" i="12"/>
  <c r="I55" i="12"/>
  <c r="H56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7" i="14"/>
  <c r="I58" i="14"/>
  <c r="H59" i="14"/>
  <c r="I57" i="13"/>
  <c r="H58" i="13"/>
  <c r="J56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I58" i="13"/>
  <c r="H59" i="13"/>
  <c r="J57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9" i="14"/>
  <c r="I60" i="14"/>
  <c r="H61" i="14"/>
  <c r="I59" i="13"/>
  <c r="H60" i="13"/>
  <c r="J58" i="13"/>
  <c r="I58" i="12"/>
  <c r="H59" i="12"/>
  <c r="J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J59" i="13"/>
  <c r="I60" i="13"/>
  <c r="H61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1" i="14"/>
  <c r="I62" i="14"/>
  <c r="H63" i="14"/>
  <c r="I61" i="13"/>
  <c r="H62" i="13"/>
  <c r="J60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I62" i="13"/>
  <c r="H63" i="13"/>
  <c r="J61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J62" i="13"/>
  <c r="I63" i="13"/>
  <c r="H64" i="13"/>
  <c r="I62" i="12"/>
  <c r="H63" i="12"/>
  <c r="J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5" i="14"/>
  <c r="H66" i="14"/>
  <c r="J64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6" i="14"/>
  <c r="H67" i="14"/>
  <c r="J65" i="14"/>
  <c r="I65" i="13"/>
  <c r="H66" i="13"/>
  <c r="J64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6" i="14"/>
  <c r="I67" i="14"/>
  <c r="H68" i="14"/>
  <c r="I66" i="13"/>
  <c r="H67" i="13"/>
  <c r="J65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7" i="14"/>
  <c r="I68" i="14"/>
  <c r="H69" i="14"/>
  <c r="I67" i="13"/>
  <c r="H68" i="13"/>
  <c r="J66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J67" i="13"/>
  <c r="I68" i="13"/>
  <c r="H69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9" i="14"/>
  <c r="I70" i="14"/>
  <c r="H71" i="14"/>
  <c r="I69" i="13"/>
  <c r="H70" i="13"/>
  <c r="J68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I70" i="13"/>
  <c r="H71" i="13"/>
  <c r="J69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J70" i="13"/>
  <c r="I71" i="13"/>
  <c r="H72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3" i="14"/>
  <c r="H74" i="14"/>
  <c r="J72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I73" i="13"/>
  <c r="H74" i="13"/>
  <c r="J72" i="13"/>
  <c r="J71" i="12"/>
  <c r="I72" i="12"/>
  <c r="H73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4" i="14"/>
  <c r="I75" i="14"/>
  <c r="H76" i="14"/>
  <c r="I74" i="13"/>
  <c r="H75" i="13"/>
  <c r="J73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5" i="14"/>
  <c r="I76" i="14"/>
  <c r="H77" i="14"/>
  <c r="I75" i="13"/>
  <c r="H76" i="13"/>
  <c r="J74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J75" i="13"/>
  <c r="I76" i="13"/>
  <c r="H77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7" i="14"/>
  <c r="I78" i="14"/>
  <c r="H79" i="14"/>
  <c r="I77" i="13"/>
  <c r="H78" i="13"/>
  <c r="J76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I78" i="13"/>
  <c r="H79" i="13"/>
  <c r="J77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J78" i="13"/>
  <c r="I79" i="13"/>
  <c r="H80" i="13"/>
  <c r="I78" i="12"/>
  <c r="H79" i="12"/>
  <c r="J77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80" i="14"/>
  <c r="I81" i="14"/>
  <c r="H82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1" i="14"/>
  <c r="I82" i="14"/>
  <c r="H83" i="14"/>
  <c r="I81" i="13"/>
  <c r="H82" i="13"/>
  <c r="J80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2" i="14"/>
  <c r="I83" i="14"/>
  <c r="H84" i="14"/>
  <c r="I82" i="13"/>
  <c r="H83" i="13"/>
  <c r="J81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4" i="14"/>
  <c r="H85" i="14"/>
  <c r="J83" i="14"/>
  <c r="I83" i="13"/>
  <c r="H84" i="13"/>
  <c r="J82" i="13"/>
  <c r="I82" i="12"/>
  <c r="H83" i="12"/>
  <c r="J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4" i="14"/>
  <c r="I85" i="14"/>
  <c r="H86" i="14"/>
  <c r="J83" i="13"/>
  <c r="I84" i="13"/>
  <c r="H85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5" i="14"/>
  <c r="I86" i="14"/>
  <c r="H87" i="14"/>
  <c r="J84" i="13"/>
  <c r="I85" i="13"/>
  <c r="H86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I86" i="13"/>
  <c r="H87" i="13"/>
  <c r="J85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J86" i="13"/>
  <c r="I87" i="13"/>
  <c r="H88" i="13"/>
  <c r="I86" i="12"/>
  <c r="H87" i="12"/>
  <c r="J85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9" i="14"/>
  <c r="H90" i="14"/>
  <c r="J88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9" i="14"/>
  <c r="I90" i="14"/>
  <c r="H91" i="14"/>
  <c r="I89" i="13"/>
  <c r="H90" i="13"/>
  <c r="J88" i="13"/>
  <c r="J87" i="12"/>
  <c r="I88" i="12"/>
  <c r="H89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0" i="14"/>
  <c r="I91" i="14"/>
  <c r="H92" i="14"/>
  <c r="J89" i="13"/>
  <c r="I90" i="13"/>
  <c r="H91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2" i="14"/>
  <c r="H93" i="14"/>
  <c r="J91" i="14"/>
  <c r="J90" i="13"/>
  <c r="I91" i="13"/>
  <c r="H92" i="13"/>
  <c r="I90" i="12"/>
  <c r="H91" i="12"/>
  <c r="J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J91" i="13"/>
  <c r="I92" i="13"/>
  <c r="H93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4" i="14"/>
  <c r="H95" i="14"/>
  <c r="J93" i="14"/>
  <c r="I93" i="13"/>
  <c r="H94" i="13"/>
  <c r="J92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I94" i="13"/>
  <c r="H95" i="13"/>
  <c r="J93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J94" i="13"/>
  <c r="I95" i="13"/>
  <c r="H96" i="13"/>
  <c r="I94" i="12"/>
  <c r="H95" i="12"/>
  <c r="J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7" i="14"/>
  <c r="H98" i="14"/>
  <c r="J96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7" i="14"/>
  <c r="I98" i="14"/>
  <c r="H99" i="14"/>
  <c r="I97" i="13"/>
  <c r="H98" i="13"/>
  <c r="J96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8" i="14"/>
  <c r="I99" i="14"/>
  <c r="H100" i="14"/>
  <c r="I98" i="13"/>
  <c r="H99" i="13"/>
  <c r="J97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H101" i="14"/>
  <c r="J99" i="14"/>
  <c r="J98" i="13"/>
  <c r="I99" i="13"/>
  <c r="H100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J99" i="13"/>
  <c r="I100" i="13"/>
  <c r="H101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4" i="16"/>
  <c r="I102" i="14"/>
  <c r="H103" i="14"/>
  <c r="J101" i="14"/>
  <c r="I101" i="13"/>
  <c r="H102" i="13"/>
  <c r="J100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I102" i="13"/>
  <c r="H103" i="13"/>
  <c r="J101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5"/>
  <c r="J103" i="14"/>
  <c r="K104" i="14"/>
  <c r="I104" i="14"/>
  <c r="J102" i="13"/>
  <c r="I103" i="13"/>
  <c r="H104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K103" i="14"/>
  <c r="L104" i="14"/>
  <c r="K104" i="13"/>
  <c r="J103" i="13"/>
  <c r="I104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K102" i="14"/>
  <c r="L102" i="14" s="1"/>
  <c r="L103" i="14"/>
  <c r="K104" i="12"/>
  <c r="J103" i="12"/>
  <c r="I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K101" i="14"/>
  <c r="L101" i="14" s="1"/>
  <c r="L104" i="12"/>
  <c r="K103" i="12"/>
  <c r="K102" i="12" s="1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L103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I103" i="10"/>
  <c r="H104" i="10"/>
  <c r="K104" i="10"/>
  <c r="J102" i="10"/>
  <c r="I103" i="9"/>
  <c r="H104" i="9"/>
  <c r="K104" i="9"/>
  <c r="L104" i="9" s="1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I104" i="10"/>
  <c r="J103" i="10"/>
  <c r="I104" i="9"/>
  <c r="J103" i="9"/>
  <c r="I103" i="7"/>
  <c r="H104" i="7"/>
  <c r="K104" i="7"/>
  <c r="J102" i="7"/>
  <c r="J102" i="8"/>
  <c r="I103" i="8"/>
  <c r="H104" i="8"/>
  <c r="K104" i="8"/>
  <c r="J101" i="6"/>
  <c r="I102" i="6"/>
  <c r="H103" i="6"/>
  <c r="I102" i="4"/>
  <c r="H103" i="4"/>
  <c r="J101" i="4"/>
  <c r="I101" i="2"/>
  <c r="H102" i="2"/>
  <c r="J100" i="2"/>
  <c r="I104" i="7"/>
  <c r="J103" i="7"/>
  <c r="J103" i="8"/>
  <c r="I104" i="8"/>
  <c r="J102" i="6"/>
  <c r="I103" i="6"/>
  <c r="H104" i="6"/>
  <c r="K104" i="6"/>
  <c r="I103" i="4"/>
  <c r="H104" i="4"/>
  <c r="K104" i="4"/>
  <c r="K103" i="4" s="1"/>
  <c r="J102" i="4"/>
  <c r="J101" i="2"/>
  <c r="I102" i="2"/>
  <c r="H103" i="2"/>
  <c r="I104" i="6"/>
  <c r="J103" i="6"/>
  <c r="J103" i="4"/>
  <c r="I104" i="4"/>
  <c r="J102" i="2"/>
  <c r="I103" i="2"/>
  <c r="H104" i="2"/>
  <c r="K104" i="2"/>
  <c r="I104" i="2"/>
  <c r="J103" i="2"/>
  <c r="K103" i="9"/>
  <c r="K103" i="7"/>
  <c r="L104" i="7"/>
  <c r="K103" i="8"/>
  <c r="L104" i="8"/>
  <c r="K102" i="8"/>
  <c r="L103" i="8"/>
  <c r="L104" i="6"/>
  <c r="K103" i="6"/>
  <c r="L104" i="4"/>
  <c r="L103" i="6"/>
  <c r="K102" i="6"/>
  <c r="L104" i="2"/>
  <c r="K103" i="2"/>
  <c r="K102" i="2" s="1"/>
  <c r="L102" i="6"/>
  <c r="K101" i="6"/>
  <c r="L103" i="2"/>
  <c r="L102" i="2"/>
  <c r="K101" i="2"/>
  <c r="K100" i="14" l="1"/>
  <c r="L103" i="9"/>
  <c r="K102" i="9"/>
  <c r="K103" i="10"/>
  <c r="L104" i="10"/>
  <c r="K100" i="2"/>
  <c r="L101" i="2"/>
  <c r="K101" i="8"/>
  <c r="L102" i="8"/>
  <c r="L101" i="6"/>
  <c r="K100" i="6"/>
  <c r="K102" i="7"/>
  <c r="L103" i="7"/>
  <c r="K103" i="13"/>
  <c r="L104" i="13"/>
  <c r="L103" i="15"/>
  <c r="K102" i="15"/>
  <c r="L103" i="4"/>
  <c r="K102" i="4"/>
  <c r="L102" i="12"/>
  <c r="K101" i="12"/>
  <c r="K100" i="17"/>
  <c r="L101" i="17"/>
  <c r="K103" i="16"/>
  <c r="L104" i="16"/>
  <c r="I10" i="18"/>
  <c r="H11" i="18"/>
  <c r="J9" i="18"/>
  <c r="K99" i="17" l="1"/>
  <c r="L100" i="17"/>
  <c r="L103" i="13"/>
  <c r="K102" i="13"/>
  <c r="K99" i="2"/>
  <c r="L100" i="2"/>
  <c r="L101" i="12"/>
  <c r="K100" i="12"/>
  <c r="K101" i="15"/>
  <c r="L102" i="15"/>
  <c r="L100" i="14"/>
  <c r="K99" i="14"/>
  <c r="K102" i="16"/>
  <c r="L103" i="16"/>
  <c r="L102" i="7"/>
  <c r="K101" i="7"/>
  <c r="K100" i="8"/>
  <c r="L101" i="8"/>
  <c r="K102" i="10"/>
  <c r="L103" i="10"/>
  <c r="L102" i="4"/>
  <c r="K101" i="4"/>
  <c r="L100" i="6"/>
  <c r="K99" i="6"/>
  <c r="L102" i="9"/>
  <c r="K101" i="9"/>
  <c r="I11" i="18"/>
  <c r="H12" i="18"/>
  <c r="J10" i="18"/>
  <c r="K100" i="9" l="1"/>
  <c r="L101" i="9"/>
  <c r="L101" i="4"/>
  <c r="K100" i="4"/>
  <c r="K99" i="8"/>
  <c r="L100" i="8"/>
  <c r="L102" i="16"/>
  <c r="K101" i="16"/>
  <c r="K100" i="15"/>
  <c r="L101" i="15"/>
  <c r="K98" i="2"/>
  <c r="L99" i="2"/>
  <c r="L99" i="17"/>
  <c r="K98" i="17"/>
  <c r="K98" i="6"/>
  <c r="L99" i="6"/>
  <c r="L101" i="7"/>
  <c r="K100" i="7"/>
  <c r="K98" i="14"/>
  <c r="L99" i="14"/>
  <c r="K99" i="12"/>
  <c r="L100" i="12"/>
  <c r="K101" i="13"/>
  <c r="L102" i="13"/>
  <c r="L102" i="10"/>
  <c r="K101" i="10"/>
  <c r="I12" i="18"/>
  <c r="H13" i="18"/>
  <c r="J11" i="18"/>
  <c r="L101" i="10" l="1"/>
  <c r="K100" i="10"/>
  <c r="K99" i="7"/>
  <c r="L100" i="7"/>
  <c r="L98" i="17"/>
  <c r="K97" i="17"/>
  <c r="L99" i="12"/>
  <c r="K98" i="12"/>
  <c r="L100" i="15"/>
  <c r="K99" i="15"/>
  <c r="K98" i="8"/>
  <c r="L99" i="8"/>
  <c r="L100" i="9"/>
  <c r="K99" i="9"/>
  <c r="L101" i="16"/>
  <c r="K100" i="16"/>
  <c r="L100" i="4"/>
  <c r="K99" i="4"/>
  <c r="K100" i="13"/>
  <c r="L101" i="13"/>
  <c r="K97" i="14"/>
  <c r="L98" i="14"/>
  <c r="L98" i="6"/>
  <c r="K97" i="6"/>
  <c r="K97" i="2"/>
  <c r="L98" i="2"/>
  <c r="I13" i="18"/>
  <c r="H14" i="18"/>
  <c r="J12" i="18"/>
  <c r="L99" i="4" l="1"/>
  <c r="K98" i="4"/>
  <c r="L99" i="9"/>
  <c r="K98" i="9"/>
  <c r="L99" i="15"/>
  <c r="K98" i="15"/>
  <c r="K96" i="17"/>
  <c r="L97" i="17"/>
  <c r="K99" i="10"/>
  <c r="L100" i="10"/>
  <c r="K96" i="2"/>
  <c r="L97" i="2"/>
  <c r="K96" i="14"/>
  <c r="L97" i="14"/>
  <c r="K96" i="6"/>
  <c r="L97" i="6"/>
  <c r="K99" i="16"/>
  <c r="L100" i="16"/>
  <c r="L98" i="12"/>
  <c r="K97" i="12"/>
  <c r="K99" i="13"/>
  <c r="L100" i="13"/>
  <c r="L98" i="8"/>
  <c r="K97" i="8"/>
  <c r="L99" i="7"/>
  <c r="K98" i="7"/>
  <c r="I14" i="18"/>
  <c r="H15" i="18"/>
  <c r="J13" i="18"/>
  <c r="L98" i="7" l="1"/>
  <c r="K97" i="7"/>
  <c r="K97" i="15"/>
  <c r="L98" i="15"/>
  <c r="L98" i="4"/>
  <c r="K97" i="4"/>
  <c r="K98" i="13"/>
  <c r="L99" i="13"/>
  <c r="K98" i="16"/>
  <c r="L99" i="16"/>
  <c r="K95" i="14"/>
  <c r="L96" i="14"/>
  <c r="K98" i="10"/>
  <c r="L99" i="10"/>
  <c r="K96" i="8"/>
  <c r="L97" i="8"/>
  <c r="L97" i="12"/>
  <c r="K96" i="12"/>
  <c r="L98" i="9"/>
  <c r="K97" i="9"/>
  <c r="L96" i="6"/>
  <c r="K95" i="6"/>
  <c r="K95" i="2"/>
  <c r="L96" i="2"/>
  <c r="K95" i="17"/>
  <c r="L96" i="17"/>
  <c r="I15" i="18"/>
  <c r="H16" i="18"/>
  <c r="J14" i="18"/>
  <c r="L95" i="6" l="1"/>
  <c r="K94" i="6"/>
  <c r="L96" i="12"/>
  <c r="K95" i="12"/>
  <c r="L97" i="4"/>
  <c r="K96" i="4"/>
  <c r="K96" i="7"/>
  <c r="L97" i="7"/>
  <c r="L95" i="17"/>
  <c r="K94" i="17"/>
  <c r="L98" i="10"/>
  <c r="K97" i="10"/>
  <c r="L98" i="16"/>
  <c r="K97" i="16"/>
  <c r="L97" i="9"/>
  <c r="K96" i="9"/>
  <c r="K94" i="2"/>
  <c r="L95" i="2"/>
  <c r="K95" i="8"/>
  <c r="L96" i="8"/>
  <c r="L95" i="14"/>
  <c r="K94" i="14"/>
  <c r="K97" i="13"/>
  <c r="L98" i="13"/>
  <c r="K96" i="15"/>
  <c r="L97" i="15"/>
  <c r="I16" i="18"/>
  <c r="H17" i="18"/>
  <c r="J15" i="18"/>
  <c r="L96" i="15" l="1"/>
  <c r="K95" i="15"/>
  <c r="L94" i="2"/>
  <c r="K93" i="2"/>
  <c r="L96" i="9"/>
  <c r="K95" i="9"/>
  <c r="L97" i="10"/>
  <c r="K96" i="10"/>
  <c r="K94" i="12"/>
  <c r="L95" i="12"/>
  <c r="K96" i="13"/>
  <c r="L97" i="13"/>
  <c r="K94" i="8"/>
  <c r="L95" i="8"/>
  <c r="K95" i="7"/>
  <c r="L96" i="7"/>
  <c r="L94" i="14"/>
  <c r="K93" i="14"/>
  <c r="L97" i="16"/>
  <c r="K96" i="16"/>
  <c r="L94" i="17"/>
  <c r="K93" i="17"/>
  <c r="L96" i="4"/>
  <c r="K95" i="4"/>
  <c r="K93" i="6"/>
  <c r="L94" i="6"/>
  <c r="I17" i="18"/>
  <c r="J16" i="18"/>
  <c r="H18" i="18"/>
  <c r="K92" i="17" l="1"/>
  <c r="L93" i="17"/>
  <c r="K92" i="14"/>
  <c r="L93" i="14"/>
  <c r="L95" i="9"/>
  <c r="K94" i="9"/>
  <c r="L95" i="15"/>
  <c r="K94" i="15"/>
  <c r="K92" i="6"/>
  <c r="L93" i="6"/>
  <c r="L94" i="8"/>
  <c r="K93" i="8"/>
  <c r="L94" i="12"/>
  <c r="K93" i="12"/>
  <c r="L95" i="4"/>
  <c r="K94" i="4"/>
  <c r="K95" i="16"/>
  <c r="L96" i="16"/>
  <c r="L96" i="10"/>
  <c r="K95" i="10"/>
  <c r="K92" i="2"/>
  <c r="L93" i="2"/>
  <c r="K94" i="7"/>
  <c r="L95" i="7"/>
  <c r="L96" i="13"/>
  <c r="K95" i="13"/>
  <c r="I18" i="18"/>
  <c r="H19" i="18"/>
  <c r="J17" i="18"/>
  <c r="L95" i="13" l="1"/>
  <c r="K94" i="13"/>
  <c r="K92" i="12"/>
  <c r="L93" i="12"/>
  <c r="L94" i="9"/>
  <c r="K93" i="9"/>
  <c r="K91" i="2"/>
  <c r="L92" i="2"/>
  <c r="K94" i="16"/>
  <c r="L95" i="16"/>
  <c r="K91" i="6"/>
  <c r="L92" i="6"/>
  <c r="K91" i="17"/>
  <c r="L92" i="17"/>
  <c r="L95" i="10"/>
  <c r="K94" i="10"/>
  <c r="L94" i="4"/>
  <c r="K93" i="4"/>
  <c r="K92" i="8"/>
  <c r="L93" i="8"/>
  <c r="K93" i="15"/>
  <c r="L94" i="15"/>
  <c r="L94" i="7"/>
  <c r="K93" i="7"/>
  <c r="L92" i="14"/>
  <c r="K91" i="14"/>
  <c r="I19" i="18"/>
  <c r="H20" i="18"/>
  <c r="J18" i="18"/>
  <c r="L91" i="14" l="1"/>
  <c r="K90" i="14"/>
  <c r="L93" i="4"/>
  <c r="K92" i="4"/>
  <c r="L93" i="9"/>
  <c r="K92" i="9"/>
  <c r="L94" i="13"/>
  <c r="K93" i="13"/>
  <c r="K92" i="15"/>
  <c r="L93" i="15"/>
  <c r="L91" i="17"/>
  <c r="K90" i="17"/>
  <c r="L94" i="16"/>
  <c r="K93" i="16"/>
  <c r="K92" i="7"/>
  <c r="L93" i="7"/>
  <c r="K93" i="10"/>
  <c r="L94" i="10"/>
  <c r="K91" i="8"/>
  <c r="L92" i="8"/>
  <c r="L91" i="6"/>
  <c r="K90" i="6"/>
  <c r="L91" i="2"/>
  <c r="K90" i="2"/>
  <c r="L92" i="12"/>
  <c r="K91" i="12"/>
  <c r="I20" i="18"/>
  <c r="H21" i="18"/>
  <c r="J19" i="18"/>
  <c r="L91" i="12" l="1"/>
  <c r="K90" i="12"/>
  <c r="K89" i="6"/>
  <c r="L90" i="6"/>
  <c r="L93" i="16"/>
  <c r="K92" i="16"/>
  <c r="L92" i="9"/>
  <c r="K91" i="9"/>
  <c r="L90" i="14"/>
  <c r="K89" i="14"/>
  <c r="K92" i="10"/>
  <c r="L93" i="10"/>
  <c r="L92" i="15"/>
  <c r="K91" i="15"/>
  <c r="K89" i="2"/>
  <c r="L90" i="2"/>
  <c r="L90" i="17"/>
  <c r="K89" i="17"/>
  <c r="K92" i="13"/>
  <c r="L93" i="13"/>
  <c r="L92" i="4"/>
  <c r="K91" i="4"/>
  <c r="K90" i="8"/>
  <c r="L91" i="8"/>
  <c r="K91" i="7"/>
  <c r="L92" i="7"/>
  <c r="I21" i="18"/>
  <c r="H22" i="18"/>
  <c r="J20" i="18"/>
  <c r="L91" i="9" l="1"/>
  <c r="K90" i="9"/>
  <c r="L90" i="8"/>
  <c r="K89" i="8"/>
  <c r="K91" i="13"/>
  <c r="L92" i="13"/>
  <c r="L89" i="2"/>
  <c r="K88" i="2"/>
  <c r="K91" i="10"/>
  <c r="L92" i="10"/>
  <c r="K88" i="6"/>
  <c r="L89" i="6"/>
  <c r="K90" i="7"/>
  <c r="L91" i="7"/>
  <c r="L91" i="4"/>
  <c r="K90" i="4"/>
  <c r="K88" i="17"/>
  <c r="L89" i="17"/>
  <c r="L91" i="15"/>
  <c r="K90" i="15"/>
  <c r="K88" i="14"/>
  <c r="L89" i="14"/>
  <c r="K91" i="16"/>
  <c r="L92" i="16"/>
  <c r="K89" i="12"/>
  <c r="L90" i="12"/>
  <c r="I22" i="18"/>
  <c r="H23" i="18"/>
  <c r="J21" i="18"/>
  <c r="K87" i="14" l="1"/>
  <c r="L88" i="14"/>
  <c r="L90" i="4"/>
  <c r="K89" i="4"/>
  <c r="L88" i="2"/>
  <c r="K87" i="2"/>
  <c r="K90" i="16"/>
  <c r="L91" i="16"/>
  <c r="L89" i="12"/>
  <c r="K88" i="12"/>
  <c r="K87" i="17"/>
  <c r="L88" i="17"/>
  <c r="K89" i="15"/>
  <c r="L90" i="15"/>
  <c r="K88" i="8"/>
  <c r="L89" i="8"/>
  <c r="L88" i="6"/>
  <c r="K87" i="6"/>
  <c r="L90" i="9"/>
  <c r="K89" i="9"/>
  <c r="K89" i="7"/>
  <c r="L90" i="7"/>
  <c r="L91" i="10"/>
  <c r="K90" i="10"/>
  <c r="K90" i="13"/>
  <c r="L91" i="13"/>
  <c r="I23" i="18"/>
  <c r="H24" i="18"/>
  <c r="J22" i="18"/>
  <c r="K88" i="9" l="1"/>
  <c r="L89" i="9"/>
  <c r="L89" i="4"/>
  <c r="K88" i="4"/>
  <c r="K87" i="8"/>
  <c r="L88" i="8"/>
  <c r="L90" i="16"/>
  <c r="K89" i="16"/>
  <c r="L87" i="6"/>
  <c r="K86" i="6"/>
  <c r="L88" i="12"/>
  <c r="K87" i="12"/>
  <c r="K86" i="2"/>
  <c r="L87" i="2"/>
  <c r="K89" i="10"/>
  <c r="L90" i="10"/>
  <c r="L87" i="17"/>
  <c r="K86" i="17"/>
  <c r="K89" i="13"/>
  <c r="L90" i="13"/>
  <c r="K88" i="7"/>
  <c r="L89" i="7"/>
  <c r="K88" i="15"/>
  <c r="L89" i="15"/>
  <c r="L87" i="14"/>
  <c r="K86" i="14"/>
  <c r="I24" i="18"/>
  <c r="H25" i="18" s="1"/>
  <c r="J23" i="18"/>
  <c r="K86" i="12" l="1"/>
  <c r="L87" i="12"/>
  <c r="L89" i="16"/>
  <c r="K88" i="16"/>
  <c r="L89" i="10"/>
  <c r="K88" i="10"/>
  <c r="L88" i="4"/>
  <c r="K87" i="4"/>
  <c r="L88" i="15"/>
  <c r="K87" i="15"/>
  <c r="K88" i="13"/>
  <c r="L89" i="13"/>
  <c r="L86" i="14"/>
  <c r="K85" i="14"/>
  <c r="L86" i="17"/>
  <c r="K85" i="17"/>
  <c r="L86" i="6"/>
  <c r="K85" i="6"/>
  <c r="K87" i="7"/>
  <c r="L88" i="7"/>
  <c r="K85" i="2"/>
  <c r="L86" i="2"/>
  <c r="K86" i="8"/>
  <c r="L87" i="8"/>
  <c r="K87" i="9"/>
  <c r="L88" i="9"/>
  <c r="I25" i="18"/>
  <c r="J24" i="18"/>
  <c r="H26" i="18"/>
  <c r="K84" i="6" l="1"/>
  <c r="L85" i="6"/>
  <c r="L85" i="14"/>
  <c r="K84" i="14"/>
  <c r="L87" i="15"/>
  <c r="K86" i="15"/>
  <c r="K87" i="10"/>
  <c r="L88" i="10"/>
  <c r="L87" i="9"/>
  <c r="K86" i="9"/>
  <c r="L85" i="2"/>
  <c r="K84" i="2"/>
  <c r="L86" i="12"/>
  <c r="K85" i="12"/>
  <c r="K84" i="17"/>
  <c r="L85" i="17"/>
  <c r="L87" i="4"/>
  <c r="K86" i="4"/>
  <c r="K87" i="16"/>
  <c r="L88" i="16"/>
  <c r="K85" i="8"/>
  <c r="L86" i="8"/>
  <c r="L87" i="7"/>
  <c r="K86" i="7"/>
  <c r="L88" i="13"/>
  <c r="K87" i="13"/>
  <c r="I26" i="18"/>
  <c r="H27" i="18"/>
  <c r="J25" i="18"/>
  <c r="L86" i="7" l="1"/>
  <c r="K85" i="7"/>
  <c r="L84" i="14"/>
  <c r="K83" i="14"/>
  <c r="K86" i="16"/>
  <c r="L87" i="16"/>
  <c r="K85" i="15"/>
  <c r="L86" i="15"/>
  <c r="K83" i="2"/>
  <c r="L84" i="2"/>
  <c r="K83" i="17"/>
  <c r="L84" i="17"/>
  <c r="L87" i="10"/>
  <c r="K86" i="10"/>
  <c r="K86" i="13"/>
  <c r="L87" i="13"/>
  <c r="L86" i="4"/>
  <c r="K85" i="4"/>
  <c r="L85" i="12"/>
  <c r="K84" i="12"/>
  <c r="L86" i="9"/>
  <c r="K85" i="9"/>
  <c r="K84" i="8"/>
  <c r="L85" i="8"/>
  <c r="K83" i="6"/>
  <c r="L84" i="6"/>
  <c r="I27" i="18"/>
  <c r="H28" i="18"/>
  <c r="J26" i="18"/>
  <c r="L83" i="2" l="1"/>
  <c r="K82" i="2"/>
  <c r="L86" i="16"/>
  <c r="K85" i="16"/>
  <c r="K83" i="12"/>
  <c r="L84" i="12"/>
  <c r="K82" i="14"/>
  <c r="L83" i="14"/>
  <c r="K83" i="8"/>
  <c r="L84" i="8"/>
  <c r="K85" i="13"/>
  <c r="L86" i="13"/>
  <c r="L83" i="17"/>
  <c r="K82" i="17"/>
  <c r="K84" i="15"/>
  <c r="L85" i="15"/>
  <c r="L83" i="6"/>
  <c r="K82" i="6"/>
  <c r="K84" i="9"/>
  <c r="L85" i="9"/>
  <c r="L85" i="4"/>
  <c r="K84" i="4"/>
  <c r="L86" i="10"/>
  <c r="K85" i="10"/>
  <c r="K84" i="7"/>
  <c r="L85" i="7"/>
  <c r="I28" i="18"/>
  <c r="H29" i="18"/>
  <c r="J27" i="18"/>
  <c r="K82" i="8" l="1"/>
  <c r="L83" i="8"/>
  <c r="K81" i="14"/>
  <c r="L82" i="14"/>
  <c r="L84" i="7"/>
  <c r="K83" i="7"/>
  <c r="L83" i="12"/>
  <c r="K82" i="12"/>
  <c r="L85" i="10"/>
  <c r="K84" i="10"/>
  <c r="L85" i="16"/>
  <c r="K84" i="16"/>
  <c r="L84" i="9"/>
  <c r="K83" i="9"/>
  <c r="L84" i="15"/>
  <c r="K83" i="15"/>
  <c r="K84" i="13"/>
  <c r="L85" i="13"/>
  <c r="L84" i="4"/>
  <c r="K83" i="4"/>
  <c r="K81" i="6"/>
  <c r="L82" i="6"/>
  <c r="L82" i="17"/>
  <c r="K81" i="17"/>
  <c r="L82" i="2"/>
  <c r="K81" i="2"/>
  <c r="I29" i="18"/>
  <c r="H30" i="18"/>
  <c r="J28" i="18"/>
  <c r="L83" i="4" l="1"/>
  <c r="K82" i="4"/>
  <c r="K80" i="17"/>
  <c r="L81" i="17"/>
  <c r="L83" i="15"/>
  <c r="K82" i="15"/>
  <c r="L82" i="12"/>
  <c r="K81" i="12"/>
  <c r="K83" i="10"/>
  <c r="L84" i="10"/>
  <c r="K82" i="7"/>
  <c r="L83" i="7"/>
  <c r="K83" i="16"/>
  <c r="L84" i="16"/>
  <c r="L81" i="14"/>
  <c r="K80" i="14"/>
  <c r="K80" i="2"/>
  <c r="L81" i="2"/>
  <c r="L83" i="9"/>
  <c r="K82" i="9"/>
  <c r="L81" i="6"/>
  <c r="K80" i="6"/>
  <c r="L84" i="13"/>
  <c r="K83" i="13"/>
  <c r="L82" i="8"/>
  <c r="K81" i="8"/>
  <c r="I30" i="18"/>
  <c r="H31" i="18"/>
  <c r="J29" i="18"/>
  <c r="K79" i="14" l="1"/>
  <c r="L80" i="14"/>
  <c r="K82" i="13"/>
  <c r="L83" i="13"/>
  <c r="L82" i="9"/>
  <c r="K81" i="9"/>
  <c r="K80" i="12"/>
  <c r="L81" i="12"/>
  <c r="L82" i="7"/>
  <c r="K81" i="7"/>
  <c r="K79" i="17"/>
  <c r="L80" i="17"/>
  <c r="K80" i="8"/>
  <c r="L81" i="8"/>
  <c r="K79" i="6"/>
  <c r="L80" i="6"/>
  <c r="K81" i="15"/>
  <c r="L82" i="15"/>
  <c r="L82" i="4"/>
  <c r="K81" i="4"/>
  <c r="K79" i="2"/>
  <c r="L80" i="2"/>
  <c r="K82" i="16"/>
  <c r="L83" i="16"/>
  <c r="L83" i="10"/>
  <c r="K82" i="10"/>
  <c r="I31" i="18"/>
  <c r="H32" i="18"/>
  <c r="J30" i="18"/>
  <c r="L79" i="17" l="1"/>
  <c r="K78" i="17"/>
  <c r="L81" i="9"/>
  <c r="K80" i="9"/>
  <c r="L81" i="4"/>
  <c r="K80" i="4"/>
  <c r="L82" i="16"/>
  <c r="K81" i="16"/>
  <c r="L79" i="6"/>
  <c r="K78" i="6"/>
  <c r="L80" i="12"/>
  <c r="K79" i="12"/>
  <c r="L82" i="13"/>
  <c r="K81" i="13"/>
  <c r="K81" i="10"/>
  <c r="L82" i="10"/>
  <c r="K80" i="7"/>
  <c r="L81" i="7"/>
  <c r="L79" i="2"/>
  <c r="K78" i="2"/>
  <c r="K80" i="15"/>
  <c r="L81" i="15"/>
  <c r="K79" i="8"/>
  <c r="L80" i="8"/>
  <c r="L79" i="14"/>
  <c r="K78" i="14"/>
  <c r="I32" i="18"/>
  <c r="H33" i="18"/>
  <c r="J31" i="18"/>
  <c r="K77" i="2" l="1"/>
  <c r="L78" i="2"/>
  <c r="L81" i="16"/>
  <c r="K80" i="16"/>
  <c r="K78" i="8"/>
  <c r="L79" i="8"/>
  <c r="K80" i="13"/>
  <c r="L81" i="13"/>
  <c r="K77" i="6"/>
  <c r="L78" i="6"/>
  <c r="L80" i="4"/>
  <c r="K79" i="4"/>
  <c r="L78" i="17"/>
  <c r="K77" i="17"/>
  <c r="L79" i="12"/>
  <c r="K78" i="12"/>
  <c r="L80" i="9"/>
  <c r="K79" i="9"/>
  <c r="L81" i="10"/>
  <c r="K80" i="10"/>
  <c r="L78" i="14"/>
  <c r="K77" i="14"/>
  <c r="L80" i="15"/>
  <c r="K79" i="15"/>
  <c r="L80" i="7"/>
  <c r="K79" i="7"/>
  <c r="I33" i="18"/>
  <c r="J32" i="18"/>
  <c r="H34" i="18"/>
  <c r="L80" i="10" l="1"/>
  <c r="K79" i="10"/>
  <c r="L78" i="12"/>
  <c r="K77" i="12"/>
  <c r="K79" i="13"/>
  <c r="L80" i="13"/>
  <c r="K78" i="7"/>
  <c r="L79" i="7"/>
  <c r="L79" i="9"/>
  <c r="K78" i="9"/>
  <c r="K76" i="17"/>
  <c r="L77" i="17"/>
  <c r="L79" i="15"/>
  <c r="K78" i="15"/>
  <c r="K78" i="4"/>
  <c r="L79" i="4"/>
  <c r="K79" i="16"/>
  <c r="L80" i="16"/>
  <c r="K76" i="14"/>
  <c r="L77" i="14"/>
  <c r="K76" i="6"/>
  <c r="L77" i="6"/>
  <c r="L78" i="8"/>
  <c r="K77" i="8"/>
  <c r="L77" i="2"/>
  <c r="K76" i="2"/>
  <c r="I34" i="18"/>
  <c r="H35" i="18"/>
  <c r="J33" i="18"/>
  <c r="L76" i="14" l="1"/>
  <c r="K75" i="14"/>
  <c r="K75" i="17"/>
  <c r="L76" i="17"/>
  <c r="L78" i="7"/>
  <c r="K77" i="7"/>
  <c r="K76" i="8"/>
  <c r="L77" i="8"/>
  <c r="L77" i="12"/>
  <c r="K76" i="12"/>
  <c r="L78" i="4"/>
  <c r="K77" i="4"/>
  <c r="K75" i="2"/>
  <c r="L76" i="2"/>
  <c r="K77" i="15"/>
  <c r="L78" i="15"/>
  <c r="L78" i="9"/>
  <c r="K77" i="9"/>
  <c r="K78" i="10"/>
  <c r="L79" i="10"/>
  <c r="K75" i="6"/>
  <c r="L76" i="6"/>
  <c r="K78" i="16"/>
  <c r="L79" i="16"/>
  <c r="L79" i="13"/>
  <c r="K78" i="13"/>
  <c r="I35" i="18"/>
  <c r="H36" i="18"/>
  <c r="J34" i="18"/>
  <c r="L78" i="16" l="1"/>
  <c r="K77" i="16"/>
  <c r="K76" i="15"/>
  <c r="L77" i="15"/>
  <c r="K75" i="8"/>
  <c r="L76" i="8"/>
  <c r="K76" i="7"/>
  <c r="L77" i="7"/>
  <c r="K74" i="14"/>
  <c r="L75" i="14"/>
  <c r="K76" i="4"/>
  <c r="L77" i="4"/>
  <c r="K77" i="10"/>
  <c r="L78" i="10"/>
  <c r="L75" i="17"/>
  <c r="K74" i="17"/>
  <c r="L78" i="13"/>
  <c r="K77" i="13"/>
  <c r="L77" i="9"/>
  <c r="K76" i="9"/>
  <c r="L76" i="12"/>
  <c r="K75" i="12"/>
  <c r="L75" i="6"/>
  <c r="K74" i="6"/>
  <c r="L75" i="2"/>
  <c r="K74" i="2"/>
  <c r="I36" i="18"/>
  <c r="H37" i="18"/>
  <c r="J35" i="18"/>
  <c r="L74" i="17" l="1"/>
  <c r="K73" i="17"/>
  <c r="K75" i="7"/>
  <c r="L76" i="7"/>
  <c r="L76" i="9"/>
  <c r="K75" i="9"/>
  <c r="K73" i="6"/>
  <c r="L74" i="6"/>
  <c r="L76" i="4"/>
  <c r="K75" i="4"/>
  <c r="L76" i="15"/>
  <c r="K75" i="15"/>
  <c r="K73" i="2"/>
  <c r="L74" i="2"/>
  <c r="K74" i="12"/>
  <c r="L75" i="12"/>
  <c r="L77" i="13"/>
  <c r="K76" i="13"/>
  <c r="L77" i="16"/>
  <c r="K76" i="16"/>
  <c r="K76" i="10"/>
  <c r="L77" i="10"/>
  <c r="K73" i="14"/>
  <c r="L74" i="14"/>
  <c r="K74" i="8"/>
  <c r="L75" i="8"/>
  <c r="I37" i="18"/>
  <c r="J36" i="18"/>
  <c r="H38" i="18"/>
  <c r="K75" i="16" l="1"/>
  <c r="L76" i="16"/>
  <c r="L75" i="9"/>
  <c r="K74" i="9"/>
  <c r="K72" i="17"/>
  <c r="L73" i="17"/>
  <c r="L75" i="15"/>
  <c r="K74" i="15"/>
  <c r="K72" i="14"/>
  <c r="L73" i="14"/>
  <c r="L74" i="12"/>
  <c r="K73" i="12"/>
  <c r="L73" i="6"/>
  <c r="K72" i="6"/>
  <c r="K74" i="7"/>
  <c r="L75" i="7"/>
  <c r="L76" i="13"/>
  <c r="K75" i="13"/>
  <c r="K74" i="4"/>
  <c r="L75" i="4"/>
  <c r="L74" i="8"/>
  <c r="K73" i="8"/>
  <c r="L76" i="10"/>
  <c r="K75" i="10"/>
  <c r="L73" i="2"/>
  <c r="K72" i="2"/>
  <c r="I38" i="18"/>
  <c r="H39" i="18"/>
  <c r="J37" i="18"/>
  <c r="L75" i="10" l="1"/>
  <c r="K74" i="10"/>
  <c r="L74" i="4"/>
  <c r="K73" i="4"/>
  <c r="L73" i="12"/>
  <c r="K72" i="12"/>
  <c r="K73" i="15"/>
  <c r="L74" i="15"/>
  <c r="L74" i="9"/>
  <c r="K73" i="9"/>
  <c r="L74" i="7"/>
  <c r="K73" i="7"/>
  <c r="K71" i="2"/>
  <c r="L72" i="2"/>
  <c r="K72" i="8"/>
  <c r="L73" i="8"/>
  <c r="L75" i="13"/>
  <c r="K74" i="13"/>
  <c r="K71" i="6"/>
  <c r="L72" i="6"/>
  <c r="K71" i="14"/>
  <c r="L72" i="14"/>
  <c r="K71" i="17"/>
  <c r="L72" i="17"/>
  <c r="K74" i="16"/>
  <c r="L75" i="16"/>
  <c r="I39" i="18"/>
  <c r="H40" i="18"/>
  <c r="J38" i="18"/>
  <c r="L71" i="6" l="1"/>
  <c r="K70" i="6"/>
  <c r="K73" i="13"/>
  <c r="L74" i="13"/>
  <c r="K71" i="12"/>
  <c r="L72" i="12"/>
  <c r="K73" i="10"/>
  <c r="L74" i="10"/>
  <c r="K72" i="7"/>
  <c r="L73" i="7"/>
  <c r="L73" i="4"/>
  <c r="K72" i="4"/>
  <c r="L71" i="17"/>
  <c r="K70" i="17"/>
  <c r="K71" i="8"/>
  <c r="L72" i="8"/>
  <c r="K72" i="15"/>
  <c r="L73" i="15"/>
  <c r="L73" i="9"/>
  <c r="K72" i="9"/>
  <c r="L74" i="16"/>
  <c r="K73" i="16"/>
  <c r="L71" i="14"/>
  <c r="K70" i="14"/>
  <c r="L71" i="2"/>
  <c r="K70" i="2"/>
  <c r="I40" i="18"/>
  <c r="J39" i="18"/>
  <c r="H41" i="18"/>
  <c r="L70" i="14" l="1"/>
  <c r="K69" i="14"/>
  <c r="L70" i="17"/>
  <c r="K69" i="17"/>
  <c r="K69" i="6"/>
  <c r="L70" i="6"/>
  <c r="L72" i="9"/>
  <c r="K71" i="9"/>
  <c r="L72" i="4"/>
  <c r="K71" i="4"/>
  <c r="K70" i="8"/>
  <c r="L71" i="8"/>
  <c r="L73" i="10"/>
  <c r="K72" i="10"/>
  <c r="K72" i="13"/>
  <c r="L73" i="13"/>
  <c r="K69" i="2"/>
  <c r="L70" i="2"/>
  <c r="L73" i="16"/>
  <c r="K72" i="16"/>
  <c r="L72" i="15"/>
  <c r="K71" i="15"/>
  <c r="L72" i="7"/>
  <c r="K71" i="7"/>
  <c r="K70" i="12"/>
  <c r="L71" i="12"/>
  <c r="I41" i="18"/>
  <c r="J40" i="18"/>
  <c r="H42" i="18"/>
  <c r="K70" i="7" l="1"/>
  <c r="L71" i="7"/>
  <c r="K71" i="16"/>
  <c r="L72" i="16"/>
  <c r="L71" i="9"/>
  <c r="K70" i="9"/>
  <c r="K68" i="17"/>
  <c r="L69" i="17"/>
  <c r="L72" i="13"/>
  <c r="K71" i="13"/>
  <c r="K69" i="8"/>
  <c r="L70" i="8"/>
  <c r="L71" i="15"/>
  <c r="K70" i="15"/>
  <c r="L72" i="10"/>
  <c r="K71" i="10"/>
  <c r="L71" i="4"/>
  <c r="K70" i="4"/>
  <c r="L69" i="14"/>
  <c r="K68" i="14"/>
  <c r="L70" i="12"/>
  <c r="K69" i="12"/>
  <c r="L69" i="2"/>
  <c r="K68" i="2"/>
  <c r="K68" i="6"/>
  <c r="L69" i="6"/>
  <c r="I42" i="18"/>
  <c r="H43" i="18"/>
  <c r="J41" i="18"/>
  <c r="L68" i="14" l="1"/>
  <c r="K67" i="14"/>
  <c r="K67" i="17"/>
  <c r="L68" i="17"/>
  <c r="K69" i="15"/>
  <c r="L70" i="15"/>
  <c r="L70" i="9"/>
  <c r="K69" i="9"/>
  <c r="K67" i="2"/>
  <c r="L68" i="2"/>
  <c r="K70" i="10"/>
  <c r="L71" i="10"/>
  <c r="K68" i="8"/>
  <c r="L69" i="8"/>
  <c r="K70" i="16"/>
  <c r="L71" i="16"/>
  <c r="K68" i="12"/>
  <c r="L69" i="12"/>
  <c r="L70" i="4"/>
  <c r="K69" i="4"/>
  <c r="K70" i="13"/>
  <c r="L71" i="13"/>
  <c r="K67" i="6"/>
  <c r="L68" i="6"/>
  <c r="L70" i="7"/>
  <c r="K69" i="7"/>
  <c r="I43" i="18"/>
  <c r="H44" i="18"/>
  <c r="J42" i="18"/>
  <c r="K68" i="4" l="1"/>
  <c r="L69" i="4"/>
  <c r="K68" i="9"/>
  <c r="L69" i="9"/>
  <c r="L67" i="6"/>
  <c r="K66" i="6"/>
  <c r="L70" i="16"/>
  <c r="K69" i="16"/>
  <c r="K69" i="10"/>
  <c r="L70" i="10"/>
  <c r="L67" i="17"/>
  <c r="K66" i="17"/>
  <c r="K68" i="7"/>
  <c r="L69" i="7"/>
  <c r="K66" i="14"/>
  <c r="L67" i="14"/>
  <c r="K69" i="13"/>
  <c r="L70" i="13"/>
  <c r="K67" i="12"/>
  <c r="L68" i="12"/>
  <c r="K67" i="8"/>
  <c r="L68" i="8"/>
  <c r="L67" i="2"/>
  <c r="K66" i="2"/>
  <c r="K68" i="15"/>
  <c r="L69" i="15"/>
  <c r="I44" i="18"/>
  <c r="H45" i="18"/>
  <c r="J43" i="18"/>
  <c r="K65" i="2" l="1"/>
  <c r="L66" i="2"/>
  <c r="K66" i="12"/>
  <c r="L67" i="12"/>
  <c r="K65" i="6"/>
  <c r="L66" i="6"/>
  <c r="L66" i="17"/>
  <c r="K65" i="17"/>
  <c r="L69" i="16"/>
  <c r="K68" i="16"/>
  <c r="K65" i="14"/>
  <c r="L66" i="14"/>
  <c r="K67" i="9"/>
  <c r="L68" i="9"/>
  <c r="L68" i="15"/>
  <c r="K67" i="15"/>
  <c r="K66" i="8"/>
  <c r="L67" i="8"/>
  <c r="L69" i="13"/>
  <c r="K68" i="13"/>
  <c r="L68" i="7"/>
  <c r="K67" i="7"/>
  <c r="K68" i="10"/>
  <c r="L69" i="10"/>
  <c r="L68" i="4"/>
  <c r="K67" i="4"/>
  <c r="I45" i="18"/>
  <c r="J44" i="18"/>
  <c r="H46" i="18"/>
  <c r="L67" i="15" l="1"/>
  <c r="K66" i="15"/>
  <c r="L65" i="14"/>
  <c r="K64" i="14"/>
  <c r="L68" i="13"/>
  <c r="K67" i="13"/>
  <c r="K64" i="17"/>
  <c r="L65" i="17"/>
  <c r="L68" i="10"/>
  <c r="K67" i="10"/>
  <c r="L66" i="12"/>
  <c r="K65" i="12"/>
  <c r="K66" i="4"/>
  <c r="L67" i="4"/>
  <c r="K66" i="7"/>
  <c r="L67" i="7"/>
  <c r="K67" i="16"/>
  <c r="L68" i="16"/>
  <c r="K65" i="8"/>
  <c r="L66" i="8"/>
  <c r="L67" i="9"/>
  <c r="K66" i="9"/>
  <c r="L65" i="6"/>
  <c r="K64" i="6"/>
  <c r="K64" i="2"/>
  <c r="L65" i="2"/>
  <c r="I46" i="18"/>
  <c r="H47" i="18"/>
  <c r="J45" i="18"/>
  <c r="L64" i="6" l="1"/>
  <c r="K63" i="6"/>
  <c r="L65" i="8"/>
  <c r="K64" i="8"/>
  <c r="L66" i="9"/>
  <c r="K65" i="9"/>
  <c r="L67" i="10"/>
  <c r="K66" i="10"/>
  <c r="K66" i="13"/>
  <c r="L67" i="13"/>
  <c r="K65" i="15"/>
  <c r="L66" i="15"/>
  <c r="K64" i="12"/>
  <c r="L65" i="12"/>
  <c r="K63" i="14"/>
  <c r="L64" i="14"/>
  <c r="L66" i="7"/>
  <c r="K65" i="7"/>
  <c r="K63" i="17"/>
  <c r="L64" i="17"/>
  <c r="L64" i="2"/>
  <c r="K63" i="2"/>
  <c r="K66" i="16"/>
  <c r="L67" i="16"/>
  <c r="L66" i="4"/>
  <c r="K65" i="4"/>
  <c r="I47" i="18"/>
  <c r="H48" i="18"/>
  <c r="J46" i="18"/>
  <c r="K65" i="10" l="1"/>
  <c r="L66" i="10"/>
  <c r="L66" i="16"/>
  <c r="K65" i="16"/>
  <c r="L63" i="14"/>
  <c r="K62" i="14"/>
  <c r="L65" i="4"/>
  <c r="K64" i="4"/>
  <c r="K64" i="9"/>
  <c r="L65" i="9"/>
  <c r="K62" i="6"/>
  <c r="L63" i="6"/>
  <c r="K63" i="8"/>
  <c r="L64" i="8"/>
  <c r="L63" i="17"/>
  <c r="K62" i="17"/>
  <c r="K64" i="15"/>
  <c r="L65" i="15"/>
  <c r="L63" i="2"/>
  <c r="K62" i="2"/>
  <c r="K64" i="7"/>
  <c r="L65" i="7"/>
  <c r="L64" i="12"/>
  <c r="K63" i="12"/>
  <c r="L66" i="13"/>
  <c r="K65" i="13"/>
  <c r="I48" i="18"/>
  <c r="J47" i="18"/>
  <c r="H49" i="18"/>
  <c r="L63" i="12" l="1"/>
  <c r="K62" i="12"/>
  <c r="L62" i="17"/>
  <c r="K61" i="17"/>
  <c r="L65" i="16"/>
  <c r="K64" i="16"/>
  <c r="L62" i="6"/>
  <c r="K61" i="6"/>
  <c r="L62" i="14"/>
  <c r="K61" i="14"/>
  <c r="K61" i="2"/>
  <c r="L62" i="2"/>
  <c r="L64" i="4"/>
  <c r="K63" i="4"/>
  <c r="K64" i="13"/>
  <c r="L65" i="13"/>
  <c r="L64" i="7"/>
  <c r="K63" i="7"/>
  <c r="L64" i="15"/>
  <c r="K63" i="15"/>
  <c r="K62" i="8"/>
  <c r="L63" i="8"/>
  <c r="L64" i="9"/>
  <c r="K63" i="9"/>
  <c r="L65" i="10"/>
  <c r="K64" i="10"/>
  <c r="I49" i="18"/>
  <c r="J48" i="18"/>
  <c r="H50" i="18"/>
  <c r="L63" i="15" l="1"/>
  <c r="K62" i="15"/>
  <c r="L63" i="9"/>
  <c r="K62" i="9"/>
  <c r="K60" i="6"/>
  <c r="L61" i="6"/>
  <c r="K60" i="17"/>
  <c r="L61" i="17"/>
  <c r="K63" i="13"/>
  <c r="L64" i="13"/>
  <c r="K60" i="2"/>
  <c r="L61" i="2"/>
  <c r="K63" i="10"/>
  <c r="L64" i="10"/>
  <c r="K62" i="7"/>
  <c r="L63" i="7"/>
  <c r="K62" i="4"/>
  <c r="L63" i="4"/>
  <c r="L61" i="14"/>
  <c r="K60" i="14"/>
  <c r="K63" i="16"/>
  <c r="L64" i="16"/>
  <c r="L62" i="12"/>
  <c r="K61" i="12"/>
  <c r="K61" i="8"/>
  <c r="L62" i="8"/>
  <c r="I50" i="18"/>
  <c r="H51" i="18"/>
  <c r="J49" i="18"/>
  <c r="K60" i="12" l="1"/>
  <c r="L61" i="12"/>
  <c r="L62" i="9"/>
  <c r="K61" i="9"/>
  <c r="K59" i="2"/>
  <c r="L60" i="2"/>
  <c r="K61" i="15"/>
  <c r="L62" i="15"/>
  <c r="L60" i="14"/>
  <c r="K59" i="14"/>
  <c r="K61" i="7"/>
  <c r="L62" i="7"/>
  <c r="K59" i="17"/>
  <c r="L60" i="17"/>
  <c r="K60" i="8"/>
  <c r="L61" i="8"/>
  <c r="K62" i="16"/>
  <c r="L63" i="16"/>
  <c r="L62" i="4"/>
  <c r="K61" i="4"/>
  <c r="K62" i="10"/>
  <c r="L63" i="10"/>
  <c r="L63" i="13"/>
  <c r="K62" i="13"/>
  <c r="L60" i="6"/>
  <c r="K59" i="6"/>
  <c r="I51" i="18"/>
  <c r="H52" i="18"/>
  <c r="J50" i="18"/>
  <c r="K61" i="13" l="1"/>
  <c r="L62" i="13"/>
  <c r="K59" i="8"/>
  <c r="L60" i="8"/>
  <c r="L59" i="6"/>
  <c r="K58" i="6"/>
  <c r="K58" i="14"/>
  <c r="L59" i="14"/>
  <c r="K60" i="4"/>
  <c r="L61" i="4"/>
  <c r="L61" i="9"/>
  <c r="K60" i="9"/>
  <c r="K60" i="7"/>
  <c r="L61" i="7"/>
  <c r="K60" i="15"/>
  <c r="L61" i="15"/>
  <c r="K61" i="10"/>
  <c r="L62" i="10"/>
  <c r="L62" i="16"/>
  <c r="K61" i="16"/>
  <c r="L59" i="17"/>
  <c r="K58" i="17"/>
  <c r="L59" i="2"/>
  <c r="K58" i="2"/>
  <c r="L60" i="12"/>
  <c r="K59" i="12"/>
  <c r="I52" i="18"/>
  <c r="H53" i="18"/>
  <c r="J51" i="18"/>
  <c r="L60" i="9" l="1"/>
  <c r="K59" i="9"/>
  <c r="K57" i="14"/>
  <c r="L58" i="14"/>
  <c r="L58" i="2"/>
  <c r="K57" i="2"/>
  <c r="L61" i="16"/>
  <c r="K60" i="16"/>
  <c r="L60" i="15"/>
  <c r="K59" i="15"/>
  <c r="L59" i="8"/>
  <c r="K58" i="8"/>
  <c r="L59" i="12"/>
  <c r="K58" i="12"/>
  <c r="L58" i="17"/>
  <c r="K57" i="17"/>
  <c r="L58" i="6"/>
  <c r="K57" i="6"/>
  <c r="L61" i="10"/>
  <c r="K60" i="10"/>
  <c r="K59" i="7"/>
  <c r="L60" i="7"/>
  <c r="L60" i="4"/>
  <c r="K59" i="4"/>
  <c r="L61" i="13"/>
  <c r="K60" i="13"/>
  <c r="I53" i="18"/>
  <c r="J52" i="18"/>
  <c r="H54" i="18"/>
  <c r="K58" i="4" l="1"/>
  <c r="L59" i="4"/>
  <c r="K56" i="17"/>
  <c r="L57" i="17"/>
  <c r="L60" i="13"/>
  <c r="K59" i="13"/>
  <c r="L58" i="12"/>
  <c r="K57" i="12"/>
  <c r="L57" i="2"/>
  <c r="K56" i="2"/>
  <c r="L59" i="9"/>
  <c r="K58" i="9"/>
  <c r="K59" i="10"/>
  <c r="L60" i="10"/>
  <c r="K57" i="8"/>
  <c r="L58" i="8"/>
  <c r="K59" i="16"/>
  <c r="L60" i="16"/>
  <c r="L57" i="14"/>
  <c r="K56" i="14"/>
  <c r="L57" i="6"/>
  <c r="K56" i="6"/>
  <c r="L59" i="15"/>
  <c r="K58" i="15"/>
  <c r="K58" i="7"/>
  <c r="L59" i="7"/>
  <c r="I54" i="18"/>
  <c r="H55" i="18"/>
  <c r="J53" i="18"/>
  <c r="K55" i="14" l="1"/>
  <c r="L56" i="14"/>
  <c r="L57" i="12"/>
  <c r="K56" i="12"/>
  <c r="K56" i="8"/>
  <c r="L57" i="8"/>
  <c r="K58" i="13"/>
  <c r="L59" i="13"/>
  <c r="K57" i="15"/>
  <c r="L58" i="15"/>
  <c r="L58" i="9"/>
  <c r="K57" i="9"/>
  <c r="K55" i="17"/>
  <c r="L56" i="17"/>
  <c r="L56" i="6"/>
  <c r="K55" i="6"/>
  <c r="L56" i="2"/>
  <c r="K55" i="2"/>
  <c r="K57" i="7"/>
  <c r="L58" i="7"/>
  <c r="K58" i="16"/>
  <c r="L59" i="16"/>
  <c r="L59" i="10"/>
  <c r="K58" i="10"/>
  <c r="L58" i="4"/>
  <c r="K57" i="4"/>
  <c r="I55" i="18"/>
  <c r="H56" i="18"/>
  <c r="J54" i="18"/>
  <c r="L58" i="10" l="1"/>
  <c r="K57" i="10"/>
  <c r="L55" i="6"/>
  <c r="K54" i="6"/>
  <c r="K57" i="13"/>
  <c r="L58" i="13"/>
  <c r="L57" i="9"/>
  <c r="K56" i="9"/>
  <c r="K55" i="12"/>
  <c r="L56" i="12"/>
  <c r="K56" i="7"/>
  <c r="L57" i="7"/>
  <c r="L57" i="4"/>
  <c r="K56" i="4"/>
  <c r="L55" i="2"/>
  <c r="K54" i="2"/>
  <c r="L58" i="16"/>
  <c r="K57" i="16"/>
  <c r="L55" i="17"/>
  <c r="K54" i="17"/>
  <c r="K56" i="15"/>
  <c r="L57" i="15"/>
  <c r="K55" i="8"/>
  <c r="L56" i="8"/>
  <c r="L55" i="14"/>
  <c r="K54" i="14"/>
  <c r="I56" i="18"/>
  <c r="J55" i="18"/>
  <c r="H57" i="18"/>
  <c r="L54" i="17" l="1"/>
  <c r="K53" i="17"/>
  <c r="L54" i="6"/>
  <c r="K53" i="6"/>
  <c r="K55" i="7"/>
  <c r="L56" i="7"/>
  <c r="L54" i="14"/>
  <c r="K53" i="14"/>
  <c r="L56" i="4"/>
  <c r="K55" i="4"/>
  <c r="K56" i="10"/>
  <c r="L57" i="10"/>
  <c r="L54" i="2"/>
  <c r="K53" i="2"/>
  <c r="L56" i="9"/>
  <c r="K55" i="9"/>
  <c r="K54" i="8"/>
  <c r="L55" i="8"/>
  <c r="L57" i="16"/>
  <c r="K56" i="16"/>
  <c r="L56" i="15"/>
  <c r="K55" i="15"/>
  <c r="L55" i="12"/>
  <c r="K54" i="12"/>
  <c r="K56" i="13"/>
  <c r="L57" i="13"/>
  <c r="I57" i="18"/>
  <c r="J56" i="18"/>
  <c r="H58" i="18"/>
  <c r="K55" i="16" l="1"/>
  <c r="L56" i="16"/>
  <c r="L54" i="12"/>
  <c r="K53" i="12"/>
  <c r="L55" i="9"/>
  <c r="K54" i="9"/>
  <c r="K52" i="14"/>
  <c r="L53" i="14"/>
  <c r="K52" i="6"/>
  <c r="L53" i="6"/>
  <c r="L56" i="10"/>
  <c r="K55" i="10"/>
  <c r="L55" i="15"/>
  <c r="K54" i="15"/>
  <c r="L53" i="2"/>
  <c r="K52" i="2"/>
  <c r="L55" i="4"/>
  <c r="K54" i="4"/>
  <c r="K52" i="17"/>
  <c r="L53" i="17"/>
  <c r="K55" i="13"/>
  <c r="L56" i="13"/>
  <c r="K53" i="8"/>
  <c r="L54" i="8"/>
  <c r="L55" i="7"/>
  <c r="K54" i="7"/>
  <c r="I58" i="18"/>
  <c r="H59" i="18"/>
  <c r="J57" i="18"/>
  <c r="L52" i="2" l="1"/>
  <c r="K51" i="2"/>
  <c r="K52" i="8"/>
  <c r="L53" i="8"/>
  <c r="L52" i="14"/>
  <c r="K51" i="14"/>
  <c r="L54" i="4"/>
  <c r="K53" i="4"/>
  <c r="L54" i="9"/>
  <c r="K53" i="9"/>
  <c r="K54" i="10"/>
  <c r="L55" i="10"/>
  <c r="L53" i="12"/>
  <c r="K52" i="12"/>
  <c r="K51" i="17"/>
  <c r="L52" i="17"/>
  <c r="L54" i="7"/>
  <c r="K53" i="7"/>
  <c r="K53" i="15"/>
  <c r="L54" i="15"/>
  <c r="L55" i="13"/>
  <c r="K54" i="13"/>
  <c r="L52" i="6"/>
  <c r="K51" i="6"/>
  <c r="K54" i="16"/>
  <c r="L55" i="16"/>
  <c r="I59" i="18"/>
  <c r="J58" i="18"/>
  <c r="H60" i="18"/>
  <c r="K52" i="15" l="1"/>
  <c r="L53" i="15"/>
  <c r="L51" i="6"/>
  <c r="K50" i="6"/>
  <c r="L53" i="4"/>
  <c r="K52" i="4"/>
  <c r="L54" i="10"/>
  <c r="K53" i="10"/>
  <c r="K53" i="13"/>
  <c r="L54" i="13"/>
  <c r="K52" i="7"/>
  <c r="L53" i="7"/>
  <c r="L52" i="12"/>
  <c r="K51" i="12"/>
  <c r="K52" i="9"/>
  <c r="L53" i="9"/>
  <c r="K50" i="14"/>
  <c r="L51" i="14"/>
  <c r="K50" i="2"/>
  <c r="L51" i="2"/>
  <c r="L51" i="17"/>
  <c r="K50" i="17"/>
  <c r="K51" i="8"/>
  <c r="L52" i="8"/>
  <c r="L54" i="16"/>
  <c r="K53" i="16"/>
  <c r="I60" i="18"/>
  <c r="H61" i="18"/>
  <c r="J59" i="18"/>
  <c r="K52" i="10" l="1"/>
  <c r="L53" i="10"/>
  <c r="K49" i="6"/>
  <c r="L50" i="6"/>
  <c r="L51" i="8"/>
  <c r="K50" i="8"/>
  <c r="L50" i="2"/>
  <c r="K49" i="2"/>
  <c r="L52" i="9"/>
  <c r="K51" i="9"/>
  <c r="K51" i="7"/>
  <c r="L52" i="7"/>
  <c r="L53" i="16"/>
  <c r="K52" i="16"/>
  <c r="L50" i="17"/>
  <c r="K49" i="17"/>
  <c r="L51" i="12"/>
  <c r="K50" i="12"/>
  <c r="L52" i="4"/>
  <c r="K51" i="4"/>
  <c r="K49" i="14"/>
  <c r="L50" i="14"/>
  <c r="L53" i="13"/>
  <c r="K52" i="13"/>
  <c r="L52" i="15"/>
  <c r="K51" i="15"/>
  <c r="I61" i="18"/>
  <c r="J60" i="18"/>
  <c r="H62" i="18"/>
  <c r="L51" i="4" l="1"/>
  <c r="K50" i="4"/>
  <c r="L51" i="7"/>
  <c r="K50" i="7"/>
  <c r="K51" i="16"/>
  <c r="L52" i="16"/>
  <c r="K49" i="8"/>
  <c r="L50" i="8"/>
  <c r="L52" i="13"/>
  <c r="K51" i="13"/>
  <c r="K48" i="17"/>
  <c r="L49" i="17"/>
  <c r="K48" i="2"/>
  <c r="L49" i="2"/>
  <c r="K48" i="6"/>
  <c r="L49" i="6"/>
  <c r="L51" i="15"/>
  <c r="K50" i="15"/>
  <c r="L50" i="12"/>
  <c r="K49" i="12"/>
  <c r="L51" i="9"/>
  <c r="K50" i="9"/>
  <c r="L49" i="14"/>
  <c r="K48" i="14"/>
  <c r="L52" i="10"/>
  <c r="K51" i="10"/>
  <c r="I62" i="18"/>
  <c r="H63" i="18"/>
  <c r="J61" i="18"/>
  <c r="K47" i="14" l="1"/>
  <c r="L48" i="14"/>
  <c r="K48" i="8"/>
  <c r="L49" i="8"/>
  <c r="K48" i="12"/>
  <c r="L49" i="12"/>
  <c r="K49" i="7"/>
  <c r="L50" i="7"/>
  <c r="L48" i="6"/>
  <c r="K47" i="6"/>
  <c r="K47" i="17"/>
  <c r="L48" i="17"/>
  <c r="L51" i="10"/>
  <c r="K50" i="10"/>
  <c r="L50" i="9"/>
  <c r="K49" i="9"/>
  <c r="K49" i="15"/>
  <c r="L50" i="15"/>
  <c r="K50" i="13"/>
  <c r="L51" i="13"/>
  <c r="L50" i="4"/>
  <c r="K49" i="4"/>
  <c r="L48" i="2"/>
  <c r="K47" i="2"/>
  <c r="K50" i="16"/>
  <c r="L51" i="16"/>
  <c r="I63" i="18"/>
  <c r="J62" i="18"/>
  <c r="H64" i="18"/>
  <c r="L47" i="2" l="1"/>
  <c r="K46" i="2"/>
  <c r="L49" i="9"/>
  <c r="K48" i="9"/>
  <c r="L50" i="13"/>
  <c r="K49" i="13"/>
  <c r="L47" i="17"/>
  <c r="K46" i="17"/>
  <c r="L49" i="4"/>
  <c r="K48" i="4"/>
  <c r="K46" i="6"/>
  <c r="L47" i="6"/>
  <c r="K48" i="7"/>
  <c r="L49" i="7"/>
  <c r="K47" i="8"/>
  <c r="L48" i="8"/>
  <c r="L50" i="10"/>
  <c r="K49" i="10"/>
  <c r="L50" i="16"/>
  <c r="K49" i="16"/>
  <c r="K48" i="15"/>
  <c r="L49" i="15"/>
  <c r="L48" i="12"/>
  <c r="K47" i="12"/>
  <c r="L47" i="14"/>
  <c r="K46" i="14"/>
  <c r="I64" i="18"/>
  <c r="H65" i="18"/>
  <c r="J63" i="18"/>
  <c r="L49" i="16" l="1"/>
  <c r="K48" i="16"/>
  <c r="L48" i="9"/>
  <c r="K47" i="9"/>
  <c r="L47" i="8"/>
  <c r="K46" i="8"/>
  <c r="L49" i="10"/>
  <c r="K48" i="10"/>
  <c r="L48" i="4"/>
  <c r="K47" i="4"/>
  <c r="K48" i="13"/>
  <c r="L49" i="13"/>
  <c r="K45" i="2"/>
  <c r="L46" i="2"/>
  <c r="L47" i="12"/>
  <c r="K46" i="12"/>
  <c r="L46" i="17"/>
  <c r="K45" i="17"/>
  <c r="L46" i="6"/>
  <c r="K45" i="6"/>
  <c r="L46" i="14"/>
  <c r="K45" i="14"/>
  <c r="L48" i="15"/>
  <c r="K47" i="15"/>
  <c r="K47" i="7"/>
  <c r="L48" i="7"/>
  <c r="I65" i="18"/>
  <c r="J64" i="18"/>
  <c r="H66" i="18"/>
  <c r="L45" i="6" l="1"/>
  <c r="K44" i="6"/>
  <c r="K47" i="10"/>
  <c r="L48" i="10"/>
  <c r="L47" i="15"/>
  <c r="K46" i="15"/>
  <c r="K45" i="12"/>
  <c r="L46" i="12"/>
  <c r="L47" i="9"/>
  <c r="K46" i="9"/>
  <c r="L48" i="13"/>
  <c r="K47" i="13"/>
  <c r="K44" i="14"/>
  <c r="L45" i="14"/>
  <c r="K44" i="17"/>
  <c r="L45" i="17"/>
  <c r="L47" i="4"/>
  <c r="K46" i="4"/>
  <c r="K45" i="8"/>
  <c r="L46" i="8"/>
  <c r="K47" i="16"/>
  <c r="L48" i="16"/>
  <c r="K46" i="7"/>
  <c r="L47" i="7"/>
  <c r="L45" i="2"/>
  <c r="K44" i="2"/>
  <c r="I66" i="18"/>
  <c r="H67" i="18"/>
  <c r="J65" i="18"/>
  <c r="K45" i="7" l="1"/>
  <c r="L46" i="7"/>
  <c r="K44" i="12"/>
  <c r="L45" i="12"/>
  <c r="L47" i="13"/>
  <c r="K46" i="13"/>
  <c r="K44" i="8"/>
  <c r="L45" i="8"/>
  <c r="K43" i="17"/>
  <c r="L44" i="17"/>
  <c r="L47" i="10"/>
  <c r="K46" i="10"/>
  <c r="L44" i="2"/>
  <c r="K43" i="2"/>
  <c r="L46" i="4"/>
  <c r="K45" i="4"/>
  <c r="L46" i="9"/>
  <c r="K45" i="9"/>
  <c r="K45" i="15"/>
  <c r="L46" i="15"/>
  <c r="L44" i="6"/>
  <c r="K43" i="6"/>
  <c r="K46" i="16"/>
  <c r="L47" i="16"/>
  <c r="L44" i="14"/>
  <c r="K43" i="14"/>
  <c r="I67" i="18"/>
  <c r="H68" i="18"/>
  <c r="J66" i="18"/>
  <c r="K45" i="10" l="1"/>
  <c r="L46" i="10"/>
  <c r="K44" i="15"/>
  <c r="L45" i="15"/>
  <c r="K43" i="8"/>
  <c r="L44" i="8"/>
  <c r="K42" i="2"/>
  <c r="L43" i="2"/>
  <c r="K45" i="13"/>
  <c r="L46" i="13"/>
  <c r="L45" i="4"/>
  <c r="K44" i="4"/>
  <c r="L46" i="16"/>
  <c r="K45" i="16"/>
  <c r="K43" i="12"/>
  <c r="L44" i="12"/>
  <c r="K42" i="14"/>
  <c r="L43" i="14"/>
  <c r="L43" i="6"/>
  <c r="K42" i="6"/>
  <c r="L45" i="9"/>
  <c r="K44" i="9"/>
  <c r="L43" i="17"/>
  <c r="K42" i="17"/>
  <c r="K44" i="7"/>
  <c r="L45" i="7"/>
  <c r="I68" i="18"/>
  <c r="H69" i="18"/>
  <c r="J67" i="18"/>
  <c r="L42" i="17" l="1"/>
  <c r="K41" i="17"/>
  <c r="K41" i="6"/>
  <c r="L42" i="6"/>
  <c r="L44" i="4"/>
  <c r="K43" i="4"/>
  <c r="L45" i="16"/>
  <c r="K44" i="16"/>
  <c r="L43" i="12"/>
  <c r="K42" i="12"/>
  <c r="L42" i="2"/>
  <c r="K41" i="2"/>
  <c r="L44" i="15"/>
  <c r="K43" i="15"/>
  <c r="L44" i="9"/>
  <c r="K43" i="9"/>
  <c r="K43" i="7"/>
  <c r="L44" i="7"/>
  <c r="K41" i="14"/>
  <c r="L42" i="14"/>
  <c r="L45" i="13"/>
  <c r="K44" i="13"/>
  <c r="L43" i="8"/>
  <c r="K42" i="8"/>
  <c r="L45" i="10"/>
  <c r="K44" i="10"/>
  <c r="I69" i="18"/>
  <c r="J68" i="18"/>
  <c r="H70" i="18"/>
  <c r="K41" i="8" l="1"/>
  <c r="L42" i="8"/>
  <c r="K40" i="2"/>
  <c r="L41" i="2"/>
  <c r="L43" i="9"/>
  <c r="K42" i="9"/>
  <c r="K43" i="16"/>
  <c r="L44" i="16"/>
  <c r="L41" i="14"/>
  <c r="K40" i="14"/>
  <c r="K40" i="6"/>
  <c r="L41" i="6"/>
  <c r="K43" i="10"/>
  <c r="L44" i="10"/>
  <c r="L44" i="13"/>
  <c r="K43" i="13"/>
  <c r="L43" i="15"/>
  <c r="K42" i="15"/>
  <c r="L42" i="12"/>
  <c r="K41" i="12"/>
  <c r="L43" i="4"/>
  <c r="K42" i="4"/>
  <c r="K40" i="17"/>
  <c r="L41" i="17"/>
  <c r="K42" i="7"/>
  <c r="L43" i="7"/>
  <c r="I70" i="18"/>
  <c r="H71" i="18"/>
  <c r="J69" i="18"/>
  <c r="K42" i="13" l="1"/>
  <c r="L43" i="13"/>
  <c r="L40" i="6"/>
  <c r="K39" i="6"/>
  <c r="K41" i="15"/>
  <c r="L42" i="15"/>
  <c r="L42" i="9"/>
  <c r="K41" i="9"/>
  <c r="K40" i="12"/>
  <c r="L41" i="12"/>
  <c r="K39" i="17"/>
  <c r="L40" i="17"/>
  <c r="K42" i="16"/>
  <c r="L43" i="16"/>
  <c r="K39" i="2"/>
  <c r="L40" i="2"/>
  <c r="L42" i="4"/>
  <c r="K41" i="4"/>
  <c r="K39" i="14"/>
  <c r="L40" i="14"/>
  <c r="K41" i="7"/>
  <c r="L42" i="7"/>
  <c r="L43" i="10"/>
  <c r="K42" i="10"/>
  <c r="K40" i="8"/>
  <c r="L41" i="8"/>
  <c r="I71" i="18"/>
  <c r="H72" i="18"/>
  <c r="J70" i="18"/>
  <c r="L39" i="14" l="1"/>
  <c r="K38" i="14"/>
  <c r="K38" i="6"/>
  <c r="L39" i="6"/>
  <c r="L39" i="17"/>
  <c r="K38" i="17"/>
  <c r="L41" i="4"/>
  <c r="K40" i="4"/>
  <c r="L42" i="10"/>
  <c r="K41" i="10"/>
  <c r="L41" i="9"/>
  <c r="K40" i="9"/>
  <c r="L39" i="2"/>
  <c r="K38" i="2"/>
  <c r="K39" i="8"/>
  <c r="L40" i="8"/>
  <c r="K40" i="7"/>
  <c r="L41" i="7"/>
  <c r="L42" i="16"/>
  <c r="K41" i="16"/>
  <c r="L40" i="12"/>
  <c r="K39" i="12"/>
  <c r="K40" i="15"/>
  <c r="L41" i="15"/>
  <c r="K41" i="13"/>
  <c r="L42" i="13"/>
  <c r="I72" i="18"/>
  <c r="J71" i="18"/>
  <c r="H73" i="18"/>
  <c r="L40" i="9" l="1"/>
  <c r="K39" i="9"/>
  <c r="L41" i="16"/>
  <c r="K40" i="16"/>
  <c r="L40" i="4"/>
  <c r="K39" i="4"/>
  <c r="L40" i="15"/>
  <c r="K39" i="15"/>
  <c r="K38" i="8"/>
  <c r="L39" i="8"/>
  <c r="L38" i="6"/>
  <c r="K37" i="6"/>
  <c r="L39" i="12"/>
  <c r="K38" i="12"/>
  <c r="L38" i="2"/>
  <c r="K37" i="2"/>
  <c r="L41" i="10"/>
  <c r="K40" i="10"/>
  <c r="L38" i="17"/>
  <c r="K37" i="17"/>
  <c r="L38" i="14"/>
  <c r="K37" i="14"/>
  <c r="K40" i="13"/>
  <c r="L41" i="13"/>
  <c r="K39" i="7"/>
  <c r="L40" i="7"/>
  <c r="I73" i="18"/>
  <c r="J72" i="18"/>
  <c r="H74" i="18"/>
  <c r="K36" i="17" l="1"/>
  <c r="L37" i="17"/>
  <c r="L37" i="2"/>
  <c r="K36" i="2"/>
  <c r="L39" i="15"/>
  <c r="K38" i="15"/>
  <c r="L40" i="13"/>
  <c r="K39" i="13"/>
  <c r="K39" i="10"/>
  <c r="L40" i="10"/>
  <c r="L39" i="4"/>
  <c r="K38" i="4"/>
  <c r="L39" i="9"/>
  <c r="K38" i="9"/>
  <c r="K36" i="6"/>
  <c r="L37" i="6"/>
  <c r="K39" i="16"/>
  <c r="L40" i="16"/>
  <c r="L37" i="14"/>
  <c r="K36" i="14"/>
  <c r="L38" i="12"/>
  <c r="K37" i="12"/>
  <c r="L39" i="7"/>
  <c r="K38" i="7"/>
  <c r="K37" i="8"/>
  <c r="L38" i="8"/>
  <c r="I74" i="18"/>
  <c r="H75" i="18"/>
  <c r="J73" i="18"/>
  <c r="K37" i="7" l="1"/>
  <c r="L38" i="7"/>
  <c r="L36" i="14"/>
  <c r="K35" i="14"/>
  <c r="L38" i="4"/>
  <c r="K37" i="4"/>
  <c r="L39" i="13"/>
  <c r="K38" i="13"/>
  <c r="K35" i="2"/>
  <c r="L36" i="2"/>
  <c r="K35" i="6"/>
  <c r="L36" i="6"/>
  <c r="L37" i="12"/>
  <c r="K36" i="12"/>
  <c r="L38" i="9"/>
  <c r="K37" i="9"/>
  <c r="K37" i="15"/>
  <c r="L38" i="15"/>
  <c r="K36" i="8"/>
  <c r="L37" i="8"/>
  <c r="K38" i="16"/>
  <c r="L39" i="16"/>
  <c r="K38" i="10"/>
  <c r="L39" i="10"/>
  <c r="K35" i="17"/>
  <c r="L36" i="17"/>
  <c r="I75" i="18"/>
  <c r="J74" i="18"/>
  <c r="H76" i="18"/>
  <c r="L37" i="9" l="1"/>
  <c r="K36" i="9"/>
  <c r="K34" i="14"/>
  <c r="L35" i="14"/>
  <c r="K35" i="8"/>
  <c r="L36" i="8"/>
  <c r="L35" i="6"/>
  <c r="K34" i="6"/>
  <c r="L36" i="12"/>
  <c r="K35" i="12"/>
  <c r="L37" i="4"/>
  <c r="K36" i="4"/>
  <c r="K37" i="13"/>
  <c r="L38" i="13"/>
  <c r="K37" i="10"/>
  <c r="L38" i="10"/>
  <c r="L35" i="17"/>
  <c r="K34" i="17"/>
  <c r="L38" i="16"/>
  <c r="K37" i="16"/>
  <c r="K36" i="15"/>
  <c r="L37" i="15"/>
  <c r="K34" i="2"/>
  <c r="L35" i="2"/>
  <c r="K36" i="7"/>
  <c r="L37" i="7"/>
  <c r="I76" i="18"/>
  <c r="H77" i="18"/>
  <c r="J75" i="18"/>
  <c r="L34" i="2" l="1"/>
  <c r="K33" i="2"/>
  <c r="L37" i="16"/>
  <c r="K36" i="16"/>
  <c r="L36" i="4"/>
  <c r="K35" i="4"/>
  <c r="L34" i="6"/>
  <c r="K33" i="6"/>
  <c r="L37" i="10"/>
  <c r="K36" i="10"/>
  <c r="L34" i="14"/>
  <c r="K33" i="14"/>
  <c r="L34" i="17"/>
  <c r="K33" i="17"/>
  <c r="K34" i="12"/>
  <c r="L35" i="12"/>
  <c r="L36" i="9"/>
  <c r="K35" i="9"/>
  <c r="L36" i="7"/>
  <c r="K35" i="7"/>
  <c r="L36" i="15"/>
  <c r="K35" i="15"/>
  <c r="L37" i="13"/>
  <c r="K36" i="13"/>
  <c r="L35" i="8"/>
  <c r="K34" i="8"/>
  <c r="I77" i="18"/>
  <c r="J76" i="18"/>
  <c r="H78" i="18"/>
  <c r="L36" i="13" l="1"/>
  <c r="K35" i="13"/>
  <c r="L33" i="6"/>
  <c r="K32" i="6"/>
  <c r="L34" i="12"/>
  <c r="K33" i="12"/>
  <c r="K33" i="8"/>
  <c r="L34" i="8"/>
  <c r="K32" i="17"/>
  <c r="L33" i="17"/>
  <c r="L35" i="4"/>
  <c r="K34" i="4"/>
  <c r="K32" i="2"/>
  <c r="L33" i="2"/>
  <c r="L35" i="7"/>
  <c r="K34" i="7"/>
  <c r="K32" i="14"/>
  <c r="L33" i="14"/>
  <c r="K35" i="16"/>
  <c r="L36" i="16"/>
  <c r="L35" i="15"/>
  <c r="K34" i="15"/>
  <c r="L35" i="9"/>
  <c r="K34" i="9"/>
  <c r="L36" i="10"/>
  <c r="K35" i="10"/>
  <c r="I78" i="18"/>
  <c r="H79" i="18"/>
  <c r="J77" i="18"/>
  <c r="L34" i="4" l="1"/>
  <c r="K33" i="4"/>
  <c r="K34" i="16"/>
  <c r="L35" i="16"/>
  <c r="K32" i="8"/>
  <c r="L33" i="8"/>
  <c r="L33" i="12"/>
  <c r="K32" i="12"/>
  <c r="K34" i="13"/>
  <c r="L35" i="13"/>
  <c r="K33" i="9"/>
  <c r="L34" i="9"/>
  <c r="K33" i="7"/>
  <c r="L34" i="7"/>
  <c r="L32" i="6"/>
  <c r="K31" i="6"/>
  <c r="L35" i="10"/>
  <c r="K34" i="10"/>
  <c r="K33" i="15"/>
  <c r="L34" i="15"/>
  <c r="K31" i="14"/>
  <c r="L32" i="14"/>
  <c r="L32" i="2"/>
  <c r="K31" i="2"/>
  <c r="K31" i="17"/>
  <c r="L32" i="17"/>
  <c r="I79" i="18"/>
  <c r="J78" i="18"/>
  <c r="H80" i="18"/>
  <c r="L31" i="6" l="1"/>
  <c r="K30" i="6"/>
  <c r="L31" i="2"/>
  <c r="K30" i="2"/>
  <c r="K31" i="12"/>
  <c r="L32" i="12"/>
  <c r="K32" i="15"/>
  <c r="L33" i="15"/>
  <c r="L33" i="9"/>
  <c r="K32" i="9"/>
  <c r="L34" i="16"/>
  <c r="K33" i="16"/>
  <c r="K33" i="10"/>
  <c r="L34" i="10"/>
  <c r="L33" i="4"/>
  <c r="K32" i="4"/>
  <c r="L31" i="17"/>
  <c r="K30" i="17"/>
  <c r="L31" i="14"/>
  <c r="K30" i="14"/>
  <c r="K32" i="7"/>
  <c r="L33" i="7"/>
  <c r="K33" i="13"/>
  <c r="L34" i="13"/>
  <c r="K31" i="8"/>
  <c r="L32" i="8"/>
  <c r="I80" i="18"/>
  <c r="H81" i="18"/>
  <c r="J79" i="18"/>
  <c r="K29" i="14" l="1"/>
  <c r="L30" i="14"/>
  <c r="L32" i="4"/>
  <c r="K31" i="4"/>
  <c r="L30" i="2"/>
  <c r="K29" i="2"/>
  <c r="L30" i="6"/>
  <c r="K29" i="6"/>
  <c r="L33" i="16"/>
  <c r="K32" i="16"/>
  <c r="K32" i="13"/>
  <c r="L33" i="13"/>
  <c r="K31" i="15"/>
  <c r="L32" i="15"/>
  <c r="L30" i="17"/>
  <c r="K29" i="17"/>
  <c r="K31" i="9"/>
  <c r="L32" i="9"/>
  <c r="L31" i="8"/>
  <c r="K30" i="8"/>
  <c r="L32" i="7"/>
  <c r="K31" i="7"/>
  <c r="L33" i="10"/>
  <c r="K32" i="10"/>
  <c r="K30" i="12"/>
  <c r="L31" i="12"/>
  <c r="I81" i="18"/>
  <c r="J80" i="18"/>
  <c r="H82" i="18"/>
  <c r="L32" i="10" l="1"/>
  <c r="K31" i="10"/>
  <c r="K29" i="8"/>
  <c r="L30" i="8"/>
  <c r="L31" i="4"/>
  <c r="K30" i="4"/>
  <c r="K31" i="16"/>
  <c r="L32" i="16"/>
  <c r="L29" i="2"/>
  <c r="K28" i="2"/>
  <c r="K28" i="17"/>
  <c r="L29" i="17"/>
  <c r="K28" i="6"/>
  <c r="L29" i="6"/>
  <c r="L32" i="13"/>
  <c r="K31" i="13"/>
  <c r="K30" i="7"/>
  <c r="L31" i="7"/>
  <c r="L30" i="12"/>
  <c r="K29" i="12"/>
  <c r="L31" i="9"/>
  <c r="K30" i="9"/>
  <c r="L31" i="15"/>
  <c r="K30" i="15"/>
  <c r="L29" i="14"/>
  <c r="K28" i="14"/>
  <c r="I82" i="18"/>
  <c r="H83" i="18"/>
  <c r="J81" i="18"/>
  <c r="K30" i="16" l="1"/>
  <c r="L31" i="16"/>
  <c r="L30" i="15"/>
  <c r="K29" i="15"/>
  <c r="K28" i="12"/>
  <c r="L29" i="12"/>
  <c r="L31" i="13"/>
  <c r="K30" i="13"/>
  <c r="K27" i="17"/>
  <c r="L28" i="17"/>
  <c r="K28" i="8"/>
  <c r="L29" i="8"/>
  <c r="L28" i="14"/>
  <c r="K27" i="14"/>
  <c r="L30" i="9"/>
  <c r="K29" i="9"/>
  <c r="K27" i="2"/>
  <c r="L28" i="2"/>
  <c r="L30" i="4"/>
  <c r="K29" i="4"/>
  <c r="L31" i="10"/>
  <c r="K30" i="10"/>
  <c r="K29" i="7"/>
  <c r="L30" i="7"/>
  <c r="K27" i="6"/>
  <c r="L28" i="6"/>
  <c r="I83" i="18"/>
  <c r="H84" i="18"/>
  <c r="J82" i="18"/>
  <c r="L29" i="4" l="1"/>
  <c r="K28" i="4"/>
  <c r="K28" i="7"/>
  <c r="L29" i="7"/>
  <c r="L29" i="9"/>
  <c r="K28" i="9"/>
  <c r="K29" i="13"/>
  <c r="L30" i="13"/>
  <c r="K28" i="15"/>
  <c r="L29" i="15"/>
  <c r="K27" i="8"/>
  <c r="L28" i="8"/>
  <c r="L30" i="10"/>
  <c r="K29" i="10"/>
  <c r="K26" i="14"/>
  <c r="L27" i="14"/>
  <c r="L27" i="6"/>
  <c r="K26" i="6"/>
  <c r="L27" i="2"/>
  <c r="K26" i="2"/>
  <c r="L27" i="17"/>
  <c r="K26" i="17"/>
  <c r="K27" i="12"/>
  <c r="L28" i="12"/>
  <c r="L30" i="16"/>
  <c r="K29" i="16"/>
  <c r="I84" i="18"/>
  <c r="H85" i="18"/>
  <c r="J83" i="18"/>
  <c r="L29" i="13" l="1"/>
  <c r="K28" i="13"/>
  <c r="L26" i="2"/>
  <c r="K25" i="2"/>
  <c r="L27" i="12"/>
  <c r="K26" i="12"/>
  <c r="L26" i="14"/>
  <c r="K25" i="14"/>
  <c r="L27" i="8"/>
  <c r="K26" i="8"/>
  <c r="K27" i="7"/>
  <c r="L28" i="7"/>
  <c r="K28" i="16"/>
  <c r="L29" i="16"/>
  <c r="L26" i="17"/>
  <c r="K25" i="17"/>
  <c r="K25" i="6"/>
  <c r="L26" i="6"/>
  <c r="L29" i="10"/>
  <c r="K28" i="10"/>
  <c r="K27" i="9"/>
  <c r="L28" i="9"/>
  <c r="L28" i="4"/>
  <c r="K27" i="4"/>
  <c r="L28" i="15"/>
  <c r="K27" i="15"/>
  <c r="I85" i="18"/>
  <c r="J84" i="18"/>
  <c r="H86" i="18"/>
  <c r="L27" i="4" l="1"/>
  <c r="K26" i="4"/>
  <c r="K24" i="17"/>
  <c r="L25" i="17"/>
  <c r="L25" i="2"/>
  <c r="K24" i="2"/>
  <c r="L28" i="13"/>
  <c r="K27" i="13"/>
  <c r="K27" i="10"/>
  <c r="L28" i="10"/>
  <c r="L25" i="14"/>
  <c r="K24" i="14"/>
  <c r="K26" i="7"/>
  <c r="L27" i="7"/>
  <c r="L27" i="15"/>
  <c r="K26" i="15"/>
  <c r="K25" i="8"/>
  <c r="L26" i="8"/>
  <c r="L26" i="12"/>
  <c r="K25" i="12"/>
  <c r="L27" i="9"/>
  <c r="K26" i="9"/>
  <c r="L25" i="6"/>
  <c r="K24" i="6"/>
  <c r="L28" i="16"/>
  <c r="K27" i="16"/>
  <c r="I86" i="18"/>
  <c r="H87" i="18"/>
  <c r="J85" i="18"/>
  <c r="K25" i="15" l="1"/>
  <c r="L26" i="15"/>
  <c r="K23" i="6"/>
  <c r="L24" i="6"/>
  <c r="K24" i="12"/>
  <c r="L25" i="12"/>
  <c r="K23" i="14"/>
  <c r="L24" i="14"/>
  <c r="K26" i="13"/>
  <c r="L27" i="13"/>
  <c r="K23" i="17"/>
  <c r="L24" i="17"/>
  <c r="L27" i="16"/>
  <c r="K26" i="16"/>
  <c r="K25" i="9"/>
  <c r="L26" i="9"/>
  <c r="K23" i="2"/>
  <c r="L24" i="2"/>
  <c r="L26" i="4"/>
  <c r="K25" i="4"/>
  <c r="K24" i="8"/>
  <c r="L25" i="8"/>
  <c r="K25" i="7"/>
  <c r="L26" i="7"/>
  <c r="L27" i="10"/>
  <c r="K26" i="10"/>
  <c r="I87" i="18"/>
  <c r="H88" i="18"/>
  <c r="J86" i="18"/>
  <c r="L25" i="4" l="1"/>
  <c r="K24" i="4"/>
  <c r="L23" i="17"/>
  <c r="K22" i="17"/>
  <c r="K25" i="16"/>
  <c r="L26" i="16"/>
  <c r="L25" i="7"/>
  <c r="K24" i="7"/>
  <c r="L25" i="9"/>
  <c r="K24" i="9"/>
  <c r="L23" i="14"/>
  <c r="K22" i="14"/>
  <c r="L23" i="6"/>
  <c r="K22" i="6"/>
  <c r="K25" i="10"/>
  <c r="L26" i="10"/>
  <c r="K23" i="8"/>
  <c r="L24" i="8"/>
  <c r="K22" i="2"/>
  <c r="L23" i="2"/>
  <c r="K25" i="13"/>
  <c r="L26" i="13"/>
  <c r="L24" i="12"/>
  <c r="K23" i="12"/>
  <c r="L25" i="15"/>
  <c r="K24" i="15"/>
  <c r="I88" i="18"/>
  <c r="J87" i="18"/>
  <c r="H89" i="18"/>
  <c r="L23" i="12" l="1"/>
  <c r="K22" i="12"/>
  <c r="L22" i="14"/>
  <c r="K21" i="14"/>
  <c r="L22" i="17"/>
  <c r="K21" i="17"/>
  <c r="L22" i="2"/>
  <c r="K21" i="2"/>
  <c r="L24" i="15"/>
  <c r="K23" i="15"/>
  <c r="K21" i="6"/>
  <c r="L22" i="6"/>
  <c r="K23" i="4"/>
  <c r="L24" i="4"/>
  <c r="K23" i="7"/>
  <c r="L24" i="7"/>
  <c r="L25" i="10"/>
  <c r="K24" i="10"/>
  <c r="L24" i="9"/>
  <c r="K23" i="9"/>
  <c r="K24" i="13"/>
  <c r="L25" i="13"/>
  <c r="K22" i="8"/>
  <c r="L23" i="8"/>
  <c r="K24" i="16"/>
  <c r="L25" i="16"/>
  <c r="I89" i="18"/>
  <c r="J88" i="18"/>
  <c r="H90" i="18"/>
  <c r="L23" i="9" l="1"/>
  <c r="K22" i="9"/>
  <c r="L22" i="8"/>
  <c r="K21" i="8"/>
  <c r="K20" i="2"/>
  <c r="L21" i="2"/>
  <c r="L21" i="14"/>
  <c r="K20" i="14"/>
  <c r="K22" i="7"/>
  <c r="L23" i="7"/>
  <c r="L21" i="6"/>
  <c r="K20" i="6"/>
  <c r="K23" i="10"/>
  <c r="L24" i="10"/>
  <c r="K22" i="15"/>
  <c r="L23" i="15"/>
  <c r="K20" i="17"/>
  <c r="L21" i="17"/>
  <c r="L22" i="12"/>
  <c r="K21" i="12"/>
  <c r="L24" i="16"/>
  <c r="K23" i="16"/>
  <c r="L24" i="13"/>
  <c r="K23" i="13"/>
  <c r="L23" i="4"/>
  <c r="K22" i="4"/>
  <c r="I90" i="18"/>
  <c r="H91" i="18"/>
  <c r="J89" i="18"/>
  <c r="L23" i="13" l="1"/>
  <c r="K22" i="13"/>
  <c r="L21" i="12"/>
  <c r="K20" i="12"/>
  <c r="L20" i="6"/>
  <c r="K19" i="6"/>
  <c r="L20" i="14"/>
  <c r="K19" i="14"/>
  <c r="K20" i="8"/>
  <c r="L21" i="8"/>
  <c r="K21" i="15"/>
  <c r="L22" i="15"/>
  <c r="L22" i="4"/>
  <c r="K21" i="4"/>
  <c r="L23" i="16"/>
  <c r="K22" i="16"/>
  <c r="L22" i="9"/>
  <c r="K21" i="9"/>
  <c r="K19" i="17"/>
  <c r="L20" i="17"/>
  <c r="L23" i="10"/>
  <c r="K22" i="10"/>
  <c r="K21" i="7"/>
  <c r="L22" i="7"/>
  <c r="K19" i="2"/>
  <c r="L20" i="2"/>
  <c r="I91" i="18"/>
  <c r="J90" i="18"/>
  <c r="H92" i="18"/>
  <c r="L20" i="12" l="1"/>
  <c r="K19" i="12"/>
  <c r="K21" i="16"/>
  <c r="L22" i="16"/>
  <c r="K18" i="14"/>
  <c r="L19" i="14"/>
  <c r="L21" i="7"/>
  <c r="K20" i="7"/>
  <c r="L19" i="17"/>
  <c r="K18" i="17"/>
  <c r="L21" i="15"/>
  <c r="K20" i="15"/>
  <c r="K21" i="10"/>
  <c r="L22" i="10"/>
  <c r="K20" i="9"/>
  <c r="L21" i="9"/>
  <c r="L21" i="4"/>
  <c r="K20" i="4"/>
  <c r="K18" i="6"/>
  <c r="L19" i="6"/>
  <c r="K21" i="13"/>
  <c r="L22" i="13"/>
  <c r="L19" i="2"/>
  <c r="K18" i="2"/>
  <c r="L20" i="8"/>
  <c r="K19" i="8"/>
  <c r="I92" i="18"/>
  <c r="H93" i="18"/>
  <c r="J91" i="18"/>
  <c r="L20" i="15" l="1"/>
  <c r="K19" i="15"/>
  <c r="L18" i="2"/>
  <c r="K17" i="2"/>
  <c r="K19" i="7"/>
  <c r="L20" i="7"/>
  <c r="K17" i="6"/>
  <c r="L18" i="6"/>
  <c r="K19" i="9"/>
  <c r="L20" i="9"/>
  <c r="K20" i="16"/>
  <c r="L21" i="16"/>
  <c r="L19" i="8"/>
  <c r="K18" i="8"/>
  <c r="K19" i="4"/>
  <c r="L20" i="4"/>
  <c r="L18" i="17"/>
  <c r="K17" i="17"/>
  <c r="K18" i="12"/>
  <c r="L19" i="12"/>
  <c r="L21" i="13"/>
  <c r="K20" i="13"/>
  <c r="L21" i="10"/>
  <c r="K20" i="10"/>
  <c r="L18" i="14"/>
  <c r="K17" i="14"/>
  <c r="I93" i="18"/>
  <c r="J92" i="18"/>
  <c r="H94" i="18"/>
  <c r="L18" i="12" l="1"/>
  <c r="K17" i="12"/>
  <c r="L20" i="16"/>
  <c r="K19" i="16"/>
  <c r="K19" i="13"/>
  <c r="L20" i="13"/>
  <c r="K18" i="15"/>
  <c r="L19" i="15"/>
  <c r="K19" i="10"/>
  <c r="L20" i="10"/>
  <c r="L17" i="2"/>
  <c r="K16" i="2"/>
  <c r="L19" i="4"/>
  <c r="K18" i="4"/>
  <c r="K16" i="6"/>
  <c r="L17" i="6"/>
  <c r="K16" i="14"/>
  <c r="L17" i="14"/>
  <c r="K16" i="17"/>
  <c r="L17" i="17"/>
  <c r="L18" i="8"/>
  <c r="K17" i="8"/>
  <c r="K18" i="9"/>
  <c r="L19" i="9"/>
  <c r="K18" i="7"/>
  <c r="L19" i="7"/>
  <c r="I94" i="18"/>
  <c r="H95" i="18"/>
  <c r="J93" i="18"/>
  <c r="K15" i="17" l="1"/>
  <c r="L16" i="17"/>
  <c r="K15" i="2"/>
  <c r="L16" i="2"/>
  <c r="L19" i="16"/>
  <c r="K18" i="16"/>
  <c r="K17" i="9"/>
  <c r="L18" i="9"/>
  <c r="L16" i="6"/>
  <c r="K15" i="6"/>
  <c r="K17" i="15"/>
  <c r="L18" i="15"/>
  <c r="K16" i="8"/>
  <c r="L17" i="8"/>
  <c r="L18" i="4"/>
  <c r="K17" i="4"/>
  <c r="L17" i="12"/>
  <c r="K16" i="12"/>
  <c r="K17" i="7"/>
  <c r="L18" i="7"/>
  <c r="K15" i="14"/>
  <c r="L16" i="14"/>
  <c r="L19" i="10"/>
  <c r="K18" i="10"/>
  <c r="K18" i="13"/>
  <c r="L19" i="13"/>
  <c r="I95" i="18"/>
  <c r="J94" i="18"/>
  <c r="H96" i="18"/>
  <c r="L15" i="6" l="1"/>
  <c r="K14" i="6"/>
  <c r="K17" i="16"/>
  <c r="L18" i="16"/>
  <c r="K17" i="10"/>
  <c r="L18" i="10"/>
  <c r="K16" i="4"/>
  <c r="L17" i="4"/>
  <c r="L17" i="7"/>
  <c r="K16" i="7"/>
  <c r="L17" i="15"/>
  <c r="K16" i="15"/>
  <c r="K16" i="9"/>
  <c r="L17" i="9"/>
  <c r="K14" i="2"/>
  <c r="L15" i="2"/>
  <c r="K15" i="12"/>
  <c r="L16" i="12"/>
  <c r="L18" i="13"/>
  <c r="K17" i="13"/>
  <c r="L15" i="14"/>
  <c r="K14" i="14"/>
  <c r="L16" i="8"/>
  <c r="K15" i="8"/>
  <c r="L15" i="17"/>
  <c r="K14" i="17"/>
  <c r="I96" i="18"/>
  <c r="H97" i="18"/>
  <c r="J95" i="18"/>
  <c r="L15" i="8" l="1"/>
  <c r="K14" i="8"/>
  <c r="L16" i="15"/>
  <c r="K15" i="15"/>
  <c r="L16" i="4"/>
  <c r="K15" i="4"/>
  <c r="K16" i="13"/>
  <c r="L17" i="13"/>
  <c r="L14" i="2"/>
  <c r="K13" i="2"/>
  <c r="K16" i="16"/>
  <c r="L17" i="16"/>
  <c r="L14" i="17"/>
  <c r="K13" i="17"/>
  <c r="K13" i="14"/>
  <c r="L14" i="14"/>
  <c r="K15" i="7"/>
  <c r="L16" i="7"/>
  <c r="K13" i="6"/>
  <c r="L14" i="6"/>
  <c r="K14" i="12"/>
  <c r="L15" i="12"/>
  <c r="K15" i="9"/>
  <c r="L16" i="9"/>
  <c r="L17" i="10"/>
  <c r="K16" i="10"/>
  <c r="I97" i="18"/>
  <c r="J96" i="18"/>
  <c r="H98" i="18"/>
  <c r="K14" i="15" l="1"/>
  <c r="L15" i="15"/>
  <c r="K14" i="9"/>
  <c r="L15" i="9"/>
  <c r="K12" i="14"/>
  <c r="L13" i="14"/>
  <c r="K15" i="10"/>
  <c r="L16" i="10"/>
  <c r="K12" i="17"/>
  <c r="L13" i="17"/>
  <c r="K14" i="4"/>
  <c r="L15" i="4"/>
  <c r="L14" i="8"/>
  <c r="K13" i="8"/>
  <c r="L13" i="6"/>
  <c r="K12" i="6"/>
  <c r="L16" i="16"/>
  <c r="K15" i="16"/>
  <c r="L16" i="13"/>
  <c r="K15" i="13"/>
  <c r="L13" i="2"/>
  <c r="K12" i="2"/>
  <c r="L14" i="12"/>
  <c r="K13" i="12"/>
  <c r="L15" i="7"/>
  <c r="K14" i="7"/>
  <c r="I98" i="18"/>
  <c r="H99" i="18"/>
  <c r="J97" i="18"/>
  <c r="K12" i="12" l="1"/>
  <c r="L13" i="12"/>
  <c r="K11" i="6"/>
  <c r="L12" i="6"/>
  <c r="L14" i="4"/>
  <c r="K13" i="4"/>
  <c r="K11" i="2"/>
  <c r="L12" i="2"/>
  <c r="L15" i="13"/>
  <c r="K14" i="13"/>
  <c r="L15" i="10"/>
  <c r="K14" i="10"/>
  <c r="L14" i="9"/>
  <c r="K13" i="9"/>
  <c r="K13" i="7"/>
  <c r="L14" i="7"/>
  <c r="L15" i="16"/>
  <c r="K14" i="16"/>
  <c r="K12" i="8"/>
  <c r="L13" i="8"/>
  <c r="K11" i="17"/>
  <c r="L12" i="17"/>
  <c r="L12" i="14"/>
  <c r="K11" i="14"/>
  <c r="K13" i="15"/>
  <c r="L14" i="15"/>
  <c r="I99" i="18"/>
  <c r="H100" i="18"/>
  <c r="J98" i="18"/>
  <c r="K10" i="14" l="1"/>
  <c r="L11" i="14"/>
  <c r="K13" i="10"/>
  <c r="L14" i="10"/>
  <c r="L12" i="8"/>
  <c r="K11" i="8"/>
  <c r="L13" i="7"/>
  <c r="K12" i="7"/>
  <c r="K10" i="2"/>
  <c r="L11" i="2"/>
  <c r="L11" i="6"/>
  <c r="K10" i="6"/>
  <c r="K13" i="16"/>
  <c r="L14" i="16"/>
  <c r="K12" i="9"/>
  <c r="L13" i="9"/>
  <c r="L14" i="13"/>
  <c r="K13" i="13"/>
  <c r="K12" i="4"/>
  <c r="L13" i="4"/>
  <c r="L13" i="15"/>
  <c r="K12" i="15"/>
  <c r="L11" i="17"/>
  <c r="K10" i="17"/>
  <c r="K11" i="12"/>
  <c r="L12" i="12"/>
  <c r="I100" i="18"/>
  <c r="H101" i="18"/>
  <c r="J99" i="18"/>
  <c r="L10" i="17" l="1"/>
  <c r="K9" i="17"/>
  <c r="L9" i="17" s="1"/>
  <c r="K11" i="7"/>
  <c r="L12" i="7"/>
  <c r="L12" i="4"/>
  <c r="K11" i="4"/>
  <c r="L13" i="13"/>
  <c r="K12" i="13"/>
  <c r="K10" i="8"/>
  <c r="L11" i="8"/>
  <c r="K9" i="6"/>
  <c r="L9" i="6" s="1"/>
  <c r="L10" i="6"/>
  <c r="K11" i="9"/>
  <c r="L12" i="9"/>
  <c r="L13" i="10"/>
  <c r="K12" i="10"/>
  <c r="L12" i="15"/>
  <c r="K11" i="15"/>
  <c r="L11" i="12"/>
  <c r="K10" i="12"/>
  <c r="K12" i="16"/>
  <c r="L13" i="16"/>
  <c r="K9" i="2"/>
  <c r="L9" i="2" s="1"/>
  <c r="L10" i="2"/>
  <c r="K9" i="14"/>
  <c r="L9" i="14" s="1"/>
  <c r="L10" i="14"/>
  <c r="I101" i="18"/>
  <c r="J100" i="18"/>
  <c r="H102" i="18"/>
  <c r="L10" i="12" l="1"/>
  <c r="K9" i="12"/>
  <c r="L9" i="12" s="1"/>
  <c r="K11" i="13"/>
  <c r="L12" i="13"/>
  <c r="K10" i="4"/>
  <c r="L11" i="4"/>
  <c r="L12" i="10"/>
  <c r="K11" i="10"/>
  <c r="K10" i="7"/>
  <c r="L11" i="7"/>
  <c r="K10" i="15"/>
  <c r="L11" i="15"/>
  <c r="L12" i="16"/>
  <c r="K11" i="16"/>
  <c r="K10" i="9"/>
  <c r="L11" i="9"/>
  <c r="L10" i="8"/>
  <c r="K9" i="8"/>
  <c r="L9" i="8" s="1"/>
  <c r="I102" i="18"/>
  <c r="H103" i="18"/>
  <c r="J101" i="18"/>
  <c r="L10" i="9" l="1"/>
  <c r="K9" i="9"/>
  <c r="L9" i="9" s="1"/>
  <c r="L11" i="10"/>
  <c r="K10" i="10"/>
  <c r="K9" i="15"/>
  <c r="L9" i="15" s="1"/>
  <c r="L10" i="15"/>
  <c r="L11" i="13"/>
  <c r="K10" i="13"/>
  <c r="L11" i="16"/>
  <c r="K10" i="16"/>
  <c r="L10" i="7"/>
  <c r="K9" i="7"/>
  <c r="L9" i="7" s="1"/>
  <c r="L10" i="4"/>
  <c r="K9" i="4"/>
  <c r="L9" i="4" s="1"/>
  <c r="I103" i="18"/>
  <c r="J102" i="18"/>
  <c r="H104" i="18"/>
  <c r="K9" i="13" l="1"/>
  <c r="L9" i="13" s="1"/>
  <c r="L10" i="13"/>
  <c r="K9" i="10"/>
  <c r="L9" i="10" s="1"/>
  <c r="L10" i="10"/>
  <c r="K9" i="16"/>
  <c r="L9" i="16" s="1"/>
  <c r="L10" i="16"/>
  <c r="J103" i="18"/>
  <c r="K104" i="18"/>
  <c r="I104" i="18"/>
  <c r="K103" i="18" l="1"/>
  <c r="L104" i="18"/>
  <c r="L103" i="18" l="1"/>
  <c r="K102" i="18"/>
  <c r="L102" i="18" l="1"/>
  <c r="K101" i="18"/>
  <c r="L101" i="18" l="1"/>
  <c r="K100" i="18"/>
  <c r="K99" i="18" l="1"/>
  <c r="L100" i="18"/>
  <c r="K98" i="18" l="1"/>
  <c r="L99" i="18"/>
  <c r="L98" i="18" l="1"/>
  <c r="K97" i="18"/>
  <c r="K96" i="18" l="1"/>
  <c r="L97" i="18"/>
  <c r="K95" i="18" l="1"/>
  <c r="L96" i="18"/>
  <c r="K94" i="18" l="1"/>
  <c r="L95" i="18"/>
  <c r="L94" i="18" l="1"/>
  <c r="K93" i="18"/>
  <c r="L93" i="18" l="1"/>
  <c r="K92" i="18"/>
  <c r="K91" i="18" l="1"/>
  <c r="L92" i="18"/>
  <c r="L91" i="18" l="1"/>
  <c r="K90" i="18"/>
  <c r="L90" i="18" l="1"/>
  <c r="K89" i="18"/>
  <c r="L89" i="18" l="1"/>
  <c r="K88" i="18"/>
  <c r="K87" i="18" l="1"/>
  <c r="L88" i="18"/>
  <c r="L87" i="18" l="1"/>
  <c r="K86" i="18"/>
  <c r="L86" i="18" l="1"/>
  <c r="K85" i="18"/>
  <c r="L85" i="18" l="1"/>
  <c r="K84" i="18"/>
  <c r="K83" i="18" l="1"/>
  <c r="L84" i="18"/>
  <c r="K82" i="18" l="1"/>
  <c r="L83" i="18"/>
  <c r="L82" i="18" l="1"/>
  <c r="K81" i="18"/>
  <c r="K80" i="18" l="1"/>
  <c r="L81" i="18"/>
  <c r="K79" i="18" l="1"/>
  <c r="L80" i="18"/>
  <c r="K78" i="18" l="1"/>
  <c r="L79" i="18"/>
  <c r="L78" i="18" l="1"/>
  <c r="K77" i="18"/>
  <c r="L77" i="18" l="1"/>
  <c r="K76" i="18"/>
  <c r="K75" i="18" l="1"/>
  <c r="L76" i="18"/>
  <c r="L75" i="18" l="1"/>
  <c r="K74" i="18"/>
  <c r="L74" i="18" l="1"/>
  <c r="K73" i="18"/>
  <c r="L73" i="18" l="1"/>
  <c r="K72" i="18"/>
  <c r="K71" i="18" l="1"/>
  <c r="L72" i="18"/>
  <c r="L71" i="18" l="1"/>
  <c r="K70" i="18"/>
  <c r="L70" i="18" l="1"/>
  <c r="K69" i="18"/>
  <c r="L69" i="18" l="1"/>
  <c r="K68" i="18"/>
  <c r="K67" i="18" l="1"/>
  <c r="L68" i="18"/>
  <c r="K66" i="18" l="1"/>
  <c r="L67" i="18"/>
  <c r="L66" i="18" l="1"/>
  <c r="K65" i="18"/>
  <c r="K64" i="18" l="1"/>
  <c r="L65" i="18"/>
  <c r="K63" i="18" l="1"/>
  <c r="L64" i="18"/>
  <c r="K62" i="18" l="1"/>
  <c r="L63" i="18"/>
  <c r="L62" i="18" l="1"/>
  <c r="K61" i="18"/>
  <c r="L61" i="18" l="1"/>
  <c r="K60" i="18"/>
  <c r="K59" i="18" l="1"/>
  <c r="L60" i="18"/>
  <c r="L59" i="18" l="1"/>
  <c r="K58" i="18"/>
  <c r="L58" i="18" l="1"/>
  <c r="K57" i="18"/>
  <c r="L57" i="18" l="1"/>
  <c r="K56" i="18"/>
  <c r="K55" i="18" l="1"/>
  <c r="L56" i="18"/>
  <c r="L55" i="18" l="1"/>
  <c r="K54" i="18"/>
  <c r="L54" i="18" l="1"/>
  <c r="K53" i="18"/>
  <c r="L53" i="18" l="1"/>
  <c r="K52" i="18"/>
  <c r="K51" i="18" l="1"/>
  <c r="L52" i="18"/>
  <c r="K50" i="18" l="1"/>
  <c r="L51" i="18"/>
  <c r="L50" i="18" l="1"/>
  <c r="K49" i="18"/>
  <c r="K48" i="18" l="1"/>
  <c r="L49" i="18"/>
  <c r="K47" i="18" l="1"/>
  <c r="L48" i="18"/>
  <c r="K46" i="18" l="1"/>
  <c r="L47" i="18"/>
  <c r="L46" i="18" l="1"/>
  <c r="K45" i="18"/>
  <c r="L45" i="18" l="1"/>
  <c r="K44" i="18"/>
  <c r="K43" i="18" l="1"/>
  <c r="L44" i="18"/>
  <c r="L43" i="18" l="1"/>
  <c r="K42" i="18"/>
  <c r="L42" i="18" l="1"/>
  <c r="K41" i="18"/>
  <c r="L41" i="18" l="1"/>
  <c r="K40" i="18"/>
  <c r="K39" i="18" l="1"/>
  <c r="L40" i="18"/>
  <c r="L39" i="18" l="1"/>
  <c r="K38" i="18"/>
  <c r="L38" i="18" l="1"/>
  <c r="K37" i="18"/>
  <c r="L37" i="18" l="1"/>
  <c r="K36" i="18"/>
  <c r="K35" i="18" l="1"/>
  <c r="L36" i="18"/>
  <c r="K34" i="18" l="1"/>
  <c r="L35" i="18"/>
  <c r="L34" i="18" l="1"/>
  <c r="K33" i="18"/>
  <c r="K32" i="18" l="1"/>
  <c r="L33" i="18"/>
  <c r="K31" i="18" l="1"/>
  <c r="L32" i="18"/>
  <c r="L31" i="18" l="1"/>
  <c r="K30" i="18"/>
  <c r="L30" i="18" l="1"/>
  <c r="K29" i="18"/>
  <c r="K28" i="18" l="1"/>
  <c r="L29" i="18"/>
  <c r="K27" i="18" l="1"/>
  <c r="L28" i="18"/>
  <c r="L27" i="18" l="1"/>
  <c r="K26" i="18"/>
  <c r="L26" i="18" l="1"/>
  <c r="K25" i="18"/>
  <c r="K24" i="18" l="1"/>
  <c r="L25" i="18"/>
  <c r="K23" i="18" l="1"/>
  <c r="L24" i="18"/>
  <c r="L23" i="18" l="1"/>
  <c r="K22" i="18"/>
  <c r="L22" i="18" l="1"/>
  <c r="K21" i="18"/>
  <c r="K20" i="18" l="1"/>
  <c r="L21" i="18"/>
  <c r="K19" i="18" l="1"/>
  <c r="L20" i="18"/>
  <c r="L19" i="18" l="1"/>
  <c r="K18" i="18"/>
  <c r="L18" i="18" l="1"/>
  <c r="K17" i="18"/>
  <c r="K16" i="18" l="1"/>
  <c r="L17" i="18"/>
  <c r="K15" i="18" l="1"/>
  <c r="L16" i="18"/>
  <c r="L15" i="18" l="1"/>
  <c r="K14" i="18"/>
  <c r="L14" i="18" l="1"/>
  <c r="K13" i="18"/>
  <c r="K12" i="18" l="1"/>
  <c r="L13" i="18"/>
  <c r="K11" i="18" l="1"/>
  <c r="L12" i="18"/>
  <c r="L11" i="18" l="1"/>
  <c r="K10" i="18"/>
  <c r="L10" i="18" l="1"/>
  <c r="K9" i="18"/>
  <c r="L9" i="18" s="1"/>
</calcChain>
</file>

<file path=xl/sharedStrings.xml><?xml version="1.0" encoding="utf-8"?>
<sst xmlns="http://schemas.openxmlformats.org/spreadsheetml/2006/main" count="480" uniqueCount="53">
  <si>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</si>
  <si>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</si>
  <si>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</si>
  <si>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</si>
  <si>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</si>
  <si>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</si>
  <si>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</si>
  <si>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</si>
  <si>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</si>
  <si>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</si>
  <si>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</si>
  <si>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</si>
  <si>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</si>
  <si>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</si>
  <si>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</si>
  <si>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</si>
  <si>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</si>
  <si>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</si>
  <si>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</si>
  <si>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</si>
  <si>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</si>
  <si>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</si>
  <si>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Sur desde 2010 por edad. Hombres.</t>
  </si>
  <si>
    <t>Tabla de mortalidad masculina. Sierra Sur 2016.</t>
  </si>
  <si>
    <t>Tabla de mortalidad masculina. Sierra Sur 2015.</t>
  </si>
  <si>
    <t>Tabla de mortalidad masculina. Sierra Sur 2014.</t>
  </si>
  <si>
    <t>Tabla de mortalidad masculina. Sierra Sur 2013.</t>
  </si>
  <si>
    <t>Tabla de mortalidad masculina. Sierra Sur 2012.</t>
  </si>
  <si>
    <t>Tabla de mortalidad masculina. Sierra Sur 2011.</t>
  </si>
  <si>
    <t>Tabla de mortalidad masculina. Sierra Sur 2010.</t>
  </si>
  <si>
    <t>95 y más</t>
  </si>
  <si>
    <t>(1) x =95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</si>
  <si>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</si>
  <si>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</si>
  <si>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Tabla de mortalidad masculina. Sierra Sur 2017.</t>
  </si>
  <si>
    <t>Tabla de mortalidad masculina. Sierra Sur 2018.</t>
  </si>
  <si>
    <t>Tabla de mortalidad masculina. Sierra Sur 2019.</t>
  </si>
  <si>
    <t>Tabla de mortalidad masculina. Sierra Sur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</si>
  <si>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</si>
  <si>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</si>
  <si>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</si>
  <si>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</si>
  <si>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</si>
  <si>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</si>
  <si>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</si>
  <si>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</si>
  <si>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</si>
  <si>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</si>
  <si>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</si>
  <si>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Sierra Sur 2021</t>
  </si>
  <si>
    <t>Tabla de mortalidad masculina. Sierra Sur 2022</t>
  </si>
  <si>
    <t>Población masculina censada de cada edad</t>
  </si>
  <si>
    <t>Tabla de mortalidad masculina. Sierra Sur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</si>
</sst>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164" fontId="9" fillId="0" borderId="0" xfId="0" applyNumberFormat="1" applyFont="1" applyFill="1" applyBorder="1"/>
    <xf numFmtId="0" fontId="9" fillId="0" borderId="6" xfId="0" applyFont="1" applyFill="1" applyBorder="1"/>
    <xf numFmtId="0" fontId="9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08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4" customFormat="1" x14ac:dyDescent="0.2">
      <c r="A6" s="63" t="s">
        <v>20</v>
      </c>
      <c r="B6" s="63">
        <v>2023</v>
      </c>
      <c r="C6" s="63">
        <v>2022</v>
      </c>
      <c r="D6" s="63">
        <v>2021</v>
      </c>
      <c r="E6" s="63">
        <v>2020</v>
      </c>
      <c r="F6" s="63">
        <v>2019</v>
      </c>
      <c r="G6" s="63">
        <v>2018</v>
      </c>
      <c r="H6" s="63">
        <v>2017</v>
      </c>
      <c r="I6" s="63">
        <v>2016</v>
      </c>
      <c r="J6" s="63">
        <v>2015</v>
      </c>
      <c r="K6" s="63">
        <v>2014</v>
      </c>
      <c r="L6" s="63">
        <v>2013</v>
      </c>
      <c r="M6" s="63">
        <v>2012</v>
      </c>
      <c r="N6" s="63">
        <v>2011</v>
      </c>
      <c r="O6" s="63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2">
        <v>80.590126127368123</v>
      </c>
      <c r="C8" s="42">
        <v>80.319714269283452</v>
      </c>
      <c r="D8" s="42">
        <v>77.717776008890155</v>
      </c>
      <c r="E8" s="42">
        <v>78.464848844744338</v>
      </c>
      <c r="F8" s="42">
        <v>82.362287527206661</v>
      </c>
      <c r="G8" s="42">
        <v>79.585997285802421</v>
      </c>
      <c r="H8" s="42">
        <v>80.770069137177458</v>
      </c>
      <c r="I8" s="42">
        <v>80.340047034515493</v>
      </c>
      <c r="J8" s="42">
        <v>80.480892138789969</v>
      </c>
      <c r="K8" s="42">
        <v>79.470487417474374</v>
      </c>
      <c r="L8" s="42">
        <v>82.242880073569367</v>
      </c>
      <c r="M8" s="42">
        <v>80.101734873829926</v>
      </c>
      <c r="N8" s="42">
        <v>81.13543740356333</v>
      </c>
      <c r="O8" s="42">
        <v>78.553080018813631</v>
      </c>
    </row>
    <row r="9" spans="1:15" x14ac:dyDescent="0.2">
      <c r="A9" s="16">
        <v>1</v>
      </c>
      <c r="B9" s="47">
        <v>80.114727610406518</v>
      </c>
      <c r="C9" s="47">
        <v>79.319714269283452</v>
      </c>
      <c r="D9" s="47">
        <v>77.268965909662427</v>
      </c>
      <c r="E9" s="47">
        <v>77.464848844744338</v>
      </c>
      <c r="F9" s="47">
        <v>81.362287527206661</v>
      </c>
      <c r="G9" s="47">
        <v>78.585997285802421</v>
      </c>
      <c r="H9" s="47">
        <v>79.770069137177458</v>
      </c>
      <c r="I9" s="47">
        <v>79.340047034515493</v>
      </c>
      <c r="J9" s="47">
        <v>79.480892138789969</v>
      </c>
      <c r="K9" s="47">
        <v>78.998718102541091</v>
      </c>
      <c r="L9" s="47">
        <v>81.242880073569367</v>
      </c>
      <c r="M9" s="47">
        <v>79.101734873829926</v>
      </c>
      <c r="N9" s="47">
        <v>80.13543740356333</v>
      </c>
      <c r="O9" s="47">
        <v>79.623453494113733</v>
      </c>
    </row>
    <row r="10" spans="1:15" x14ac:dyDescent="0.2">
      <c r="A10" s="16">
        <v>2</v>
      </c>
      <c r="B10" s="47">
        <v>79.114727610406518</v>
      </c>
      <c r="C10" s="47">
        <v>78.319714269283452</v>
      </c>
      <c r="D10" s="47">
        <v>76.268965909662413</v>
      </c>
      <c r="E10" s="47">
        <v>76.464848844744338</v>
      </c>
      <c r="F10" s="47">
        <v>80.362287527206661</v>
      </c>
      <c r="G10" s="47">
        <v>77.585997285802421</v>
      </c>
      <c r="H10" s="47">
        <v>78.770069137177458</v>
      </c>
      <c r="I10" s="47">
        <v>78.340047034515493</v>
      </c>
      <c r="J10" s="47">
        <v>78.98717990891042</v>
      </c>
      <c r="K10" s="47">
        <v>77.998718102541091</v>
      </c>
      <c r="L10" s="47">
        <v>80.242880073569367</v>
      </c>
      <c r="M10" s="47">
        <v>78.101734873829926</v>
      </c>
      <c r="N10" s="47">
        <v>79.541740655622334</v>
      </c>
      <c r="O10" s="47">
        <v>78.623453494113733</v>
      </c>
    </row>
    <row r="11" spans="1:15" x14ac:dyDescent="0.2">
      <c r="A11" s="16">
        <v>3</v>
      </c>
      <c r="B11" s="47">
        <v>78.114727610406518</v>
      </c>
      <c r="C11" s="47">
        <v>77.319714269283452</v>
      </c>
      <c r="D11" s="47">
        <v>75.268965909662413</v>
      </c>
      <c r="E11" s="47">
        <v>75.464848844744338</v>
      </c>
      <c r="F11" s="47">
        <v>79.362287527206661</v>
      </c>
      <c r="G11" s="47">
        <v>76.585997285802421</v>
      </c>
      <c r="H11" s="47">
        <v>77.770069137177458</v>
      </c>
      <c r="I11" s="47">
        <v>77.340047034515493</v>
      </c>
      <c r="J11" s="47">
        <v>77.98717990891042</v>
      </c>
      <c r="K11" s="47">
        <v>76.998718102541091</v>
      </c>
      <c r="L11" s="47">
        <v>79.242880073569367</v>
      </c>
      <c r="M11" s="47">
        <v>77.101734873829926</v>
      </c>
      <c r="N11" s="47">
        <v>78.541740655622334</v>
      </c>
      <c r="O11" s="47">
        <v>77.623453494113733</v>
      </c>
    </row>
    <row r="12" spans="1:15" x14ac:dyDescent="0.2">
      <c r="A12" s="16">
        <v>4</v>
      </c>
      <c r="B12" s="47">
        <v>77.613081772419974</v>
      </c>
      <c r="C12" s="47">
        <v>76.319714269283452</v>
      </c>
      <c r="D12" s="47">
        <v>74.268965909662413</v>
      </c>
      <c r="E12" s="47">
        <v>74.464848844744338</v>
      </c>
      <c r="F12" s="47">
        <v>78.362287527206661</v>
      </c>
      <c r="G12" s="47">
        <v>76.057118012030287</v>
      </c>
      <c r="H12" s="47">
        <v>76.770069137177458</v>
      </c>
      <c r="I12" s="47">
        <v>76.340047034515493</v>
      </c>
      <c r="J12" s="47">
        <v>76.98717990891042</v>
      </c>
      <c r="K12" s="47">
        <v>75.998718102541105</v>
      </c>
      <c r="L12" s="47">
        <v>78.242880073569367</v>
      </c>
      <c r="M12" s="47">
        <v>76.101734873829926</v>
      </c>
      <c r="N12" s="47">
        <v>77.541740655622348</v>
      </c>
      <c r="O12" s="47">
        <v>76.623453494113733</v>
      </c>
    </row>
    <row r="13" spans="1:15" x14ac:dyDescent="0.2">
      <c r="A13" s="16">
        <v>5</v>
      </c>
      <c r="B13" s="42">
        <v>76.613081772419974</v>
      </c>
      <c r="C13" s="42">
        <v>75.79161077849426</v>
      </c>
      <c r="D13" s="42">
        <v>73.268965909662398</v>
      </c>
      <c r="E13" s="42">
        <v>73.464848844744338</v>
      </c>
      <c r="F13" s="42">
        <v>77.362287527206661</v>
      </c>
      <c r="G13" s="42">
        <v>75.057118012030301</v>
      </c>
      <c r="H13" s="42">
        <v>75.770069137177458</v>
      </c>
      <c r="I13" s="42">
        <v>75.340047034515493</v>
      </c>
      <c r="J13" s="42">
        <v>75.98717990891042</v>
      </c>
      <c r="K13" s="42">
        <v>74.998718102541105</v>
      </c>
      <c r="L13" s="42">
        <v>77.242880073569367</v>
      </c>
      <c r="M13" s="42">
        <v>75.424130331714068</v>
      </c>
      <c r="N13" s="42">
        <v>76.541740655622348</v>
      </c>
      <c r="O13" s="42">
        <v>75.623453494113747</v>
      </c>
    </row>
    <row r="14" spans="1:15" x14ac:dyDescent="0.2">
      <c r="A14" s="16">
        <v>6</v>
      </c>
      <c r="B14" s="47">
        <v>75.613081772419974</v>
      </c>
      <c r="C14" s="47">
        <v>74.79161077849426</v>
      </c>
      <c r="D14" s="47">
        <v>72.268965909662398</v>
      </c>
      <c r="E14" s="47">
        <v>72.464848844744338</v>
      </c>
      <c r="F14" s="47">
        <v>76.362287527206661</v>
      </c>
      <c r="G14" s="47">
        <v>74.057118012030301</v>
      </c>
      <c r="H14" s="47">
        <v>74.770069137177458</v>
      </c>
      <c r="I14" s="47">
        <v>74.340047034515493</v>
      </c>
      <c r="J14" s="47">
        <v>74.98717990891042</v>
      </c>
      <c r="K14" s="47">
        <v>73.998718102541105</v>
      </c>
      <c r="L14" s="47">
        <v>76.242880073569367</v>
      </c>
      <c r="M14" s="47">
        <v>74.424130331714068</v>
      </c>
      <c r="N14" s="47">
        <v>75.541740655622348</v>
      </c>
      <c r="O14" s="47">
        <v>74.623453494113747</v>
      </c>
    </row>
    <row r="15" spans="1:15" x14ac:dyDescent="0.2">
      <c r="A15" s="16">
        <v>7</v>
      </c>
      <c r="B15" s="47">
        <v>74.613081772419974</v>
      </c>
      <c r="C15" s="47">
        <v>73.791610778494274</v>
      </c>
      <c r="D15" s="47">
        <v>71.268965909662398</v>
      </c>
      <c r="E15" s="47">
        <v>71.464848844744338</v>
      </c>
      <c r="F15" s="47">
        <v>75.362287527206661</v>
      </c>
      <c r="G15" s="47">
        <v>73.057118012030301</v>
      </c>
      <c r="H15" s="47">
        <v>73.770069137177458</v>
      </c>
      <c r="I15" s="47">
        <v>73.340047034515493</v>
      </c>
      <c r="J15" s="47">
        <v>73.98717990891042</v>
      </c>
      <c r="K15" s="47">
        <v>72.998718102541119</v>
      </c>
      <c r="L15" s="47">
        <v>75.242880073569367</v>
      </c>
      <c r="M15" s="47">
        <v>73.424130331714068</v>
      </c>
      <c r="N15" s="47">
        <v>74.541740655622363</v>
      </c>
      <c r="O15" s="47">
        <v>73.623453494113747</v>
      </c>
    </row>
    <row r="16" spans="1:15" x14ac:dyDescent="0.2">
      <c r="A16" s="16">
        <v>8</v>
      </c>
      <c r="B16" s="47">
        <v>73.613081772419974</v>
      </c>
      <c r="C16" s="47">
        <v>72.791610778494274</v>
      </c>
      <c r="D16" s="47">
        <v>70.268965909662384</v>
      </c>
      <c r="E16" s="47">
        <v>70.464848844744338</v>
      </c>
      <c r="F16" s="47">
        <v>74.362287527206661</v>
      </c>
      <c r="G16" s="47">
        <v>72.057118012030301</v>
      </c>
      <c r="H16" s="47">
        <v>73.139187873384898</v>
      </c>
      <c r="I16" s="47">
        <v>72.340047034515493</v>
      </c>
      <c r="J16" s="47">
        <v>72.98717990891042</v>
      </c>
      <c r="K16" s="47">
        <v>71.998718102541119</v>
      </c>
      <c r="L16" s="47">
        <v>74.242880073569367</v>
      </c>
      <c r="M16" s="47">
        <v>72.424130331714068</v>
      </c>
      <c r="N16" s="47">
        <v>73.541740655622363</v>
      </c>
      <c r="O16" s="47">
        <v>72.623453494113761</v>
      </c>
    </row>
    <row r="17" spans="1:15" x14ac:dyDescent="0.2">
      <c r="A17" s="16">
        <v>9</v>
      </c>
      <c r="B17" s="47">
        <v>72.613081772419974</v>
      </c>
      <c r="C17" s="47">
        <v>71.791610778494274</v>
      </c>
      <c r="D17" s="47">
        <v>69.268965909662384</v>
      </c>
      <c r="E17" s="47">
        <v>69.464848844744338</v>
      </c>
      <c r="F17" s="47">
        <v>73.362287527206661</v>
      </c>
      <c r="G17" s="47">
        <v>71.057118012030315</v>
      </c>
      <c r="H17" s="47">
        <v>72.139187873384898</v>
      </c>
      <c r="I17" s="47">
        <v>71.340047034515493</v>
      </c>
      <c r="J17" s="47">
        <v>71.98717990891042</v>
      </c>
      <c r="K17" s="47">
        <v>70.998718102541119</v>
      </c>
      <c r="L17" s="47">
        <v>73.242880073569367</v>
      </c>
      <c r="M17" s="47">
        <v>71.424130331714068</v>
      </c>
      <c r="N17" s="47">
        <v>72.541740655622363</v>
      </c>
      <c r="O17" s="47">
        <v>71.623453494113761</v>
      </c>
    </row>
    <row r="18" spans="1:15" x14ac:dyDescent="0.2">
      <c r="A18" s="16">
        <v>10</v>
      </c>
      <c r="B18" s="42">
        <v>71.613081772419974</v>
      </c>
      <c r="C18" s="42">
        <v>70.791610778494274</v>
      </c>
      <c r="D18" s="42">
        <v>68.268965909662384</v>
      </c>
      <c r="E18" s="42">
        <v>68.464848844744338</v>
      </c>
      <c r="F18" s="42">
        <v>72.362287527206661</v>
      </c>
      <c r="G18" s="42">
        <v>70.057118012030315</v>
      </c>
      <c r="H18" s="42">
        <v>71.139187873384898</v>
      </c>
      <c r="I18" s="42">
        <v>70.340047034515493</v>
      </c>
      <c r="J18" s="42">
        <v>70.98717990891042</v>
      </c>
      <c r="K18" s="42">
        <v>69.998718102541133</v>
      </c>
      <c r="L18" s="42">
        <v>72.242880073569367</v>
      </c>
      <c r="M18" s="42">
        <v>70.424130331714053</v>
      </c>
      <c r="N18" s="42">
        <v>71.541740655622377</v>
      </c>
      <c r="O18" s="42">
        <v>71.011047246125273</v>
      </c>
    </row>
    <row r="19" spans="1:15" x14ac:dyDescent="0.2">
      <c r="A19" s="16">
        <v>11</v>
      </c>
      <c r="B19" s="47">
        <v>70.613081772419974</v>
      </c>
      <c r="C19" s="47">
        <v>69.791610778494288</v>
      </c>
      <c r="D19" s="47">
        <v>67.26896590966237</v>
      </c>
      <c r="E19" s="47">
        <v>67.464848844744338</v>
      </c>
      <c r="F19" s="47">
        <v>71.362287527206661</v>
      </c>
      <c r="G19" s="47">
        <v>69.057118012030315</v>
      </c>
      <c r="H19" s="47">
        <v>70.139187873384898</v>
      </c>
      <c r="I19" s="47">
        <v>69.340047034515493</v>
      </c>
      <c r="J19" s="47">
        <v>69.98717990891042</v>
      </c>
      <c r="K19" s="47">
        <v>68.998718102541133</v>
      </c>
      <c r="L19" s="47">
        <v>71.242880073569367</v>
      </c>
      <c r="M19" s="47">
        <v>69.424130331714053</v>
      </c>
      <c r="N19" s="47">
        <v>70.541740655622377</v>
      </c>
      <c r="O19" s="47">
        <v>70.011047246125273</v>
      </c>
    </row>
    <row r="20" spans="1:15" x14ac:dyDescent="0.2">
      <c r="A20" s="16">
        <v>12</v>
      </c>
      <c r="B20" s="47">
        <v>69.613081772419974</v>
      </c>
      <c r="C20" s="47">
        <v>68.791610778494288</v>
      </c>
      <c r="D20" s="47">
        <v>66.26896590966237</v>
      </c>
      <c r="E20" s="47">
        <v>66.464848844744338</v>
      </c>
      <c r="F20" s="47">
        <v>70.362287527206661</v>
      </c>
      <c r="G20" s="47">
        <v>68.057118012030315</v>
      </c>
      <c r="H20" s="47">
        <v>69.139187873384898</v>
      </c>
      <c r="I20" s="47">
        <v>68.340047034515493</v>
      </c>
      <c r="J20" s="47">
        <v>68.98717990891042</v>
      </c>
      <c r="K20" s="47">
        <v>67.998718102541133</v>
      </c>
      <c r="L20" s="47">
        <v>70.242880073569367</v>
      </c>
      <c r="M20" s="47">
        <v>68.424130331714053</v>
      </c>
      <c r="N20" s="47">
        <v>69.541740655622377</v>
      </c>
      <c r="O20" s="47">
        <v>69.011047246125273</v>
      </c>
    </row>
    <row r="21" spans="1:15" x14ac:dyDescent="0.2">
      <c r="A21" s="16">
        <v>13</v>
      </c>
      <c r="B21" s="47">
        <v>68.613081772419974</v>
      </c>
      <c r="C21" s="47">
        <v>67.791610778494288</v>
      </c>
      <c r="D21" s="47">
        <v>65.26896590966237</v>
      </c>
      <c r="E21" s="47">
        <v>65.464848844744338</v>
      </c>
      <c r="F21" s="47">
        <v>69.362287527206661</v>
      </c>
      <c r="G21" s="47">
        <v>67.05711801203033</v>
      </c>
      <c r="H21" s="47">
        <v>68.139187873384898</v>
      </c>
      <c r="I21" s="47">
        <v>67.340047034515493</v>
      </c>
      <c r="J21" s="47">
        <v>67.98717990891042</v>
      </c>
      <c r="K21" s="47">
        <v>66.998718102541147</v>
      </c>
      <c r="L21" s="47">
        <v>69.242880073569367</v>
      </c>
      <c r="M21" s="47">
        <v>67.424130331714053</v>
      </c>
      <c r="N21" s="47">
        <v>68.541740655622391</v>
      </c>
      <c r="O21" s="47">
        <v>68.011047246125273</v>
      </c>
    </row>
    <row r="22" spans="1:15" x14ac:dyDescent="0.2">
      <c r="A22" s="16">
        <v>14</v>
      </c>
      <c r="B22" s="47">
        <v>67.613081772419974</v>
      </c>
      <c r="C22" s="47">
        <v>66.791610778494288</v>
      </c>
      <c r="D22" s="47">
        <v>64.268965909662356</v>
      </c>
      <c r="E22" s="47">
        <v>64.464848844744338</v>
      </c>
      <c r="F22" s="47">
        <v>68.362287527206661</v>
      </c>
      <c r="G22" s="47">
        <v>66.05711801203033</v>
      </c>
      <c r="H22" s="47">
        <v>67.139187873384898</v>
      </c>
      <c r="I22" s="47">
        <v>66.699402126098903</v>
      </c>
      <c r="J22" s="47">
        <v>66.98717990891042</v>
      </c>
      <c r="K22" s="47">
        <v>65.998718102541147</v>
      </c>
      <c r="L22" s="47">
        <v>68.242880073569367</v>
      </c>
      <c r="M22" s="47">
        <v>66.424130331714053</v>
      </c>
      <c r="N22" s="47">
        <v>67.541740655622391</v>
      </c>
      <c r="O22" s="47">
        <v>67.011047246125258</v>
      </c>
    </row>
    <row r="23" spans="1:15" x14ac:dyDescent="0.2">
      <c r="A23" s="16">
        <v>15</v>
      </c>
      <c r="B23" s="42">
        <v>66.613081772419974</v>
      </c>
      <c r="C23" s="42">
        <v>65.791610778494302</v>
      </c>
      <c r="D23" s="42">
        <v>63.268965909662356</v>
      </c>
      <c r="E23" s="42">
        <v>63.464848844744338</v>
      </c>
      <c r="F23" s="42">
        <v>67.362287527206661</v>
      </c>
      <c r="G23" s="42">
        <v>65.05711801203033</v>
      </c>
      <c r="H23" s="42">
        <v>66.139187873384913</v>
      </c>
      <c r="I23" s="42">
        <v>65.699402126098903</v>
      </c>
      <c r="J23" s="42">
        <v>65.98717990891042</v>
      </c>
      <c r="K23" s="42">
        <v>64.998718102541147</v>
      </c>
      <c r="L23" s="42">
        <v>67.242880073569367</v>
      </c>
      <c r="M23" s="42">
        <v>65.424130331714053</v>
      </c>
      <c r="N23" s="42">
        <v>66.541740655622391</v>
      </c>
      <c r="O23" s="42">
        <v>66.011047246125258</v>
      </c>
    </row>
    <row r="24" spans="1:15" x14ac:dyDescent="0.2">
      <c r="A24" s="16">
        <v>16</v>
      </c>
      <c r="B24" s="47">
        <v>65.613081772419974</v>
      </c>
      <c r="C24" s="47">
        <v>64.791610778494302</v>
      </c>
      <c r="D24" s="47">
        <v>62.268965909662349</v>
      </c>
      <c r="E24" s="47">
        <v>62.464848844744338</v>
      </c>
      <c r="F24" s="47">
        <v>66.362287527206661</v>
      </c>
      <c r="G24" s="47">
        <v>64.05711801203033</v>
      </c>
      <c r="H24" s="47">
        <v>65.139187873384913</v>
      </c>
      <c r="I24" s="47">
        <v>64.699402126098903</v>
      </c>
      <c r="J24" s="47">
        <v>64.98717990891042</v>
      </c>
      <c r="K24" s="47">
        <v>63.998718102541154</v>
      </c>
      <c r="L24" s="47">
        <v>66.242880073569367</v>
      </c>
      <c r="M24" s="47">
        <v>64.424130331714039</v>
      </c>
      <c r="N24" s="47">
        <v>65.541740655622405</v>
      </c>
      <c r="O24" s="47">
        <v>65.011047246125258</v>
      </c>
    </row>
    <row r="25" spans="1:15" x14ac:dyDescent="0.2">
      <c r="A25" s="16">
        <v>17</v>
      </c>
      <c r="B25" s="47">
        <v>64.613081772419974</v>
      </c>
      <c r="C25" s="47">
        <v>63.791610778494302</v>
      </c>
      <c r="D25" s="47">
        <v>61.268965909662349</v>
      </c>
      <c r="E25" s="47">
        <v>61.464848844744338</v>
      </c>
      <c r="F25" s="47">
        <v>65.362287527206661</v>
      </c>
      <c r="G25" s="47">
        <v>63.057118012030337</v>
      </c>
      <c r="H25" s="47">
        <v>64.139187873384913</v>
      </c>
      <c r="I25" s="47">
        <v>63.699402126098896</v>
      </c>
      <c r="J25" s="47">
        <v>63.987179908910427</v>
      </c>
      <c r="K25" s="47">
        <v>62.998718102541162</v>
      </c>
      <c r="L25" s="47">
        <v>65.242880073569367</v>
      </c>
      <c r="M25" s="47">
        <v>63.424130331714039</v>
      </c>
      <c r="N25" s="47">
        <v>64.541740655622405</v>
      </c>
      <c r="O25" s="47">
        <v>64.011047246125258</v>
      </c>
    </row>
    <row r="26" spans="1:15" x14ac:dyDescent="0.2">
      <c r="A26" s="16">
        <v>18</v>
      </c>
      <c r="B26" s="47">
        <v>63.613081772419967</v>
      </c>
      <c r="C26" s="47">
        <v>62.791610778494309</v>
      </c>
      <c r="D26" s="47">
        <v>60.268965909662342</v>
      </c>
      <c r="E26" s="47">
        <v>60.464848844744338</v>
      </c>
      <c r="F26" s="47">
        <v>64.362287527206661</v>
      </c>
      <c r="G26" s="47">
        <v>62.057118012030344</v>
      </c>
      <c r="H26" s="47">
        <v>63.139187873384913</v>
      </c>
      <c r="I26" s="47">
        <v>62.699402126098896</v>
      </c>
      <c r="J26" s="47">
        <v>62.987179908910427</v>
      </c>
      <c r="K26" s="47">
        <v>61.998718102541162</v>
      </c>
      <c r="L26" s="47">
        <v>64.242880073569367</v>
      </c>
      <c r="M26" s="47">
        <v>62.424130331714039</v>
      </c>
      <c r="N26" s="47">
        <v>63.541740655622412</v>
      </c>
      <c r="O26" s="47">
        <v>63.011047246125251</v>
      </c>
    </row>
    <row r="27" spans="1:15" x14ac:dyDescent="0.2">
      <c r="A27" s="16">
        <v>19</v>
      </c>
      <c r="B27" s="47">
        <v>62.613081772419967</v>
      </c>
      <c r="C27" s="47">
        <v>61.791610778494309</v>
      </c>
      <c r="D27" s="47">
        <v>59.268965909662349</v>
      </c>
      <c r="E27" s="47">
        <v>59.464848844744338</v>
      </c>
      <c r="F27" s="47">
        <v>63.362287527206661</v>
      </c>
      <c r="G27" s="47">
        <v>61.057118012030344</v>
      </c>
      <c r="H27" s="47">
        <v>62.139187873384913</v>
      </c>
      <c r="I27" s="47">
        <v>61.699402126098896</v>
      </c>
      <c r="J27" s="47">
        <v>61.987179908910427</v>
      </c>
      <c r="K27" s="47">
        <v>60.998718102541169</v>
      </c>
      <c r="L27" s="47">
        <v>63.242880073569367</v>
      </c>
      <c r="M27" s="47">
        <v>61.424130331714039</v>
      </c>
      <c r="N27" s="47">
        <v>62.541740655622412</v>
      </c>
      <c r="O27" s="47">
        <v>62.011047246125251</v>
      </c>
    </row>
    <row r="28" spans="1:15" x14ac:dyDescent="0.2">
      <c r="A28" s="16">
        <v>20</v>
      </c>
      <c r="B28" s="42">
        <v>61.613081772419967</v>
      </c>
      <c r="C28" s="42">
        <v>60.791610778494316</v>
      </c>
      <c r="D28" s="42">
        <v>58.575265475086951</v>
      </c>
      <c r="E28" s="42">
        <v>58.464848844744338</v>
      </c>
      <c r="F28" s="42">
        <v>62.362287527206661</v>
      </c>
      <c r="G28" s="42">
        <v>60.057118012030351</v>
      </c>
      <c r="H28" s="42">
        <v>61.139187873384913</v>
      </c>
      <c r="I28" s="42">
        <v>60.699402126098896</v>
      </c>
      <c r="J28" s="42">
        <v>60.987179908910427</v>
      </c>
      <c r="K28" s="42">
        <v>59.998718102541176</v>
      </c>
      <c r="L28" s="42">
        <v>62.242880073569367</v>
      </c>
      <c r="M28" s="42">
        <v>60.424130331714032</v>
      </c>
      <c r="N28" s="42">
        <v>61.897280716686154</v>
      </c>
      <c r="O28" s="42">
        <v>61.011047246125251</v>
      </c>
    </row>
    <row r="29" spans="1:15" x14ac:dyDescent="0.2">
      <c r="A29" s="16">
        <v>21</v>
      </c>
      <c r="B29" s="47">
        <v>60.613081772419967</v>
      </c>
      <c r="C29" s="47">
        <v>59.791610778494316</v>
      </c>
      <c r="D29" s="47">
        <v>57.860998477404451</v>
      </c>
      <c r="E29" s="47">
        <v>57.464848844744338</v>
      </c>
      <c r="F29" s="47">
        <v>61.362287527206661</v>
      </c>
      <c r="G29" s="47">
        <v>59.057118012030351</v>
      </c>
      <c r="H29" s="47">
        <v>60.139187873384913</v>
      </c>
      <c r="I29" s="47">
        <v>59.699402126098896</v>
      </c>
      <c r="J29" s="47">
        <v>59.987179908910427</v>
      </c>
      <c r="K29" s="47">
        <v>58.998718102541176</v>
      </c>
      <c r="L29" s="47">
        <v>61.242880073569367</v>
      </c>
      <c r="M29" s="47">
        <v>59.424130331714032</v>
      </c>
      <c r="N29" s="47">
        <v>60.897280716686147</v>
      </c>
      <c r="O29" s="47">
        <v>60.011047246125244</v>
      </c>
    </row>
    <row r="30" spans="1:15" x14ac:dyDescent="0.2">
      <c r="A30" s="16">
        <v>22</v>
      </c>
      <c r="B30" s="47">
        <v>59.613081772419967</v>
      </c>
      <c r="C30" s="47">
        <v>58.791610778494316</v>
      </c>
      <c r="D30" s="47">
        <v>56.860998477404458</v>
      </c>
      <c r="E30" s="47">
        <v>56.464848844744338</v>
      </c>
      <c r="F30" s="47">
        <v>60.362287527206661</v>
      </c>
      <c r="G30" s="47">
        <v>58.057118012030358</v>
      </c>
      <c r="H30" s="47">
        <v>59.13918787338492</v>
      </c>
      <c r="I30" s="47">
        <v>58.699402126098896</v>
      </c>
      <c r="J30" s="47">
        <v>58.987179908910427</v>
      </c>
      <c r="K30" s="47">
        <v>57.998718102541183</v>
      </c>
      <c r="L30" s="47">
        <v>60.242880073569367</v>
      </c>
      <c r="M30" s="47">
        <v>58.424130331714025</v>
      </c>
      <c r="N30" s="47">
        <v>59.897280716686147</v>
      </c>
      <c r="O30" s="47">
        <v>59.011047246125244</v>
      </c>
    </row>
    <row r="31" spans="1:15" x14ac:dyDescent="0.2">
      <c r="A31" s="16">
        <v>23</v>
      </c>
      <c r="B31" s="47">
        <v>58.613081772419967</v>
      </c>
      <c r="C31" s="47">
        <v>57.791610778494324</v>
      </c>
      <c r="D31" s="47">
        <v>55.860998477404458</v>
      </c>
      <c r="E31" s="47">
        <v>55.464848844744338</v>
      </c>
      <c r="F31" s="47">
        <v>59.70145062934381</v>
      </c>
      <c r="G31" s="47">
        <v>57.057118012030358</v>
      </c>
      <c r="H31" s="47">
        <v>58.13918787338492</v>
      </c>
      <c r="I31" s="47">
        <v>57.699402126098896</v>
      </c>
      <c r="J31" s="47">
        <v>57.987179908910427</v>
      </c>
      <c r="K31" s="47">
        <v>56.998718102541183</v>
      </c>
      <c r="L31" s="47">
        <v>59.242880073569367</v>
      </c>
      <c r="M31" s="47">
        <v>57.424130331714025</v>
      </c>
      <c r="N31" s="47">
        <v>58.89728071668614</v>
      </c>
      <c r="O31" s="47">
        <v>58.011047246125244</v>
      </c>
    </row>
    <row r="32" spans="1:15" x14ac:dyDescent="0.2">
      <c r="A32" s="16">
        <v>24</v>
      </c>
      <c r="B32" s="47">
        <v>57.613081772419967</v>
      </c>
      <c r="C32" s="47">
        <v>57.124038304226126</v>
      </c>
      <c r="D32" s="47">
        <v>54.860998477404458</v>
      </c>
      <c r="E32" s="47">
        <v>54.464848844744338</v>
      </c>
      <c r="F32" s="47">
        <v>58.701450629343817</v>
      </c>
      <c r="G32" s="47">
        <v>56.057118012030365</v>
      </c>
      <c r="H32" s="47">
        <v>57.13918787338492</v>
      </c>
      <c r="I32" s="47">
        <v>56.699402126098896</v>
      </c>
      <c r="J32" s="47">
        <v>56.987179908910427</v>
      </c>
      <c r="K32" s="47">
        <v>55.99871810254119</v>
      </c>
      <c r="L32" s="47">
        <v>58.242880073569367</v>
      </c>
      <c r="M32" s="47">
        <v>56.424130331714025</v>
      </c>
      <c r="N32" s="47">
        <v>57.89728071668614</v>
      </c>
      <c r="O32" s="47">
        <v>57.011047246125237</v>
      </c>
    </row>
    <row r="33" spans="1:15" x14ac:dyDescent="0.2">
      <c r="A33" s="16">
        <v>25</v>
      </c>
      <c r="B33" s="42">
        <v>56.923756159381654</v>
      </c>
      <c r="C33" s="42">
        <v>56.124038304226126</v>
      </c>
      <c r="D33" s="42">
        <v>53.860998477404465</v>
      </c>
      <c r="E33" s="42">
        <v>53.464848844744338</v>
      </c>
      <c r="F33" s="42">
        <v>57.701450629343817</v>
      </c>
      <c r="G33" s="42">
        <v>55.057118012030365</v>
      </c>
      <c r="H33" s="42">
        <v>56.13918787338492</v>
      </c>
      <c r="I33" s="42">
        <v>55.699402126098896</v>
      </c>
      <c r="J33" s="42">
        <v>55.987179908910434</v>
      </c>
      <c r="K33" s="42">
        <v>54.998718102541197</v>
      </c>
      <c r="L33" s="42">
        <v>57.242880073569367</v>
      </c>
      <c r="M33" s="42">
        <v>55.424130331714018</v>
      </c>
      <c r="N33" s="42">
        <v>56.89728071668614</v>
      </c>
      <c r="O33" s="42">
        <v>56.275735992008727</v>
      </c>
    </row>
    <row r="34" spans="1:15" x14ac:dyDescent="0.2">
      <c r="A34" s="16">
        <v>26</v>
      </c>
      <c r="B34" s="47">
        <v>55.923756159381647</v>
      </c>
      <c r="C34" s="47">
        <v>55.124038304226126</v>
      </c>
      <c r="D34" s="47">
        <v>52.860998477404465</v>
      </c>
      <c r="E34" s="47">
        <v>52.464848844744338</v>
      </c>
      <c r="F34" s="47">
        <v>56.701450629343825</v>
      </c>
      <c r="G34" s="47">
        <v>54.057118012030372</v>
      </c>
      <c r="H34" s="47">
        <v>55.139187873384927</v>
      </c>
      <c r="I34" s="47">
        <v>54.699402126098896</v>
      </c>
      <c r="J34" s="47">
        <v>54.987179908910434</v>
      </c>
      <c r="K34" s="47">
        <v>53.998718102541197</v>
      </c>
      <c r="L34" s="47">
        <v>56.242880073569367</v>
      </c>
      <c r="M34" s="47">
        <v>54.424130331714018</v>
      </c>
      <c r="N34" s="47">
        <v>55.897280716686133</v>
      </c>
      <c r="O34" s="47">
        <v>55.275735992008734</v>
      </c>
    </row>
    <row r="35" spans="1:15" x14ac:dyDescent="0.2">
      <c r="A35" s="16">
        <v>27</v>
      </c>
      <c r="B35" s="47">
        <v>54.923756159381647</v>
      </c>
      <c r="C35" s="47">
        <v>54.420703571806364</v>
      </c>
      <c r="D35" s="47">
        <v>51.860998477404472</v>
      </c>
      <c r="E35" s="47">
        <v>51.772360741694918</v>
      </c>
      <c r="F35" s="47">
        <v>55.701450629343825</v>
      </c>
      <c r="G35" s="47">
        <v>53.057118012030379</v>
      </c>
      <c r="H35" s="47">
        <v>54.139187873384927</v>
      </c>
      <c r="I35" s="47">
        <v>53.981690678839001</v>
      </c>
      <c r="J35" s="47">
        <v>53.987179908910434</v>
      </c>
      <c r="K35" s="47">
        <v>52.998718102541204</v>
      </c>
      <c r="L35" s="47">
        <v>55.242880073569367</v>
      </c>
      <c r="M35" s="47">
        <v>53.424130331714018</v>
      </c>
      <c r="N35" s="47">
        <v>54.897280716686133</v>
      </c>
      <c r="O35" s="47">
        <v>54.275735992008734</v>
      </c>
    </row>
    <row r="36" spans="1:15" x14ac:dyDescent="0.2">
      <c r="A36" s="16">
        <v>28</v>
      </c>
      <c r="B36" s="47">
        <v>53.923756159381639</v>
      </c>
      <c r="C36" s="47">
        <v>53.420703571806364</v>
      </c>
      <c r="D36" s="47">
        <v>50.860998477404472</v>
      </c>
      <c r="E36" s="47">
        <v>50.772360741694918</v>
      </c>
      <c r="F36" s="47">
        <v>54.701450629343832</v>
      </c>
      <c r="G36" s="47">
        <v>52.057118012030379</v>
      </c>
      <c r="H36" s="47">
        <v>53.139187873384927</v>
      </c>
      <c r="I36" s="47">
        <v>52.981690678839001</v>
      </c>
      <c r="J36" s="47">
        <v>52.987179908910434</v>
      </c>
      <c r="K36" s="47">
        <v>51.998718102541211</v>
      </c>
      <c r="L36" s="47">
        <v>54.242880073569367</v>
      </c>
      <c r="M36" s="47">
        <v>52.424130331714011</v>
      </c>
      <c r="N36" s="47">
        <v>53.897280716686126</v>
      </c>
      <c r="O36" s="47">
        <v>53.275735992008741</v>
      </c>
    </row>
    <row r="37" spans="1:15" x14ac:dyDescent="0.2">
      <c r="A37" s="16">
        <v>29</v>
      </c>
      <c r="B37" s="47">
        <v>52.923756159381639</v>
      </c>
      <c r="C37" s="47">
        <v>52.420703571806357</v>
      </c>
      <c r="D37" s="47">
        <v>49.860998477404472</v>
      </c>
      <c r="E37" s="47">
        <v>49.772360741694925</v>
      </c>
      <c r="F37" s="47">
        <v>53.701450629343839</v>
      </c>
      <c r="G37" s="47">
        <v>51.057118012030386</v>
      </c>
      <c r="H37" s="47">
        <v>52.139187873384927</v>
      </c>
      <c r="I37" s="47">
        <v>51.981690678839001</v>
      </c>
      <c r="J37" s="47">
        <v>51.987179908910434</v>
      </c>
      <c r="K37" s="47">
        <v>51.253662251563696</v>
      </c>
      <c r="L37" s="47">
        <v>53.242880073569367</v>
      </c>
      <c r="M37" s="47">
        <v>51.424130331714011</v>
      </c>
      <c r="N37" s="47">
        <v>52.897280716686126</v>
      </c>
      <c r="O37" s="47">
        <v>52.275735992008741</v>
      </c>
    </row>
    <row r="38" spans="1:15" x14ac:dyDescent="0.2">
      <c r="A38" s="16">
        <v>30</v>
      </c>
      <c r="B38" s="42">
        <v>51.923756159381639</v>
      </c>
      <c r="C38" s="42">
        <v>51.420703571806357</v>
      </c>
      <c r="D38" s="42">
        <v>48.860998477404479</v>
      </c>
      <c r="E38" s="42">
        <v>48.772360741694932</v>
      </c>
      <c r="F38" s="42">
        <v>52.701450629343839</v>
      </c>
      <c r="G38" s="42">
        <v>50.057118012030386</v>
      </c>
      <c r="H38" s="42">
        <v>51.431761175783713</v>
      </c>
      <c r="I38" s="42">
        <v>50.981690678839001</v>
      </c>
      <c r="J38" s="42">
        <v>50.987179908910434</v>
      </c>
      <c r="K38" s="42">
        <v>50.253662251563696</v>
      </c>
      <c r="L38" s="42">
        <v>52.242880073569367</v>
      </c>
      <c r="M38" s="42">
        <v>50.424130331714004</v>
      </c>
      <c r="N38" s="42">
        <v>51.897280716686119</v>
      </c>
      <c r="O38" s="42">
        <v>51.275735992008748</v>
      </c>
    </row>
    <row r="39" spans="1:15" x14ac:dyDescent="0.2">
      <c r="A39" s="16">
        <v>31</v>
      </c>
      <c r="B39" s="47">
        <v>50.923756159381632</v>
      </c>
      <c r="C39" s="47">
        <v>50.420703571806357</v>
      </c>
      <c r="D39" s="47">
        <v>47.860998477404479</v>
      </c>
      <c r="E39" s="47">
        <v>47.772360741694932</v>
      </c>
      <c r="F39" s="47">
        <v>51.701450629343846</v>
      </c>
      <c r="G39" s="47">
        <v>49.057118012030394</v>
      </c>
      <c r="H39" s="47">
        <v>50.431761175783713</v>
      </c>
      <c r="I39" s="47">
        <v>49.981690678839001</v>
      </c>
      <c r="J39" s="47">
        <v>49.987179908910434</v>
      </c>
      <c r="K39" s="47">
        <v>49.49058445276161</v>
      </c>
      <c r="L39" s="47">
        <v>51.242880073569367</v>
      </c>
      <c r="M39" s="47">
        <v>49.424130331714004</v>
      </c>
      <c r="N39" s="47">
        <v>50.897280716686119</v>
      </c>
      <c r="O39" s="47">
        <v>50.275735992008755</v>
      </c>
    </row>
    <row r="40" spans="1:15" x14ac:dyDescent="0.2">
      <c r="A40" s="16">
        <v>32</v>
      </c>
      <c r="B40" s="47">
        <v>49.923756159381632</v>
      </c>
      <c r="C40" s="47">
        <v>49.420703571806357</v>
      </c>
      <c r="D40" s="47">
        <v>46.860998477404486</v>
      </c>
      <c r="E40" s="47">
        <v>46.772360741694939</v>
      </c>
      <c r="F40" s="47">
        <v>50.701450629343846</v>
      </c>
      <c r="G40" s="47">
        <v>48.057118012030394</v>
      </c>
      <c r="H40" s="47">
        <v>49.43176117578372</v>
      </c>
      <c r="I40" s="47">
        <v>48.981690678839001</v>
      </c>
      <c r="J40" s="47">
        <v>48.987179908910434</v>
      </c>
      <c r="K40" s="47">
        <v>48.49058445276161</v>
      </c>
      <c r="L40" s="47">
        <v>50.242880073569367</v>
      </c>
      <c r="M40" s="47">
        <v>48.613758743852429</v>
      </c>
      <c r="N40" s="47">
        <v>50.080877367748727</v>
      </c>
      <c r="O40" s="47">
        <v>49.275735992008755</v>
      </c>
    </row>
    <row r="41" spans="1:15" x14ac:dyDescent="0.2">
      <c r="A41" s="16">
        <v>33</v>
      </c>
      <c r="B41" s="47">
        <v>48.923756159381625</v>
      </c>
      <c r="C41" s="47">
        <v>48.420703571806357</v>
      </c>
      <c r="D41" s="47">
        <v>46.081520823180504</v>
      </c>
      <c r="E41" s="47">
        <v>45.772360741694939</v>
      </c>
      <c r="F41" s="47">
        <v>49.701450629343853</v>
      </c>
      <c r="G41" s="47">
        <v>47.057118012030401</v>
      </c>
      <c r="H41" s="47">
        <v>48.43176117578372</v>
      </c>
      <c r="I41" s="47">
        <v>47.981690678839001</v>
      </c>
      <c r="J41" s="47">
        <v>47.987179908910434</v>
      </c>
      <c r="K41" s="47">
        <v>47.49058445276161</v>
      </c>
      <c r="L41" s="47">
        <v>49.242880073569367</v>
      </c>
      <c r="M41" s="47">
        <v>47.613758743852429</v>
      </c>
      <c r="N41" s="47">
        <v>49.080877367748727</v>
      </c>
      <c r="O41" s="47">
        <v>48.275735992008762</v>
      </c>
    </row>
    <row r="42" spans="1:15" x14ac:dyDescent="0.2">
      <c r="A42" s="16">
        <v>34</v>
      </c>
      <c r="B42" s="47">
        <v>47.923756159381625</v>
      </c>
      <c r="C42" s="47">
        <v>47.638966999890705</v>
      </c>
      <c r="D42" s="47">
        <v>45.3014803497828</v>
      </c>
      <c r="E42" s="47">
        <v>44.772360741694946</v>
      </c>
      <c r="F42" s="47">
        <v>48.701450629343853</v>
      </c>
      <c r="G42" s="47">
        <v>46.057118012030401</v>
      </c>
      <c r="H42" s="47">
        <v>47.431761175783727</v>
      </c>
      <c r="I42" s="47">
        <v>46.981690678839001</v>
      </c>
      <c r="J42" s="47">
        <v>46.987179908910434</v>
      </c>
      <c r="K42" s="47">
        <v>46.677797936637155</v>
      </c>
      <c r="L42" s="47">
        <v>48.242880073569367</v>
      </c>
      <c r="M42" s="47">
        <v>46.613758743852436</v>
      </c>
      <c r="N42" s="47">
        <v>48.080877367748727</v>
      </c>
      <c r="O42" s="47">
        <v>47.275735992008769</v>
      </c>
    </row>
    <row r="43" spans="1:15" x14ac:dyDescent="0.2">
      <c r="A43" s="16">
        <v>35</v>
      </c>
      <c r="B43" s="42">
        <v>47.141705485697841</v>
      </c>
      <c r="C43" s="42">
        <v>46.863808653058918</v>
      </c>
      <c r="D43" s="42">
        <v>44.3014803497828</v>
      </c>
      <c r="E43" s="42">
        <v>43.772360741694953</v>
      </c>
      <c r="F43" s="42">
        <v>47.70145062934386</v>
      </c>
      <c r="G43" s="42">
        <v>45.057118012030408</v>
      </c>
      <c r="H43" s="42">
        <v>46.431761175783727</v>
      </c>
      <c r="I43" s="42">
        <v>45.981690678839001</v>
      </c>
      <c r="J43" s="42">
        <v>45.987179908910441</v>
      </c>
      <c r="K43" s="42">
        <v>45.677797936637155</v>
      </c>
      <c r="L43" s="42">
        <v>47.242880073569367</v>
      </c>
      <c r="M43" s="42">
        <v>45.613758743852436</v>
      </c>
      <c r="N43" s="42">
        <v>47.08087736774872</v>
      </c>
      <c r="O43" s="42">
        <v>46.275735992008769</v>
      </c>
    </row>
    <row r="44" spans="1:15" x14ac:dyDescent="0.2">
      <c r="A44" s="16">
        <v>36</v>
      </c>
      <c r="B44" s="47">
        <v>46.141705485697841</v>
      </c>
      <c r="C44" s="47">
        <v>45.863808653058918</v>
      </c>
      <c r="D44" s="47">
        <v>43.484166866689122</v>
      </c>
      <c r="E44" s="47">
        <v>42.772360741694953</v>
      </c>
      <c r="F44" s="47">
        <v>46.70145062934386</v>
      </c>
      <c r="G44" s="47">
        <v>44.057118012030408</v>
      </c>
      <c r="H44" s="47">
        <v>45.431761175783734</v>
      </c>
      <c r="I44" s="47">
        <v>44.981690678839001</v>
      </c>
      <c r="J44" s="47">
        <v>44.987179908910441</v>
      </c>
      <c r="K44" s="47">
        <v>44.677797936637155</v>
      </c>
      <c r="L44" s="47">
        <v>46.242880073569367</v>
      </c>
      <c r="M44" s="47">
        <v>44.752998739975439</v>
      </c>
      <c r="N44" s="47">
        <v>46.08087736774872</v>
      </c>
      <c r="O44" s="47">
        <v>45.275735992008777</v>
      </c>
    </row>
    <row r="45" spans="1:15" x14ac:dyDescent="0.2">
      <c r="A45" s="16">
        <v>37</v>
      </c>
      <c r="B45" s="47">
        <v>45.320095509201899</v>
      </c>
      <c r="C45" s="47">
        <v>44.863808653058918</v>
      </c>
      <c r="D45" s="47">
        <v>42.484166866689115</v>
      </c>
      <c r="E45" s="47">
        <v>41.772360741694953</v>
      </c>
      <c r="F45" s="47">
        <v>45.701450629343867</v>
      </c>
      <c r="G45" s="47">
        <v>43.238228689835104</v>
      </c>
      <c r="H45" s="47">
        <v>44.431761175783734</v>
      </c>
      <c r="I45" s="47">
        <v>43.981690678839001</v>
      </c>
      <c r="J45" s="47">
        <v>43.987179908910441</v>
      </c>
      <c r="K45" s="47">
        <v>43.677797936637155</v>
      </c>
      <c r="L45" s="47">
        <v>45.242880073569367</v>
      </c>
      <c r="M45" s="47">
        <v>43.752998739975432</v>
      </c>
      <c r="N45" s="47">
        <v>45.080877367748712</v>
      </c>
      <c r="O45" s="47">
        <v>44.275735992008777</v>
      </c>
    </row>
    <row r="46" spans="1:15" x14ac:dyDescent="0.2">
      <c r="A46" s="16">
        <v>38</v>
      </c>
      <c r="B46" s="47">
        <v>44.320095509201906</v>
      </c>
      <c r="C46" s="47">
        <v>43.863808653058911</v>
      </c>
      <c r="D46" s="47">
        <v>41.484166866689115</v>
      </c>
      <c r="E46" s="47">
        <v>40.772360741694953</v>
      </c>
      <c r="F46" s="47">
        <v>44.701450629343867</v>
      </c>
      <c r="G46" s="47">
        <v>42.238228689835104</v>
      </c>
      <c r="H46" s="47">
        <v>43.431761175783734</v>
      </c>
      <c r="I46" s="47">
        <v>42.981690678839001</v>
      </c>
      <c r="J46" s="47">
        <v>42.987179908910441</v>
      </c>
      <c r="K46" s="47">
        <v>42.677797936637155</v>
      </c>
      <c r="L46" s="47">
        <v>44.242880073569367</v>
      </c>
      <c r="M46" s="47">
        <v>42.900368412002607</v>
      </c>
      <c r="N46" s="47">
        <v>44.080877367748712</v>
      </c>
      <c r="O46" s="47">
        <v>43.275735992008777</v>
      </c>
    </row>
    <row r="47" spans="1:15" x14ac:dyDescent="0.2">
      <c r="A47" s="16">
        <v>39</v>
      </c>
      <c r="B47" s="47">
        <v>43.320095509201906</v>
      </c>
      <c r="C47" s="47">
        <v>42.863808653058918</v>
      </c>
      <c r="D47" s="47">
        <v>40.484166866689115</v>
      </c>
      <c r="E47" s="47">
        <v>39.772360741694953</v>
      </c>
      <c r="F47" s="47">
        <v>43.701450629343874</v>
      </c>
      <c r="G47" s="47">
        <v>41.238228689835104</v>
      </c>
      <c r="H47" s="47">
        <v>42.431761175783741</v>
      </c>
      <c r="I47" s="47">
        <v>41.981690678839001</v>
      </c>
      <c r="J47" s="47">
        <v>41.987179908910441</v>
      </c>
      <c r="K47" s="47">
        <v>41.818156665211653</v>
      </c>
      <c r="L47" s="47">
        <v>43.242880073569367</v>
      </c>
      <c r="M47" s="47">
        <v>41.900368412002607</v>
      </c>
      <c r="N47" s="47">
        <v>43.080877367748712</v>
      </c>
      <c r="O47" s="47">
        <v>42.275735992008777</v>
      </c>
    </row>
    <row r="48" spans="1:15" x14ac:dyDescent="0.2">
      <c r="A48" s="16">
        <v>40</v>
      </c>
      <c r="B48" s="42">
        <v>42.320095509201913</v>
      </c>
      <c r="C48" s="42">
        <v>41.863808653058918</v>
      </c>
      <c r="D48" s="42">
        <v>39.775795797361063</v>
      </c>
      <c r="E48" s="42">
        <v>38.913684212256655</v>
      </c>
      <c r="F48" s="42">
        <v>42.701450629343874</v>
      </c>
      <c r="G48" s="42">
        <v>40.377504685355902</v>
      </c>
      <c r="H48" s="42">
        <v>41.575609413093467</v>
      </c>
      <c r="I48" s="42">
        <v>40.981690678839009</v>
      </c>
      <c r="J48" s="42">
        <v>40.987179908910441</v>
      </c>
      <c r="K48" s="42">
        <v>40.818156665211653</v>
      </c>
      <c r="L48" s="42">
        <v>42.242880073569367</v>
      </c>
      <c r="M48" s="42">
        <v>40.900368412002607</v>
      </c>
      <c r="N48" s="42">
        <v>42.080877367748705</v>
      </c>
      <c r="O48" s="42">
        <v>41.275735992008777</v>
      </c>
    </row>
    <row r="49" spans="1:15" x14ac:dyDescent="0.2">
      <c r="A49" s="16">
        <v>41</v>
      </c>
      <c r="B49" s="47">
        <v>41.320095509201906</v>
      </c>
      <c r="C49" s="47">
        <v>40.863808653058918</v>
      </c>
      <c r="D49" s="47">
        <v>38.915115572483174</v>
      </c>
      <c r="E49" s="47">
        <v>37.913684212256655</v>
      </c>
      <c r="F49" s="47">
        <v>41.701450629343874</v>
      </c>
      <c r="G49" s="47">
        <v>39.377504685355902</v>
      </c>
      <c r="H49" s="47">
        <v>40.57560941309346</v>
      </c>
      <c r="I49" s="47">
        <v>39.981690678839009</v>
      </c>
      <c r="J49" s="47">
        <v>40.12948985586619</v>
      </c>
      <c r="K49" s="47">
        <v>39.818156665211653</v>
      </c>
      <c r="L49" s="47">
        <v>41.242880073569367</v>
      </c>
      <c r="M49" s="47">
        <v>40.031965703246918</v>
      </c>
      <c r="N49" s="47">
        <v>41.080877367748712</v>
      </c>
      <c r="O49" s="47">
        <v>40.275735992008777</v>
      </c>
    </row>
    <row r="50" spans="1:15" x14ac:dyDescent="0.2">
      <c r="A50" s="16">
        <v>42</v>
      </c>
      <c r="B50" s="47">
        <v>40.320095509201906</v>
      </c>
      <c r="C50" s="47">
        <v>39.863808653058925</v>
      </c>
      <c r="D50" s="47">
        <v>37.915115572483174</v>
      </c>
      <c r="E50" s="47">
        <v>37.03614152589607</v>
      </c>
      <c r="F50" s="47">
        <v>40.837653771920223</v>
      </c>
      <c r="G50" s="47">
        <v>38.377504685355902</v>
      </c>
      <c r="H50" s="47">
        <v>39.57560941309346</v>
      </c>
      <c r="I50" s="47">
        <v>38.981690678839009</v>
      </c>
      <c r="J50" s="47">
        <v>39.12948985586619</v>
      </c>
      <c r="K50" s="47">
        <v>38.818156665211646</v>
      </c>
      <c r="L50" s="47">
        <v>40.242880073569367</v>
      </c>
      <c r="M50" s="47">
        <v>39.031965703246918</v>
      </c>
      <c r="N50" s="47">
        <v>40.080877367748712</v>
      </c>
      <c r="O50" s="47">
        <v>39.275735992008777</v>
      </c>
    </row>
    <row r="51" spans="1:15" x14ac:dyDescent="0.2">
      <c r="A51" s="16">
        <v>43</v>
      </c>
      <c r="B51" s="47">
        <v>39.453923273870657</v>
      </c>
      <c r="C51" s="47">
        <v>38.990462762882032</v>
      </c>
      <c r="D51" s="47">
        <v>36.915115572483174</v>
      </c>
      <c r="E51" s="47">
        <v>36.03614152589607</v>
      </c>
      <c r="F51" s="47">
        <v>39.837653771920223</v>
      </c>
      <c r="G51" s="47">
        <v>37.377504685355902</v>
      </c>
      <c r="H51" s="47">
        <v>38.57560941309346</v>
      </c>
      <c r="I51" s="47">
        <v>38.11060756553529</v>
      </c>
      <c r="J51" s="47">
        <v>38.12948985586619</v>
      </c>
      <c r="K51" s="47">
        <v>37.818156665211646</v>
      </c>
      <c r="L51" s="47">
        <v>39.242880073569367</v>
      </c>
      <c r="M51" s="47">
        <v>38.031965703246918</v>
      </c>
      <c r="N51" s="47">
        <v>39.080877367748712</v>
      </c>
      <c r="O51" s="47">
        <v>38.275735992008777</v>
      </c>
    </row>
    <row r="52" spans="1:15" x14ac:dyDescent="0.2">
      <c r="A52" s="16">
        <v>44</v>
      </c>
      <c r="B52" s="47">
        <v>38.453923273870657</v>
      </c>
      <c r="C52" s="47">
        <v>38.107285430279504</v>
      </c>
      <c r="D52" s="47">
        <v>36.025145723220831</v>
      </c>
      <c r="E52" s="47">
        <v>35.03614152589607</v>
      </c>
      <c r="F52" s="47">
        <v>38.837653771920223</v>
      </c>
      <c r="G52" s="47">
        <v>36.377504685355902</v>
      </c>
      <c r="H52" s="47">
        <v>37.701479196277241</v>
      </c>
      <c r="I52" s="47">
        <v>37.226869103604947</v>
      </c>
      <c r="J52" s="47">
        <v>37.254090815653825</v>
      </c>
      <c r="K52" s="47">
        <v>36.947509028002678</v>
      </c>
      <c r="L52" s="47">
        <v>38.242880073569367</v>
      </c>
      <c r="M52" s="47">
        <v>37.031965703246918</v>
      </c>
      <c r="N52" s="47">
        <v>38.080877367748712</v>
      </c>
      <c r="O52" s="47">
        <v>37.275735992008777</v>
      </c>
    </row>
    <row r="53" spans="1:15" x14ac:dyDescent="0.2">
      <c r="A53" s="16">
        <v>45</v>
      </c>
      <c r="B53" s="42">
        <v>37.453923273870657</v>
      </c>
      <c r="C53" s="42">
        <v>37.218351400309992</v>
      </c>
      <c r="D53" s="42">
        <v>35.125915361607468</v>
      </c>
      <c r="E53" s="42">
        <v>34.03614152589607</v>
      </c>
      <c r="F53" s="42">
        <v>37.837653771920223</v>
      </c>
      <c r="G53" s="42">
        <v>35.493801296977793</v>
      </c>
      <c r="H53" s="42">
        <v>36.701479196277241</v>
      </c>
      <c r="I53" s="42">
        <v>36.349292000616963</v>
      </c>
      <c r="J53" s="42">
        <v>36.254090815653825</v>
      </c>
      <c r="K53" s="42">
        <v>35.947509028002678</v>
      </c>
      <c r="L53" s="42">
        <v>37.492007994847057</v>
      </c>
      <c r="M53" s="42">
        <v>36.149620987315345</v>
      </c>
      <c r="N53" s="42">
        <v>37.08087736774872</v>
      </c>
      <c r="O53" s="42">
        <v>36.275735992008777</v>
      </c>
    </row>
    <row r="54" spans="1:15" x14ac:dyDescent="0.2">
      <c r="A54" s="16">
        <v>46</v>
      </c>
      <c r="B54" s="47">
        <v>36.453923273870657</v>
      </c>
      <c r="C54" s="47">
        <v>36.218351400309992</v>
      </c>
      <c r="D54" s="47">
        <v>34.125915361607461</v>
      </c>
      <c r="E54" s="47">
        <v>33.246320101844802</v>
      </c>
      <c r="F54" s="47">
        <v>37.191565182080602</v>
      </c>
      <c r="G54" s="47">
        <v>34.4938012969778</v>
      </c>
      <c r="H54" s="47">
        <v>35.81997830984934</v>
      </c>
      <c r="I54" s="47">
        <v>35.595678887219144</v>
      </c>
      <c r="J54" s="47">
        <v>35.254090815653825</v>
      </c>
      <c r="K54" s="47">
        <v>35.06547078849519</v>
      </c>
      <c r="L54" s="47">
        <v>36.492007994847057</v>
      </c>
      <c r="M54" s="47">
        <v>35.149620987315352</v>
      </c>
      <c r="N54" s="47">
        <v>36.08087736774872</v>
      </c>
      <c r="O54" s="47">
        <v>35.384808357838075</v>
      </c>
    </row>
    <row r="55" spans="1:15" x14ac:dyDescent="0.2">
      <c r="A55" s="16">
        <v>47</v>
      </c>
      <c r="B55" s="47">
        <v>35.453923273870657</v>
      </c>
      <c r="C55" s="47">
        <v>35.424948368906158</v>
      </c>
      <c r="D55" s="47">
        <v>33.230609641979804</v>
      </c>
      <c r="E55" s="47">
        <v>32.349097873045487</v>
      </c>
      <c r="F55" s="47">
        <v>36.191565182080602</v>
      </c>
      <c r="G55" s="47">
        <v>33.604530291430493</v>
      </c>
      <c r="H55" s="47">
        <v>34.81997830984934</v>
      </c>
      <c r="I55" s="47">
        <v>34.711315390966163</v>
      </c>
      <c r="J55" s="47">
        <v>34.254090815653825</v>
      </c>
      <c r="K55" s="47">
        <v>34.06547078849519</v>
      </c>
      <c r="L55" s="47">
        <v>35.492007994847057</v>
      </c>
      <c r="M55" s="47">
        <v>34.256895355697125</v>
      </c>
      <c r="N55" s="47">
        <v>35.187726849333544</v>
      </c>
      <c r="O55" s="47">
        <v>34.384808357838075</v>
      </c>
    </row>
    <row r="56" spans="1:15" x14ac:dyDescent="0.2">
      <c r="A56" s="16">
        <v>48</v>
      </c>
      <c r="B56" s="47">
        <v>34.45392327387065</v>
      </c>
      <c r="C56" s="47">
        <v>34.424948368906158</v>
      </c>
      <c r="D56" s="47">
        <v>32.427823942525677</v>
      </c>
      <c r="E56" s="47">
        <v>31.349097873045487</v>
      </c>
      <c r="F56" s="47">
        <v>35.307824352054809</v>
      </c>
      <c r="G56" s="47">
        <v>32.604530291430493</v>
      </c>
      <c r="H56" s="47">
        <v>33.81997830984934</v>
      </c>
      <c r="I56" s="47">
        <v>33.711315390966163</v>
      </c>
      <c r="J56" s="47">
        <v>33.254090815653825</v>
      </c>
      <c r="K56" s="47">
        <v>33.06547078849519</v>
      </c>
      <c r="L56" s="47">
        <v>34.602392878111566</v>
      </c>
      <c r="M56" s="47">
        <v>33.561468847628227</v>
      </c>
      <c r="N56" s="47">
        <v>34.29980351120539</v>
      </c>
      <c r="O56" s="47">
        <v>33.384808357838068</v>
      </c>
    </row>
    <row r="57" spans="1:15" x14ac:dyDescent="0.2">
      <c r="A57" s="16">
        <v>49</v>
      </c>
      <c r="B57" s="47">
        <v>33.45392327387065</v>
      </c>
      <c r="C57" s="47">
        <v>33.424948368906158</v>
      </c>
      <c r="D57" s="47">
        <v>31.607606205977063</v>
      </c>
      <c r="E57" s="47">
        <v>30.444730058045597</v>
      </c>
      <c r="F57" s="47">
        <v>34.531668881650013</v>
      </c>
      <c r="G57" s="47">
        <v>31.604530291430496</v>
      </c>
      <c r="H57" s="47">
        <v>32.931790317600516</v>
      </c>
      <c r="I57" s="47">
        <v>32.820923692586511</v>
      </c>
      <c r="J57" s="47">
        <v>32.365879521509299</v>
      </c>
      <c r="K57" s="47">
        <v>32.06547078849519</v>
      </c>
      <c r="L57" s="47">
        <v>33.602392878111559</v>
      </c>
      <c r="M57" s="47">
        <v>32.667096543627039</v>
      </c>
      <c r="N57" s="47">
        <v>33.29980351120539</v>
      </c>
      <c r="O57" s="47">
        <v>32.384808357838068</v>
      </c>
    </row>
    <row r="58" spans="1:15" x14ac:dyDescent="0.2">
      <c r="A58" s="16">
        <v>50</v>
      </c>
      <c r="B58" s="42">
        <v>32.73808709128317</v>
      </c>
      <c r="C58" s="42">
        <v>32.515435261194156</v>
      </c>
      <c r="D58" s="42">
        <v>30.799141330903904</v>
      </c>
      <c r="E58" s="42">
        <v>29.539890735816588</v>
      </c>
      <c r="F58" s="42">
        <v>33.531668881650013</v>
      </c>
      <c r="G58" s="42">
        <v>30.604530291430496</v>
      </c>
      <c r="H58" s="42">
        <v>31.931790317600516</v>
      </c>
      <c r="I58" s="42">
        <v>31.931046090176245</v>
      </c>
      <c r="J58" s="42">
        <v>31.365879521509296</v>
      </c>
      <c r="K58" s="42">
        <v>31.065470788495194</v>
      </c>
      <c r="L58" s="42">
        <v>32.710570632615195</v>
      </c>
      <c r="M58" s="42">
        <v>31.780761195724661</v>
      </c>
      <c r="N58" s="42">
        <v>32.29980351120539</v>
      </c>
      <c r="O58" s="42">
        <v>31.50863285631511</v>
      </c>
    </row>
    <row r="59" spans="1:15" x14ac:dyDescent="0.2">
      <c r="A59" s="16">
        <v>51</v>
      </c>
      <c r="B59" s="47">
        <v>31.825571634864868</v>
      </c>
      <c r="C59" s="47">
        <v>31.610289334860642</v>
      </c>
      <c r="D59" s="47">
        <v>30.078426822261203</v>
      </c>
      <c r="E59" s="47">
        <v>28.711432867538452</v>
      </c>
      <c r="F59" s="47">
        <v>32.53166888165002</v>
      </c>
      <c r="G59" s="47">
        <v>29.803568508233347</v>
      </c>
      <c r="H59" s="47">
        <v>30.931790317600516</v>
      </c>
      <c r="I59" s="47">
        <v>31.03211054705784</v>
      </c>
      <c r="J59" s="47">
        <v>30.750501073179194</v>
      </c>
      <c r="K59" s="47">
        <v>30.166346929711349</v>
      </c>
      <c r="L59" s="47">
        <v>31.823988134842711</v>
      </c>
      <c r="M59" s="47">
        <v>30.780761195724661</v>
      </c>
      <c r="N59" s="47">
        <v>31.917275424044327</v>
      </c>
      <c r="O59" s="47">
        <v>30.50863285631511</v>
      </c>
    </row>
    <row r="60" spans="1:15" x14ac:dyDescent="0.2">
      <c r="A60" s="16">
        <v>52</v>
      </c>
      <c r="B60" s="47">
        <v>30.918826067938269</v>
      </c>
      <c r="C60" s="47">
        <v>30.703305925861699</v>
      </c>
      <c r="D60" s="47">
        <v>29.078426822261203</v>
      </c>
      <c r="E60" s="47">
        <v>27.711432867538456</v>
      </c>
      <c r="F60" s="47">
        <v>31.531668881650017</v>
      </c>
      <c r="G60" s="47">
        <v>28.900761106933956</v>
      </c>
      <c r="H60" s="47">
        <v>30.22115757894062</v>
      </c>
      <c r="I60" s="47">
        <v>30.124772491054983</v>
      </c>
      <c r="J60" s="47">
        <v>29.750501073179198</v>
      </c>
      <c r="K60" s="47">
        <v>29.378628481981199</v>
      </c>
      <c r="L60" s="47">
        <v>30.943545341464247</v>
      </c>
      <c r="M60" s="47">
        <v>29.780761195724661</v>
      </c>
      <c r="N60" s="47">
        <v>31.168613627436685</v>
      </c>
      <c r="O60" s="47">
        <v>29.508632856315106</v>
      </c>
    </row>
    <row r="61" spans="1:15" x14ac:dyDescent="0.2">
      <c r="A61" s="16">
        <v>53</v>
      </c>
      <c r="B61" s="47">
        <v>30.105059250820897</v>
      </c>
      <c r="C61" s="47">
        <v>29.879708076743118</v>
      </c>
      <c r="D61" s="47">
        <v>28.168455568880095</v>
      </c>
      <c r="E61" s="47">
        <v>26.885862789836938</v>
      </c>
      <c r="F61" s="47">
        <v>30.531668881650017</v>
      </c>
      <c r="G61" s="47">
        <v>27.991353646350014</v>
      </c>
      <c r="H61" s="47">
        <v>29.489722255858762</v>
      </c>
      <c r="I61" s="47">
        <v>29.221270121319002</v>
      </c>
      <c r="J61" s="47">
        <v>28.750501073179198</v>
      </c>
      <c r="K61" s="47">
        <v>28.828101298821373</v>
      </c>
      <c r="L61" s="47">
        <v>30.179541816979473</v>
      </c>
      <c r="M61" s="47">
        <v>28.780761195724661</v>
      </c>
      <c r="N61" s="47">
        <v>30.294304666893392</v>
      </c>
      <c r="O61" s="47">
        <v>28.634757346994736</v>
      </c>
    </row>
    <row r="62" spans="1:15" x14ac:dyDescent="0.2">
      <c r="A62" s="16">
        <v>54</v>
      </c>
      <c r="B62" s="47">
        <v>29.188845410599846</v>
      </c>
      <c r="C62" s="47">
        <v>28.879708076743118</v>
      </c>
      <c r="D62" s="47">
        <v>27.255395246561822</v>
      </c>
      <c r="E62" s="47">
        <v>25.885862789836935</v>
      </c>
      <c r="F62" s="47">
        <v>29.53166888165002</v>
      </c>
      <c r="G62" s="47">
        <v>27.155236529487716</v>
      </c>
      <c r="H62" s="47">
        <v>28.583388563632131</v>
      </c>
      <c r="I62" s="47">
        <v>28.325521555516165</v>
      </c>
      <c r="J62" s="47">
        <v>27.97164002482835</v>
      </c>
      <c r="K62" s="47">
        <v>28.048125386579208</v>
      </c>
      <c r="L62" s="47">
        <v>29.179541816979473</v>
      </c>
      <c r="M62" s="47">
        <v>28.008372955851215</v>
      </c>
      <c r="N62" s="47">
        <v>29.548413875139818</v>
      </c>
      <c r="O62" s="47">
        <v>27.763226558624847</v>
      </c>
    </row>
    <row r="63" spans="1:15" x14ac:dyDescent="0.2">
      <c r="A63" s="16">
        <v>55</v>
      </c>
      <c r="B63" s="42">
        <v>28.271542895607631</v>
      </c>
      <c r="C63" s="42">
        <v>28.054017818951568</v>
      </c>
      <c r="D63" s="42">
        <v>26.427441290104454</v>
      </c>
      <c r="E63" s="42">
        <v>24.963487781816493</v>
      </c>
      <c r="F63" s="42">
        <v>28.53166888165002</v>
      </c>
      <c r="G63" s="42">
        <v>26.328041952693471</v>
      </c>
      <c r="H63" s="42">
        <v>27.583388563632131</v>
      </c>
      <c r="I63" s="42">
        <v>27.435503854154572</v>
      </c>
      <c r="J63" s="42">
        <v>26.97164002482835</v>
      </c>
      <c r="K63" s="42">
        <v>27.160337709946127</v>
      </c>
      <c r="L63" s="42">
        <v>28.295418753613735</v>
      </c>
      <c r="M63" s="42">
        <v>27.124687429237479</v>
      </c>
      <c r="N63" s="42">
        <v>28.679557955840227</v>
      </c>
      <c r="O63" s="42">
        <v>26.763226558624847</v>
      </c>
    </row>
    <row r="64" spans="1:15" x14ac:dyDescent="0.2">
      <c r="A64" s="16">
        <v>56</v>
      </c>
      <c r="B64" s="47">
        <v>27.440589852196013</v>
      </c>
      <c r="C64" s="47">
        <v>27.141608783794567</v>
      </c>
      <c r="D64" s="47">
        <v>25.505513429572879</v>
      </c>
      <c r="E64" s="47">
        <v>24.10735473350762</v>
      </c>
      <c r="F64" s="47">
        <v>27.621513974219411</v>
      </c>
      <c r="G64" s="47">
        <v>25.328041952693471</v>
      </c>
      <c r="H64" s="47">
        <v>26.901393126023113</v>
      </c>
      <c r="I64" s="47">
        <v>26.543030815648201</v>
      </c>
      <c r="J64" s="47">
        <v>26.190866857332104</v>
      </c>
      <c r="K64" s="47">
        <v>26.376210889783746</v>
      </c>
      <c r="L64" s="47">
        <v>27.411961389897233</v>
      </c>
      <c r="M64" s="47">
        <v>26.244348945773378</v>
      </c>
      <c r="N64" s="47">
        <v>27.809417669922439</v>
      </c>
      <c r="O64" s="47">
        <v>26.01575758322701</v>
      </c>
    </row>
    <row r="65" spans="1:15" x14ac:dyDescent="0.2">
      <c r="A65" s="16">
        <v>57</v>
      </c>
      <c r="B65" s="47">
        <v>26.523853099481911</v>
      </c>
      <c r="C65" s="47">
        <v>26.299496047968116</v>
      </c>
      <c r="D65" s="47">
        <v>24.505513429572883</v>
      </c>
      <c r="E65" s="47">
        <v>23.329032685179044</v>
      </c>
      <c r="F65" s="47">
        <v>26.71487546810657</v>
      </c>
      <c r="G65" s="47">
        <v>24.607532106007092</v>
      </c>
      <c r="H65" s="47">
        <v>25.901393126023113</v>
      </c>
      <c r="I65" s="47">
        <v>25.650424757156028</v>
      </c>
      <c r="J65" s="47">
        <v>25.190866857332107</v>
      </c>
      <c r="K65" s="47">
        <v>25.59411582359245</v>
      </c>
      <c r="L65" s="47">
        <v>26.644965384614959</v>
      </c>
      <c r="M65" s="47">
        <v>25.360839212496334</v>
      </c>
      <c r="N65" s="47">
        <v>26.809417669922443</v>
      </c>
      <c r="O65" s="47">
        <v>25.015757583227007</v>
      </c>
    </row>
    <row r="66" spans="1:15" x14ac:dyDescent="0.2">
      <c r="A66" s="16">
        <v>58</v>
      </c>
      <c r="B66" s="47">
        <v>25.677091912848219</v>
      </c>
      <c r="C66" s="47">
        <v>25.299496047968116</v>
      </c>
      <c r="D66" s="47">
        <v>23.791115602370308</v>
      </c>
      <c r="E66" s="47">
        <v>22.553421102258675</v>
      </c>
      <c r="F66" s="47">
        <v>25.71487546810657</v>
      </c>
      <c r="G66" s="47">
        <v>23.795505065897981</v>
      </c>
      <c r="H66" s="47">
        <v>24.901393126023113</v>
      </c>
      <c r="I66" s="47">
        <v>25.063573418464543</v>
      </c>
      <c r="J66" s="47">
        <v>24.190866857332107</v>
      </c>
      <c r="K66" s="47">
        <v>25.045245995701976</v>
      </c>
      <c r="L66" s="47">
        <v>25.763268395405071</v>
      </c>
      <c r="M66" s="47">
        <v>24.598174193045228</v>
      </c>
      <c r="N66" s="47">
        <v>25.809417669922443</v>
      </c>
      <c r="O66" s="47">
        <v>24.015757583227007</v>
      </c>
    </row>
    <row r="67" spans="1:15" x14ac:dyDescent="0.2">
      <c r="A67" s="16">
        <v>59</v>
      </c>
      <c r="B67" s="47">
        <v>24.955633339484155</v>
      </c>
      <c r="C67" s="47">
        <v>24.443613575585829</v>
      </c>
      <c r="D67" s="47">
        <v>22.865888673249586</v>
      </c>
      <c r="E67" s="47">
        <v>21.631725416820917</v>
      </c>
      <c r="F67" s="47">
        <v>24.810932136556499</v>
      </c>
      <c r="G67" s="47">
        <v>23.080175188902849</v>
      </c>
      <c r="H67" s="47">
        <v>24.002017427573723</v>
      </c>
      <c r="I67" s="47">
        <v>24.270860957860869</v>
      </c>
      <c r="J67" s="47">
        <v>23.399138214319642</v>
      </c>
      <c r="K67" s="47">
        <v>24.157838867241896</v>
      </c>
      <c r="L67" s="47">
        <v>24.886805160174777</v>
      </c>
      <c r="M67" s="47">
        <v>23.72808348788644</v>
      </c>
      <c r="N67" s="47">
        <v>25.253442541324596</v>
      </c>
      <c r="O67" s="47">
        <v>23.015757583227007</v>
      </c>
    </row>
    <row r="68" spans="1:15" x14ac:dyDescent="0.2">
      <c r="A68" s="16">
        <v>60</v>
      </c>
      <c r="B68" s="42">
        <v>23.955633339484152</v>
      </c>
      <c r="C68" s="42">
        <v>23.593548919061444</v>
      </c>
      <c r="D68" s="42">
        <v>22.102432349179754</v>
      </c>
      <c r="E68" s="42">
        <v>20.631725416820917</v>
      </c>
      <c r="F68" s="42">
        <v>24.008181078840934</v>
      </c>
      <c r="G68" s="42">
        <v>22.367820732710531</v>
      </c>
      <c r="H68" s="42">
        <v>23.304618510332183</v>
      </c>
      <c r="I68" s="42">
        <v>23.374663844139736</v>
      </c>
      <c r="J68" s="42">
        <v>22.399138214319642</v>
      </c>
      <c r="K68" s="42">
        <v>23.157838867241896</v>
      </c>
      <c r="L68" s="42">
        <v>24.018625728608153</v>
      </c>
      <c r="M68" s="42">
        <v>22.999756978972833</v>
      </c>
      <c r="N68" s="42">
        <v>24.253442541324596</v>
      </c>
      <c r="O68" s="42">
        <v>22.150987358501645</v>
      </c>
    </row>
    <row r="69" spans="1:15" x14ac:dyDescent="0.2">
      <c r="A69" s="16">
        <v>61</v>
      </c>
      <c r="B69" s="47">
        <v>23.103351375786925</v>
      </c>
      <c r="C69" s="47">
        <v>22.828172501916661</v>
      </c>
      <c r="D69" s="47">
        <v>21.257306400736976</v>
      </c>
      <c r="E69" s="47">
        <v>19.873113114430978</v>
      </c>
      <c r="F69" s="47">
        <v>23.106747875817206</v>
      </c>
      <c r="G69" s="47">
        <v>21.735347131579612</v>
      </c>
      <c r="H69" s="47">
        <v>22.500787271711381</v>
      </c>
      <c r="I69" s="47">
        <v>22.476555442554613</v>
      </c>
      <c r="J69" s="47">
        <v>21.610214245301037</v>
      </c>
      <c r="K69" s="47">
        <v>22.527260153120839</v>
      </c>
      <c r="L69" s="47">
        <v>23.151125028487638</v>
      </c>
      <c r="M69" s="47">
        <v>22.126160108068188</v>
      </c>
      <c r="N69" s="47">
        <v>23.532894806516648</v>
      </c>
      <c r="O69" s="47">
        <v>21.285465540852588</v>
      </c>
    </row>
    <row r="70" spans="1:15" x14ac:dyDescent="0.2">
      <c r="A70" s="16">
        <v>62</v>
      </c>
      <c r="B70" s="47">
        <v>22.335110526110661</v>
      </c>
      <c r="C70" s="47">
        <v>21.985752328036803</v>
      </c>
      <c r="D70" s="47">
        <v>20.336762091547289</v>
      </c>
      <c r="E70" s="47">
        <v>19.030498183562297</v>
      </c>
      <c r="F70" s="47">
        <v>22.295925682309399</v>
      </c>
      <c r="G70" s="47">
        <v>21.011130860561163</v>
      </c>
      <c r="H70" s="47">
        <v>21.798766331824854</v>
      </c>
      <c r="I70" s="47">
        <v>21.689920058501741</v>
      </c>
      <c r="J70" s="47">
        <v>20.840298324268893</v>
      </c>
      <c r="K70" s="47">
        <v>21.527260153120839</v>
      </c>
      <c r="L70" s="47">
        <v>22.409257507444764</v>
      </c>
      <c r="M70" s="47">
        <v>21.126160108068188</v>
      </c>
      <c r="N70" s="47">
        <v>22.532894806516648</v>
      </c>
      <c r="O70" s="47">
        <v>20.410679188689048</v>
      </c>
    </row>
    <row r="71" spans="1:15" x14ac:dyDescent="0.2">
      <c r="A71" s="16">
        <v>63</v>
      </c>
      <c r="B71" s="47">
        <v>21.644624332672976</v>
      </c>
      <c r="C71" s="47">
        <v>21.068322790593466</v>
      </c>
      <c r="D71" s="47">
        <v>19.821932495534789</v>
      </c>
      <c r="E71" s="47">
        <v>18.106062863425102</v>
      </c>
      <c r="F71" s="47">
        <v>21.388674302234122</v>
      </c>
      <c r="G71" s="47">
        <v>20.103523341915043</v>
      </c>
      <c r="H71" s="47">
        <v>21.006053595394928</v>
      </c>
      <c r="I71" s="47">
        <v>21.033540383774742</v>
      </c>
      <c r="J71" s="47">
        <v>20.186025774539754</v>
      </c>
      <c r="K71" s="47">
        <v>20.527260153120842</v>
      </c>
      <c r="L71" s="47">
        <v>21.67402194862234</v>
      </c>
      <c r="M71" s="47">
        <v>20.635448011971107</v>
      </c>
      <c r="N71" s="47">
        <v>21.664828308352075</v>
      </c>
      <c r="O71" s="47">
        <v>19.651291626014594</v>
      </c>
    </row>
    <row r="72" spans="1:15" x14ac:dyDescent="0.2">
      <c r="A72" s="16">
        <v>64</v>
      </c>
      <c r="B72" s="47">
        <v>20.88818223226242</v>
      </c>
      <c r="C72" s="47">
        <v>20.147835995620021</v>
      </c>
      <c r="D72" s="47">
        <v>19.134254885625342</v>
      </c>
      <c r="E72" s="47">
        <v>17.409557666137957</v>
      </c>
      <c r="F72" s="47">
        <v>20.672230966970329</v>
      </c>
      <c r="G72" s="47">
        <v>19.197998153201382</v>
      </c>
      <c r="H72" s="47">
        <v>20.344065467846494</v>
      </c>
      <c r="I72" s="47">
        <v>20.152231368652053</v>
      </c>
      <c r="J72" s="47">
        <v>19.414269551635869</v>
      </c>
      <c r="K72" s="47">
        <v>19.527260153120842</v>
      </c>
      <c r="L72" s="47">
        <v>20.801576297710426</v>
      </c>
      <c r="M72" s="47">
        <v>19.997162646916696</v>
      </c>
      <c r="N72" s="47">
        <v>20.791563807204483</v>
      </c>
      <c r="O72" s="47">
        <v>19.004853932956401</v>
      </c>
    </row>
    <row r="73" spans="1:15" x14ac:dyDescent="0.2">
      <c r="A73" s="16">
        <v>65</v>
      </c>
      <c r="B73" s="42">
        <v>20.372760443790867</v>
      </c>
      <c r="C73" s="42">
        <v>19.385540939246638</v>
      </c>
      <c r="D73" s="42">
        <v>18.292515502230103</v>
      </c>
      <c r="E73" s="42">
        <v>16.87358792514345</v>
      </c>
      <c r="F73" s="42">
        <v>19.872451621729343</v>
      </c>
      <c r="G73" s="42">
        <v>18.614666635723978</v>
      </c>
      <c r="H73" s="42">
        <v>19.45877104858549</v>
      </c>
      <c r="I73" s="42">
        <v>19.376188421286265</v>
      </c>
      <c r="J73" s="42">
        <v>18.635489078555587</v>
      </c>
      <c r="K73" s="42">
        <v>18.757196831708402</v>
      </c>
      <c r="L73" s="42">
        <v>20.041831638511731</v>
      </c>
      <c r="M73" s="42">
        <v>19.227898299542925</v>
      </c>
      <c r="N73" s="42">
        <v>19.914916778676851</v>
      </c>
      <c r="O73" s="42">
        <v>18.457572071988974</v>
      </c>
    </row>
    <row r="74" spans="1:15" x14ac:dyDescent="0.2">
      <c r="A74" s="16">
        <v>66</v>
      </c>
      <c r="B74" s="47">
        <v>19.531194092442572</v>
      </c>
      <c r="C74" s="47">
        <v>18.463631250297006</v>
      </c>
      <c r="D74" s="47">
        <v>17.451000204440497</v>
      </c>
      <c r="E74" s="47">
        <v>16.188363027500593</v>
      </c>
      <c r="F74" s="47">
        <v>19.073202415736901</v>
      </c>
      <c r="G74" s="47">
        <v>17.814277287357303</v>
      </c>
      <c r="H74" s="47">
        <v>18.670600892703764</v>
      </c>
      <c r="I74" s="47">
        <v>18.595678984324476</v>
      </c>
      <c r="J74" s="47">
        <v>17.956471186140639</v>
      </c>
      <c r="K74" s="47">
        <v>18.077498530510308</v>
      </c>
      <c r="L74" s="47">
        <v>19.157122680626845</v>
      </c>
      <c r="M74" s="47">
        <v>18.455593111695425</v>
      </c>
      <c r="N74" s="47">
        <v>19.033662447047963</v>
      </c>
      <c r="O74" s="47">
        <v>18.015260645653228</v>
      </c>
    </row>
    <row r="75" spans="1:15" x14ac:dyDescent="0.2">
      <c r="A75" s="16">
        <v>67</v>
      </c>
      <c r="B75" s="47">
        <v>18.859771555032168</v>
      </c>
      <c r="C75" s="47">
        <v>17.705700361156882</v>
      </c>
      <c r="D75" s="47">
        <v>16.689297544503546</v>
      </c>
      <c r="E75" s="47">
        <v>15.50839772609795</v>
      </c>
      <c r="F75" s="47">
        <v>18.374389481938039</v>
      </c>
      <c r="G75" s="47">
        <v>17.006125235139656</v>
      </c>
      <c r="H75" s="47">
        <v>17.982096908007261</v>
      </c>
      <c r="I75" s="47">
        <v>17.698788266286439</v>
      </c>
      <c r="J75" s="47">
        <v>17.367211684638068</v>
      </c>
      <c r="K75" s="47">
        <v>17.498516459384806</v>
      </c>
      <c r="L75" s="47">
        <v>18.493287053250754</v>
      </c>
      <c r="M75" s="47">
        <v>17.67323666456446</v>
      </c>
      <c r="N75" s="47">
        <v>18.145311016006087</v>
      </c>
      <c r="O75" s="47">
        <v>17.124731024688565</v>
      </c>
    </row>
    <row r="76" spans="1:15" x14ac:dyDescent="0.2">
      <c r="A76" s="16">
        <v>68</v>
      </c>
      <c r="B76" s="47">
        <v>17.940412252325761</v>
      </c>
      <c r="C76" s="47">
        <v>16.866034772139407</v>
      </c>
      <c r="D76" s="47">
        <v>15.850192517946118</v>
      </c>
      <c r="E76" s="47">
        <v>14.587252588479622</v>
      </c>
      <c r="F76" s="47">
        <v>17.374389481938039</v>
      </c>
      <c r="G76" s="47">
        <v>16.288281222065116</v>
      </c>
      <c r="H76" s="47">
        <v>17.178524963153407</v>
      </c>
      <c r="I76" s="47">
        <v>16.799365975446008</v>
      </c>
      <c r="J76" s="47">
        <v>16.57353843307401</v>
      </c>
      <c r="K76" s="47">
        <v>16.806646667107792</v>
      </c>
      <c r="L76" s="47">
        <v>17.602668737465041</v>
      </c>
      <c r="M76" s="47">
        <v>16.67323666456446</v>
      </c>
      <c r="N76" s="47">
        <v>17.47410563121117</v>
      </c>
      <c r="O76" s="47">
        <v>16.245200090084857</v>
      </c>
    </row>
    <row r="77" spans="1:15" x14ac:dyDescent="0.2">
      <c r="A77" s="16">
        <v>69</v>
      </c>
      <c r="B77" s="47">
        <v>17.186186884942831</v>
      </c>
      <c r="C77" s="47">
        <v>16.204478014463689</v>
      </c>
      <c r="D77" s="47">
        <v>15.178651242157313</v>
      </c>
      <c r="E77" s="47">
        <v>14.210339704937075</v>
      </c>
      <c r="F77" s="47">
        <v>16.657992666508427</v>
      </c>
      <c r="G77" s="47">
        <v>15.642080241046969</v>
      </c>
      <c r="H77" s="47">
        <v>16.366982872341584</v>
      </c>
      <c r="I77" s="47">
        <v>16.091294918289815</v>
      </c>
      <c r="J77" s="47">
        <v>15.864901667510395</v>
      </c>
      <c r="K77" s="47">
        <v>16.106768998404256</v>
      </c>
      <c r="L77" s="47">
        <v>16.914571510792673</v>
      </c>
      <c r="M77" s="47">
        <v>16.170874715781828</v>
      </c>
      <c r="N77" s="47">
        <v>16.591981364761246</v>
      </c>
      <c r="O77" s="47">
        <v>15.245200090084859</v>
      </c>
    </row>
    <row r="78" spans="1:15" x14ac:dyDescent="0.2">
      <c r="A78" s="16">
        <v>70</v>
      </c>
      <c r="B78" s="42">
        <v>16.354722252817353</v>
      </c>
      <c r="C78" s="42">
        <v>15.456547994115175</v>
      </c>
      <c r="D78" s="42">
        <v>14.259684052660942</v>
      </c>
      <c r="E78" s="42">
        <v>13.514010221946481</v>
      </c>
      <c r="F78" s="42">
        <v>15.835553025481047</v>
      </c>
      <c r="G78" s="42">
        <v>14.98045074922679</v>
      </c>
      <c r="H78" s="42">
        <v>15.458172429079177</v>
      </c>
      <c r="I78" s="42">
        <v>15.37306530837939</v>
      </c>
      <c r="J78" s="42">
        <v>15.151204183054068</v>
      </c>
      <c r="K78" s="42">
        <v>15.684797479826633</v>
      </c>
      <c r="L78" s="42">
        <v>16.012862358162689</v>
      </c>
      <c r="M78" s="42">
        <v>15.383361152605989</v>
      </c>
      <c r="N78" s="42">
        <v>15.727778675856278</v>
      </c>
      <c r="O78" s="42">
        <v>15.015471736581826</v>
      </c>
    </row>
    <row r="79" spans="1:15" x14ac:dyDescent="0.2">
      <c r="A79" s="16">
        <v>71</v>
      </c>
      <c r="B79" s="47">
        <v>15.708799147913023</v>
      </c>
      <c r="C79" s="47">
        <v>14.619908001950483</v>
      </c>
      <c r="D79" s="47">
        <v>13.637813613237585</v>
      </c>
      <c r="E79" s="47">
        <v>12.796850190998805</v>
      </c>
      <c r="F79" s="47">
        <v>15.169843009687719</v>
      </c>
      <c r="G79" s="47">
        <v>14.479776637131161</v>
      </c>
      <c r="H79" s="47">
        <v>14.730965847238677</v>
      </c>
      <c r="I79" s="47">
        <v>14.833531726595469</v>
      </c>
      <c r="J79" s="47">
        <v>14.420858247772854</v>
      </c>
      <c r="K79" s="47">
        <v>15.055158393968748</v>
      </c>
      <c r="L79" s="47">
        <v>15.118392034068558</v>
      </c>
      <c r="M79" s="47">
        <v>14.510028056032423</v>
      </c>
      <c r="N79" s="47">
        <v>14.838124898145093</v>
      </c>
      <c r="O79" s="47">
        <v>14.366652504402355</v>
      </c>
    </row>
    <row r="80" spans="1:15" x14ac:dyDescent="0.2">
      <c r="A80" s="16">
        <v>72</v>
      </c>
      <c r="B80" s="47">
        <v>14.791262870611284</v>
      </c>
      <c r="C80" s="47">
        <v>13.922268312236513</v>
      </c>
      <c r="D80" s="47">
        <v>12.927386585938923</v>
      </c>
      <c r="E80" s="47">
        <v>11.864832983720206</v>
      </c>
      <c r="F80" s="47">
        <v>14.336545771161443</v>
      </c>
      <c r="G80" s="47">
        <v>13.650261718071784</v>
      </c>
      <c r="H80" s="47">
        <v>14.092387202089181</v>
      </c>
      <c r="I80" s="47">
        <v>14.191870019760357</v>
      </c>
      <c r="J80" s="47">
        <v>13.50574152977147</v>
      </c>
      <c r="K80" s="47">
        <v>14.355264752607278</v>
      </c>
      <c r="L80" s="47">
        <v>14.488477908348774</v>
      </c>
      <c r="M80" s="47">
        <v>14.231132441269388</v>
      </c>
      <c r="N80" s="47">
        <v>14.069384977147433</v>
      </c>
      <c r="O80" s="47">
        <v>13.924105871413506</v>
      </c>
    </row>
    <row r="81" spans="1:15" x14ac:dyDescent="0.2">
      <c r="A81" s="16">
        <v>73</v>
      </c>
      <c r="B81" s="47">
        <v>13.867576819131788</v>
      </c>
      <c r="C81" s="47">
        <v>12.998263589171637</v>
      </c>
      <c r="D81" s="47">
        <v>12.421613388179418</v>
      </c>
      <c r="E81" s="47">
        <v>11.202025114474148</v>
      </c>
      <c r="F81" s="47">
        <v>13.777200095083781</v>
      </c>
      <c r="G81" s="47">
        <v>13.251907679029319</v>
      </c>
      <c r="H81" s="47">
        <v>13.349656360488346</v>
      </c>
      <c r="I81" s="47">
        <v>13.363018395007359</v>
      </c>
      <c r="J81" s="47">
        <v>12.598309085143509</v>
      </c>
      <c r="K81" s="47">
        <v>13.477337569810867</v>
      </c>
      <c r="L81" s="47">
        <v>13.696485014792623</v>
      </c>
      <c r="M81" s="47">
        <v>13.568783239005519</v>
      </c>
      <c r="N81" s="47">
        <v>13.344905484297632</v>
      </c>
      <c r="O81" s="47">
        <v>13.27892805303677</v>
      </c>
    </row>
    <row r="82" spans="1:15" x14ac:dyDescent="0.2">
      <c r="A82" s="16">
        <v>74</v>
      </c>
      <c r="B82" s="47">
        <v>13.091116635023402</v>
      </c>
      <c r="C82" s="47">
        <v>12.579354283924653</v>
      </c>
      <c r="D82" s="47">
        <v>11.632189245734017</v>
      </c>
      <c r="E82" s="47">
        <v>10.607742817173127</v>
      </c>
      <c r="F82" s="47">
        <v>13.376815583248856</v>
      </c>
      <c r="G82" s="47">
        <v>12.570705371005051</v>
      </c>
      <c r="H82" s="47">
        <v>12.593637177459643</v>
      </c>
      <c r="I82" s="47">
        <v>12.737215293771207</v>
      </c>
      <c r="J82" s="47">
        <v>12.020957437462933</v>
      </c>
      <c r="K82" s="47">
        <v>12.759453603937192</v>
      </c>
      <c r="L82" s="47">
        <v>12.803339144467055</v>
      </c>
      <c r="M82" s="47">
        <v>12.827571025916518</v>
      </c>
      <c r="N82" s="47">
        <v>12.455162183733663</v>
      </c>
      <c r="O82" s="47">
        <v>12.27892805303677</v>
      </c>
    </row>
    <row r="83" spans="1:15" x14ac:dyDescent="0.2">
      <c r="A83" s="16">
        <v>75</v>
      </c>
      <c r="B83" s="42">
        <v>12.455157489982399</v>
      </c>
      <c r="C83" s="42">
        <v>11.724085896288916</v>
      </c>
      <c r="D83" s="42">
        <v>11.609721040406225</v>
      </c>
      <c r="E83" s="42">
        <v>10.01529512167704</v>
      </c>
      <c r="F83" s="42">
        <v>12.960231176017412</v>
      </c>
      <c r="G83" s="42">
        <v>11.570705371005051</v>
      </c>
      <c r="H83" s="42">
        <v>11.855593217404618</v>
      </c>
      <c r="I83" s="42">
        <v>11.841806877478653</v>
      </c>
      <c r="J83" s="42">
        <v>11.364866614700633</v>
      </c>
      <c r="K83" s="42">
        <v>12.064668216483348</v>
      </c>
      <c r="L83" s="42">
        <v>11.923960116471633</v>
      </c>
      <c r="M83" s="42">
        <v>12.041963565497674</v>
      </c>
      <c r="N83" s="42">
        <v>11.828761001975339</v>
      </c>
      <c r="O83" s="42">
        <v>11.563902118836047</v>
      </c>
    </row>
    <row r="84" spans="1:15" x14ac:dyDescent="0.2">
      <c r="A84" s="16">
        <v>76</v>
      </c>
      <c r="B84" s="47">
        <v>11.904777763011147</v>
      </c>
      <c r="C84" s="47">
        <v>11.176279894823617</v>
      </c>
      <c r="D84" s="47">
        <v>11.068582492817756</v>
      </c>
      <c r="E84" s="47">
        <v>9.3834525437304315</v>
      </c>
      <c r="F84" s="47">
        <v>12.284927753894086</v>
      </c>
      <c r="G84" s="47">
        <v>10.809641458149047</v>
      </c>
      <c r="H84" s="47">
        <v>11.237293829754352</v>
      </c>
      <c r="I84" s="47">
        <v>11.011087577142513</v>
      </c>
      <c r="J84" s="47">
        <v>10.839314938486687</v>
      </c>
      <c r="K84" s="47">
        <v>11.420504161605912</v>
      </c>
      <c r="L84" s="47">
        <v>11.024611747453763</v>
      </c>
      <c r="M84" s="47">
        <v>11.786606376174943</v>
      </c>
      <c r="N84" s="47">
        <v>11.100651266022746</v>
      </c>
      <c r="O84" s="47">
        <v>10.660953891808294</v>
      </c>
    </row>
    <row r="85" spans="1:15" x14ac:dyDescent="0.2">
      <c r="A85" s="16">
        <v>77</v>
      </c>
      <c r="B85" s="47">
        <v>11.062991849119921</v>
      </c>
      <c r="C85" s="47">
        <v>10.479196072221658</v>
      </c>
      <c r="D85" s="47">
        <v>10.439740423096675</v>
      </c>
      <c r="E85" s="47">
        <v>9.0023175806055491</v>
      </c>
      <c r="F85" s="47">
        <v>11.370017484969134</v>
      </c>
      <c r="G85" s="47">
        <v>10.073991239127226</v>
      </c>
      <c r="H85" s="47">
        <v>10.47678737242545</v>
      </c>
      <c r="I85" s="47">
        <v>10.281759360244896</v>
      </c>
      <c r="J85" s="47">
        <v>10.386368638935718</v>
      </c>
      <c r="K85" s="47">
        <v>10.6163876443253</v>
      </c>
      <c r="L85" s="47">
        <v>10.364115352210336</v>
      </c>
      <c r="M85" s="47">
        <v>10.879500255814241</v>
      </c>
      <c r="N85" s="47">
        <v>10.584699269037484</v>
      </c>
      <c r="O85" s="47">
        <v>10.276769279190615</v>
      </c>
    </row>
    <row r="86" spans="1:15" x14ac:dyDescent="0.2">
      <c r="A86" s="16">
        <v>78</v>
      </c>
      <c r="B86" s="47">
        <v>10.139183325356891</v>
      </c>
      <c r="C86" s="47">
        <v>9.6978452994934869</v>
      </c>
      <c r="D86" s="47">
        <v>9.6502019899816869</v>
      </c>
      <c r="E86" s="47">
        <v>8.2625627932666497</v>
      </c>
      <c r="F86" s="47">
        <v>10.564124940057868</v>
      </c>
      <c r="G86" s="47">
        <v>9.4524098651796855</v>
      </c>
      <c r="H86" s="47">
        <v>9.9302777075356978</v>
      </c>
      <c r="I86" s="47">
        <v>9.6007297741659254</v>
      </c>
      <c r="J86" s="47">
        <v>9.754233518524023</v>
      </c>
      <c r="K86" s="47">
        <v>9.8611389583009128</v>
      </c>
      <c r="L86" s="47">
        <v>9.7768398439346171</v>
      </c>
      <c r="M86" s="47">
        <v>9.9742902124883432</v>
      </c>
      <c r="N86" s="47">
        <v>9.7647831845560127</v>
      </c>
      <c r="O86" s="47">
        <v>9.8400399372509781</v>
      </c>
    </row>
    <row r="87" spans="1:15" x14ac:dyDescent="0.2">
      <c r="A87" s="16">
        <v>79</v>
      </c>
      <c r="B87" s="47">
        <v>9.4183273284896796</v>
      </c>
      <c r="C87" s="47">
        <v>9.0298251276154318</v>
      </c>
      <c r="D87" s="47">
        <v>9.0124823464020007</v>
      </c>
      <c r="E87" s="47">
        <v>7.4779626244672812</v>
      </c>
      <c r="F87" s="47">
        <v>9.7257976298579951</v>
      </c>
      <c r="G87" s="47">
        <v>9.1443835745655537</v>
      </c>
      <c r="H87" s="47">
        <v>9.730422482720547</v>
      </c>
      <c r="I87" s="47">
        <v>8.7774429736642929</v>
      </c>
      <c r="J87" s="47">
        <v>9.2267901237252481</v>
      </c>
      <c r="K87" s="47">
        <v>9.3603997027436296</v>
      </c>
      <c r="L87" s="47">
        <v>8.9510527987502915</v>
      </c>
      <c r="M87" s="47">
        <v>9.5055588225344199</v>
      </c>
      <c r="N87" s="47">
        <v>8.9211508332405032</v>
      </c>
      <c r="O87" s="47">
        <v>9.4135511614681437</v>
      </c>
    </row>
    <row r="88" spans="1:15" x14ac:dyDescent="0.2">
      <c r="A88" s="16">
        <v>80</v>
      </c>
      <c r="B88" s="42">
        <v>8.8156681880836185</v>
      </c>
      <c r="C88" s="42">
        <v>8.3080263022596874</v>
      </c>
      <c r="D88" s="42">
        <v>8.4204862817139254</v>
      </c>
      <c r="E88" s="42">
        <v>6.8351047897609805</v>
      </c>
      <c r="F88" s="42">
        <v>9.0011945740328603</v>
      </c>
      <c r="G88" s="42">
        <v>8.5712667140502727</v>
      </c>
      <c r="H88" s="42">
        <v>9.1033688456587498</v>
      </c>
      <c r="I88" s="42">
        <v>8.2902049277850889</v>
      </c>
      <c r="J88" s="42">
        <v>8.5515078957708379</v>
      </c>
      <c r="K88" s="42">
        <v>8.80341968788081</v>
      </c>
      <c r="L88" s="42">
        <v>8.2760932910099179</v>
      </c>
      <c r="M88" s="42">
        <v>8.9990141004815118</v>
      </c>
      <c r="N88" s="42">
        <v>8.553725543718663</v>
      </c>
      <c r="O88" s="42">
        <v>8.6757144309230885</v>
      </c>
    </row>
    <row r="89" spans="1:15" x14ac:dyDescent="0.2">
      <c r="A89" s="16">
        <v>81</v>
      </c>
      <c r="B89" s="47">
        <v>8.2348465002531679</v>
      </c>
      <c r="C89" s="47">
        <v>7.6177482574599162</v>
      </c>
      <c r="D89" s="47">
        <v>7.9186593653845581</v>
      </c>
      <c r="E89" s="47">
        <v>6.4421975606295474</v>
      </c>
      <c r="F89" s="47">
        <v>8.2150611041972095</v>
      </c>
      <c r="G89" s="47">
        <v>8.0919935988277096</v>
      </c>
      <c r="H89" s="47">
        <v>8.4311162302552738</v>
      </c>
      <c r="I89" s="47">
        <v>7.8552975132202763</v>
      </c>
      <c r="J89" s="47">
        <v>7.9775136045417829</v>
      </c>
      <c r="K89" s="47">
        <v>8.2966921445866006</v>
      </c>
      <c r="L89" s="47">
        <v>7.4181223922155786</v>
      </c>
      <c r="M89" s="47">
        <v>8.0769867069079471</v>
      </c>
      <c r="N89" s="47">
        <v>7.7883000741182373</v>
      </c>
      <c r="O89" s="47">
        <v>8.0094170607566841</v>
      </c>
    </row>
    <row r="90" spans="1:15" x14ac:dyDescent="0.2">
      <c r="A90" s="16">
        <v>82</v>
      </c>
      <c r="B90" s="47">
        <v>7.7130079026808032</v>
      </c>
      <c r="C90" s="47">
        <v>6.8678599926122503</v>
      </c>
      <c r="D90" s="47">
        <v>7.3873069220913763</v>
      </c>
      <c r="E90" s="47">
        <v>5.8354925511268547</v>
      </c>
      <c r="F90" s="47">
        <v>7.4722298076704501</v>
      </c>
      <c r="G90" s="47">
        <v>7.4697047231474967</v>
      </c>
      <c r="H90" s="47">
        <v>7.7686105379257109</v>
      </c>
      <c r="I90" s="47">
        <v>7.0964548087356949</v>
      </c>
      <c r="J90" s="47">
        <v>7.2736527571969027</v>
      </c>
      <c r="K90" s="47">
        <v>7.6715331130763422</v>
      </c>
      <c r="L90" s="47">
        <v>7.1204698432019313</v>
      </c>
      <c r="M90" s="47">
        <v>7.5271047291004978</v>
      </c>
      <c r="N90" s="47">
        <v>7.1601521187161072</v>
      </c>
      <c r="O90" s="47">
        <v>7.8092366293579865</v>
      </c>
    </row>
    <row r="91" spans="1:15" x14ac:dyDescent="0.2">
      <c r="A91" s="16">
        <v>83</v>
      </c>
      <c r="B91" s="47">
        <v>6.9834010632618213</v>
      </c>
      <c r="C91" s="47">
        <v>6.3743864594911077</v>
      </c>
      <c r="D91" s="47">
        <v>6.8689693994243672</v>
      </c>
      <c r="E91" s="47">
        <v>5.4071937675588613</v>
      </c>
      <c r="F91" s="47">
        <v>7.0562909433915353</v>
      </c>
      <c r="G91" s="47">
        <v>6.9422270772591919</v>
      </c>
      <c r="H91" s="47">
        <v>7.1106627985339799</v>
      </c>
      <c r="I91" s="47">
        <v>6.5903070404057482</v>
      </c>
      <c r="J91" s="47">
        <v>6.7701508650542683</v>
      </c>
      <c r="K91" s="47">
        <v>7.2786470274108463</v>
      </c>
      <c r="L91" s="47">
        <v>6.5278833720143581</v>
      </c>
      <c r="M91" s="47">
        <v>6.819900759479685</v>
      </c>
      <c r="N91" s="47">
        <v>6.4792013220078966</v>
      </c>
      <c r="O91" s="47">
        <v>6.8092366293579873</v>
      </c>
    </row>
    <row r="92" spans="1:15" x14ac:dyDescent="0.2">
      <c r="A92" s="16">
        <v>84</v>
      </c>
      <c r="B92" s="47">
        <v>6.4641113327597184</v>
      </c>
      <c r="C92" s="47">
        <v>5.8081876027548729</v>
      </c>
      <c r="D92" s="47">
        <v>6.4989854252580592</v>
      </c>
      <c r="E92" s="47">
        <v>4.9215316157378197</v>
      </c>
      <c r="F92" s="47">
        <v>6.6159743166078862</v>
      </c>
      <c r="G92" s="47">
        <v>6.330313045768782</v>
      </c>
      <c r="H92" s="47">
        <v>6.2575664162791798</v>
      </c>
      <c r="I92" s="47">
        <v>6.216738621704625</v>
      </c>
      <c r="J92" s="47">
        <v>6.1109199338072173</v>
      </c>
      <c r="K92" s="47">
        <v>6.3507602936598984</v>
      </c>
      <c r="L92" s="47">
        <v>5.9412239460953424</v>
      </c>
      <c r="M92" s="47">
        <v>6.2224422091280731</v>
      </c>
      <c r="N92" s="47">
        <v>6.0335643584854504</v>
      </c>
      <c r="O92" s="47">
        <v>6.4269241315328944</v>
      </c>
    </row>
    <row r="93" spans="1:15" x14ac:dyDescent="0.2">
      <c r="A93" s="16">
        <v>85</v>
      </c>
      <c r="B93" s="42">
        <v>6.0690885317972878</v>
      </c>
      <c r="C93" s="42">
        <v>5.4594253024752524</v>
      </c>
      <c r="D93" s="42">
        <v>5.950569433070692</v>
      </c>
      <c r="E93" s="42">
        <v>4.487784564388412</v>
      </c>
      <c r="F93" s="42">
        <v>6.102012010642949</v>
      </c>
      <c r="G93" s="42">
        <v>5.7301059403357835</v>
      </c>
      <c r="H93" s="42">
        <v>5.7839724886247046</v>
      </c>
      <c r="I93" s="42">
        <v>5.6179132618242482</v>
      </c>
      <c r="J93" s="42">
        <v>5.4315439300247723</v>
      </c>
      <c r="K93" s="42">
        <v>5.8563815536058161</v>
      </c>
      <c r="L93" s="42">
        <v>5.39465927493662</v>
      </c>
      <c r="M93" s="42">
        <v>5.617093395964492</v>
      </c>
      <c r="N93" s="42">
        <v>5.2741541132022087</v>
      </c>
      <c r="O93" s="42">
        <v>5.8759335354369018</v>
      </c>
    </row>
    <row r="94" spans="1:15" x14ac:dyDescent="0.2">
      <c r="A94" s="16">
        <v>86</v>
      </c>
      <c r="B94" s="47">
        <v>5.5197923495691539</v>
      </c>
      <c r="C94" s="47">
        <v>4.9881459121429028</v>
      </c>
      <c r="D94" s="47">
        <v>5.4212972458504955</v>
      </c>
      <c r="E94" s="47">
        <v>4.1944276373662772</v>
      </c>
      <c r="F94" s="47">
        <v>5.5045517958388501</v>
      </c>
      <c r="G94" s="47">
        <v>5.2498680213629418</v>
      </c>
      <c r="H94" s="47">
        <v>5.2706541652085583</v>
      </c>
      <c r="I94" s="47">
        <v>4.9946921522652969</v>
      </c>
      <c r="J94" s="47">
        <v>5.3097640819469927</v>
      </c>
      <c r="K94" s="47">
        <v>5.3958732208754663</v>
      </c>
      <c r="L94" s="47">
        <v>4.8876465400381504</v>
      </c>
      <c r="M94" s="47">
        <v>4.7757629586300574</v>
      </c>
      <c r="N94" s="47">
        <v>5.0632704955496814</v>
      </c>
      <c r="O94" s="47">
        <v>5.0613105539002428</v>
      </c>
    </row>
    <row r="95" spans="1:15" x14ac:dyDescent="0.2">
      <c r="A95" s="16">
        <v>87</v>
      </c>
      <c r="B95" s="47">
        <v>4.8794877733917223</v>
      </c>
      <c r="C95" s="47">
        <v>4.5587997725129279</v>
      </c>
      <c r="D95" s="47">
        <v>5.0617640512533564</v>
      </c>
      <c r="E95" s="47">
        <v>3.8001586450870515</v>
      </c>
      <c r="F95" s="47">
        <v>4.9624846399025362</v>
      </c>
      <c r="G95" s="47">
        <v>4.9432794113429335</v>
      </c>
      <c r="H95" s="47">
        <v>4.994477555791927</v>
      </c>
      <c r="I95" s="47">
        <v>4.5196197028948202</v>
      </c>
      <c r="J95" s="47">
        <v>4.6945452085027517</v>
      </c>
      <c r="K95" s="47">
        <v>4.5409361311236278</v>
      </c>
      <c r="L95" s="47">
        <v>4.4928391662503095</v>
      </c>
      <c r="M95" s="47">
        <v>4.4151293823504405</v>
      </c>
      <c r="N95" s="47">
        <v>4.5106499558976898</v>
      </c>
      <c r="O95" s="47">
        <v>4.5979353249473309</v>
      </c>
    </row>
    <row r="96" spans="1:15" x14ac:dyDescent="0.2">
      <c r="A96" s="16">
        <v>88</v>
      </c>
      <c r="B96" s="47">
        <v>4.674625950478112</v>
      </c>
      <c r="C96" s="47">
        <v>4.1939231633213723</v>
      </c>
      <c r="D96" s="47">
        <v>4.6840298570885928</v>
      </c>
      <c r="E96" s="47">
        <v>3.4693386039700083</v>
      </c>
      <c r="F96" s="47">
        <v>4.7606526242753473</v>
      </c>
      <c r="G96" s="47">
        <v>4.1990077227871305</v>
      </c>
      <c r="H96" s="47">
        <v>4.4978590420406226</v>
      </c>
      <c r="I96" s="47">
        <v>3.8545880114693878</v>
      </c>
      <c r="J96" s="47">
        <v>4.3878584661065121</v>
      </c>
      <c r="K96" s="47">
        <v>4.5709786743512186</v>
      </c>
      <c r="L96" s="47">
        <v>3.8881697767701424</v>
      </c>
      <c r="M96" s="47">
        <v>3.9430119957010619</v>
      </c>
      <c r="N96" s="47">
        <v>4.0514117477041198</v>
      </c>
      <c r="O96" s="47">
        <v>3.8277260908322281</v>
      </c>
    </row>
    <row r="97" spans="1:15" x14ac:dyDescent="0.2">
      <c r="A97" s="16">
        <v>89</v>
      </c>
      <c r="B97" s="47">
        <v>3.9248688006842105</v>
      </c>
      <c r="C97" s="47">
        <v>3.6994034410739212</v>
      </c>
      <c r="D97" s="47">
        <v>4.1365468087473261</v>
      </c>
      <c r="E97" s="47">
        <v>2.776740836745021</v>
      </c>
      <c r="F97" s="47">
        <v>4.464892727461355</v>
      </c>
      <c r="G97" s="47">
        <v>3.7729916797713408</v>
      </c>
      <c r="H97" s="47">
        <v>3.9339891193541452</v>
      </c>
      <c r="I97" s="47">
        <v>3.6141173725567959</v>
      </c>
      <c r="J97" s="47">
        <v>3.7845787177500343</v>
      </c>
      <c r="K97" s="47">
        <v>3.9369093417086316</v>
      </c>
      <c r="L97" s="47">
        <v>3.6700551098709449</v>
      </c>
      <c r="M97" s="47">
        <v>3.3733884951636943</v>
      </c>
      <c r="N97" s="47">
        <v>3.4643666020883201</v>
      </c>
      <c r="O97" s="47">
        <v>3.3890292868762186</v>
      </c>
    </row>
    <row r="98" spans="1:15" x14ac:dyDescent="0.2">
      <c r="A98" s="16">
        <v>90</v>
      </c>
      <c r="B98" s="42">
        <v>3.5833888004764436</v>
      </c>
      <c r="C98" s="42">
        <v>2.9363702750974046</v>
      </c>
      <c r="D98" s="42">
        <v>3.8621991103987656</v>
      </c>
      <c r="E98" s="42">
        <v>2.3749387574108289</v>
      </c>
      <c r="F98" s="42">
        <v>3.673571292064584</v>
      </c>
      <c r="G98" s="42">
        <v>3.1002908477484752</v>
      </c>
      <c r="H98" s="42">
        <v>3.2461699483863402</v>
      </c>
      <c r="I98" s="42">
        <v>3.4634221105268317</v>
      </c>
      <c r="J98" s="42">
        <v>3.1349337809767048</v>
      </c>
      <c r="K98" s="42">
        <v>3.3187881574540348</v>
      </c>
      <c r="L98" s="42">
        <v>3.2738751307987441</v>
      </c>
      <c r="M98" s="42">
        <v>3.1690960784397939</v>
      </c>
      <c r="N98" s="42">
        <v>3.0407712191610492</v>
      </c>
      <c r="O98" s="42">
        <v>2.922388539837983</v>
      </c>
    </row>
    <row r="99" spans="1:15" x14ac:dyDescent="0.2">
      <c r="A99" s="16">
        <v>91</v>
      </c>
      <c r="B99" s="47">
        <v>3.0611015593661079</v>
      </c>
      <c r="C99" s="47">
        <v>2.6218712354415268</v>
      </c>
      <c r="D99" s="47">
        <v>3.2495320049397378</v>
      </c>
      <c r="E99" s="47">
        <v>2.477098741883399</v>
      </c>
      <c r="F99" s="47">
        <v>3.1618130293052893</v>
      </c>
      <c r="G99" s="47">
        <v>2.7121239883951751</v>
      </c>
      <c r="H99" s="47">
        <v>2.6622563042024527</v>
      </c>
      <c r="I99" s="47">
        <v>2.8120600058829299</v>
      </c>
      <c r="J99" s="47">
        <v>2.6708525160906111</v>
      </c>
      <c r="K99" s="47">
        <v>3.0925731418531814</v>
      </c>
      <c r="L99" s="47">
        <v>2.9531914893617026</v>
      </c>
      <c r="M99" s="47">
        <v>2.809679137265344</v>
      </c>
      <c r="N99" s="47">
        <v>2.6894787644787641</v>
      </c>
      <c r="O99" s="47">
        <v>2.5770881451996002</v>
      </c>
    </row>
    <row r="100" spans="1:15" x14ac:dyDescent="0.2">
      <c r="A100" s="16">
        <v>92</v>
      </c>
      <c r="B100" s="47">
        <v>2.404708860345302</v>
      </c>
      <c r="C100" s="47">
        <v>2.0259781896143223</v>
      </c>
      <c r="D100" s="47">
        <v>2.3950746915416885</v>
      </c>
      <c r="E100" s="47">
        <v>1.799077866802651</v>
      </c>
      <c r="F100" s="47">
        <v>2.6207463102199942</v>
      </c>
      <c r="G100" s="47">
        <v>2.4231638418079098</v>
      </c>
      <c r="H100" s="47">
        <v>1.7995424187549893</v>
      </c>
      <c r="I100" s="47">
        <v>2.256686930091186</v>
      </c>
      <c r="J100" s="47">
        <v>2.1427769761103095</v>
      </c>
      <c r="K100" s="47">
        <v>2.5534750337381911</v>
      </c>
      <c r="L100" s="47">
        <v>2.5664893617021276</v>
      </c>
      <c r="M100" s="47">
        <v>2.5314538676607641</v>
      </c>
      <c r="N100" s="47">
        <v>2.1132488479262674</v>
      </c>
      <c r="O100" s="47">
        <v>1.9665421724245253</v>
      </c>
    </row>
    <row r="101" spans="1:15" x14ac:dyDescent="0.2">
      <c r="A101" s="16">
        <v>93</v>
      </c>
      <c r="B101" s="47">
        <v>1.6153117767067957</v>
      </c>
      <c r="C101" s="47">
        <v>1.5915736252140604</v>
      </c>
      <c r="D101" s="47">
        <v>1.8082702337052221</v>
      </c>
      <c r="E101" s="47">
        <v>1.5256035629151588</v>
      </c>
      <c r="F101" s="47">
        <v>1.7722281895214225</v>
      </c>
      <c r="G101" s="47">
        <v>1.9039548022598871</v>
      </c>
      <c r="H101" s="47">
        <v>1.7854021847070507</v>
      </c>
      <c r="I101" s="47">
        <v>2.0019480519480521</v>
      </c>
      <c r="J101" s="47">
        <v>1.7177489177489176</v>
      </c>
      <c r="K101" s="47">
        <v>1.6644736842105263</v>
      </c>
      <c r="L101" s="47">
        <v>2.2553191489361701</v>
      </c>
      <c r="M101" s="47">
        <v>1.8564864864864863</v>
      </c>
      <c r="N101" s="47">
        <v>2.1321428571428571</v>
      </c>
      <c r="O101" s="47">
        <v>1.5776014109347445</v>
      </c>
    </row>
    <row r="102" spans="1:15" x14ac:dyDescent="0.2">
      <c r="A102" s="16">
        <v>94</v>
      </c>
      <c r="B102" s="47">
        <v>0.99655349527731063</v>
      </c>
      <c r="C102" s="47">
        <v>0.97239485726737873</v>
      </c>
      <c r="D102" s="47">
        <v>1.1188424858509869</v>
      </c>
      <c r="E102" s="47">
        <v>1.015513470111028</v>
      </c>
      <c r="F102" s="47">
        <v>1.0204678362573099</v>
      </c>
      <c r="G102" s="47">
        <v>1.3050847457627119</v>
      </c>
      <c r="H102" s="47">
        <v>1.0264150943396226</v>
      </c>
      <c r="I102" s="47">
        <v>1.3357142857142856</v>
      </c>
      <c r="J102" s="47">
        <v>0.88571428571428579</v>
      </c>
      <c r="K102" s="47">
        <v>1.0526315789473684</v>
      </c>
      <c r="L102" s="47">
        <v>1.2553191489361701</v>
      </c>
      <c r="M102" s="47">
        <v>1.1148648648648649</v>
      </c>
      <c r="N102" s="47">
        <v>1.1321428571428571</v>
      </c>
      <c r="O102" s="47">
        <v>1.2407407407407409</v>
      </c>
    </row>
    <row r="103" spans="1:15" x14ac:dyDescent="0.2">
      <c r="A103" s="16" t="s">
        <v>30</v>
      </c>
      <c r="B103" s="42">
        <v>0.17721518987341772</v>
      </c>
      <c r="C103" s="42">
        <v>0.21333333333333337</v>
      </c>
      <c r="D103" s="42">
        <v>0.24657534246575341</v>
      </c>
      <c r="E103" s="42">
        <v>0.23333333333333334</v>
      </c>
      <c r="F103" s="42">
        <v>0.2807017543859649</v>
      </c>
      <c r="G103" s="42">
        <v>0.30508474576271188</v>
      </c>
      <c r="H103" s="42">
        <v>0.37735849056603776</v>
      </c>
      <c r="I103" s="42">
        <v>0.4</v>
      </c>
      <c r="J103" s="42">
        <v>0.14285714285714285</v>
      </c>
      <c r="K103" s="42">
        <v>0.11764705882352941</v>
      </c>
      <c r="L103" s="42">
        <v>0.25531914893617019</v>
      </c>
      <c r="M103" s="42">
        <v>0.3783783783783784</v>
      </c>
      <c r="N103" s="42">
        <v>0.34285714285714286</v>
      </c>
      <c r="O103" s="42">
        <v>0.33333333333333331</v>
      </c>
    </row>
    <row r="104" spans="1:15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4.25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x14ac:dyDescent="0.2">
      <c r="A108" s="4" t="s">
        <v>48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9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42005</v>
      </c>
      <c r="D7" s="38">
        <v>42370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3">
        <v>0</v>
      </c>
      <c r="C9" s="8">
        <v>142</v>
      </c>
      <c r="D9" s="44">
        <v>149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8048089.2138789967</v>
      </c>
      <c r="L9" s="19">
        <f>K9/H9</f>
        <v>80.480892138789969</v>
      </c>
    </row>
    <row r="10" spans="1:13" x14ac:dyDescent="0.2">
      <c r="A10" s="16">
        <v>1</v>
      </c>
      <c r="B10" s="43">
        <v>1</v>
      </c>
      <c r="C10" s="8">
        <v>161</v>
      </c>
      <c r="D10" s="44">
        <v>152</v>
      </c>
      <c r="E10" s="17">
        <v>0.5</v>
      </c>
      <c r="F10" s="18">
        <f t="shared" ref="F10:F73" si="3">B10/((C10+D10)/2)</f>
        <v>6.3897763578274758E-3</v>
      </c>
      <c r="G10" s="18">
        <f t="shared" si="0"/>
        <v>6.369426751592357E-3</v>
      </c>
      <c r="H10" s="13">
        <f>H9-I9</f>
        <v>100000</v>
      </c>
      <c r="I10" s="13">
        <f t="shared" ref="I10:I73" si="4">H10*G10</f>
        <v>636.9426751592357</v>
      </c>
      <c r="J10" s="13">
        <f t="shared" si="1"/>
        <v>99681.528662420373</v>
      </c>
      <c r="K10" s="13">
        <f t="shared" si="2"/>
        <v>7948089.2138789967</v>
      </c>
      <c r="L10" s="20">
        <f t="shared" ref="L10:L73" si="5">K10/H10</f>
        <v>79.480892138789969</v>
      </c>
    </row>
    <row r="11" spans="1:13" x14ac:dyDescent="0.2">
      <c r="A11" s="16">
        <v>2</v>
      </c>
      <c r="B11" s="43">
        <v>0</v>
      </c>
      <c r="C11" s="8">
        <v>183</v>
      </c>
      <c r="D11" s="44">
        <v>163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99363.05732484076</v>
      </c>
      <c r="I11" s="13">
        <f t="shared" si="4"/>
        <v>0</v>
      </c>
      <c r="J11" s="13">
        <f t="shared" si="1"/>
        <v>99363.05732484076</v>
      </c>
      <c r="K11" s="13">
        <f t="shared" si="2"/>
        <v>7848407.6852165759</v>
      </c>
      <c r="L11" s="20">
        <f t="shared" si="5"/>
        <v>78.98717990891042</v>
      </c>
    </row>
    <row r="12" spans="1:13" x14ac:dyDescent="0.2">
      <c r="A12" s="16">
        <v>3</v>
      </c>
      <c r="B12" s="43">
        <v>0</v>
      </c>
      <c r="C12" s="8">
        <v>208</v>
      </c>
      <c r="D12" s="44">
        <v>181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99363.05732484076</v>
      </c>
      <c r="I12" s="13">
        <f t="shared" si="4"/>
        <v>0</v>
      </c>
      <c r="J12" s="13">
        <f t="shared" si="1"/>
        <v>99363.05732484076</v>
      </c>
      <c r="K12" s="13">
        <f t="shared" si="2"/>
        <v>7749044.6278917352</v>
      </c>
      <c r="L12" s="20">
        <f t="shared" si="5"/>
        <v>77.98717990891042</v>
      </c>
    </row>
    <row r="13" spans="1:13" x14ac:dyDescent="0.2">
      <c r="A13" s="16">
        <v>4</v>
      </c>
      <c r="B13" s="43">
        <v>0</v>
      </c>
      <c r="C13" s="8">
        <v>181</v>
      </c>
      <c r="D13" s="44">
        <v>203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99363.05732484076</v>
      </c>
      <c r="I13" s="13">
        <f t="shared" si="4"/>
        <v>0</v>
      </c>
      <c r="J13" s="13">
        <f t="shared" si="1"/>
        <v>99363.05732484076</v>
      </c>
      <c r="K13" s="13">
        <f t="shared" si="2"/>
        <v>7649681.5705668945</v>
      </c>
      <c r="L13" s="20">
        <f t="shared" si="5"/>
        <v>76.98717990891042</v>
      </c>
    </row>
    <row r="14" spans="1:13" x14ac:dyDescent="0.2">
      <c r="A14" s="16">
        <v>5</v>
      </c>
      <c r="B14" s="43">
        <v>0</v>
      </c>
      <c r="C14" s="8">
        <v>210</v>
      </c>
      <c r="D14" s="44">
        <v>189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99363.05732484076</v>
      </c>
      <c r="I14" s="13">
        <f t="shared" si="4"/>
        <v>0</v>
      </c>
      <c r="J14" s="13">
        <f t="shared" si="1"/>
        <v>99363.05732484076</v>
      </c>
      <c r="K14" s="13">
        <f t="shared" si="2"/>
        <v>7550318.5132420538</v>
      </c>
      <c r="L14" s="20">
        <f t="shared" si="5"/>
        <v>75.98717990891042</v>
      </c>
    </row>
    <row r="15" spans="1:13" x14ac:dyDescent="0.2">
      <c r="A15" s="16">
        <v>6</v>
      </c>
      <c r="B15" s="43">
        <v>0</v>
      </c>
      <c r="C15" s="8">
        <v>246</v>
      </c>
      <c r="D15" s="44">
        <v>205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99363.05732484076</v>
      </c>
      <c r="I15" s="13">
        <f t="shared" si="4"/>
        <v>0</v>
      </c>
      <c r="J15" s="13">
        <f t="shared" si="1"/>
        <v>99363.05732484076</v>
      </c>
      <c r="K15" s="13">
        <f t="shared" si="2"/>
        <v>7450955.4559172131</v>
      </c>
      <c r="L15" s="20">
        <f t="shared" si="5"/>
        <v>74.98717990891042</v>
      </c>
    </row>
    <row r="16" spans="1:13" x14ac:dyDescent="0.2">
      <c r="A16" s="16">
        <v>7</v>
      </c>
      <c r="B16" s="43">
        <v>0</v>
      </c>
      <c r="C16" s="8">
        <v>205</v>
      </c>
      <c r="D16" s="44">
        <v>240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99363.05732484076</v>
      </c>
      <c r="I16" s="13">
        <f t="shared" si="4"/>
        <v>0</v>
      </c>
      <c r="J16" s="13">
        <f t="shared" si="1"/>
        <v>99363.05732484076</v>
      </c>
      <c r="K16" s="13">
        <f t="shared" si="2"/>
        <v>7351592.3985923724</v>
      </c>
      <c r="L16" s="20">
        <f t="shared" si="5"/>
        <v>73.98717990891042</v>
      </c>
    </row>
    <row r="17" spans="1:12" x14ac:dyDescent="0.2">
      <c r="A17" s="16">
        <v>8</v>
      </c>
      <c r="B17" s="43">
        <v>0</v>
      </c>
      <c r="C17" s="8">
        <v>205</v>
      </c>
      <c r="D17" s="44">
        <v>207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99363.05732484076</v>
      </c>
      <c r="I17" s="13">
        <f t="shared" si="4"/>
        <v>0</v>
      </c>
      <c r="J17" s="13">
        <f t="shared" si="1"/>
        <v>99363.05732484076</v>
      </c>
      <c r="K17" s="13">
        <f t="shared" si="2"/>
        <v>7252229.3412675317</v>
      </c>
      <c r="L17" s="20">
        <f t="shared" si="5"/>
        <v>72.98717990891042</v>
      </c>
    </row>
    <row r="18" spans="1:12" x14ac:dyDescent="0.2">
      <c r="A18" s="16">
        <v>9</v>
      </c>
      <c r="B18" s="43">
        <v>0</v>
      </c>
      <c r="C18" s="8">
        <v>205</v>
      </c>
      <c r="D18" s="44">
        <v>205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99363.05732484076</v>
      </c>
      <c r="I18" s="13">
        <f t="shared" si="4"/>
        <v>0</v>
      </c>
      <c r="J18" s="13">
        <f t="shared" si="1"/>
        <v>99363.05732484076</v>
      </c>
      <c r="K18" s="13">
        <f t="shared" si="2"/>
        <v>7152866.2839426911</v>
      </c>
      <c r="L18" s="20">
        <f t="shared" si="5"/>
        <v>71.98717990891042</v>
      </c>
    </row>
    <row r="19" spans="1:12" x14ac:dyDescent="0.2">
      <c r="A19" s="16">
        <v>10</v>
      </c>
      <c r="B19" s="43">
        <v>0</v>
      </c>
      <c r="C19" s="8">
        <v>201</v>
      </c>
      <c r="D19" s="44">
        <v>208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99363.05732484076</v>
      </c>
      <c r="I19" s="13">
        <f t="shared" si="4"/>
        <v>0</v>
      </c>
      <c r="J19" s="13">
        <f t="shared" si="1"/>
        <v>99363.05732484076</v>
      </c>
      <c r="K19" s="13">
        <f t="shared" si="2"/>
        <v>7053503.2266178504</v>
      </c>
      <c r="L19" s="20">
        <f t="shared" si="5"/>
        <v>70.98717990891042</v>
      </c>
    </row>
    <row r="20" spans="1:12" x14ac:dyDescent="0.2">
      <c r="A20" s="16">
        <v>11</v>
      </c>
      <c r="B20" s="43">
        <v>0</v>
      </c>
      <c r="C20" s="8">
        <v>192</v>
      </c>
      <c r="D20" s="44">
        <v>193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99363.05732484076</v>
      </c>
      <c r="I20" s="13">
        <f t="shared" si="4"/>
        <v>0</v>
      </c>
      <c r="J20" s="13">
        <f t="shared" si="1"/>
        <v>99363.05732484076</v>
      </c>
      <c r="K20" s="13">
        <f t="shared" si="2"/>
        <v>6954140.1692930097</v>
      </c>
      <c r="L20" s="20">
        <f t="shared" si="5"/>
        <v>69.98717990891042</v>
      </c>
    </row>
    <row r="21" spans="1:12" x14ac:dyDescent="0.2">
      <c r="A21" s="16">
        <v>12</v>
      </c>
      <c r="B21" s="43">
        <v>0</v>
      </c>
      <c r="C21" s="8">
        <v>179</v>
      </c>
      <c r="D21" s="44">
        <v>190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99363.05732484076</v>
      </c>
      <c r="I21" s="13">
        <f t="shared" si="4"/>
        <v>0</v>
      </c>
      <c r="J21" s="13">
        <f t="shared" si="1"/>
        <v>99363.05732484076</v>
      </c>
      <c r="K21" s="13">
        <f t="shared" si="2"/>
        <v>6854777.111968169</v>
      </c>
      <c r="L21" s="20">
        <f t="shared" si="5"/>
        <v>68.98717990891042</v>
      </c>
    </row>
    <row r="22" spans="1:12" x14ac:dyDescent="0.2">
      <c r="A22" s="16">
        <v>13</v>
      </c>
      <c r="B22" s="43">
        <v>0</v>
      </c>
      <c r="C22" s="8">
        <v>165</v>
      </c>
      <c r="D22" s="44">
        <v>179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99363.05732484076</v>
      </c>
      <c r="I22" s="13">
        <f t="shared" si="4"/>
        <v>0</v>
      </c>
      <c r="J22" s="13">
        <f t="shared" si="1"/>
        <v>99363.05732484076</v>
      </c>
      <c r="K22" s="13">
        <f t="shared" si="2"/>
        <v>6755414.0546433283</v>
      </c>
      <c r="L22" s="20">
        <f t="shared" si="5"/>
        <v>67.98717990891042</v>
      </c>
    </row>
    <row r="23" spans="1:12" x14ac:dyDescent="0.2">
      <c r="A23" s="16">
        <v>14</v>
      </c>
      <c r="B23" s="43">
        <v>0</v>
      </c>
      <c r="C23" s="8">
        <v>190</v>
      </c>
      <c r="D23" s="44">
        <v>161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99363.05732484076</v>
      </c>
      <c r="I23" s="13">
        <f t="shared" si="4"/>
        <v>0</v>
      </c>
      <c r="J23" s="13">
        <f t="shared" si="1"/>
        <v>99363.05732484076</v>
      </c>
      <c r="K23" s="13">
        <f t="shared" si="2"/>
        <v>6656050.9973184876</v>
      </c>
      <c r="L23" s="20">
        <f t="shared" si="5"/>
        <v>66.98717990891042</v>
      </c>
    </row>
    <row r="24" spans="1:12" x14ac:dyDescent="0.2">
      <c r="A24" s="16">
        <v>15</v>
      </c>
      <c r="B24" s="43">
        <v>0</v>
      </c>
      <c r="C24" s="8">
        <v>184</v>
      </c>
      <c r="D24" s="44">
        <v>187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99363.05732484076</v>
      </c>
      <c r="I24" s="13">
        <f t="shared" si="4"/>
        <v>0</v>
      </c>
      <c r="J24" s="13">
        <f t="shared" si="1"/>
        <v>99363.05732484076</v>
      </c>
      <c r="K24" s="13">
        <f t="shared" si="2"/>
        <v>6556687.9399936469</v>
      </c>
      <c r="L24" s="20">
        <f t="shared" si="5"/>
        <v>65.98717990891042</v>
      </c>
    </row>
    <row r="25" spans="1:12" x14ac:dyDescent="0.2">
      <c r="A25" s="16">
        <v>16</v>
      </c>
      <c r="B25" s="43">
        <v>0</v>
      </c>
      <c r="C25" s="8">
        <v>159</v>
      </c>
      <c r="D25" s="44">
        <v>183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99363.05732484076</v>
      </c>
      <c r="I25" s="13">
        <f t="shared" si="4"/>
        <v>0</v>
      </c>
      <c r="J25" s="13">
        <f t="shared" si="1"/>
        <v>99363.05732484076</v>
      </c>
      <c r="K25" s="13">
        <f t="shared" si="2"/>
        <v>6457324.8826688062</v>
      </c>
      <c r="L25" s="20">
        <f t="shared" si="5"/>
        <v>64.98717990891042</v>
      </c>
    </row>
    <row r="26" spans="1:12" x14ac:dyDescent="0.2">
      <c r="A26" s="16">
        <v>17</v>
      </c>
      <c r="B26" s="43">
        <v>0</v>
      </c>
      <c r="C26" s="8">
        <v>172</v>
      </c>
      <c r="D26" s="44">
        <v>151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99363.05732484076</v>
      </c>
      <c r="I26" s="13">
        <f t="shared" si="4"/>
        <v>0</v>
      </c>
      <c r="J26" s="13">
        <f t="shared" si="1"/>
        <v>99363.05732484076</v>
      </c>
      <c r="K26" s="13">
        <f t="shared" si="2"/>
        <v>6357961.8253439656</v>
      </c>
      <c r="L26" s="20">
        <f t="shared" si="5"/>
        <v>63.987179908910427</v>
      </c>
    </row>
    <row r="27" spans="1:12" x14ac:dyDescent="0.2">
      <c r="A27" s="16">
        <v>18</v>
      </c>
      <c r="B27" s="43">
        <v>0</v>
      </c>
      <c r="C27" s="8">
        <v>160</v>
      </c>
      <c r="D27" s="44">
        <v>173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99363.05732484076</v>
      </c>
      <c r="I27" s="13">
        <f t="shared" si="4"/>
        <v>0</v>
      </c>
      <c r="J27" s="13">
        <f t="shared" si="1"/>
        <v>99363.05732484076</v>
      </c>
      <c r="K27" s="13">
        <f t="shared" si="2"/>
        <v>6258598.7680191249</v>
      </c>
      <c r="L27" s="20">
        <f t="shared" si="5"/>
        <v>62.987179908910427</v>
      </c>
    </row>
    <row r="28" spans="1:12" x14ac:dyDescent="0.2">
      <c r="A28" s="16">
        <v>19</v>
      </c>
      <c r="B28" s="43">
        <v>0</v>
      </c>
      <c r="C28" s="8">
        <v>163</v>
      </c>
      <c r="D28" s="44">
        <v>157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99363.05732484076</v>
      </c>
      <c r="I28" s="13">
        <f t="shared" si="4"/>
        <v>0</v>
      </c>
      <c r="J28" s="13">
        <f t="shared" si="1"/>
        <v>99363.05732484076</v>
      </c>
      <c r="K28" s="13">
        <f t="shared" si="2"/>
        <v>6159235.7106942842</v>
      </c>
      <c r="L28" s="20">
        <f t="shared" si="5"/>
        <v>61.987179908910427</v>
      </c>
    </row>
    <row r="29" spans="1:12" x14ac:dyDescent="0.2">
      <c r="A29" s="16">
        <v>20</v>
      </c>
      <c r="B29" s="43">
        <v>0</v>
      </c>
      <c r="C29" s="8">
        <v>149</v>
      </c>
      <c r="D29" s="44">
        <v>167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99363.05732484076</v>
      </c>
      <c r="I29" s="13">
        <f t="shared" si="4"/>
        <v>0</v>
      </c>
      <c r="J29" s="13">
        <f t="shared" si="1"/>
        <v>99363.05732484076</v>
      </c>
      <c r="K29" s="13">
        <f t="shared" si="2"/>
        <v>6059872.6533694435</v>
      </c>
      <c r="L29" s="20">
        <f t="shared" si="5"/>
        <v>60.987179908910427</v>
      </c>
    </row>
    <row r="30" spans="1:12" x14ac:dyDescent="0.2">
      <c r="A30" s="16">
        <v>21</v>
      </c>
      <c r="B30" s="43">
        <v>0</v>
      </c>
      <c r="C30" s="8">
        <v>155</v>
      </c>
      <c r="D30" s="44">
        <v>151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99363.05732484076</v>
      </c>
      <c r="I30" s="13">
        <f t="shared" si="4"/>
        <v>0</v>
      </c>
      <c r="J30" s="13">
        <f t="shared" si="1"/>
        <v>99363.05732484076</v>
      </c>
      <c r="K30" s="13">
        <f t="shared" si="2"/>
        <v>5960509.5960446028</v>
      </c>
      <c r="L30" s="20">
        <f t="shared" si="5"/>
        <v>59.987179908910427</v>
      </c>
    </row>
    <row r="31" spans="1:12" x14ac:dyDescent="0.2">
      <c r="A31" s="16">
        <v>22</v>
      </c>
      <c r="B31" s="43">
        <v>0</v>
      </c>
      <c r="C31" s="8">
        <v>176</v>
      </c>
      <c r="D31" s="44">
        <v>154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99363.05732484076</v>
      </c>
      <c r="I31" s="13">
        <f t="shared" si="4"/>
        <v>0</v>
      </c>
      <c r="J31" s="13">
        <f t="shared" si="1"/>
        <v>99363.05732484076</v>
      </c>
      <c r="K31" s="13">
        <f t="shared" si="2"/>
        <v>5861146.5387197621</v>
      </c>
      <c r="L31" s="20">
        <f t="shared" si="5"/>
        <v>58.987179908910427</v>
      </c>
    </row>
    <row r="32" spans="1:12" x14ac:dyDescent="0.2">
      <c r="A32" s="16">
        <v>23</v>
      </c>
      <c r="B32" s="43">
        <v>0</v>
      </c>
      <c r="C32" s="8">
        <v>157</v>
      </c>
      <c r="D32" s="44">
        <v>177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99363.05732484076</v>
      </c>
      <c r="I32" s="13">
        <f t="shared" si="4"/>
        <v>0</v>
      </c>
      <c r="J32" s="13">
        <f t="shared" si="1"/>
        <v>99363.05732484076</v>
      </c>
      <c r="K32" s="13">
        <f t="shared" si="2"/>
        <v>5761783.4813949214</v>
      </c>
      <c r="L32" s="20">
        <f t="shared" si="5"/>
        <v>57.987179908910427</v>
      </c>
    </row>
    <row r="33" spans="1:12" x14ac:dyDescent="0.2">
      <c r="A33" s="16">
        <v>24</v>
      </c>
      <c r="B33" s="43">
        <v>0</v>
      </c>
      <c r="C33" s="8">
        <v>180</v>
      </c>
      <c r="D33" s="44">
        <v>155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99363.05732484076</v>
      </c>
      <c r="I33" s="13">
        <f t="shared" si="4"/>
        <v>0</v>
      </c>
      <c r="J33" s="13">
        <f t="shared" si="1"/>
        <v>99363.05732484076</v>
      </c>
      <c r="K33" s="13">
        <f t="shared" si="2"/>
        <v>5662420.4240700807</v>
      </c>
      <c r="L33" s="20">
        <f t="shared" si="5"/>
        <v>56.987179908910427</v>
      </c>
    </row>
    <row r="34" spans="1:12" x14ac:dyDescent="0.2">
      <c r="A34" s="16">
        <v>25</v>
      </c>
      <c r="B34" s="43">
        <v>0</v>
      </c>
      <c r="C34" s="8">
        <v>206</v>
      </c>
      <c r="D34" s="44">
        <v>179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99363.05732484076</v>
      </c>
      <c r="I34" s="13">
        <f t="shared" si="4"/>
        <v>0</v>
      </c>
      <c r="J34" s="13">
        <f t="shared" si="1"/>
        <v>99363.05732484076</v>
      </c>
      <c r="K34" s="13">
        <f t="shared" si="2"/>
        <v>5563057.3667452401</v>
      </c>
      <c r="L34" s="20">
        <f t="shared" si="5"/>
        <v>55.987179908910434</v>
      </c>
    </row>
    <row r="35" spans="1:12" x14ac:dyDescent="0.2">
      <c r="A35" s="16">
        <v>26</v>
      </c>
      <c r="B35" s="43">
        <v>0</v>
      </c>
      <c r="C35" s="8">
        <v>177</v>
      </c>
      <c r="D35" s="44">
        <v>208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99363.05732484076</v>
      </c>
      <c r="I35" s="13">
        <f t="shared" si="4"/>
        <v>0</v>
      </c>
      <c r="J35" s="13">
        <f t="shared" si="1"/>
        <v>99363.05732484076</v>
      </c>
      <c r="K35" s="13">
        <f t="shared" si="2"/>
        <v>5463694.3094203994</v>
      </c>
      <c r="L35" s="20">
        <f t="shared" si="5"/>
        <v>54.987179908910434</v>
      </c>
    </row>
    <row r="36" spans="1:12" x14ac:dyDescent="0.2">
      <c r="A36" s="16">
        <v>27</v>
      </c>
      <c r="B36" s="43">
        <v>0</v>
      </c>
      <c r="C36" s="8">
        <v>172</v>
      </c>
      <c r="D36" s="44">
        <v>173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99363.05732484076</v>
      </c>
      <c r="I36" s="13">
        <f t="shared" si="4"/>
        <v>0</v>
      </c>
      <c r="J36" s="13">
        <f t="shared" si="1"/>
        <v>99363.05732484076</v>
      </c>
      <c r="K36" s="13">
        <f t="shared" si="2"/>
        <v>5364331.2520955587</v>
      </c>
      <c r="L36" s="20">
        <f t="shared" si="5"/>
        <v>53.987179908910434</v>
      </c>
    </row>
    <row r="37" spans="1:12" x14ac:dyDescent="0.2">
      <c r="A37" s="16">
        <v>28</v>
      </c>
      <c r="B37" s="43">
        <v>0</v>
      </c>
      <c r="C37" s="8">
        <v>207</v>
      </c>
      <c r="D37" s="44">
        <v>172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99363.05732484076</v>
      </c>
      <c r="I37" s="13">
        <f t="shared" si="4"/>
        <v>0</v>
      </c>
      <c r="J37" s="13">
        <f t="shared" si="1"/>
        <v>99363.05732484076</v>
      </c>
      <c r="K37" s="13">
        <f t="shared" si="2"/>
        <v>5264968.194770718</v>
      </c>
      <c r="L37" s="20">
        <f t="shared" si="5"/>
        <v>52.987179908910434</v>
      </c>
    </row>
    <row r="38" spans="1:12" x14ac:dyDescent="0.2">
      <c r="A38" s="16">
        <v>29</v>
      </c>
      <c r="B38" s="43">
        <v>0</v>
      </c>
      <c r="C38" s="8">
        <v>187</v>
      </c>
      <c r="D38" s="44">
        <v>199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99363.05732484076</v>
      </c>
      <c r="I38" s="13">
        <f t="shared" si="4"/>
        <v>0</v>
      </c>
      <c r="J38" s="13">
        <f t="shared" si="1"/>
        <v>99363.05732484076</v>
      </c>
      <c r="K38" s="13">
        <f t="shared" si="2"/>
        <v>5165605.1374458773</v>
      </c>
      <c r="L38" s="20">
        <f t="shared" si="5"/>
        <v>51.987179908910434</v>
      </c>
    </row>
    <row r="39" spans="1:12" x14ac:dyDescent="0.2">
      <c r="A39" s="16">
        <v>30</v>
      </c>
      <c r="B39" s="43">
        <v>0</v>
      </c>
      <c r="C39" s="8">
        <v>209</v>
      </c>
      <c r="D39" s="44">
        <v>190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99363.05732484076</v>
      </c>
      <c r="I39" s="13">
        <f t="shared" si="4"/>
        <v>0</v>
      </c>
      <c r="J39" s="13">
        <f t="shared" si="1"/>
        <v>99363.05732484076</v>
      </c>
      <c r="K39" s="13">
        <f t="shared" si="2"/>
        <v>5066242.0801210366</v>
      </c>
      <c r="L39" s="20">
        <f t="shared" si="5"/>
        <v>50.987179908910434</v>
      </c>
    </row>
    <row r="40" spans="1:12" x14ac:dyDescent="0.2">
      <c r="A40" s="16">
        <v>31</v>
      </c>
      <c r="B40" s="43">
        <v>0</v>
      </c>
      <c r="C40" s="8">
        <v>227</v>
      </c>
      <c r="D40" s="44">
        <v>201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99363.05732484076</v>
      </c>
      <c r="I40" s="13">
        <f t="shared" si="4"/>
        <v>0</v>
      </c>
      <c r="J40" s="13">
        <f t="shared" si="1"/>
        <v>99363.05732484076</v>
      </c>
      <c r="K40" s="13">
        <f t="shared" si="2"/>
        <v>4966879.0227961959</v>
      </c>
      <c r="L40" s="20">
        <f t="shared" si="5"/>
        <v>49.987179908910434</v>
      </c>
    </row>
    <row r="41" spans="1:12" x14ac:dyDescent="0.2">
      <c r="A41" s="16">
        <v>32</v>
      </c>
      <c r="B41" s="43">
        <v>0</v>
      </c>
      <c r="C41" s="8">
        <v>210</v>
      </c>
      <c r="D41" s="44">
        <v>211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99363.05732484076</v>
      </c>
      <c r="I41" s="13">
        <f t="shared" si="4"/>
        <v>0</v>
      </c>
      <c r="J41" s="13">
        <f t="shared" si="1"/>
        <v>99363.05732484076</v>
      </c>
      <c r="K41" s="13">
        <f t="shared" si="2"/>
        <v>4867515.9654713552</v>
      </c>
      <c r="L41" s="20">
        <f t="shared" si="5"/>
        <v>48.987179908910434</v>
      </c>
    </row>
    <row r="42" spans="1:12" x14ac:dyDescent="0.2">
      <c r="A42" s="16">
        <v>33</v>
      </c>
      <c r="B42" s="43">
        <v>0</v>
      </c>
      <c r="C42" s="8">
        <v>247</v>
      </c>
      <c r="D42" s="44">
        <v>212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99363.05732484076</v>
      </c>
      <c r="I42" s="13">
        <f t="shared" si="4"/>
        <v>0</v>
      </c>
      <c r="J42" s="13">
        <f t="shared" si="1"/>
        <v>99363.05732484076</v>
      </c>
      <c r="K42" s="13">
        <f t="shared" si="2"/>
        <v>4768152.9081465146</v>
      </c>
      <c r="L42" s="20">
        <f t="shared" si="5"/>
        <v>47.987179908910434</v>
      </c>
    </row>
    <row r="43" spans="1:12" x14ac:dyDescent="0.2">
      <c r="A43" s="16">
        <v>34</v>
      </c>
      <c r="B43" s="43">
        <v>0</v>
      </c>
      <c r="C43" s="8">
        <v>249</v>
      </c>
      <c r="D43" s="44">
        <v>246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99363.05732484076</v>
      </c>
      <c r="I43" s="13">
        <f t="shared" si="4"/>
        <v>0</v>
      </c>
      <c r="J43" s="13">
        <f t="shared" si="1"/>
        <v>99363.05732484076</v>
      </c>
      <c r="K43" s="13">
        <f t="shared" si="2"/>
        <v>4668789.8508216739</v>
      </c>
      <c r="L43" s="20">
        <f t="shared" si="5"/>
        <v>46.987179908910434</v>
      </c>
    </row>
    <row r="44" spans="1:12" x14ac:dyDescent="0.2">
      <c r="A44" s="16">
        <v>35</v>
      </c>
      <c r="B44" s="43">
        <v>0</v>
      </c>
      <c r="C44" s="8">
        <v>279</v>
      </c>
      <c r="D44" s="44">
        <v>250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99363.05732484076</v>
      </c>
      <c r="I44" s="13">
        <f t="shared" si="4"/>
        <v>0</v>
      </c>
      <c r="J44" s="13">
        <f t="shared" si="1"/>
        <v>99363.05732484076</v>
      </c>
      <c r="K44" s="13">
        <f t="shared" si="2"/>
        <v>4569426.7934968332</v>
      </c>
      <c r="L44" s="20">
        <f t="shared" si="5"/>
        <v>45.987179908910441</v>
      </c>
    </row>
    <row r="45" spans="1:12" x14ac:dyDescent="0.2">
      <c r="A45" s="16">
        <v>36</v>
      </c>
      <c r="B45" s="43">
        <v>0</v>
      </c>
      <c r="C45" s="8">
        <v>285</v>
      </c>
      <c r="D45" s="44">
        <v>285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99363.05732484076</v>
      </c>
      <c r="I45" s="13">
        <f t="shared" si="4"/>
        <v>0</v>
      </c>
      <c r="J45" s="13">
        <f t="shared" si="1"/>
        <v>99363.05732484076</v>
      </c>
      <c r="K45" s="13">
        <f t="shared" si="2"/>
        <v>4470063.7361719925</v>
      </c>
      <c r="L45" s="20">
        <f t="shared" si="5"/>
        <v>44.987179908910441</v>
      </c>
    </row>
    <row r="46" spans="1:12" x14ac:dyDescent="0.2">
      <c r="A46" s="16">
        <v>37</v>
      </c>
      <c r="B46" s="43">
        <v>0</v>
      </c>
      <c r="C46" s="8">
        <v>303</v>
      </c>
      <c r="D46" s="44">
        <v>280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99363.05732484076</v>
      </c>
      <c r="I46" s="13">
        <f t="shared" si="4"/>
        <v>0</v>
      </c>
      <c r="J46" s="13">
        <f t="shared" si="1"/>
        <v>99363.05732484076</v>
      </c>
      <c r="K46" s="13">
        <f t="shared" si="2"/>
        <v>4370700.6788471518</v>
      </c>
      <c r="L46" s="20">
        <f t="shared" si="5"/>
        <v>43.987179908910441</v>
      </c>
    </row>
    <row r="47" spans="1:12" x14ac:dyDescent="0.2">
      <c r="A47" s="16">
        <v>38</v>
      </c>
      <c r="B47" s="43">
        <v>0</v>
      </c>
      <c r="C47" s="8">
        <v>310</v>
      </c>
      <c r="D47" s="44">
        <v>299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99363.05732484076</v>
      </c>
      <c r="I47" s="13">
        <f t="shared" si="4"/>
        <v>0</v>
      </c>
      <c r="J47" s="13">
        <f t="shared" si="1"/>
        <v>99363.05732484076</v>
      </c>
      <c r="K47" s="13">
        <f t="shared" si="2"/>
        <v>4271337.6215223111</v>
      </c>
      <c r="L47" s="20">
        <f t="shared" si="5"/>
        <v>42.987179908910441</v>
      </c>
    </row>
    <row r="48" spans="1:12" x14ac:dyDescent="0.2">
      <c r="A48" s="16">
        <v>39</v>
      </c>
      <c r="B48" s="43">
        <v>0</v>
      </c>
      <c r="C48" s="8">
        <v>292</v>
      </c>
      <c r="D48" s="44">
        <v>305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99363.05732484076</v>
      </c>
      <c r="I48" s="13">
        <f t="shared" si="4"/>
        <v>0</v>
      </c>
      <c r="J48" s="13">
        <f t="shared" si="1"/>
        <v>99363.05732484076</v>
      </c>
      <c r="K48" s="13">
        <f t="shared" si="2"/>
        <v>4171974.5641974704</v>
      </c>
      <c r="L48" s="20">
        <f t="shared" si="5"/>
        <v>41.987179908910441</v>
      </c>
    </row>
    <row r="49" spans="1:12" x14ac:dyDescent="0.2">
      <c r="A49" s="16">
        <v>40</v>
      </c>
      <c r="B49" s="43">
        <v>1</v>
      </c>
      <c r="C49" s="8">
        <v>274</v>
      </c>
      <c r="D49" s="44">
        <v>296</v>
      </c>
      <c r="E49" s="17">
        <v>0.5</v>
      </c>
      <c r="F49" s="18">
        <f t="shared" si="3"/>
        <v>3.5087719298245615E-3</v>
      </c>
      <c r="G49" s="18">
        <f t="shared" si="0"/>
        <v>3.5026269702276708E-3</v>
      </c>
      <c r="H49" s="13">
        <f t="shared" si="6"/>
        <v>99363.05732484076</v>
      </c>
      <c r="I49" s="13">
        <f t="shared" si="4"/>
        <v>348.03172443026534</v>
      </c>
      <c r="J49" s="13">
        <f t="shared" si="1"/>
        <v>99189.041462625624</v>
      </c>
      <c r="K49" s="13">
        <f t="shared" si="2"/>
        <v>4072611.5068726297</v>
      </c>
      <c r="L49" s="20">
        <f t="shared" si="5"/>
        <v>40.987179908910441</v>
      </c>
    </row>
    <row r="50" spans="1:12" x14ac:dyDescent="0.2">
      <c r="A50" s="16">
        <v>41</v>
      </c>
      <c r="B50" s="43">
        <v>0</v>
      </c>
      <c r="C50" s="8">
        <v>313</v>
      </c>
      <c r="D50" s="44">
        <v>278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99015.025600410489</v>
      </c>
      <c r="I50" s="13">
        <f t="shared" si="4"/>
        <v>0</v>
      </c>
      <c r="J50" s="13">
        <f t="shared" si="1"/>
        <v>99015.025600410489</v>
      </c>
      <c r="K50" s="13">
        <f t="shared" si="2"/>
        <v>3973422.4654100039</v>
      </c>
      <c r="L50" s="20">
        <f t="shared" si="5"/>
        <v>40.12948985586619</v>
      </c>
    </row>
    <row r="51" spans="1:12" x14ac:dyDescent="0.2">
      <c r="A51" s="16">
        <v>42</v>
      </c>
      <c r="B51" s="43">
        <v>0</v>
      </c>
      <c r="C51" s="8">
        <v>335</v>
      </c>
      <c r="D51" s="44">
        <v>311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99015.025600410489</v>
      </c>
      <c r="I51" s="13">
        <f t="shared" si="4"/>
        <v>0</v>
      </c>
      <c r="J51" s="13">
        <f t="shared" si="1"/>
        <v>99015.025600410489</v>
      </c>
      <c r="K51" s="13">
        <f t="shared" si="2"/>
        <v>3874407.4398095934</v>
      </c>
      <c r="L51" s="20">
        <f t="shared" si="5"/>
        <v>39.12948985586619</v>
      </c>
    </row>
    <row r="52" spans="1:12" x14ac:dyDescent="0.2">
      <c r="A52" s="16">
        <v>43</v>
      </c>
      <c r="B52" s="43">
        <v>1</v>
      </c>
      <c r="C52" s="8">
        <v>273</v>
      </c>
      <c r="D52" s="44">
        <v>332</v>
      </c>
      <c r="E52" s="17">
        <v>0.5</v>
      </c>
      <c r="F52" s="18">
        <f t="shared" si="3"/>
        <v>3.3057851239669421E-3</v>
      </c>
      <c r="G52" s="18">
        <f t="shared" si="0"/>
        <v>3.3003300330033004E-3</v>
      </c>
      <c r="H52" s="13">
        <f t="shared" si="6"/>
        <v>99015.025600410489</v>
      </c>
      <c r="I52" s="13">
        <f t="shared" si="4"/>
        <v>326.78226270762536</v>
      </c>
      <c r="J52" s="13">
        <f t="shared" si="1"/>
        <v>98851.634469056677</v>
      </c>
      <c r="K52" s="13">
        <f t="shared" si="2"/>
        <v>3775392.4142091828</v>
      </c>
      <c r="L52" s="20">
        <f t="shared" si="5"/>
        <v>38.12948985586619</v>
      </c>
    </row>
    <row r="53" spans="1:12" x14ac:dyDescent="0.2">
      <c r="A53" s="16">
        <v>44</v>
      </c>
      <c r="B53" s="43">
        <v>0</v>
      </c>
      <c r="C53" s="8">
        <v>301</v>
      </c>
      <c r="D53" s="44">
        <v>274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98688.243337702865</v>
      </c>
      <c r="I53" s="13">
        <f t="shared" si="4"/>
        <v>0</v>
      </c>
      <c r="J53" s="13">
        <f t="shared" si="1"/>
        <v>98688.243337702865</v>
      </c>
      <c r="K53" s="13">
        <f t="shared" si="2"/>
        <v>3676540.7797401263</v>
      </c>
      <c r="L53" s="20">
        <f t="shared" si="5"/>
        <v>37.254090815653825</v>
      </c>
    </row>
    <row r="54" spans="1:12" x14ac:dyDescent="0.2">
      <c r="A54" s="16">
        <v>45</v>
      </c>
      <c r="B54" s="43">
        <v>0</v>
      </c>
      <c r="C54" s="8">
        <v>299</v>
      </c>
      <c r="D54" s="44">
        <v>306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98688.243337702865</v>
      </c>
      <c r="I54" s="13">
        <f t="shared" si="4"/>
        <v>0</v>
      </c>
      <c r="J54" s="13">
        <f t="shared" si="1"/>
        <v>98688.243337702865</v>
      </c>
      <c r="K54" s="13">
        <f t="shared" si="2"/>
        <v>3577852.5364024234</v>
      </c>
      <c r="L54" s="20">
        <f t="shared" si="5"/>
        <v>36.254090815653825</v>
      </c>
    </row>
    <row r="55" spans="1:12" x14ac:dyDescent="0.2">
      <c r="A55" s="16">
        <v>46</v>
      </c>
      <c r="B55" s="43">
        <v>0</v>
      </c>
      <c r="C55" s="8">
        <v>290</v>
      </c>
      <c r="D55" s="44">
        <v>297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98688.243337702865</v>
      </c>
      <c r="I55" s="13">
        <f t="shared" si="4"/>
        <v>0</v>
      </c>
      <c r="J55" s="13">
        <f t="shared" si="1"/>
        <v>98688.243337702865</v>
      </c>
      <c r="K55" s="13">
        <f t="shared" si="2"/>
        <v>3479164.2930647205</v>
      </c>
      <c r="L55" s="20">
        <f t="shared" si="5"/>
        <v>35.254090815653825</v>
      </c>
    </row>
    <row r="56" spans="1:12" x14ac:dyDescent="0.2">
      <c r="A56" s="16">
        <v>47</v>
      </c>
      <c r="B56" s="43">
        <v>0</v>
      </c>
      <c r="C56" s="8">
        <v>313</v>
      </c>
      <c r="D56" s="44">
        <v>289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98688.243337702865</v>
      </c>
      <c r="I56" s="13">
        <f t="shared" si="4"/>
        <v>0</v>
      </c>
      <c r="J56" s="13">
        <f t="shared" si="1"/>
        <v>98688.243337702865</v>
      </c>
      <c r="K56" s="13">
        <f t="shared" si="2"/>
        <v>3380476.0497270175</v>
      </c>
      <c r="L56" s="20">
        <f t="shared" si="5"/>
        <v>34.254090815653825</v>
      </c>
    </row>
    <row r="57" spans="1:12" x14ac:dyDescent="0.2">
      <c r="A57" s="16">
        <v>48</v>
      </c>
      <c r="B57" s="43">
        <v>1</v>
      </c>
      <c r="C57" s="8">
        <v>272</v>
      </c>
      <c r="D57" s="44">
        <v>315</v>
      </c>
      <c r="E57" s="17">
        <v>0.5</v>
      </c>
      <c r="F57" s="18">
        <f t="shared" si="3"/>
        <v>3.4071550255536627E-3</v>
      </c>
      <c r="G57" s="18">
        <f t="shared" si="0"/>
        <v>3.4013605442176874E-3</v>
      </c>
      <c r="H57" s="13">
        <f t="shared" si="6"/>
        <v>98688.243337702865</v>
      </c>
      <c r="I57" s="13">
        <f t="shared" si="4"/>
        <v>335.6742970670166</v>
      </c>
      <c r="J57" s="13">
        <f t="shared" si="1"/>
        <v>98520.406189169356</v>
      </c>
      <c r="K57" s="13">
        <f t="shared" si="2"/>
        <v>3281787.8063893146</v>
      </c>
      <c r="L57" s="20">
        <f t="shared" si="5"/>
        <v>33.254090815653825</v>
      </c>
    </row>
    <row r="58" spans="1:12" x14ac:dyDescent="0.2">
      <c r="A58" s="16">
        <v>49</v>
      </c>
      <c r="B58" s="43">
        <v>0</v>
      </c>
      <c r="C58" s="8">
        <v>346</v>
      </c>
      <c r="D58" s="44">
        <v>274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98352.569040635848</v>
      </c>
      <c r="I58" s="13">
        <f t="shared" si="4"/>
        <v>0</v>
      </c>
      <c r="J58" s="13">
        <f t="shared" si="1"/>
        <v>98352.569040635848</v>
      </c>
      <c r="K58" s="13">
        <f t="shared" si="2"/>
        <v>3183267.4002001453</v>
      </c>
      <c r="L58" s="20">
        <f t="shared" si="5"/>
        <v>32.365879521509299</v>
      </c>
    </row>
    <row r="59" spans="1:12" x14ac:dyDescent="0.2">
      <c r="A59" s="16">
        <v>50</v>
      </c>
      <c r="B59" s="43">
        <v>4</v>
      </c>
      <c r="C59" s="8">
        <v>302</v>
      </c>
      <c r="D59" s="44">
        <v>344</v>
      </c>
      <c r="E59" s="17">
        <v>0.5</v>
      </c>
      <c r="F59" s="18">
        <f t="shared" si="3"/>
        <v>1.238390092879257E-2</v>
      </c>
      <c r="G59" s="18">
        <f t="shared" si="0"/>
        <v>1.2307692307692308E-2</v>
      </c>
      <c r="H59" s="13">
        <f t="shared" si="6"/>
        <v>98352.569040635848</v>
      </c>
      <c r="I59" s="13">
        <f t="shared" si="4"/>
        <v>1210.4931574232105</v>
      </c>
      <c r="J59" s="13">
        <f t="shared" si="1"/>
        <v>97747.322461924254</v>
      </c>
      <c r="K59" s="13">
        <f t="shared" si="2"/>
        <v>3084914.8311595093</v>
      </c>
      <c r="L59" s="20">
        <f t="shared" si="5"/>
        <v>31.365879521509296</v>
      </c>
    </row>
    <row r="60" spans="1:12" x14ac:dyDescent="0.2">
      <c r="A60" s="16">
        <v>51</v>
      </c>
      <c r="B60" s="43">
        <v>0</v>
      </c>
      <c r="C60" s="8">
        <v>301</v>
      </c>
      <c r="D60" s="44">
        <v>310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97142.075883212645</v>
      </c>
      <c r="I60" s="13">
        <f t="shared" si="4"/>
        <v>0</v>
      </c>
      <c r="J60" s="13">
        <f t="shared" si="1"/>
        <v>97142.075883212645</v>
      </c>
      <c r="K60" s="13">
        <f t="shared" si="2"/>
        <v>2987167.5086975852</v>
      </c>
      <c r="L60" s="20">
        <f t="shared" si="5"/>
        <v>30.750501073179194</v>
      </c>
    </row>
    <row r="61" spans="1:12" x14ac:dyDescent="0.2">
      <c r="A61" s="16">
        <v>52</v>
      </c>
      <c r="B61" s="43">
        <v>0</v>
      </c>
      <c r="C61" s="8">
        <v>253</v>
      </c>
      <c r="D61" s="44">
        <v>297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97142.075883212645</v>
      </c>
      <c r="I61" s="13">
        <f t="shared" si="4"/>
        <v>0</v>
      </c>
      <c r="J61" s="13">
        <f t="shared" si="1"/>
        <v>97142.075883212645</v>
      </c>
      <c r="K61" s="13">
        <f t="shared" si="2"/>
        <v>2890025.4328143727</v>
      </c>
      <c r="L61" s="20">
        <f t="shared" si="5"/>
        <v>29.750501073179198</v>
      </c>
    </row>
    <row r="62" spans="1:12" x14ac:dyDescent="0.2">
      <c r="A62" s="16">
        <v>53</v>
      </c>
      <c r="B62" s="43">
        <v>2</v>
      </c>
      <c r="C62" s="8">
        <v>264</v>
      </c>
      <c r="D62" s="44">
        <v>249</v>
      </c>
      <c r="E62" s="17">
        <v>0.5</v>
      </c>
      <c r="F62" s="18">
        <f t="shared" si="3"/>
        <v>7.7972709551656916E-3</v>
      </c>
      <c r="G62" s="18">
        <f t="shared" si="0"/>
        <v>7.7669902912621347E-3</v>
      </c>
      <c r="H62" s="13">
        <f t="shared" si="6"/>
        <v>97142.075883212645</v>
      </c>
      <c r="I62" s="13">
        <f t="shared" si="4"/>
        <v>754.50156025796218</v>
      </c>
      <c r="J62" s="13">
        <f t="shared" si="1"/>
        <v>96764.825103083655</v>
      </c>
      <c r="K62" s="13">
        <f t="shared" si="2"/>
        <v>2792883.3569311602</v>
      </c>
      <c r="L62" s="20">
        <f t="shared" si="5"/>
        <v>28.750501073179198</v>
      </c>
    </row>
    <row r="63" spans="1:12" x14ac:dyDescent="0.2">
      <c r="A63" s="16">
        <v>54</v>
      </c>
      <c r="B63" s="43">
        <v>0</v>
      </c>
      <c r="C63" s="8">
        <v>248</v>
      </c>
      <c r="D63" s="44">
        <v>261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96387.574322954679</v>
      </c>
      <c r="I63" s="13">
        <f t="shared" si="4"/>
        <v>0</v>
      </c>
      <c r="J63" s="13">
        <f t="shared" si="1"/>
        <v>96387.574322954679</v>
      </c>
      <c r="K63" s="13">
        <f t="shared" si="2"/>
        <v>2696118.5318280766</v>
      </c>
      <c r="L63" s="20">
        <f t="shared" si="5"/>
        <v>27.97164002482835</v>
      </c>
    </row>
    <row r="64" spans="1:12" x14ac:dyDescent="0.2">
      <c r="A64" s="16">
        <v>55</v>
      </c>
      <c r="B64" s="43">
        <v>2</v>
      </c>
      <c r="C64" s="8">
        <v>245</v>
      </c>
      <c r="D64" s="44">
        <v>240</v>
      </c>
      <c r="E64" s="17">
        <v>0.5</v>
      </c>
      <c r="F64" s="18">
        <f t="shared" si="3"/>
        <v>8.2474226804123713E-3</v>
      </c>
      <c r="G64" s="18">
        <f t="shared" si="0"/>
        <v>8.2135523613963042E-3</v>
      </c>
      <c r="H64" s="13">
        <f t="shared" si="6"/>
        <v>96387.574322954679</v>
      </c>
      <c r="I64" s="13">
        <f t="shared" si="4"/>
        <v>791.68438868956616</v>
      </c>
      <c r="J64" s="13">
        <f t="shared" si="1"/>
        <v>95991.732128609903</v>
      </c>
      <c r="K64" s="13">
        <f t="shared" si="2"/>
        <v>2599730.9575051218</v>
      </c>
      <c r="L64" s="20">
        <f t="shared" si="5"/>
        <v>26.97164002482835</v>
      </c>
    </row>
    <row r="65" spans="1:12" x14ac:dyDescent="0.2">
      <c r="A65" s="16">
        <v>56</v>
      </c>
      <c r="B65" s="43">
        <v>0</v>
      </c>
      <c r="C65" s="8">
        <v>241</v>
      </c>
      <c r="D65" s="44">
        <v>242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95595.889934265113</v>
      </c>
      <c r="I65" s="13">
        <f t="shared" si="4"/>
        <v>0</v>
      </c>
      <c r="J65" s="13">
        <f t="shared" si="1"/>
        <v>95595.889934265113</v>
      </c>
      <c r="K65" s="13">
        <f t="shared" si="2"/>
        <v>2503739.2253765119</v>
      </c>
      <c r="L65" s="20">
        <f t="shared" si="5"/>
        <v>26.190866857332104</v>
      </c>
    </row>
    <row r="66" spans="1:12" x14ac:dyDescent="0.2">
      <c r="A66" s="16">
        <v>57</v>
      </c>
      <c r="B66" s="43">
        <v>0</v>
      </c>
      <c r="C66" s="8">
        <v>229</v>
      </c>
      <c r="D66" s="44">
        <v>251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95595.889934265113</v>
      </c>
      <c r="I66" s="13">
        <f t="shared" si="4"/>
        <v>0</v>
      </c>
      <c r="J66" s="13">
        <f t="shared" si="1"/>
        <v>95595.889934265113</v>
      </c>
      <c r="K66" s="13">
        <f t="shared" si="2"/>
        <v>2408143.3354422469</v>
      </c>
      <c r="L66" s="20">
        <f t="shared" si="5"/>
        <v>25.190866857332107</v>
      </c>
    </row>
    <row r="67" spans="1:12" x14ac:dyDescent="0.2">
      <c r="A67" s="16">
        <v>58</v>
      </c>
      <c r="B67" s="43">
        <v>2</v>
      </c>
      <c r="C67" s="8">
        <v>223</v>
      </c>
      <c r="D67" s="44">
        <v>234</v>
      </c>
      <c r="E67" s="17">
        <v>0.5</v>
      </c>
      <c r="F67" s="18">
        <f t="shared" si="3"/>
        <v>8.7527352297592995E-3</v>
      </c>
      <c r="G67" s="18">
        <f t="shared" si="0"/>
        <v>8.7145969498910684E-3</v>
      </c>
      <c r="H67" s="13">
        <f t="shared" si="6"/>
        <v>95595.889934265113</v>
      </c>
      <c r="I67" s="13">
        <f t="shared" si="4"/>
        <v>833.07965084326906</v>
      </c>
      <c r="J67" s="13">
        <f t="shared" si="1"/>
        <v>95179.350108843486</v>
      </c>
      <c r="K67" s="13">
        <f t="shared" si="2"/>
        <v>2312547.4455079818</v>
      </c>
      <c r="L67" s="20">
        <f t="shared" si="5"/>
        <v>24.190866857332107</v>
      </c>
    </row>
    <row r="68" spans="1:12" x14ac:dyDescent="0.2">
      <c r="A68" s="16">
        <v>59</v>
      </c>
      <c r="B68" s="43">
        <v>0</v>
      </c>
      <c r="C68" s="8">
        <v>222</v>
      </c>
      <c r="D68" s="44">
        <v>223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94762.810283421844</v>
      </c>
      <c r="I68" s="13">
        <f t="shared" si="4"/>
        <v>0</v>
      </c>
      <c r="J68" s="13">
        <f t="shared" si="1"/>
        <v>94762.810283421844</v>
      </c>
      <c r="K68" s="13">
        <f t="shared" si="2"/>
        <v>2217368.0953991385</v>
      </c>
      <c r="L68" s="20">
        <f t="shared" si="5"/>
        <v>23.399138214319642</v>
      </c>
    </row>
    <row r="69" spans="1:12" x14ac:dyDescent="0.2">
      <c r="A69" s="16">
        <v>60</v>
      </c>
      <c r="B69" s="43">
        <v>2</v>
      </c>
      <c r="C69" s="8">
        <v>193</v>
      </c>
      <c r="D69" s="44">
        <v>224</v>
      </c>
      <c r="E69" s="17">
        <v>0.5</v>
      </c>
      <c r="F69" s="18">
        <f t="shared" si="3"/>
        <v>9.5923261390887284E-3</v>
      </c>
      <c r="G69" s="18">
        <f t="shared" si="0"/>
        <v>9.5465393794749408E-3</v>
      </c>
      <c r="H69" s="13">
        <f t="shared" si="6"/>
        <v>94762.810283421844</v>
      </c>
      <c r="I69" s="13">
        <f t="shared" si="4"/>
        <v>904.65690008039951</v>
      </c>
      <c r="J69" s="13">
        <f t="shared" si="1"/>
        <v>94310.481833381637</v>
      </c>
      <c r="K69" s="13">
        <f t="shared" si="2"/>
        <v>2122605.2851157165</v>
      </c>
      <c r="L69" s="20">
        <f t="shared" si="5"/>
        <v>22.399138214319642</v>
      </c>
    </row>
    <row r="70" spans="1:12" x14ac:dyDescent="0.2">
      <c r="A70" s="16">
        <v>61</v>
      </c>
      <c r="B70" s="43">
        <v>2</v>
      </c>
      <c r="C70" s="8">
        <v>175</v>
      </c>
      <c r="D70" s="44">
        <v>194</v>
      </c>
      <c r="E70" s="17">
        <v>0.5</v>
      </c>
      <c r="F70" s="18">
        <f t="shared" si="3"/>
        <v>1.0840108401084011E-2</v>
      </c>
      <c r="G70" s="18">
        <f t="shared" si="0"/>
        <v>1.0781671159029648E-2</v>
      </c>
      <c r="H70" s="13">
        <f t="shared" si="6"/>
        <v>93858.153383341443</v>
      </c>
      <c r="I70" s="13">
        <f t="shared" si="4"/>
        <v>1011.9477453729535</v>
      </c>
      <c r="J70" s="13">
        <f t="shared" si="1"/>
        <v>93352.179510654969</v>
      </c>
      <c r="K70" s="13">
        <f t="shared" si="2"/>
        <v>2028294.8032823349</v>
      </c>
      <c r="L70" s="20">
        <f t="shared" si="5"/>
        <v>21.610214245301037</v>
      </c>
    </row>
    <row r="71" spans="1:12" x14ac:dyDescent="0.2">
      <c r="A71" s="16">
        <v>62</v>
      </c>
      <c r="B71" s="43">
        <v>3</v>
      </c>
      <c r="C71" s="8">
        <v>176</v>
      </c>
      <c r="D71" s="44">
        <v>180</v>
      </c>
      <c r="E71" s="17">
        <v>0.5</v>
      </c>
      <c r="F71" s="18">
        <f t="shared" si="3"/>
        <v>1.6853932584269662E-2</v>
      </c>
      <c r="G71" s="18">
        <f t="shared" si="0"/>
        <v>1.6713091922005572E-2</v>
      </c>
      <c r="H71" s="13">
        <f t="shared" si="6"/>
        <v>92846.205637968495</v>
      </c>
      <c r="I71" s="13">
        <f t="shared" si="4"/>
        <v>1551.7471694367994</v>
      </c>
      <c r="J71" s="13">
        <f t="shared" si="1"/>
        <v>92070.332053250095</v>
      </c>
      <c r="K71" s="13">
        <f t="shared" si="2"/>
        <v>1934942.6237716801</v>
      </c>
      <c r="L71" s="20">
        <f t="shared" si="5"/>
        <v>20.840298324268893</v>
      </c>
    </row>
    <row r="72" spans="1:12" x14ac:dyDescent="0.2">
      <c r="A72" s="16">
        <v>63</v>
      </c>
      <c r="B72" s="43">
        <v>2</v>
      </c>
      <c r="C72" s="8">
        <v>175</v>
      </c>
      <c r="D72" s="44">
        <v>172</v>
      </c>
      <c r="E72" s="17">
        <v>0.5</v>
      </c>
      <c r="F72" s="18">
        <f t="shared" si="3"/>
        <v>1.1527377521613832E-2</v>
      </c>
      <c r="G72" s="18">
        <f t="shared" si="0"/>
        <v>1.1461318051575929E-2</v>
      </c>
      <c r="H72" s="13">
        <f t="shared" si="6"/>
        <v>91294.458468531695</v>
      </c>
      <c r="I72" s="13">
        <f t="shared" si="4"/>
        <v>1046.3548248542313</v>
      </c>
      <c r="J72" s="13">
        <f t="shared" si="1"/>
        <v>90771.281056104577</v>
      </c>
      <c r="K72" s="13">
        <f t="shared" si="2"/>
        <v>1842872.2917184299</v>
      </c>
      <c r="L72" s="20">
        <f t="shared" si="5"/>
        <v>20.186025774539754</v>
      </c>
    </row>
    <row r="73" spans="1:12" x14ac:dyDescent="0.2">
      <c r="A73" s="16">
        <v>64</v>
      </c>
      <c r="B73" s="43">
        <v>2</v>
      </c>
      <c r="C73" s="8">
        <v>164</v>
      </c>
      <c r="D73" s="44">
        <v>180</v>
      </c>
      <c r="E73" s="17">
        <v>0.5</v>
      </c>
      <c r="F73" s="18">
        <f t="shared" si="3"/>
        <v>1.1627906976744186E-2</v>
      </c>
      <c r="G73" s="18">
        <f t="shared" ref="G73:G103" si="7">F73/((1+(1-E73)*F73))</f>
        <v>1.1560693641618497E-2</v>
      </c>
      <c r="H73" s="13">
        <f t="shared" si="6"/>
        <v>90248.103643677459</v>
      </c>
      <c r="I73" s="13">
        <f t="shared" si="4"/>
        <v>1043.3306779615891</v>
      </c>
      <c r="J73" s="13">
        <f t="shared" ref="J73:J103" si="8">H74+I73*E73</f>
        <v>89726.438304696654</v>
      </c>
      <c r="K73" s="13">
        <f t="shared" ref="K73:K97" si="9">K74+J73</f>
        <v>1752101.0106623254</v>
      </c>
      <c r="L73" s="20">
        <f t="shared" si="5"/>
        <v>19.414269551635869</v>
      </c>
    </row>
    <row r="74" spans="1:12" x14ac:dyDescent="0.2">
      <c r="A74" s="16">
        <v>65</v>
      </c>
      <c r="B74" s="43">
        <v>3</v>
      </c>
      <c r="C74" s="8">
        <v>177</v>
      </c>
      <c r="D74" s="44">
        <v>165</v>
      </c>
      <c r="E74" s="17">
        <v>0.5</v>
      </c>
      <c r="F74" s="18">
        <f t="shared" ref="F74:F104" si="10">B74/((C74+D74)/2)</f>
        <v>1.7543859649122806E-2</v>
      </c>
      <c r="G74" s="18">
        <f t="shared" si="7"/>
        <v>1.7391304347826087E-2</v>
      </c>
      <c r="H74" s="13">
        <f t="shared" si="6"/>
        <v>89204.772965715863</v>
      </c>
      <c r="I74" s="13">
        <f t="shared" ref="I74:I104" si="11">H74*G74</f>
        <v>1551.3873559254932</v>
      </c>
      <c r="J74" s="13">
        <f t="shared" si="8"/>
        <v>88429.07928775312</v>
      </c>
      <c r="K74" s="13">
        <f t="shared" si="9"/>
        <v>1662374.5723576287</v>
      </c>
      <c r="L74" s="20">
        <f t="shared" ref="L74:L104" si="12">K74/H74</f>
        <v>18.635489078555587</v>
      </c>
    </row>
    <row r="75" spans="1:12" x14ac:dyDescent="0.2">
      <c r="A75" s="16">
        <v>66</v>
      </c>
      <c r="B75" s="43">
        <v>4</v>
      </c>
      <c r="C75" s="8">
        <v>163</v>
      </c>
      <c r="D75" s="44">
        <v>181</v>
      </c>
      <c r="E75" s="17">
        <v>0.5</v>
      </c>
      <c r="F75" s="18">
        <f t="shared" si="10"/>
        <v>2.3255813953488372E-2</v>
      </c>
      <c r="G75" s="18">
        <f t="shared" si="7"/>
        <v>2.2988505747126436E-2</v>
      </c>
      <c r="H75" s="13">
        <f t="shared" ref="H75:H104" si="13">H74-I74</f>
        <v>87653.385609790377</v>
      </c>
      <c r="I75" s="13">
        <f t="shared" si="11"/>
        <v>2015.0203588457557</v>
      </c>
      <c r="J75" s="13">
        <f t="shared" si="8"/>
        <v>86645.875430367509</v>
      </c>
      <c r="K75" s="13">
        <f t="shared" si="9"/>
        <v>1573945.4930698755</v>
      </c>
      <c r="L75" s="20">
        <f t="shared" si="12"/>
        <v>17.956471186140639</v>
      </c>
    </row>
    <row r="76" spans="1:12" x14ac:dyDescent="0.2">
      <c r="A76" s="16">
        <v>67</v>
      </c>
      <c r="B76" s="43">
        <v>2</v>
      </c>
      <c r="C76" s="8">
        <v>172</v>
      </c>
      <c r="D76" s="44">
        <v>157</v>
      </c>
      <c r="E76" s="17">
        <v>0.5</v>
      </c>
      <c r="F76" s="18">
        <f t="shared" si="10"/>
        <v>1.2158054711246201E-2</v>
      </c>
      <c r="G76" s="18">
        <f t="shared" si="7"/>
        <v>1.2084592145015106E-2</v>
      </c>
      <c r="H76" s="13">
        <f t="shared" si="13"/>
        <v>85638.365250944626</v>
      </c>
      <c r="I76" s="13">
        <f t="shared" si="11"/>
        <v>1034.9047160235</v>
      </c>
      <c r="J76" s="13">
        <f t="shared" si="8"/>
        <v>85120.912892932873</v>
      </c>
      <c r="K76" s="13">
        <f t="shared" si="9"/>
        <v>1487299.6176395081</v>
      </c>
      <c r="L76" s="20">
        <f t="shared" si="12"/>
        <v>17.367211684638068</v>
      </c>
    </row>
    <row r="77" spans="1:12" x14ac:dyDescent="0.2">
      <c r="A77" s="16">
        <v>68</v>
      </c>
      <c r="B77" s="43">
        <v>3</v>
      </c>
      <c r="C77" s="8">
        <v>162</v>
      </c>
      <c r="D77" s="44">
        <v>172</v>
      </c>
      <c r="E77" s="17">
        <v>0.5</v>
      </c>
      <c r="F77" s="18">
        <f t="shared" si="10"/>
        <v>1.7964071856287425E-2</v>
      </c>
      <c r="G77" s="18">
        <f t="shared" si="7"/>
        <v>1.7804154302670624E-2</v>
      </c>
      <c r="H77" s="13">
        <f t="shared" si="13"/>
        <v>84603.46053492112</v>
      </c>
      <c r="I77" s="13">
        <f t="shared" si="11"/>
        <v>1506.2930659036401</v>
      </c>
      <c r="J77" s="13">
        <f t="shared" si="8"/>
        <v>83850.314001969309</v>
      </c>
      <c r="K77" s="13">
        <f t="shared" si="9"/>
        <v>1402178.7047465753</v>
      </c>
      <c r="L77" s="20">
        <f t="shared" si="12"/>
        <v>16.57353843307401</v>
      </c>
    </row>
    <row r="78" spans="1:12" x14ac:dyDescent="0.2">
      <c r="A78" s="16">
        <v>69</v>
      </c>
      <c r="B78" s="43">
        <v>3</v>
      </c>
      <c r="C78" s="8">
        <v>165</v>
      </c>
      <c r="D78" s="44">
        <v>160</v>
      </c>
      <c r="E78" s="17">
        <v>0.5</v>
      </c>
      <c r="F78" s="18">
        <f t="shared" si="10"/>
        <v>1.8461538461538463E-2</v>
      </c>
      <c r="G78" s="18">
        <f t="shared" si="7"/>
        <v>1.8292682926829271E-2</v>
      </c>
      <c r="H78" s="13">
        <f t="shared" si="13"/>
        <v>83097.167469017484</v>
      </c>
      <c r="I78" s="13">
        <f t="shared" si="11"/>
        <v>1520.0701366283688</v>
      </c>
      <c r="J78" s="13">
        <f t="shared" si="8"/>
        <v>82337.132400703296</v>
      </c>
      <c r="K78" s="13">
        <f t="shared" si="9"/>
        <v>1318328.390744606</v>
      </c>
      <c r="L78" s="20">
        <f t="shared" si="12"/>
        <v>15.864901667510395</v>
      </c>
    </row>
    <row r="79" spans="1:12" x14ac:dyDescent="0.2">
      <c r="A79" s="16">
        <v>70</v>
      </c>
      <c r="B79" s="43">
        <v>3</v>
      </c>
      <c r="C79" s="8">
        <v>159</v>
      </c>
      <c r="D79" s="44">
        <v>170</v>
      </c>
      <c r="E79" s="17">
        <v>0.5</v>
      </c>
      <c r="F79" s="18">
        <f t="shared" si="10"/>
        <v>1.82370820668693E-2</v>
      </c>
      <c r="G79" s="18">
        <f t="shared" si="7"/>
        <v>1.8072289156626505E-2</v>
      </c>
      <c r="H79" s="13">
        <f t="shared" si="13"/>
        <v>81577.097332389108</v>
      </c>
      <c r="I79" s="13">
        <f t="shared" si="11"/>
        <v>1474.2848915492007</v>
      </c>
      <c r="J79" s="13">
        <f t="shared" si="8"/>
        <v>80839.954886614505</v>
      </c>
      <c r="K79" s="13">
        <f t="shared" si="9"/>
        <v>1235991.2583439026</v>
      </c>
      <c r="L79" s="20">
        <f t="shared" si="12"/>
        <v>15.151204183054068</v>
      </c>
    </row>
    <row r="80" spans="1:12" x14ac:dyDescent="0.2">
      <c r="A80" s="16">
        <v>71</v>
      </c>
      <c r="B80" s="43">
        <v>1</v>
      </c>
      <c r="C80" s="8">
        <v>170</v>
      </c>
      <c r="D80" s="44">
        <v>159</v>
      </c>
      <c r="E80" s="17">
        <v>0.5</v>
      </c>
      <c r="F80" s="18">
        <f t="shared" si="10"/>
        <v>6.0790273556231003E-3</v>
      </c>
      <c r="G80" s="18">
        <f t="shared" si="7"/>
        <v>6.0606060606060597E-3</v>
      </c>
      <c r="H80" s="13">
        <f t="shared" si="13"/>
        <v>80102.812440839902</v>
      </c>
      <c r="I80" s="13">
        <f t="shared" si="11"/>
        <v>485.47159055054476</v>
      </c>
      <c r="J80" s="13">
        <f t="shared" si="8"/>
        <v>79860.076645564637</v>
      </c>
      <c r="K80" s="13">
        <f t="shared" si="9"/>
        <v>1155151.3034572881</v>
      </c>
      <c r="L80" s="20">
        <f t="shared" si="12"/>
        <v>14.420858247772854</v>
      </c>
    </row>
    <row r="81" spans="1:12" x14ac:dyDescent="0.2">
      <c r="A81" s="16">
        <v>72</v>
      </c>
      <c r="B81" s="43">
        <v>1</v>
      </c>
      <c r="C81" s="8">
        <v>119</v>
      </c>
      <c r="D81" s="44">
        <v>163</v>
      </c>
      <c r="E81" s="17">
        <v>0.5</v>
      </c>
      <c r="F81" s="18">
        <f t="shared" si="10"/>
        <v>7.0921985815602835E-3</v>
      </c>
      <c r="G81" s="18">
        <f t="shared" si="7"/>
        <v>7.0671378091872791E-3</v>
      </c>
      <c r="H81" s="13">
        <f t="shared" si="13"/>
        <v>79617.340850289358</v>
      </c>
      <c r="I81" s="13">
        <f t="shared" si="11"/>
        <v>562.66671979003081</v>
      </c>
      <c r="J81" s="13">
        <f t="shared" si="8"/>
        <v>79336.007490394346</v>
      </c>
      <c r="K81" s="13">
        <f t="shared" si="9"/>
        <v>1075291.2268117236</v>
      </c>
      <c r="L81" s="20">
        <f t="shared" si="12"/>
        <v>13.50574152977147</v>
      </c>
    </row>
    <row r="82" spans="1:12" x14ac:dyDescent="0.2">
      <c r="A82" s="16">
        <v>73</v>
      </c>
      <c r="B82" s="43">
        <v>4</v>
      </c>
      <c r="C82" s="8">
        <v>115</v>
      </c>
      <c r="D82" s="44">
        <v>118</v>
      </c>
      <c r="E82" s="17">
        <v>0.5</v>
      </c>
      <c r="F82" s="18">
        <f t="shared" si="10"/>
        <v>3.4334763948497854E-2</v>
      </c>
      <c r="G82" s="18">
        <f t="shared" si="7"/>
        <v>3.375527426160338E-2</v>
      </c>
      <c r="H82" s="13">
        <f t="shared" si="13"/>
        <v>79054.674130499334</v>
      </c>
      <c r="I82" s="13">
        <f t="shared" si="11"/>
        <v>2668.5122069366867</v>
      </c>
      <c r="J82" s="13">
        <f t="shared" si="8"/>
        <v>77720.418027030988</v>
      </c>
      <c r="K82" s="13">
        <f t="shared" si="9"/>
        <v>995955.21932132926</v>
      </c>
      <c r="L82" s="20">
        <f t="shared" si="12"/>
        <v>12.598309085143509</v>
      </c>
    </row>
    <row r="83" spans="1:12" x14ac:dyDescent="0.2">
      <c r="A83" s="16">
        <v>74</v>
      </c>
      <c r="B83" s="43">
        <v>4</v>
      </c>
      <c r="C83" s="8">
        <v>156</v>
      </c>
      <c r="D83" s="44">
        <v>116</v>
      </c>
      <c r="E83" s="17">
        <v>0.5</v>
      </c>
      <c r="F83" s="18">
        <f t="shared" si="10"/>
        <v>2.9411764705882353E-2</v>
      </c>
      <c r="G83" s="18">
        <f t="shared" si="7"/>
        <v>2.8985507246376812E-2</v>
      </c>
      <c r="H83" s="13">
        <f t="shared" si="13"/>
        <v>76386.161923562642</v>
      </c>
      <c r="I83" s="13">
        <f t="shared" si="11"/>
        <v>2214.0916499583373</v>
      </c>
      <c r="J83" s="13">
        <f t="shared" si="8"/>
        <v>75279.116098583472</v>
      </c>
      <c r="K83" s="13">
        <f t="shared" si="9"/>
        <v>918234.80129429826</v>
      </c>
      <c r="L83" s="20">
        <f t="shared" si="12"/>
        <v>12.020957437462933</v>
      </c>
    </row>
    <row r="84" spans="1:12" x14ac:dyDescent="0.2">
      <c r="A84" s="16">
        <v>75</v>
      </c>
      <c r="B84" s="43">
        <v>5</v>
      </c>
      <c r="C84" s="8">
        <v>83</v>
      </c>
      <c r="D84" s="44">
        <v>151</v>
      </c>
      <c r="E84" s="17">
        <v>0.5</v>
      </c>
      <c r="F84" s="18">
        <f t="shared" si="10"/>
        <v>4.2735042735042736E-2</v>
      </c>
      <c r="G84" s="18">
        <f t="shared" si="7"/>
        <v>4.1841004184100423E-2</v>
      </c>
      <c r="H84" s="13">
        <f t="shared" si="13"/>
        <v>74172.070273604302</v>
      </c>
      <c r="I84" s="13">
        <f t="shared" si="11"/>
        <v>3103.4339026612683</v>
      </c>
      <c r="J84" s="13">
        <f t="shared" si="8"/>
        <v>72620.353322273659</v>
      </c>
      <c r="K84" s="13">
        <f t="shared" si="9"/>
        <v>842955.68519571482</v>
      </c>
      <c r="L84" s="20">
        <f t="shared" si="12"/>
        <v>11.364866614700633</v>
      </c>
    </row>
    <row r="85" spans="1:12" x14ac:dyDescent="0.2">
      <c r="A85" s="16">
        <v>76</v>
      </c>
      <c r="B85" s="43">
        <v>5</v>
      </c>
      <c r="C85" s="8">
        <v>114</v>
      </c>
      <c r="D85" s="44">
        <v>80</v>
      </c>
      <c r="E85" s="17">
        <v>0.5</v>
      </c>
      <c r="F85" s="18">
        <f t="shared" si="10"/>
        <v>5.1546391752577317E-2</v>
      </c>
      <c r="G85" s="18">
        <f t="shared" si="7"/>
        <v>5.0251256281407038E-2</v>
      </c>
      <c r="H85" s="13">
        <f t="shared" si="13"/>
        <v>71068.63637094303</v>
      </c>
      <c r="I85" s="13">
        <f t="shared" si="11"/>
        <v>3571.2882598463834</v>
      </c>
      <c r="J85" s="13">
        <f t="shared" si="8"/>
        <v>69282.992241019849</v>
      </c>
      <c r="K85" s="13">
        <f t="shared" si="9"/>
        <v>770335.33187344112</v>
      </c>
      <c r="L85" s="20">
        <f t="shared" si="12"/>
        <v>10.839314938486687</v>
      </c>
    </row>
    <row r="86" spans="1:12" x14ac:dyDescent="0.2">
      <c r="A86" s="16">
        <v>77</v>
      </c>
      <c r="B86" s="43">
        <v>4</v>
      </c>
      <c r="C86" s="8">
        <v>111</v>
      </c>
      <c r="D86" s="44">
        <v>108</v>
      </c>
      <c r="E86" s="17">
        <v>0.5</v>
      </c>
      <c r="F86" s="18">
        <f t="shared" si="10"/>
        <v>3.6529680365296802E-2</v>
      </c>
      <c r="G86" s="18">
        <f t="shared" si="7"/>
        <v>3.5874439461883408E-2</v>
      </c>
      <c r="H86" s="13">
        <f t="shared" si="13"/>
        <v>67497.348111096653</v>
      </c>
      <c r="I86" s="13">
        <f t="shared" si="11"/>
        <v>2421.4295286492074</v>
      </c>
      <c r="J86" s="13">
        <f t="shared" si="8"/>
        <v>66286.633346772054</v>
      </c>
      <c r="K86" s="13">
        <f t="shared" si="9"/>
        <v>701052.33963242127</v>
      </c>
      <c r="L86" s="20">
        <f t="shared" si="12"/>
        <v>10.386368638935718</v>
      </c>
    </row>
    <row r="87" spans="1:12" x14ac:dyDescent="0.2">
      <c r="A87" s="16">
        <v>78</v>
      </c>
      <c r="B87" s="43">
        <v>6</v>
      </c>
      <c r="C87" s="8">
        <v>131</v>
      </c>
      <c r="D87" s="44">
        <v>110</v>
      </c>
      <c r="E87" s="17">
        <v>0.5</v>
      </c>
      <c r="F87" s="18">
        <f t="shared" si="10"/>
        <v>4.9792531120331947E-2</v>
      </c>
      <c r="G87" s="18">
        <f t="shared" si="7"/>
        <v>4.8582995951417005E-2</v>
      </c>
      <c r="H87" s="13">
        <f t="shared" si="13"/>
        <v>65075.918582447448</v>
      </c>
      <c r="I87" s="13">
        <f t="shared" si="11"/>
        <v>3161.5830890257871</v>
      </c>
      <c r="J87" s="13">
        <f t="shared" si="8"/>
        <v>63495.127037934559</v>
      </c>
      <c r="K87" s="13">
        <f t="shared" si="9"/>
        <v>634765.70628564921</v>
      </c>
      <c r="L87" s="20">
        <f t="shared" si="12"/>
        <v>9.754233518524023</v>
      </c>
    </row>
    <row r="88" spans="1:12" x14ac:dyDescent="0.2">
      <c r="A88" s="16">
        <v>79</v>
      </c>
      <c r="B88" s="43">
        <v>4</v>
      </c>
      <c r="C88" s="8">
        <v>94</v>
      </c>
      <c r="D88" s="44">
        <v>125</v>
      </c>
      <c r="E88" s="17">
        <v>0.5</v>
      </c>
      <c r="F88" s="18">
        <f t="shared" si="10"/>
        <v>3.6529680365296802E-2</v>
      </c>
      <c r="G88" s="18">
        <f t="shared" si="7"/>
        <v>3.5874439461883408E-2</v>
      </c>
      <c r="H88" s="13">
        <f t="shared" si="13"/>
        <v>61914.335493421662</v>
      </c>
      <c r="I88" s="13">
        <f t="shared" si="11"/>
        <v>2221.1420804814948</v>
      </c>
      <c r="J88" s="13">
        <f t="shared" si="8"/>
        <v>60803.76445318092</v>
      </c>
      <c r="K88" s="13">
        <f t="shared" si="9"/>
        <v>571270.5792477146</v>
      </c>
      <c r="L88" s="20">
        <f t="shared" si="12"/>
        <v>9.2267901237252481</v>
      </c>
    </row>
    <row r="89" spans="1:12" x14ac:dyDescent="0.2">
      <c r="A89" s="16">
        <v>80</v>
      </c>
      <c r="B89" s="43">
        <v>5</v>
      </c>
      <c r="C89" s="8">
        <v>107</v>
      </c>
      <c r="D89" s="44">
        <v>87</v>
      </c>
      <c r="E89" s="17">
        <v>0.5</v>
      </c>
      <c r="F89" s="18">
        <f t="shared" si="10"/>
        <v>5.1546391752577317E-2</v>
      </c>
      <c r="G89" s="18">
        <f t="shared" si="7"/>
        <v>5.0251256281407038E-2</v>
      </c>
      <c r="H89" s="13">
        <f t="shared" si="13"/>
        <v>59693.193412940171</v>
      </c>
      <c r="I89" s="13">
        <f t="shared" si="11"/>
        <v>2999.6579604492549</v>
      </c>
      <c r="J89" s="13">
        <f t="shared" si="8"/>
        <v>58193.364432715542</v>
      </c>
      <c r="K89" s="13">
        <f t="shared" si="9"/>
        <v>510466.81479453365</v>
      </c>
      <c r="L89" s="20">
        <f t="shared" si="12"/>
        <v>8.5515078957708379</v>
      </c>
    </row>
    <row r="90" spans="1:12" x14ac:dyDescent="0.2">
      <c r="A90" s="16">
        <v>81</v>
      </c>
      <c r="B90" s="43">
        <v>4</v>
      </c>
      <c r="C90" s="8">
        <v>101</v>
      </c>
      <c r="D90" s="44">
        <v>105</v>
      </c>
      <c r="E90" s="17">
        <v>0.5</v>
      </c>
      <c r="F90" s="18">
        <f t="shared" si="10"/>
        <v>3.8834951456310676E-2</v>
      </c>
      <c r="G90" s="18">
        <f t="shared" si="7"/>
        <v>3.8095238095238092E-2</v>
      </c>
      <c r="H90" s="13">
        <f t="shared" si="13"/>
        <v>56693.535452490913</v>
      </c>
      <c r="I90" s="13">
        <f t="shared" si="11"/>
        <v>2159.7537315234631</v>
      </c>
      <c r="J90" s="13">
        <f t="shared" si="8"/>
        <v>55613.65858672918</v>
      </c>
      <c r="K90" s="13">
        <f t="shared" si="9"/>
        <v>452273.45036181813</v>
      </c>
      <c r="L90" s="20">
        <f t="shared" si="12"/>
        <v>7.9775136045417829</v>
      </c>
    </row>
    <row r="91" spans="1:12" x14ac:dyDescent="0.2">
      <c r="A91" s="16">
        <v>82</v>
      </c>
      <c r="B91" s="43">
        <v>7</v>
      </c>
      <c r="C91" s="8">
        <v>103</v>
      </c>
      <c r="D91" s="44">
        <v>95</v>
      </c>
      <c r="E91" s="17">
        <v>0.5</v>
      </c>
      <c r="F91" s="18">
        <f t="shared" si="10"/>
        <v>7.0707070707070704E-2</v>
      </c>
      <c r="G91" s="18">
        <f t="shared" si="7"/>
        <v>6.8292682926829273E-2</v>
      </c>
      <c r="H91" s="13">
        <f t="shared" si="13"/>
        <v>54533.781720967447</v>
      </c>
      <c r="I91" s="13">
        <f t="shared" si="11"/>
        <v>3724.2582638709478</v>
      </c>
      <c r="J91" s="13">
        <f t="shared" si="8"/>
        <v>52671.652589031968</v>
      </c>
      <c r="K91" s="13">
        <f t="shared" si="9"/>
        <v>396659.79177508893</v>
      </c>
      <c r="L91" s="20">
        <f t="shared" si="12"/>
        <v>7.2736527571969027</v>
      </c>
    </row>
    <row r="92" spans="1:12" x14ac:dyDescent="0.2">
      <c r="A92" s="16">
        <v>83</v>
      </c>
      <c r="B92" s="43">
        <v>5</v>
      </c>
      <c r="C92" s="8">
        <v>90</v>
      </c>
      <c r="D92" s="44">
        <v>99</v>
      </c>
      <c r="E92" s="17">
        <v>0.5</v>
      </c>
      <c r="F92" s="18">
        <f t="shared" si="10"/>
        <v>5.2910052910052907E-2</v>
      </c>
      <c r="G92" s="18">
        <f t="shared" si="7"/>
        <v>5.1546391752577317E-2</v>
      </c>
      <c r="H92" s="13">
        <f t="shared" si="13"/>
        <v>50809.523457096497</v>
      </c>
      <c r="I92" s="13">
        <f t="shared" si="11"/>
        <v>2619.0476008812625</v>
      </c>
      <c r="J92" s="13">
        <f t="shared" si="8"/>
        <v>49499.999656655869</v>
      </c>
      <c r="K92" s="13">
        <f t="shared" si="9"/>
        <v>343988.13918605697</v>
      </c>
      <c r="L92" s="20">
        <f t="shared" si="12"/>
        <v>6.7701508650542683</v>
      </c>
    </row>
    <row r="93" spans="1:12" x14ac:dyDescent="0.2">
      <c r="A93" s="16">
        <v>84</v>
      </c>
      <c r="B93" s="43">
        <v>5</v>
      </c>
      <c r="C93" s="8">
        <v>96</v>
      </c>
      <c r="D93" s="44">
        <v>84</v>
      </c>
      <c r="E93" s="17">
        <v>0.5</v>
      </c>
      <c r="F93" s="18">
        <f t="shared" si="10"/>
        <v>5.5555555555555552E-2</v>
      </c>
      <c r="G93" s="18">
        <f t="shared" si="7"/>
        <v>5.4054054054054057E-2</v>
      </c>
      <c r="H93" s="13">
        <f t="shared" si="13"/>
        <v>48190.475856215235</v>
      </c>
      <c r="I93" s="13">
        <f t="shared" si="11"/>
        <v>2604.8905868224451</v>
      </c>
      <c r="J93" s="13">
        <f t="shared" si="8"/>
        <v>46888.030562804008</v>
      </c>
      <c r="K93" s="13">
        <f t="shared" si="9"/>
        <v>294488.13952940109</v>
      </c>
      <c r="L93" s="20">
        <f t="shared" si="12"/>
        <v>6.1109199338072173</v>
      </c>
    </row>
    <row r="94" spans="1:12" x14ac:dyDescent="0.2">
      <c r="A94" s="16">
        <v>85</v>
      </c>
      <c r="B94" s="43">
        <v>13</v>
      </c>
      <c r="C94" s="8">
        <v>68</v>
      </c>
      <c r="D94" s="44">
        <v>91</v>
      </c>
      <c r="E94" s="17">
        <v>0.5</v>
      </c>
      <c r="F94" s="18">
        <f t="shared" si="10"/>
        <v>0.16352201257861634</v>
      </c>
      <c r="G94" s="18">
        <f t="shared" si="7"/>
        <v>0.15116279069767441</v>
      </c>
      <c r="H94" s="13">
        <f t="shared" si="13"/>
        <v>45585.585269392788</v>
      </c>
      <c r="I94" s="13">
        <f t="shared" si="11"/>
        <v>6890.8442849082121</v>
      </c>
      <c r="J94" s="13">
        <f t="shared" si="8"/>
        <v>42140.163126938678</v>
      </c>
      <c r="K94" s="13">
        <f t="shared" si="9"/>
        <v>247600.10896659709</v>
      </c>
      <c r="L94" s="20">
        <f t="shared" si="12"/>
        <v>5.4315439300247723</v>
      </c>
    </row>
    <row r="95" spans="1:12" x14ac:dyDescent="0.2">
      <c r="A95" s="16">
        <v>86</v>
      </c>
      <c r="B95" s="43">
        <v>5</v>
      </c>
      <c r="C95" s="8">
        <v>71</v>
      </c>
      <c r="D95" s="44">
        <v>59</v>
      </c>
      <c r="E95" s="17">
        <v>0.5</v>
      </c>
      <c r="F95" s="18">
        <f t="shared" si="10"/>
        <v>7.6923076923076927E-2</v>
      </c>
      <c r="G95" s="18">
        <f t="shared" si="7"/>
        <v>7.407407407407407E-2</v>
      </c>
      <c r="H95" s="13">
        <f t="shared" si="13"/>
        <v>38694.740984484575</v>
      </c>
      <c r="I95" s="13">
        <f t="shared" si="11"/>
        <v>2866.2771099618203</v>
      </c>
      <c r="J95" s="13">
        <f t="shared" si="8"/>
        <v>37261.60242950367</v>
      </c>
      <c r="K95" s="13">
        <f t="shared" si="9"/>
        <v>205459.94583965841</v>
      </c>
      <c r="L95" s="20">
        <f t="shared" si="12"/>
        <v>5.3097640819469927</v>
      </c>
    </row>
    <row r="96" spans="1:12" x14ac:dyDescent="0.2">
      <c r="A96" s="16">
        <v>87</v>
      </c>
      <c r="B96" s="43">
        <v>10</v>
      </c>
      <c r="C96" s="8">
        <v>62</v>
      </c>
      <c r="D96" s="44">
        <v>69</v>
      </c>
      <c r="E96" s="17">
        <v>0.5</v>
      </c>
      <c r="F96" s="18">
        <f t="shared" si="10"/>
        <v>0.15267175572519084</v>
      </c>
      <c r="G96" s="18">
        <f t="shared" si="7"/>
        <v>0.14184397163120568</v>
      </c>
      <c r="H96" s="13">
        <f t="shared" si="13"/>
        <v>35828.463874522757</v>
      </c>
      <c r="I96" s="13">
        <f t="shared" si="11"/>
        <v>5082.0516134074833</v>
      </c>
      <c r="J96" s="13">
        <f t="shared" si="8"/>
        <v>33287.438067819014</v>
      </c>
      <c r="K96" s="13">
        <f t="shared" si="9"/>
        <v>168198.34341015475</v>
      </c>
      <c r="L96" s="20">
        <f t="shared" si="12"/>
        <v>4.6945452085027517</v>
      </c>
    </row>
    <row r="97" spans="1:12" x14ac:dyDescent="0.2">
      <c r="A97" s="16">
        <v>88</v>
      </c>
      <c r="B97" s="43">
        <v>5</v>
      </c>
      <c r="C97" s="8">
        <v>47</v>
      </c>
      <c r="D97" s="44">
        <v>56</v>
      </c>
      <c r="E97" s="17">
        <v>0.5</v>
      </c>
      <c r="F97" s="18">
        <f t="shared" si="10"/>
        <v>9.7087378640776698E-2</v>
      </c>
      <c r="G97" s="18">
        <f t="shared" si="7"/>
        <v>9.2592592592592587E-2</v>
      </c>
      <c r="H97" s="13">
        <f t="shared" si="13"/>
        <v>30746.412261115274</v>
      </c>
      <c r="I97" s="13">
        <f t="shared" si="11"/>
        <v>2846.8900241773399</v>
      </c>
      <c r="J97" s="13">
        <f t="shared" si="8"/>
        <v>29322.967249026602</v>
      </c>
      <c r="K97" s="13">
        <f t="shared" si="9"/>
        <v>134910.90534233573</v>
      </c>
      <c r="L97" s="20">
        <f t="shared" si="12"/>
        <v>4.3878584661065121</v>
      </c>
    </row>
    <row r="98" spans="1:12" x14ac:dyDescent="0.2">
      <c r="A98" s="16">
        <v>89</v>
      </c>
      <c r="B98" s="43">
        <v>4</v>
      </c>
      <c r="C98" s="8">
        <v>41</v>
      </c>
      <c r="D98" s="44">
        <v>38</v>
      </c>
      <c r="E98" s="17">
        <v>0.5</v>
      </c>
      <c r="F98" s="18">
        <f t="shared" si="10"/>
        <v>0.10126582278481013</v>
      </c>
      <c r="G98" s="18">
        <f t="shared" si="7"/>
        <v>9.638554216867469E-2</v>
      </c>
      <c r="H98" s="13">
        <f t="shared" si="13"/>
        <v>27899.522236937933</v>
      </c>
      <c r="I98" s="13">
        <f t="shared" si="11"/>
        <v>2689.1105770542586</v>
      </c>
      <c r="J98" s="13">
        <f t="shared" si="8"/>
        <v>26554.966948410802</v>
      </c>
      <c r="K98" s="13">
        <f>K99+J98</f>
        <v>105587.93809330913</v>
      </c>
      <c r="L98" s="20">
        <f t="shared" si="12"/>
        <v>3.7845787177500343</v>
      </c>
    </row>
    <row r="99" spans="1:12" x14ac:dyDescent="0.2">
      <c r="A99" s="16">
        <v>90</v>
      </c>
      <c r="B99" s="43">
        <v>6</v>
      </c>
      <c r="C99" s="8">
        <v>30</v>
      </c>
      <c r="D99" s="44">
        <v>35</v>
      </c>
      <c r="E99" s="17">
        <v>0.5</v>
      </c>
      <c r="F99" s="21">
        <f t="shared" si="10"/>
        <v>0.18461538461538463</v>
      </c>
      <c r="G99" s="21">
        <f t="shared" si="7"/>
        <v>0.16901408450704225</v>
      </c>
      <c r="H99" s="22">
        <f t="shared" si="13"/>
        <v>25210.411659883674</v>
      </c>
      <c r="I99" s="22">
        <f t="shared" si="11"/>
        <v>4260.9146467409028</v>
      </c>
      <c r="J99" s="22">
        <f t="shared" si="8"/>
        <v>23079.954336513219</v>
      </c>
      <c r="K99" s="22">
        <f t="shared" ref="K99:K103" si="14">K100+J99</f>
        <v>79032.971144898329</v>
      </c>
      <c r="L99" s="23">
        <f t="shared" si="12"/>
        <v>3.1349337809767048</v>
      </c>
    </row>
    <row r="100" spans="1:12" x14ac:dyDescent="0.2">
      <c r="A100" s="16">
        <v>91</v>
      </c>
      <c r="B100" s="43">
        <v>5</v>
      </c>
      <c r="C100" s="8">
        <v>24</v>
      </c>
      <c r="D100" s="44">
        <v>27</v>
      </c>
      <c r="E100" s="17">
        <v>0.5</v>
      </c>
      <c r="F100" s="21">
        <f t="shared" si="10"/>
        <v>0.19607843137254902</v>
      </c>
      <c r="G100" s="21">
        <f t="shared" si="7"/>
        <v>0.17857142857142855</v>
      </c>
      <c r="H100" s="22">
        <f t="shared" si="13"/>
        <v>20949.497013142769</v>
      </c>
      <c r="I100" s="22">
        <f t="shared" si="11"/>
        <v>3740.9816094897797</v>
      </c>
      <c r="J100" s="22">
        <f t="shared" si="8"/>
        <v>19079.006208397877</v>
      </c>
      <c r="K100" s="22">
        <f t="shared" si="14"/>
        <v>55953.016808385109</v>
      </c>
      <c r="L100" s="23">
        <f t="shared" si="12"/>
        <v>2.6708525160906111</v>
      </c>
    </row>
    <row r="101" spans="1:12" x14ac:dyDescent="0.2">
      <c r="A101" s="16">
        <v>92</v>
      </c>
      <c r="B101" s="43">
        <v>7</v>
      </c>
      <c r="C101" s="8">
        <v>25</v>
      </c>
      <c r="D101" s="44">
        <v>22</v>
      </c>
      <c r="E101" s="17">
        <v>0.5</v>
      </c>
      <c r="F101" s="21">
        <f t="shared" si="10"/>
        <v>0.2978723404255319</v>
      </c>
      <c r="G101" s="21">
        <f t="shared" si="7"/>
        <v>0.25925925925925924</v>
      </c>
      <c r="H101" s="22">
        <f t="shared" si="13"/>
        <v>17208.515403652989</v>
      </c>
      <c r="I101" s="22">
        <f t="shared" si="11"/>
        <v>4461.466956502627</v>
      </c>
      <c r="J101" s="22">
        <f t="shared" si="8"/>
        <v>14977.781925401676</v>
      </c>
      <c r="K101" s="22">
        <f t="shared" si="14"/>
        <v>36874.010599987232</v>
      </c>
      <c r="L101" s="23">
        <f t="shared" si="12"/>
        <v>2.1427769761103095</v>
      </c>
    </row>
    <row r="102" spans="1:12" x14ac:dyDescent="0.2">
      <c r="A102" s="16">
        <v>93</v>
      </c>
      <c r="B102" s="43">
        <v>2</v>
      </c>
      <c r="C102" s="8">
        <v>11</v>
      </c>
      <c r="D102" s="44">
        <v>20</v>
      </c>
      <c r="E102" s="17">
        <v>0.5</v>
      </c>
      <c r="F102" s="21">
        <f t="shared" si="10"/>
        <v>0.12903225806451613</v>
      </c>
      <c r="G102" s="21">
        <f t="shared" si="7"/>
        <v>0.12121212121212122</v>
      </c>
      <c r="H102" s="22">
        <f t="shared" si="13"/>
        <v>12747.048447150362</v>
      </c>
      <c r="I102" s="22">
        <f t="shared" si="11"/>
        <v>1545.0967814727712</v>
      </c>
      <c r="J102" s="22">
        <f t="shared" si="8"/>
        <v>11974.500056413975</v>
      </c>
      <c r="K102" s="22">
        <f t="shared" si="14"/>
        <v>21896.228674585556</v>
      </c>
      <c r="L102" s="23">
        <f t="shared" si="12"/>
        <v>1.7177489177489176</v>
      </c>
    </row>
    <row r="103" spans="1:12" x14ac:dyDescent="0.2">
      <c r="A103" s="16">
        <v>94</v>
      </c>
      <c r="B103" s="43">
        <v>5</v>
      </c>
      <c r="C103" s="8">
        <v>10</v>
      </c>
      <c r="D103" s="44">
        <v>10</v>
      </c>
      <c r="E103" s="17">
        <v>0.5</v>
      </c>
      <c r="F103" s="21">
        <f t="shared" si="10"/>
        <v>0.5</v>
      </c>
      <c r="G103" s="21">
        <f t="shared" si="7"/>
        <v>0.4</v>
      </c>
      <c r="H103" s="22">
        <f t="shared" si="13"/>
        <v>11201.95166567759</v>
      </c>
      <c r="I103" s="22">
        <f t="shared" si="11"/>
        <v>4480.7806662710364</v>
      </c>
      <c r="J103" s="22">
        <f t="shared" si="8"/>
        <v>8961.5613325420727</v>
      </c>
      <c r="K103" s="22">
        <f t="shared" si="14"/>
        <v>9921.7286181715808</v>
      </c>
      <c r="L103" s="23">
        <f t="shared" si="12"/>
        <v>0.88571428571428579</v>
      </c>
    </row>
    <row r="104" spans="1:12" x14ac:dyDescent="0.2">
      <c r="A104" s="16" t="s">
        <v>30</v>
      </c>
      <c r="B104" s="43">
        <v>4</v>
      </c>
      <c r="C104" s="8">
        <v>25</v>
      </c>
      <c r="D104" s="44">
        <v>31</v>
      </c>
      <c r="E104" s="17"/>
      <c r="F104" s="21">
        <f t="shared" si="10"/>
        <v>0.14285714285714285</v>
      </c>
      <c r="G104" s="21">
        <v>1</v>
      </c>
      <c r="H104" s="22">
        <f t="shared" si="13"/>
        <v>6721.1709994065541</v>
      </c>
      <c r="I104" s="22">
        <f t="shared" si="11"/>
        <v>6721.1709994065541</v>
      </c>
      <c r="J104" s="22">
        <f>H104*F104</f>
        <v>960.16728562950766</v>
      </c>
      <c r="K104" s="22">
        <f>J104</f>
        <v>960.16728562950766</v>
      </c>
      <c r="L104" s="23">
        <f t="shared" si="12"/>
        <v>0.14285714285714285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9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7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4"/>
    </row>
    <row r="608" spans="12:13" x14ac:dyDescent="0.2">
      <c r="M608" s="54"/>
    </row>
    <row r="609" spans="13:13" x14ac:dyDescent="0.2">
      <c r="M609" s="54"/>
    </row>
    <row r="610" spans="13:13" x14ac:dyDescent="0.2">
      <c r="M610" s="54"/>
    </row>
    <row r="611" spans="13:13" x14ac:dyDescent="0.2">
      <c r="M611" s="54"/>
    </row>
    <row r="612" spans="13:13" x14ac:dyDescent="0.2">
      <c r="M612" s="54"/>
    </row>
    <row r="613" spans="13:13" x14ac:dyDescent="0.2">
      <c r="M613" s="54"/>
    </row>
    <row r="614" spans="13:13" x14ac:dyDescent="0.2">
      <c r="M614" s="54"/>
    </row>
    <row r="615" spans="13:13" x14ac:dyDescent="0.2">
      <c r="M615" s="54"/>
    </row>
    <row r="616" spans="13:13" x14ac:dyDescent="0.2">
      <c r="M616" s="54"/>
    </row>
    <row r="617" spans="13:13" x14ac:dyDescent="0.2">
      <c r="M617" s="54"/>
    </row>
    <row r="618" spans="13:13" x14ac:dyDescent="0.2">
      <c r="M618" s="54"/>
    </row>
    <row r="619" spans="13:13" x14ac:dyDescent="0.2">
      <c r="M619" s="54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41640</v>
      </c>
      <c r="D7" s="38">
        <v>42005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158</v>
      </c>
      <c r="D9" s="8">
        <v>142</v>
      </c>
      <c r="E9" s="17">
        <v>0.5</v>
      </c>
      <c r="F9" s="18">
        <f>B9/((C9+D9)/2)</f>
        <v>6.6666666666666671E-3</v>
      </c>
      <c r="G9" s="18">
        <f t="shared" ref="G9:G72" si="0">F9/((1+(1-E9)*F9))</f>
        <v>6.6445182724252493E-3</v>
      </c>
      <c r="H9" s="13">
        <v>100000</v>
      </c>
      <c r="I9" s="13">
        <f>H9*G9</f>
        <v>664.45182724252493</v>
      </c>
      <c r="J9" s="13">
        <f t="shared" ref="J9:J72" si="1">H10+I9*E9</f>
        <v>99667.774086378748</v>
      </c>
      <c r="K9" s="13">
        <f t="shared" ref="K9:K72" si="2">K10+J9</f>
        <v>7947048.741747437</v>
      </c>
      <c r="L9" s="19">
        <f>K9/H9</f>
        <v>79.470487417474374</v>
      </c>
    </row>
    <row r="10" spans="1:13" x14ac:dyDescent="0.2">
      <c r="A10" s="16">
        <v>1</v>
      </c>
      <c r="B10" s="8">
        <v>0</v>
      </c>
      <c r="C10" s="8">
        <v>191</v>
      </c>
      <c r="D10" s="8">
        <v>161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99335.548172757481</v>
      </c>
      <c r="I10" s="13">
        <f t="shared" ref="I10:I73" si="4">H10*G10</f>
        <v>0</v>
      </c>
      <c r="J10" s="13">
        <f t="shared" si="1"/>
        <v>99335.548172757481</v>
      </c>
      <c r="K10" s="13">
        <f t="shared" si="2"/>
        <v>7847380.9676610585</v>
      </c>
      <c r="L10" s="20">
        <f t="shared" ref="L10:L73" si="5">K10/H10</f>
        <v>78.998718102541091</v>
      </c>
    </row>
    <row r="11" spans="1:13" x14ac:dyDescent="0.2">
      <c r="A11" s="16">
        <v>2</v>
      </c>
      <c r="B11" s="8">
        <v>0</v>
      </c>
      <c r="C11" s="8">
        <v>200</v>
      </c>
      <c r="D11" s="8">
        <v>183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99335.548172757481</v>
      </c>
      <c r="I11" s="13">
        <f t="shared" si="4"/>
        <v>0</v>
      </c>
      <c r="J11" s="13">
        <f t="shared" si="1"/>
        <v>99335.548172757481</v>
      </c>
      <c r="K11" s="13">
        <f t="shared" si="2"/>
        <v>7748045.4194883015</v>
      </c>
      <c r="L11" s="20">
        <f t="shared" si="5"/>
        <v>77.998718102541091</v>
      </c>
    </row>
    <row r="12" spans="1:13" x14ac:dyDescent="0.2">
      <c r="A12" s="16">
        <v>3</v>
      </c>
      <c r="B12" s="8">
        <v>0</v>
      </c>
      <c r="C12" s="8">
        <v>188</v>
      </c>
      <c r="D12" s="8">
        <v>208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99335.548172757481</v>
      </c>
      <c r="I12" s="13">
        <f t="shared" si="4"/>
        <v>0</v>
      </c>
      <c r="J12" s="13">
        <f t="shared" si="1"/>
        <v>99335.548172757481</v>
      </c>
      <c r="K12" s="13">
        <f t="shared" si="2"/>
        <v>7648709.8713155445</v>
      </c>
      <c r="L12" s="20">
        <f t="shared" si="5"/>
        <v>76.998718102541091</v>
      </c>
    </row>
    <row r="13" spans="1:13" x14ac:dyDescent="0.2">
      <c r="A13" s="16">
        <v>4</v>
      </c>
      <c r="B13" s="8">
        <v>0</v>
      </c>
      <c r="C13" s="8">
        <v>200</v>
      </c>
      <c r="D13" s="8">
        <v>181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99335.548172757481</v>
      </c>
      <c r="I13" s="13">
        <f t="shared" si="4"/>
        <v>0</v>
      </c>
      <c r="J13" s="13">
        <f t="shared" si="1"/>
        <v>99335.548172757481</v>
      </c>
      <c r="K13" s="13">
        <f t="shared" si="2"/>
        <v>7549374.3231427874</v>
      </c>
      <c r="L13" s="20">
        <f t="shared" si="5"/>
        <v>75.998718102541105</v>
      </c>
    </row>
    <row r="14" spans="1:13" x14ac:dyDescent="0.2">
      <c r="A14" s="16">
        <v>5</v>
      </c>
      <c r="B14" s="8">
        <v>0</v>
      </c>
      <c r="C14" s="8">
        <v>249</v>
      </c>
      <c r="D14" s="8">
        <v>210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99335.548172757481</v>
      </c>
      <c r="I14" s="13">
        <f t="shared" si="4"/>
        <v>0</v>
      </c>
      <c r="J14" s="13">
        <f t="shared" si="1"/>
        <v>99335.548172757481</v>
      </c>
      <c r="K14" s="13">
        <f t="shared" si="2"/>
        <v>7450038.7749700304</v>
      </c>
      <c r="L14" s="20">
        <f t="shared" si="5"/>
        <v>74.998718102541105</v>
      </c>
    </row>
    <row r="15" spans="1:13" x14ac:dyDescent="0.2">
      <c r="A15" s="16">
        <v>6</v>
      </c>
      <c r="B15" s="8">
        <v>0</v>
      </c>
      <c r="C15" s="8">
        <v>208</v>
      </c>
      <c r="D15" s="8">
        <v>246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99335.548172757481</v>
      </c>
      <c r="I15" s="13">
        <f t="shared" si="4"/>
        <v>0</v>
      </c>
      <c r="J15" s="13">
        <f t="shared" si="1"/>
        <v>99335.548172757481</v>
      </c>
      <c r="K15" s="13">
        <f t="shared" si="2"/>
        <v>7350703.2267972734</v>
      </c>
      <c r="L15" s="20">
        <f t="shared" si="5"/>
        <v>73.998718102541105</v>
      </c>
    </row>
    <row r="16" spans="1:13" x14ac:dyDescent="0.2">
      <c r="A16" s="16">
        <v>7</v>
      </c>
      <c r="B16" s="8">
        <v>0</v>
      </c>
      <c r="C16" s="8">
        <v>211</v>
      </c>
      <c r="D16" s="8">
        <v>205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99335.548172757481</v>
      </c>
      <c r="I16" s="13">
        <f t="shared" si="4"/>
        <v>0</v>
      </c>
      <c r="J16" s="13">
        <f t="shared" si="1"/>
        <v>99335.548172757481</v>
      </c>
      <c r="K16" s="13">
        <f t="shared" si="2"/>
        <v>7251367.6786245164</v>
      </c>
      <c r="L16" s="20">
        <f t="shared" si="5"/>
        <v>72.998718102541119</v>
      </c>
    </row>
    <row r="17" spans="1:12" x14ac:dyDescent="0.2">
      <c r="A17" s="16">
        <v>8</v>
      </c>
      <c r="B17" s="8">
        <v>0</v>
      </c>
      <c r="C17" s="8">
        <v>209</v>
      </c>
      <c r="D17" s="8">
        <v>205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99335.548172757481</v>
      </c>
      <c r="I17" s="13">
        <f t="shared" si="4"/>
        <v>0</v>
      </c>
      <c r="J17" s="13">
        <f t="shared" si="1"/>
        <v>99335.548172757481</v>
      </c>
      <c r="K17" s="13">
        <f t="shared" si="2"/>
        <v>7152032.1304517593</v>
      </c>
      <c r="L17" s="20">
        <f t="shared" si="5"/>
        <v>71.998718102541119</v>
      </c>
    </row>
    <row r="18" spans="1:12" x14ac:dyDescent="0.2">
      <c r="A18" s="16">
        <v>9</v>
      </c>
      <c r="B18" s="8">
        <v>0</v>
      </c>
      <c r="C18" s="8">
        <v>194</v>
      </c>
      <c r="D18" s="8">
        <v>205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99335.548172757481</v>
      </c>
      <c r="I18" s="13">
        <f t="shared" si="4"/>
        <v>0</v>
      </c>
      <c r="J18" s="13">
        <f t="shared" si="1"/>
        <v>99335.548172757481</v>
      </c>
      <c r="K18" s="13">
        <f t="shared" si="2"/>
        <v>7052696.5822790023</v>
      </c>
      <c r="L18" s="20">
        <f t="shared" si="5"/>
        <v>70.998718102541119</v>
      </c>
    </row>
    <row r="19" spans="1:12" x14ac:dyDescent="0.2">
      <c r="A19" s="16">
        <v>10</v>
      </c>
      <c r="B19" s="8">
        <v>0</v>
      </c>
      <c r="C19" s="8">
        <v>202</v>
      </c>
      <c r="D19" s="8">
        <v>201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99335.548172757481</v>
      </c>
      <c r="I19" s="13">
        <f t="shared" si="4"/>
        <v>0</v>
      </c>
      <c r="J19" s="13">
        <f t="shared" si="1"/>
        <v>99335.548172757481</v>
      </c>
      <c r="K19" s="13">
        <f t="shared" si="2"/>
        <v>6953361.0341062453</v>
      </c>
      <c r="L19" s="20">
        <f t="shared" si="5"/>
        <v>69.998718102541133</v>
      </c>
    </row>
    <row r="20" spans="1:12" x14ac:dyDescent="0.2">
      <c r="A20" s="16">
        <v>11</v>
      </c>
      <c r="B20" s="8">
        <v>0</v>
      </c>
      <c r="C20" s="8">
        <v>173</v>
      </c>
      <c r="D20" s="8">
        <v>192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99335.548172757481</v>
      </c>
      <c r="I20" s="13">
        <f t="shared" si="4"/>
        <v>0</v>
      </c>
      <c r="J20" s="13">
        <f t="shared" si="1"/>
        <v>99335.548172757481</v>
      </c>
      <c r="K20" s="13">
        <f t="shared" si="2"/>
        <v>6854025.4859334882</v>
      </c>
      <c r="L20" s="20">
        <f t="shared" si="5"/>
        <v>68.998718102541133</v>
      </c>
    </row>
    <row r="21" spans="1:12" x14ac:dyDescent="0.2">
      <c r="A21" s="16">
        <v>12</v>
      </c>
      <c r="B21" s="8">
        <v>0</v>
      </c>
      <c r="C21" s="8">
        <v>172</v>
      </c>
      <c r="D21" s="8">
        <v>179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99335.548172757481</v>
      </c>
      <c r="I21" s="13">
        <f t="shared" si="4"/>
        <v>0</v>
      </c>
      <c r="J21" s="13">
        <f t="shared" si="1"/>
        <v>99335.548172757481</v>
      </c>
      <c r="K21" s="13">
        <f t="shared" si="2"/>
        <v>6754689.9377607312</v>
      </c>
      <c r="L21" s="20">
        <f t="shared" si="5"/>
        <v>67.998718102541133</v>
      </c>
    </row>
    <row r="22" spans="1:12" x14ac:dyDescent="0.2">
      <c r="A22" s="16">
        <v>13</v>
      </c>
      <c r="B22" s="8">
        <v>0</v>
      </c>
      <c r="C22" s="8">
        <v>190</v>
      </c>
      <c r="D22" s="8">
        <v>165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99335.548172757481</v>
      </c>
      <c r="I22" s="13">
        <f t="shared" si="4"/>
        <v>0</v>
      </c>
      <c r="J22" s="13">
        <f t="shared" si="1"/>
        <v>99335.548172757481</v>
      </c>
      <c r="K22" s="13">
        <f t="shared" si="2"/>
        <v>6655354.3895879742</v>
      </c>
      <c r="L22" s="20">
        <f t="shared" si="5"/>
        <v>66.998718102541147</v>
      </c>
    </row>
    <row r="23" spans="1:12" x14ac:dyDescent="0.2">
      <c r="A23" s="16">
        <v>14</v>
      </c>
      <c r="B23" s="8">
        <v>0</v>
      </c>
      <c r="C23" s="8">
        <v>181</v>
      </c>
      <c r="D23" s="8">
        <v>190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99335.548172757481</v>
      </c>
      <c r="I23" s="13">
        <f t="shared" si="4"/>
        <v>0</v>
      </c>
      <c r="J23" s="13">
        <f t="shared" si="1"/>
        <v>99335.548172757481</v>
      </c>
      <c r="K23" s="13">
        <f t="shared" si="2"/>
        <v>6556018.8414152171</v>
      </c>
      <c r="L23" s="20">
        <f t="shared" si="5"/>
        <v>65.998718102541147</v>
      </c>
    </row>
    <row r="24" spans="1:12" x14ac:dyDescent="0.2">
      <c r="A24" s="16">
        <v>15</v>
      </c>
      <c r="B24" s="8">
        <v>0</v>
      </c>
      <c r="C24" s="8">
        <v>166</v>
      </c>
      <c r="D24" s="8">
        <v>184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99335.548172757481</v>
      </c>
      <c r="I24" s="13">
        <f t="shared" si="4"/>
        <v>0</v>
      </c>
      <c r="J24" s="13">
        <f t="shared" si="1"/>
        <v>99335.548172757481</v>
      </c>
      <c r="K24" s="13">
        <f t="shared" si="2"/>
        <v>6456683.2932424601</v>
      </c>
      <c r="L24" s="20">
        <f t="shared" si="5"/>
        <v>64.998718102541147</v>
      </c>
    </row>
    <row r="25" spans="1:12" x14ac:dyDescent="0.2">
      <c r="A25" s="16">
        <v>16</v>
      </c>
      <c r="B25" s="8">
        <v>0</v>
      </c>
      <c r="C25" s="8">
        <v>169</v>
      </c>
      <c r="D25" s="8">
        <v>159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99335.548172757481</v>
      </c>
      <c r="I25" s="13">
        <f t="shared" si="4"/>
        <v>0</v>
      </c>
      <c r="J25" s="13">
        <f t="shared" si="1"/>
        <v>99335.548172757481</v>
      </c>
      <c r="K25" s="13">
        <f t="shared" si="2"/>
        <v>6357347.7450697031</v>
      </c>
      <c r="L25" s="20">
        <f t="shared" si="5"/>
        <v>63.998718102541154</v>
      </c>
    </row>
    <row r="26" spans="1:12" x14ac:dyDescent="0.2">
      <c r="A26" s="16">
        <v>17</v>
      </c>
      <c r="B26" s="8">
        <v>0</v>
      </c>
      <c r="C26" s="8">
        <v>160</v>
      </c>
      <c r="D26" s="8">
        <v>172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99335.548172757481</v>
      </c>
      <c r="I26" s="13">
        <f t="shared" si="4"/>
        <v>0</v>
      </c>
      <c r="J26" s="13">
        <f t="shared" si="1"/>
        <v>99335.548172757481</v>
      </c>
      <c r="K26" s="13">
        <f t="shared" si="2"/>
        <v>6258012.1968969461</v>
      </c>
      <c r="L26" s="20">
        <f t="shared" si="5"/>
        <v>62.998718102541162</v>
      </c>
    </row>
    <row r="27" spans="1:12" x14ac:dyDescent="0.2">
      <c r="A27" s="16">
        <v>18</v>
      </c>
      <c r="B27" s="8">
        <v>0</v>
      </c>
      <c r="C27" s="8">
        <v>168</v>
      </c>
      <c r="D27" s="8">
        <v>160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99335.548172757481</v>
      </c>
      <c r="I27" s="13">
        <f t="shared" si="4"/>
        <v>0</v>
      </c>
      <c r="J27" s="13">
        <f t="shared" si="1"/>
        <v>99335.548172757481</v>
      </c>
      <c r="K27" s="13">
        <f t="shared" si="2"/>
        <v>6158676.648724189</v>
      </c>
      <c r="L27" s="20">
        <f t="shared" si="5"/>
        <v>61.998718102541162</v>
      </c>
    </row>
    <row r="28" spans="1:12" x14ac:dyDescent="0.2">
      <c r="A28" s="16">
        <v>19</v>
      </c>
      <c r="B28" s="8">
        <v>0</v>
      </c>
      <c r="C28" s="8">
        <v>154</v>
      </c>
      <c r="D28" s="8">
        <v>163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99335.548172757481</v>
      </c>
      <c r="I28" s="13">
        <f t="shared" si="4"/>
        <v>0</v>
      </c>
      <c r="J28" s="13">
        <f t="shared" si="1"/>
        <v>99335.548172757481</v>
      </c>
      <c r="K28" s="13">
        <f t="shared" si="2"/>
        <v>6059341.100551432</v>
      </c>
      <c r="L28" s="20">
        <f t="shared" si="5"/>
        <v>60.998718102541169</v>
      </c>
    </row>
    <row r="29" spans="1:12" x14ac:dyDescent="0.2">
      <c r="A29" s="16">
        <v>20</v>
      </c>
      <c r="B29" s="8">
        <v>0</v>
      </c>
      <c r="C29" s="8">
        <v>152</v>
      </c>
      <c r="D29" s="8">
        <v>149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99335.548172757481</v>
      </c>
      <c r="I29" s="13">
        <f t="shared" si="4"/>
        <v>0</v>
      </c>
      <c r="J29" s="13">
        <f t="shared" si="1"/>
        <v>99335.548172757481</v>
      </c>
      <c r="K29" s="13">
        <f t="shared" si="2"/>
        <v>5960005.552378675</v>
      </c>
      <c r="L29" s="20">
        <f t="shared" si="5"/>
        <v>59.998718102541176</v>
      </c>
    </row>
    <row r="30" spans="1:12" x14ac:dyDescent="0.2">
      <c r="A30" s="16">
        <v>21</v>
      </c>
      <c r="B30" s="8">
        <v>0</v>
      </c>
      <c r="C30" s="8">
        <v>177</v>
      </c>
      <c r="D30" s="8">
        <v>155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99335.548172757481</v>
      </c>
      <c r="I30" s="13">
        <f t="shared" si="4"/>
        <v>0</v>
      </c>
      <c r="J30" s="13">
        <f t="shared" si="1"/>
        <v>99335.548172757481</v>
      </c>
      <c r="K30" s="13">
        <f t="shared" si="2"/>
        <v>5860670.0042059179</v>
      </c>
      <c r="L30" s="20">
        <f t="shared" si="5"/>
        <v>58.998718102541176</v>
      </c>
    </row>
    <row r="31" spans="1:12" x14ac:dyDescent="0.2">
      <c r="A31" s="16">
        <v>22</v>
      </c>
      <c r="B31" s="8">
        <v>0</v>
      </c>
      <c r="C31" s="8">
        <v>158</v>
      </c>
      <c r="D31" s="8">
        <v>176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99335.548172757481</v>
      </c>
      <c r="I31" s="13">
        <f t="shared" si="4"/>
        <v>0</v>
      </c>
      <c r="J31" s="13">
        <f t="shared" si="1"/>
        <v>99335.548172757481</v>
      </c>
      <c r="K31" s="13">
        <f t="shared" si="2"/>
        <v>5761334.4560331609</v>
      </c>
      <c r="L31" s="20">
        <f t="shared" si="5"/>
        <v>57.998718102541183</v>
      </c>
    </row>
    <row r="32" spans="1:12" x14ac:dyDescent="0.2">
      <c r="A32" s="16">
        <v>23</v>
      </c>
      <c r="B32" s="8">
        <v>0</v>
      </c>
      <c r="C32" s="8">
        <v>187</v>
      </c>
      <c r="D32" s="8">
        <v>157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99335.548172757481</v>
      </c>
      <c r="I32" s="13">
        <f t="shared" si="4"/>
        <v>0</v>
      </c>
      <c r="J32" s="13">
        <f t="shared" si="1"/>
        <v>99335.548172757481</v>
      </c>
      <c r="K32" s="13">
        <f t="shared" si="2"/>
        <v>5661998.9078604039</v>
      </c>
      <c r="L32" s="20">
        <f t="shared" si="5"/>
        <v>56.998718102541183</v>
      </c>
    </row>
    <row r="33" spans="1:12" x14ac:dyDescent="0.2">
      <c r="A33" s="16">
        <v>24</v>
      </c>
      <c r="B33" s="8">
        <v>0</v>
      </c>
      <c r="C33" s="8">
        <v>202</v>
      </c>
      <c r="D33" s="8">
        <v>180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99335.548172757481</v>
      </c>
      <c r="I33" s="13">
        <f t="shared" si="4"/>
        <v>0</v>
      </c>
      <c r="J33" s="13">
        <f t="shared" si="1"/>
        <v>99335.548172757481</v>
      </c>
      <c r="K33" s="13">
        <f t="shared" si="2"/>
        <v>5562663.3596876469</v>
      </c>
      <c r="L33" s="20">
        <f t="shared" si="5"/>
        <v>55.99871810254119</v>
      </c>
    </row>
    <row r="34" spans="1:12" x14ac:dyDescent="0.2">
      <c r="A34" s="16">
        <v>25</v>
      </c>
      <c r="B34" s="8">
        <v>0</v>
      </c>
      <c r="C34" s="8">
        <v>179</v>
      </c>
      <c r="D34" s="8">
        <v>206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99335.548172757481</v>
      </c>
      <c r="I34" s="13">
        <f t="shared" si="4"/>
        <v>0</v>
      </c>
      <c r="J34" s="13">
        <f t="shared" si="1"/>
        <v>99335.548172757481</v>
      </c>
      <c r="K34" s="13">
        <f t="shared" si="2"/>
        <v>5463327.8115148898</v>
      </c>
      <c r="L34" s="20">
        <f t="shared" si="5"/>
        <v>54.998718102541197</v>
      </c>
    </row>
    <row r="35" spans="1:12" x14ac:dyDescent="0.2">
      <c r="A35" s="16">
        <v>26</v>
      </c>
      <c r="B35" s="8">
        <v>0</v>
      </c>
      <c r="C35" s="8">
        <v>167</v>
      </c>
      <c r="D35" s="8">
        <v>177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99335.548172757481</v>
      </c>
      <c r="I35" s="13">
        <f t="shared" si="4"/>
        <v>0</v>
      </c>
      <c r="J35" s="13">
        <f t="shared" si="1"/>
        <v>99335.548172757481</v>
      </c>
      <c r="K35" s="13">
        <f t="shared" si="2"/>
        <v>5363992.2633421328</v>
      </c>
      <c r="L35" s="20">
        <f t="shared" si="5"/>
        <v>53.998718102541197</v>
      </c>
    </row>
    <row r="36" spans="1:12" x14ac:dyDescent="0.2">
      <c r="A36" s="16">
        <v>27</v>
      </c>
      <c r="B36" s="8">
        <v>0</v>
      </c>
      <c r="C36" s="8">
        <v>212</v>
      </c>
      <c r="D36" s="8">
        <v>172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99335.548172757481</v>
      </c>
      <c r="I36" s="13">
        <f t="shared" si="4"/>
        <v>0</v>
      </c>
      <c r="J36" s="13">
        <f t="shared" si="1"/>
        <v>99335.548172757481</v>
      </c>
      <c r="K36" s="13">
        <f t="shared" si="2"/>
        <v>5264656.7151693758</v>
      </c>
      <c r="L36" s="20">
        <f t="shared" si="5"/>
        <v>52.998718102541204</v>
      </c>
    </row>
    <row r="37" spans="1:12" x14ac:dyDescent="0.2">
      <c r="A37" s="16">
        <v>28</v>
      </c>
      <c r="B37" s="8">
        <v>1</v>
      </c>
      <c r="C37" s="8">
        <v>198</v>
      </c>
      <c r="D37" s="8">
        <v>207</v>
      </c>
      <c r="E37" s="17">
        <v>0.5</v>
      </c>
      <c r="F37" s="18">
        <f t="shared" si="3"/>
        <v>4.9382716049382715E-3</v>
      </c>
      <c r="G37" s="18">
        <f t="shared" si="0"/>
        <v>4.9261083743842365E-3</v>
      </c>
      <c r="H37" s="13">
        <f t="shared" si="6"/>
        <v>99335.548172757481</v>
      </c>
      <c r="I37" s="13">
        <f t="shared" si="4"/>
        <v>489.3376757278694</v>
      </c>
      <c r="J37" s="13">
        <f t="shared" si="1"/>
        <v>99090.879334893543</v>
      </c>
      <c r="K37" s="13">
        <f t="shared" si="2"/>
        <v>5165321.1669966187</v>
      </c>
      <c r="L37" s="20">
        <f t="shared" si="5"/>
        <v>51.998718102541211</v>
      </c>
    </row>
    <row r="38" spans="1:12" x14ac:dyDescent="0.2">
      <c r="A38" s="16">
        <v>29</v>
      </c>
      <c r="B38" s="8">
        <v>0</v>
      </c>
      <c r="C38" s="8">
        <v>221</v>
      </c>
      <c r="D38" s="8">
        <v>187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98846.210497029606</v>
      </c>
      <c r="I38" s="13">
        <f t="shared" si="4"/>
        <v>0</v>
      </c>
      <c r="J38" s="13">
        <f t="shared" si="1"/>
        <v>98846.210497029606</v>
      </c>
      <c r="K38" s="13">
        <f t="shared" si="2"/>
        <v>5066230.2876617257</v>
      </c>
      <c r="L38" s="20">
        <f t="shared" si="5"/>
        <v>51.253662251563696</v>
      </c>
    </row>
    <row r="39" spans="1:12" x14ac:dyDescent="0.2">
      <c r="A39" s="16">
        <v>30</v>
      </c>
      <c r="B39" s="8">
        <v>1</v>
      </c>
      <c r="C39" s="8">
        <v>212</v>
      </c>
      <c r="D39" s="8">
        <v>209</v>
      </c>
      <c r="E39" s="17">
        <v>0.5</v>
      </c>
      <c r="F39" s="18">
        <f t="shared" si="3"/>
        <v>4.7505938242280287E-3</v>
      </c>
      <c r="G39" s="18">
        <f t="shared" si="0"/>
        <v>4.7393364928909956E-3</v>
      </c>
      <c r="H39" s="13">
        <f t="shared" si="6"/>
        <v>98846.210497029606</v>
      </c>
      <c r="I39" s="13">
        <f t="shared" si="4"/>
        <v>468.46545259255743</v>
      </c>
      <c r="J39" s="13">
        <f t="shared" si="1"/>
        <v>98611.977770733327</v>
      </c>
      <c r="K39" s="13">
        <f t="shared" si="2"/>
        <v>4967384.0771646956</v>
      </c>
      <c r="L39" s="20">
        <f t="shared" si="5"/>
        <v>50.253662251563696</v>
      </c>
    </row>
    <row r="40" spans="1:12" x14ac:dyDescent="0.2">
      <c r="A40" s="16">
        <v>31</v>
      </c>
      <c r="B40" s="8">
        <v>0</v>
      </c>
      <c r="C40" s="8">
        <v>218</v>
      </c>
      <c r="D40" s="8">
        <v>227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98377.745044437048</v>
      </c>
      <c r="I40" s="13">
        <f t="shared" si="4"/>
        <v>0</v>
      </c>
      <c r="J40" s="13">
        <f t="shared" si="1"/>
        <v>98377.745044437048</v>
      </c>
      <c r="K40" s="13">
        <f t="shared" si="2"/>
        <v>4868772.099393962</v>
      </c>
      <c r="L40" s="20">
        <f t="shared" si="5"/>
        <v>49.49058445276161</v>
      </c>
    </row>
    <row r="41" spans="1:12" x14ac:dyDescent="0.2">
      <c r="A41" s="16">
        <v>32</v>
      </c>
      <c r="B41" s="8">
        <v>0</v>
      </c>
      <c r="C41" s="8">
        <v>242</v>
      </c>
      <c r="D41" s="8">
        <v>210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98377.745044437048</v>
      </c>
      <c r="I41" s="13">
        <f t="shared" si="4"/>
        <v>0</v>
      </c>
      <c r="J41" s="13">
        <f t="shared" si="1"/>
        <v>98377.745044437048</v>
      </c>
      <c r="K41" s="13">
        <f t="shared" si="2"/>
        <v>4770394.3543495247</v>
      </c>
      <c r="L41" s="20">
        <f t="shared" si="5"/>
        <v>48.49058445276161</v>
      </c>
    </row>
    <row r="42" spans="1:12" x14ac:dyDescent="0.2">
      <c r="A42" s="16">
        <v>33</v>
      </c>
      <c r="B42" s="8">
        <v>1</v>
      </c>
      <c r="C42" s="8">
        <v>256</v>
      </c>
      <c r="D42" s="8">
        <v>247</v>
      </c>
      <c r="E42" s="17">
        <v>0.5</v>
      </c>
      <c r="F42" s="18">
        <f t="shared" si="3"/>
        <v>3.9761431411530811E-3</v>
      </c>
      <c r="G42" s="18">
        <f t="shared" si="0"/>
        <v>3.968253968253968E-3</v>
      </c>
      <c r="H42" s="13">
        <f t="shared" si="6"/>
        <v>98377.745044437048</v>
      </c>
      <c r="I42" s="13">
        <f t="shared" si="4"/>
        <v>390.38787716046443</v>
      </c>
      <c r="J42" s="13">
        <f t="shared" si="1"/>
        <v>98182.551105856808</v>
      </c>
      <c r="K42" s="13">
        <f t="shared" si="2"/>
        <v>4672016.6093050875</v>
      </c>
      <c r="L42" s="20">
        <f t="shared" si="5"/>
        <v>47.49058445276161</v>
      </c>
    </row>
    <row r="43" spans="1:12" x14ac:dyDescent="0.2">
      <c r="A43" s="16">
        <v>34</v>
      </c>
      <c r="B43" s="8">
        <v>0</v>
      </c>
      <c r="C43" s="8">
        <v>268</v>
      </c>
      <c r="D43" s="8">
        <v>249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97987.357167276583</v>
      </c>
      <c r="I43" s="13">
        <f t="shared" si="4"/>
        <v>0</v>
      </c>
      <c r="J43" s="13">
        <f t="shared" si="1"/>
        <v>97987.357167276583</v>
      </c>
      <c r="K43" s="13">
        <f t="shared" si="2"/>
        <v>4573834.0581992306</v>
      </c>
      <c r="L43" s="20">
        <f t="shared" si="5"/>
        <v>46.677797936637155</v>
      </c>
    </row>
    <row r="44" spans="1:12" x14ac:dyDescent="0.2">
      <c r="A44" s="16">
        <v>35</v>
      </c>
      <c r="B44" s="8">
        <v>0</v>
      </c>
      <c r="C44" s="8">
        <v>296</v>
      </c>
      <c r="D44" s="8">
        <v>279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97987.357167276583</v>
      </c>
      <c r="I44" s="13">
        <f t="shared" si="4"/>
        <v>0</v>
      </c>
      <c r="J44" s="13">
        <f t="shared" si="1"/>
        <v>97987.357167276583</v>
      </c>
      <c r="K44" s="13">
        <f t="shared" si="2"/>
        <v>4475846.701031954</v>
      </c>
      <c r="L44" s="20">
        <f t="shared" si="5"/>
        <v>45.677797936637155</v>
      </c>
    </row>
    <row r="45" spans="1:12" x14ac:dyDescent="0.2">
      <c r="A45" s="16">
        <v>36</v>
      </c>
      <c r="B45" s="8">
        <v>0</v>
      </c>
      <c r="C45" s="8">
        <v>320</v>
      </c>
      <c r="D45" s="8">
        <v>285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97987.357167276583</v>
      </c>
      <c r="I45" s="13">
        <f t="shared" si="4"/>
        <v>0</v>
      </c>
      <c r="J45" s="13">
        <f t="shared" si="1"/>
        <v>97987.357167276583</v>
      </c>
      <c r="K45" s="13">
        <f t="shared" si="2"/>
        <v>4377859.3438646775</v>
      </c>
      <c r="L45" s="20">
        <f t="shared" si="5"/>
        <v>44.677797936637155</v>
      </c>
    </row>
    <row r="46" spans="1:12" x14ac:dyDescent="0.2">
      <c r="A46" s="16">
        <v>37</v>
      </c>
      <c r="B46" s="8">
        <v>0</v>
      </c>
      <c r="C46" s="8">
        <v>318</v>
      </c>
      <c r="D46" s="8">
        <v>303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97987.357167276583</v>
      </c>
      <c r="I46" s="13">
        <f t="shared" si="4"/>
        <v>0</v>
      </c>
      <c r="J46" s="13">
        <f t="shared" si="1"/>
        <v>97987.357167276583</v>
      </c>
      <c r="K46" s="13">
        <f t="shared" si="2"/>
        <v>4279871.9866974009</v>
      </c>
      <c r="L46" s="20">
        <f t="shared" si="5"/>
        <v>43.677797936637155</v>
      </c>
    </row>
    <row r="47" spans="1:12" x14ac:dyDescent="0.2">
      <c r="A47" s="16">
        <v>38</v>
      </c>
      <c r="B47" s="8">
        <v>1</v>
      </c>
      <c r="C47" s="8">
        <v>292</v>
      </c>
      <c r="D47" s="8">
        <v>310</v>
      </c>
      <c r="E47" s="17">
        <v>0.5</v>
      </c>
      <c r="F47" s="18">
        <f t="shared" si="3"/>
        <v>3.3222591362126247E-3</v>
      </c>
      <c r="G47" s="18">
        <f t="shared" si="0"/>
        <v>3.3167495854063015E-3</v>
      </c>
      <c r="H47" s="13">
        <f t="shared" si="6"/>
        <v>97987.357167276583</v>
      </c>
      <c r="I47" s="13">
        <f t="shared" si="4"/>
        <v>324.99952625962379</v>
      </c>
      <c r="J47" s="13">
        <f t="shared" si="1"/>
        <v>97824.85740414678</v>
      </c>
      <c r="K47" s="13">
        <f t="shared" si="2"/>
        <v>4181884.6295301244</v>
      </c>
      <c r="L47" s="20">
        <f t="shared" si="5"/>
        <v>42.677797936637155</v>
      </c>
    </row>
    <row r="48" spans="1:12" x14ac:dyDescent="0.2">
      <c r="A48" s="16">
        <v>39</v>
      </c>
      <c r="B48" s="8">
        <v>0</v>
      </c>
      <c r="C48" s="8">
        <v>276</v>
      </c>
      <c r="D48" s="8">
        <v>292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97662.357641016963</v>
      </c>
      <c r="I48" s="13">
        <f t="shared" si="4"/>
        <v>0</v>
      </c>
      <c r="J48" s="13">
        <f t="shared" si="1"/>
        <v>97662.357641016963</v>
      </c>
      <c r="K48" s="13">
        <f t="shared" si="2"/>
        <v>4084059.7721259776</v>
      </c>
      <c r="L48" s="20">
        <f t="shared" si="5"/>
        <v>41.818156665211653</v>
      </c>
    </row>
    <row r="49" spans="1:12" x14ac:dyDescent="0.2">
      <c r="A49" s="16">
        <v>40</v>
      </c>
      <c r="B49" s="8">
        <v>0</v>
      </c>
      <c r="C49" s="8">
        <v>319</v>
      </c>
      <c r="D49" s="8">
        <v>274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97662.357641016963</v>
      </c>
      <c r="I49" s="13">
        <f t="shared" si="4"/>
        <v>0</v>
      </c>
      <c r="J49" s="13">
        <f t="shared" si="1"/>
        <v>97662.357641016963</v>
      </c>
      <c r="K49" s="13">
        <f t="shared" si="2"/>
        <v>3986397.4144849605</v>
      </c>
      <c r="L49" s="20">
        <f t="shared" si="5"/>
        <v>40.818156665211653</v>
      </c>
    </row>
    <row r="50" spans="1:12" x14ac:dyDescent="0.2">
      <c r="A50" s="16">
        <v>41</v>
      </c>
      <c r="B50" s="8">
        <v>0</v>
      </c>
      <c r="C50" s="8">
        <v>336</v>
      </c>
      <c r="D50" s="8">
        <v>313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97662.357641016963</v>
      </c>
      <c r="I50" s="13">
        <f t="shared" si="4"/>
        <v>0</v>
      </c>
      <c r="J50" s="13">
        <f t="shared" si="1"/>
        <v>97662.357641016963</v>
      </c>
      <c r="K50" s="13">
        <f t="shared" si="2"/>
        <v>3888735.0568439434</v>
      </c>
      <c r="L50" s="20">
        <f t="shared" si="5"/>
        <v>39.818156665211653</v>
      </c>
    </row>
    <row r="51" spans="1:12" x14ac:dyDescent="0.2">
      <c r="A51" s="16">
        <v>42</v>
      </c>
      <c r="B51" s="8">
        <v>0</v>
      </c>
      <c r="C51" s="8">
        <v>280</v>
      </c>
      <c r="D51" s="8">
        <v>335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97662.357641016963</v>
      </c>
      <c r="I51" s="13">
        <f t="shared" si="4"/>
        <v>0</v>
      </c>
      <c r="J51" s="13">
        <f t="shared" si="1"/>
        <v>97662.357641016963</v>
      </c>
      <c r="K51" s="13">
        <f t="shared" si="2"/>
        <v>3791072.6992029264</v>
      </c>
      <c r="L51" s="20">
        <f t="shared" si="5"/>
        <v>38.818156665211646</v>
      </c>
    </row>
    <row r="52" spans="1:12" x14ac:dyDescent="0.2">
      <c r="A52" s="16">
        <v>43</v>
      </c>
      <c r="B52" s="8">
        <v>1</v>
      </c>
      <c r="C52" s="8">
        <v>305</v>
      </c>
      <c r="D52" s="8">
        <v>273</v>
      </c>
      <c r="E52" s="17">
        <v>0.5</v>
      </c>
      <c r="F52" s="18">
        <f t="shared" si="3"/>
        <v>3.4602076124567475E-3</v>
      </c>
      <c r="G52" s="18">
        <f t="shared" si="0"/>
        <v>3.4542314335060452E-3</v>
      </c>
      <c r="H52" s="13">
        <f t="shared" si="6"/>
        <v>97662.357641016963</v>
      </c>
      <c r="I52" s="13">
        <f t="shared" si="4"/>
        <v>337.34838563391008</v>
      </c>
      <c r="J52" s="13">
        <f t="shared" si="1"/>
        <v>97493.683448199998</v>
      </c>
      <c r="K52" s="13">
        <f t="shared" si="2"/>
        <v>3693410.3415619093</v>
      </c>
      <c r="L52" s="20">
        <f t="shared" si="5"/>
        <v>37.818156665211646</v>
      </c>
    </row>
    <row r="53" spans="1:12" x14ac:dyDescent="0.2">
      <c r="A53" s="16">
        <v>44</v>
      </c>
      <c r="B53" s="8">
        <v>0</v>
      </c>
      <c r="C53" s="8">
        <v>300</v>
      </c>
      <c r="D53" s="8">
        <v>301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97325.009255383047</v>
      </c>
      <c r="I53" s="13">
        <f t="shared" si="4"/>
        <v>0</v>
      </c>
      <c r="J53" s="13">
        <f t="shared" si="1"/>
        <v>97325.009255383047</v>
      </c>
      <c r="K53" s="13">
        <f t="shared" si="2"/>
        <v>3595916.6581137092</v>
      </c>
      <c r="L53" s="20">
        <f t="shared" si="5"/>
        <v>36.947509028002678</v>
      </c>
    </row>
    <row r="54" spans="1:12" x14ac:dyDescent="0.2">
      <c r="A54" s="16">
        <v>45</v>
      </c>
      <c r="B54" s="8">
        <v>1</v>
      </c>
      <c r="C54" s="8">
        <v>303</v>
      </c>
      <c r="D54" s="8">
        <v>299</v>
      </c>
      <c r="E54" s="17">
        <v>0.5</v>
      </c>
      <c r="F54" s="18">
        <f t="shared" si="3"/>
        <v>3.3222591362126247E-3</v>
      </c>
      <c r="G54" s="18">
        <f t="shared" si="0"/>
        <v>3.3167495854063015E-3</v>
      </c>
      <c r="H54" s="13">
        <f t="shared" si="6"/>
        <v>97325.009255383047</v>
      </c>
      <c r="I54" s="13">
        <f t="shared" si="4"/>
        <v>322.80268409745617</v>
      </c>
      <c r="J54" s="13">
        <f t="shared" si="1"/>
        <v>97163.60791333433</v>
      </c>
      <c r="K54" s="13">
        <f t="shared" si="2"/>
        <v>3498591.648858326</v>
      </c>
      <c r="L54" s="20">
        <f t="shared" si="5"/>
        <v>35.947509028002678</v>
      </c>
    </row>
    <row r="55" spans="1:12" x14ac:dyDescent="0.2">
      <c r="A55" s="16">
        <v>46</v>
      </c>
      <c r="B55" s="8">
        <v>0</v>
      </c>
      <c r="C55" s="8">
        <v>314</v>
      </c>
      <c r="D55" s="8">
        <v>290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97002.206571285598</v>
      </c>
      <c r="I55" s="13">
        <f t="shared" si="4"/>
        <v>0</v>
      </c>
      <c r="J55" s="13">
        <f t="shared" si="1"/>
        <v>97002.206571285598</v>
      </c>
      <c r="K55" s="13">
        <f t="shared" si="2"/>
        <v>3401428.0409449916</v>
      </c>
      <c r="L55" s="20">
        <f t="shared" si="5"/>
        <v>35.06547078849519</v>
      </c>
    </row>
    <row r="56" spans="1:12" x14ac:dyDescent="0.2">
      <c r="A56" s="16">
        <v>47</v>
      </c>
      <c r="B56" s="8">
        <v>0</v>
      </c>
      <c r="C56" s="8">
        <v>277</v>
      </c>
      <c r="D56" s="8">
        <v>313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97002.206571285598</v>
      </c>
      <c r="I56" s="13">
        <f t="shared" si="4"/>
        <v>0</v>
      </c>
      <c r="J56" s="13">
        <f t="shared" si="1"/>
        <v>97002.206571285598</v>
      </c>
      <c r="K56" s="13">
        <f t="shared" si="2"/>
        <v>3304425.834373706</v>
      </c>
      <c r="L56" s="20">
        <f t="shared" si="5"/>
        <v>34.06547078849519</v>
      </c>
    </row>
    <row r="57" spans="1:12" x14ac:dyDescent="0.2">
      <c r="A57" s="16">
        <v>48</v>
      </c>
      <c r="B57" s="8">
        <v>0</v>
      </c>
      <c r="C57" s="8">
        <v>346</v>
      </c>
      <c r="D57" s="8">
        <v>272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97002.206571285598</v>
      </c>
      <c r="I57" s="13">
        <f t="shared" si="4"/>
        <v>0</v>
      </c>
      <c r="J57" s="13">
        <f t="shared" si="1"/>
        <v>97002.206571285598</v>
      </c>
      <c r="K57" s="13">
        <f t="shared" si="2"/>
        <v>3207423.6278024204</v>
      </c>
      <c r="L57" s="20">
        <f t="shared" si="5"/>
        <v>33.06547078849519</v>
      </c>
    </row>
    <row r="58" spans="1:12" x14ac:dyDescent="0.2">
      <c r="A58" s="16">
        <v>49</v>
      </c>
      <c r="B58" s="8">
        <v>0</v>
      </c>
      <c r="C58" s="8">
        <v>306</v>
      </c>
      <c r="D58" s="8">
        <v>346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97002.206571285598</v>
      </c>
      <c r="I58" s="13">
        <f t="shared" si="4"/>
        <v>0</v>
      </c>
      <c r="J58" s="13">
        <f t="shared" si="1"/>
        <v>97002.206571285598</v>
      </c>
      <c r="K58" s="13">
        <f t="shared" si="2"/>
        <v>3110421.4212311348</v>
      </c>
      <c r="L58" s="20">
        <f t="shared" si="5"/>
        <v>32.06547078849519</v>
      </c>
    </row>
    <row r="59" spans="1:12" x14ac:dyDescent="0.2">
      <c r="A59" s="16">
        <v>50</v>
      </c>
      <c r="B59" s="8">
        <v>1</v>
      </c>
      <c r="C59" s="8">
        <v>305</v>
      </c>
      <c r="D59" s="8">
        <v>302</v>
      </c>
      <c r="E59" s="17">
        <v>0.5</v>
      </c>
      <c r="F59" s="18">
        <f t="shared" si="3"/>
        <v>3.2948929159802307E-3</v>
      </c>
      <c r="G59" s="18">
        <f t="shared" si="0"/>
        <v>3.2894736842105266E-3</v>
      </c>
      <c r="H59" s="13">
        <f t="shared" si="6"/>
        <v>97002.206571285598</v>
      </c>
      <c r="I59" s="13">
        <f t="shared" si="4"/>
        <v>319.08620582659739</v>
      </c>
      <c r="J59" s="13">
        <f t="shared" si="1"/>
        <v>96842.66346837231</v>
      </c>
      <c r="K59" s="13">
        <f t="shared" si="2"/>
        <v>3013419.2146598492</v>
      </c>
      <c r="L59" s="20">
        <f t="shared" si="5"/>
        <v>31.065470788495194</v>
      </c>
    </row>
    <row r="60" spans="1:12" x14ac:dyDescent="0.2">
      <c r="A60" s="16">
        <v>51</v>
      </c>
      <c r="B60" s="8">
        <v>2</v>
      </c>
      <c r="C60" s="8">
        <v>260</v>
      </c>
      <c r="D60" s="8">
        <v>301</v>
      </c>
      <c r="E60" s="17">
        <v>0.5</v>
      </c>
      <c r="F60" s="18">
        <f t="shared" si="3"/>
        <v>7.1301247771836003E-3</v>
      </c>
      <c r="G60" s="18">
        <f t="shared" si="0"/>
        <v>7.1047957371225563E-3</v>
      </c>
      <c r="H60" s="13">
        <f t="shared" si="6"/>
        <v>96683.120365459006</v>
      </c>
      <c r="I60" s="13">
        <f t="shared" si="4"/>
        <v>686.91382142422015</v>
      </c>
      <c r="J60" s="13">
        <f t="shared" si="1"/>
        <v>96339.663454746886</v>
      </c>
      <c r="K60" s="13">
        <f t="shared" si="2"/>
        <v>2916576.5511914771</v>
      </c>
      <c r="L60" s="20">
        <f t="shared" si="5"/>
        <v>30.166346929711349</v>
      </c>
    </row>
    <row r="61" spans="1:12" x14ac:dyDescent="0.2">
      <c r="A61" s="16">
        <v>52</v>
      </c>
      <c r="B61" s="8">
        <v>4</v>
      </c>
      <c r="C61" s="8">
        <v>265</v>
      </c>
      <c r="D61" s="8">
        <v>253</v>
      </c>
      <c r="E61" s="17">
        <v>0.5</v>
      </c>
      <c r="F61" s="18">
        <f t="shared" si="3"/>
        <v>1.5444015444015444E-2</v>
      </c>
      <c r="G61" s="18">
        <f t="shared" si="0"/>
        <v>1.5325670498084292E-2</v>
      </c>
      <c r="H61" s="13">
        <f t="shared" si="6"/>
        <v>95996.20654403478</v>
      </c>
      <c r="I61" s="13">
        <f t="shared" si="4"/>
        <v>1471.2062305599202</v>
      </c>
      <c r="J61" s="13">
        <f t="shared" si="1"/>
        <v>95260.60342875481</v>
      </c>
      <c r="K61" s="13">
        <f t="shared" si="2"/>
        <v>2820236.8877367303</v>
      </c>
      <c r="L61" s="20">
        <f t="shared" si="5"/>
        <v>29.378628481981199</v>
      </c>
    </row>
    <row r="62" spans="1:12" x14ac:dyDescent="0.2">
      <c r="A62" s="16">
        <v>53</v>
      </c>
      <c r="B62" s="8">
        <v>2</v>
      </c>
      <c r="C62" s="8">
        <v>253</v>
      </c>
      <c r="D62" s="8">
        <v>264</v>
      </c>
      <c r="E62" s="17">
        <v>0.5</v>
      </c>
      <c r="F62" s="18">
        <f t="shared" si="3"/>
        <v>7.7369439071566732E-3</v>
      </c>
      <c r="G62" s="18">
        <f t="shared" si="0"/>
        <v>7.7071290944123304E-3</v>
      </c>
      <c r="H62" s="13">
        <f t="shared" si="6"/>
        <v>94525.000313474855</v>
      </c>
      <c r="I62" s="13">
        <f t="shared" si="4"/>
        <v>728.51638006531675</v>
      </c>
      <c r="J62" s="13">
        <f t="shared" si="1"/>
        <v>94160.742123442207</v>
      </c>
      <c r="K62" s="13">
        <f t="shared" si="2"/>
        <v>2724976.2843079753</v>
      </c>
      <c r="L62" s="20">
        <f t="shared" si="5"/>
        <v>28.828101298821373</v>
      </c>
    </row>
    <row r="63" spans="1:12" x14ac:dyDescent="0.2">
      <c r="A63" s="16">
        <v>54</v>
      </c>
      <c r="B63" s="8">
        <v>1</v>
      </c>
      <c r="C63" s="8">
        <v>244</v>
      </c>
      <c r="D63" s="8">
        <v>248</v>
      </c>
      <c r="E63" s="17">
        <v>0.5</v>
      </c>
      <c r="F63" s="18">
        <f t="shared" si="3"/>
        <v>4.0650406504065045E-3</v>
      </c>
      <c r="G63" s="18">
        <f t="shared" si="0"/>
        <v>4.0567951318458426E-3</v>
      </c>
      <c r="H63" s="13">
        <f t="shared" si="6"/>
        <v>93796.483933409545</v>
      </c>
      <c r="I63" s="13">
        <f t="shared" si="4"/>
        <v>380.51311940531264</v>
      </c>
      <c r="J63" s="13">
        <f t="shared" si="1"/>
        <v>93606.22737370689</v>
      </c>
      <c r="K63" s="13">
        <f t="shared" si="2"/>
        <v>2630815.5421845331</v>
      </c>
      <c r="L63" s="20">
        <f t="shared" si="5"/>
        <v>28.048125386579208</v>
      </c>
    </row>
    <row r="64" spans="1:12" x14ac:dyDescent="0.2">
      <c r="A64" s="16">
        <v>55</v>
      </c>
      <c r="B64" s="8">
        <v>2</v>
      </c>
      <c r="C64" s="8">
        <v>251</v>
      </c>
      <c r="D64" s="8">
        <v>245</v>
      </c>
      <c r="E64" s="17">
        <v>0.5</v>
      </c>
      <c r="F64" s="18">
        <f t="shared" si="3"/>
        <v>8.0645161290322578E-3</v>
      </c>
      <c r="G64" s="18">
        <f t="shared" si="0"/>
        <v>8.0321285140562242E-3</v>
      </c>
      <c r="H64" s="13">
        <f t="shared" si="6"/>
        <v>93415.970814004235</v>
      </c>
      <c r="I64" s="13">
        <f t="shared" si="4"/>
        <v>750.32908284340749</v>
      </c>
      <c r="J64" s="13">
        <f t="shared" si="1"/>
        <v>93040.806272582529</v>
      </c>
      <c r="K64" s="13">
        <f t="shared" si="2"/>
        <v>2537209.314810826</v>
      </c>
      <c r="L64" s="20">
        <f t="shared" si="5"/>
        <v>27.160337709946127</v>
      </c>
    </row>
    <row r="65" spans="1:12" x14ac:dyDescent="0.2">
      <c r="A65" s="16">
        <v>56</v>
      </c>
      <c r="B65" s="8">
        <v>2</v>
      </c>
      <c r="C65" s="8">
        <v>236</v>
      </c>
      <c r="D65" s="8">
        <v>241</v>
      </c>
      <c r="E65" s="17">
        <v>0.5</v>
      </c>
      <c r="F65" s="18">
        <f t="shared" si="3"/>
        <v>8.385744234800839E-3</v>
      </c>
      <c r="G65" s="18">
        <f t="shared" si="0"/>
        <v>8.350730688935281E-3</v>
      </c>
      <c r="H65" s="13">
        <f t="shared" si="6"/>
        <v>92665.641731160824</v>
      </c>
      <c r="I65" s="13">
        <f t="shared" si="4"/>
        <v>773.82581821428653</v>
      </c>
      <c r="J65" s="13">
        <f t="shared" si="1"/>
        <v>92278.728822053672</v>
      </c>
      <c r="K65" s="13">
        <f t="shared" si="2"/>
        <v>2444168.5085382434</v>
      </c>
      <c r="L65" s="20">
        <f t="shared" si="5"/>
        <v>26.376210889783746</v>
      </c>
    </row>
    <row r="66" spans="1:12" x14ac:dyDescent="0.2">
      <c r="A66" s="16">
        <v>57</v>
      </c>
      <c r="B66" s="8">
        <v>4</v>
      </c>
      <c r="C66" s="8">
        <v>220</v>
      </c>
      <c r="D66" s="8">
        <v>229</v>
      </c>
      <c r="E66" s="17">
        <v>0.5</v>
      </c>
      <c r="F66" s="18">
        <f t="shared" si="3"/>
        <v>1.7817371937639197E-2</v>
      </c>
      <c r="G66" s="18">
        <f t="shared" si="0"/>
        <v>1.7660044150110372E-2</v>
      </c>
      <c r="H66" s="13">
        <f t="shared" si="6"/>
        <v>91891.815912946535</v>
      </c>
      <c r="I66" s="13">
        <f t="shared" si="4"/>
        <v>1622.8135260564507</v>
      </c>
      <c r="J66" s="13">
        <f t="shared" si="1"/>
        <v>91080.409149918312</v>
      </c>
      <c r="K66" s="13">
        <f t="shared" si="2"/>
        <v>2351889.7797161895</v>
      </c>
      <c r="L66" s="20">
        <f t="shared" si="5"/>
        <v>25.59411582359245</v>
      </c>
    </row>
    <row r="67" spans="1:12" x14ac:dyDescent="0.2">
      <c r="A67" s="16">
        <v>58</v>
      </c>
      <c r="B67" s="8">
        <v>1</v>
      </c>
      <c r="C67" s="8">
        <v>214</v>
      </c>
      <c r="D67" s="8">
        <v>223</v>
      </c>
      <c r="E67" s="17">
        <v>0.5</v>
      </c>
      <c r="F67" s="18">
        <f t="shared" si="3"/>
        <v>4.5766590389016018E-3</v>
      </c>
      <c r="G67" s="18">
        <f t="shared" si="0"/>
        <v>4.5662100456621002E-3</v>
      </c>
      <c r="H67" s="13">
        <f t="shared" si="6"/>
        <v>90269.00238689009</v>
      </c>
      <c r="I67" s="13">
        <f t="shared" si="4"/>
        <v>412.18722551091361</v>
      </c>
      <c r="J67" s="13">
        <f t="shared" si="1"/>
        <v>90062.90877413463</v>
      </c>
      <c r="K67" s="13">
        <f t="shared" si="2"/>
        <v>2260809.3705662712</v>
      </c>
      <c r="L67" s="20">
        <f t="shared" si="5"/>
        <v>25.045245995701976</v>
      </c>
    </row>
    <row r="68" spans="1:12" x14ac:dyDescent="0.2">
      <c r="A68" s="16">
        <v>59</v>
      </c>
      <c r="B68" s="8">
        <v>0</v>
      </c>
      <c r="C68" s="8">
        <v>197</v>
      </c>
      <c r="D68" s="8">
        <v>222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89856.815161379171</v>
      </c>
      <c r="I68" s="13">
        <f t="shared" si="4"/>
        <v>0</v>
      </c>
      <c r="J68" s="13">
        <f t="shared" si="1"/>
        <v>89856.815161379171</v>
      </c>
      <c r="K68" s="13">
        <f t="shared" si="2"/>
        <v>2170746.4617921365</v>
      </c>
      <c r="L68" s="20">
        <f t="shared" si="5"/>
        <v>24.157838867241896</v>
      </c>
    </row>
    <row r="69" spans="1:12" x14ac:dyDescent="0.2">
      <c r="A69" s="16">
        <v>60</v>
      </c>
      <c r="B69" s="8">
        <v>3</v>
      </c>
      <c r="C69" s="8">
        <v>178</v>
      </c>
      <c r="D69" s="8">
        <v>193</v>
      </c>
      <c r="E69" s="17">
        <v>0.5</v>
      </c>
      <c r="F69" s="18">
        <f t="shared" si="3"/>
        <v>1.6172506738544475E-2</v>
      </c>
      <c r="G69" s="18">
        <f t="shared" si="0"/>
        <v>1.6042780748663103E-2</v>
      </c>
      <c r="H69" s="13">
        <f t="shared" si="6"/>
        <v>89856.815161379171</v>
      </c>
      <c r="I69" s="13">
        <f t="shared" si="4"/>
        <v>1441.5531844071527</v>
      </c>
      <c r="J69" s="13">
        <f t="shared" si="1"/>
        <v>89136.038569175595</v>
      </c>
      <c r="K69" s="13">
        <f t="shared" si="2"/>
        <v>2080889.6466307575</v>
      </c>
      <c r="L69" s="20">
        <f t="shared" si="5"/>
        <v>23.157838867241896</v>
      </c>
    </row>
    <row r="70" spans="1:12" x14ac:dyDescent="0.2">
      <c r="A70" s="16">
        <v>61</v>
      </c>
      <c r="B70" s="8">
        <v>0</v>
      </c>
      <c r="C70" s="8">
        <v>175</v>
      </c>
      <c r="D70" s="8">
        <v>175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88415.261976972019</v>
      </c>
      <c r="I70" s="13">
        <f t="shared" si="4"/>
        <v>0</v>
      </c>
      <c r="J70" s="13">
        <f t="shared" si="1"/>
        <v>88415.261976972019</v>
      </c>
      <c r="K70" s="13">
        <f t="shared" si="2"/>
        <v>1991753.6080615819</v>
      </c>
      <c r="L70" s="20">
        <f t="shared" si="5"/>
        <v>22.527260153120839</v>
      </c>
    </row>
    <row r="71" spans="1:12" x14ac:dyDescent="0.2">
      <c r="A71" s="16">
        <v>62</v>
      </c>
      <c r="B71" s="8">
        <v>0</v>
      </c>
      <c r="C71" s="8">
        <v>174</v>
      </c>
      <c r="D71" s="8">
        <v>176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88415.261976972019</v>
      </c>
      <c r="I71" s="13">
        <f t="shared" si="4"/>
        <v>0</v>
      </c>
      <c r="J71" s="13">
        <f t="shared" si="1"/>
        <v>88415.261976972019</v>
      </c>
      <c r="K71" s="13">
        <f t="shared" si="2"/>
        <v>1903338.3460846099</v>
      </c>
      <c r="L71" s="20">
        <f t="shared" si="5"/>
        <v>21.527260153120839</v>
      </c>
    </row>
    <row r="72" spans="1:12" x14ac:dyDescent="0.2">
      <c r="A72" s="16">
        <v>63</v>
      </c>
      <c r="B72" s="8">
        <v>0</v>
      </c>
      <c r="C72" s="8">
        <v>163</v>
      </c>
      <c r="D72" s="8">
        <v>175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88415.261976972019</v>
      </c>
      <c r="I72" s="13">
        <f t="shared" si="4"/>
        <v>0</v>
      </c>
      <c r="J72" s="13">
        <f t="shared" si="1"/>
        <v>88415.261976972019</v>
      </c>
      <c r="K72" s="13">
        <f t="shared" si="2"/>
        <v>1814923.0841076379</v>
      </c>
      <c r="L72" s="20">
        <f t="shared" si="5"/>
        <v>20.527260153120842</v>
      </c>
    </row>
    <row r="73" spans="1:12" x14ac:dyDescent="0.2">
      <c r="A73" s="16">
        <v>64</v>
      </c>
      <c r="B73" s="8">
        <v>2</v>
      </c>
      <c r="C73" s="8">
        <v>169</v>
      </c>
      <c r="D73" s="8">
        <v>164</v>
      </c>
      <c r="E73" s="17">
        <v>0.5</v>
      </c>
      <c r="F73" s="18">
        <f t="shared" si="3"/>
        <v>1.2012012012012012E-2</v>
      </c>
      <c r="G73" s="18">
        <f t="shared" ref="G73:G103" si="7">F73/((1+(1-E73)*F73))</f>
        <v>1.1940298507462685E-2</v>
      </c>
      <c r="H73" s="13">
        <f t="shared" si="6"/>
        <v>88415.261976972019</v>
      </c>
      <c r="I73" s="13">
        <f t="shared" si="4"/>
        <v>1055.7046206205612</v>
      </c>
      <c r="J73" s="13">
        <f t="shared" ref="J73:J103" si="8">H74+I73*E73</f>
        <v>87887.409666661741</v>
      </c>
      <c r="K73" s="13">
        <f t="shared" ref="K73:K97" si="9">K74+J73</f>
        <v>1726507.8221306659</v>
      </c>
      <c r="L73" s="20">
        <f t="shared" si="5"/>
        <v>19.527260153120842</v>
      </c>
    </row>
    <row r="74" spans="1:12" x14ac:dyDescent="0.2">
      <c r="A74" s="16">
        <v>65</v>
      </c>
      <c r="B74" s="8">
        <v>3</v>
      </c>
      <c r="C74" s="8">
        <v>168</v>
      </c>
      <c r="D74" s="8">
        <v>177</v>
      </c>
      <c r="E74" s="17">
        <v>0.5</v>
      </c>
      <c r="F74" s="18">
        <f t="shared" ref="F74:F104" si="10">B74/((C74+D74)/2)</f>
        <v>1.7391304347826087E-2</v>
      </c>
      <c r="G74" s="18">
        <f t="shared" si="7"/>
        <v>1.7241379310344827E-2</v>
      </c>
      <c r="H74" s="13">
        <f t="shared" si="6"/>
        <v>87359.557356351463</v>
      </c>
      <c r="I74" s="13">
        <f t="shared" ref="I74:I104" si="11">H74*G74</f>
        <v>1506.1992647646803</v>
      </c>
      <c r="J74" s="13">
        <f t="shared" si="8"/>
        <v>86606.457723969113</v>
      </c>
      <c r="K74" s="13">
        <f t="shared" si="9"/>
        <v>1638620.4124640042</v>
      </c>
      <c r="L74" s="20">
        <f t="shared" ref="L74:L104" si="12">K74/H74</f>
        <v>18.757196831708402</v>
      </c>
    </row>
    <row r="75" spans="1:12" x14ac:dyDescent="0.2">
      <c r="A75" s="16">
        <v>66</v>
      </c>
      <c r="B75" s="8">
        <v>4</v>
      </c>
      <c r="C75" s="8">
        <v>175</v>
      </c>
      <c r="D75" s="8">
        <v>163</v>
      </c>
      <c r="E75" s="17">
        <v>0.5</v>
      </c>
      <c r="F75" s="18">
        <f t="shared" si="10"/>
        <v>2.3668639053254437E-2</v>
      </c>
      <c r="G75" s="18">
        <f t="shared" si="7"/>
        <v>2.3391812865497075E-2</v>
      </c>
      <c r="H75" s="13">
        <f t="shared" ref="H75:H104" si="13">H74-I74</f>
        <v>85853.358091586779</v>
      </c>
      <c r="I75" s="13">
        <f t="shared" si="11"/>
        <v>2008.2656863529071</v>
      </c>
      <c r="J75" s="13">
        <f t="shared" si="8"/>
        <v>84849.225248410323</v>
      </c>
      <c r="K75" s="13">
        <f t="shared" si="9"/>
        <v>1552013.9547400351</v>
      </c>
      <c r="L75" s="20">
        <f t="shared" si="12"/>
        <v>18.077498530510308</v>
      </c>
    </row>
    <row r="76" spans="1:12" x14ac:dyDescent="0.2">
      <c r="A76" s="16">
        <v>67</v>
      </c>
      <c r="B76" s="8">
        <v>3</v>
      </c>
      <c r="C76" s="8">
        <v>162</v>
      </c>
      <c r="D76" s="8">
        <v>172</v>
      </c>
      <c r="E76" s="17">
        <v>0.5</v>
      </c>
      <c r="F76" s="18">
        <f t="shared" si="10"/>
        <v>1.7964071856287425E-2</v>
      </c>
      <c r="G76" s="18">
        <f t="shared" si="7"/>
        <v>1.7804154302670624E-2</v>
      </c>
      <c r="H76" s="13">
        <f t="shared" si="13"/>
        <v>83845.092405233867</v>
      </c>
      <c r="I76" s="13">
        <f t="shared" si="11"/>
        <v>1492.7909627044605</v>
      </c>
      <c r="J76" s="13">
        <f t="shared" si="8"/>
        <v>83098.696923881638</v>
      </c>
      <c r="K76" s="13">
        <f t="shared" si="9"/>
        <v>1467164.7294916247</v>
      </c>
      <c r="L76" s="20">
        <f t="shared" si="12"/>
        <v>17.498516459384806</v>
      </c>
    </row>
    <row r="77" spans="1:12" x14ac:dyDescent="0.2">
      <c r="A77" s="16">
        <v>68</v>
      </c>
      <c r="B77" s="8">
        <v>3</v>
      </c>
      <c r="C77" s="8">
        <v>167</v>
      </c>
      <c r="D77" s="8">
        <v>162</v>
      </c>
      <c r="E77" s="17">
        <v>0.5</v>
      </c>
      <c r="F77" s="18">
        <f t="shared" si="10"/>
        <v>1.82370820668693E-2</v>
      </c>
      <c r="G77" s="18">
        <f t="shared" si="7"/>
        <v>1.8072289156626505E-2</v>
      </c>
      <c r="H77" s="13">
        <f t="shared" si="13"/>
        <v>82352.30144252941</v>
      </c>
      <c r="I77" s="13">
        <f t="shared" si="11"/>
        <v>1488.2946043830616</v>
      </c>
      <c r="J77" s="13">
        <f t="shared" si="8"/>
        <v>81608.15414033788</v>
      </c>
      <c r="K77" s="13">
        <f t="shared" si="9"/>
        <v>1384066.0325677432</v>
      </c>
      <c r="L77" s="20">
        <f t="shared" si="12"/>
        <v>16.806646667107792</v>
      </c>
    </row>
    <row r="78" spans="1:12" x14ac:dyDescent="0.2">
      <c r="A78" s="16">
        <v>69</v>
      </c>
      <c r="B78" s="8">
        <v>6</v>
      </c>
      <c r="C78" s="8">
        <v>165</v>
      </c>
      <c r="D78" s="8">
        <v>165</v>
      </c>
      <c r="E78" s="17">
        <v>0.5</v>
      </c>
      <c r="F78" s="18">
        <f t="shared" si="10"/>
        <v>3.6363636363636362E-2</v>
      </c>
      <c r="G78" s="18">
        <f t="shared" si="7"/>
        <v>3.5714285714285719E-2</v>
      </c>
      <c r="H78" s="13">
        <f t="shared" si="13"/>
        <v>80864.00683814635</v>
      </c>
      <c r="I78" s="13">
        <f t="shared" si="11"/>
        <v>2888.0002442195128</v>
      </c>
      <c r="J78" s="13">
        <f t="shared" si="8"/>
        <v>79420.006716036602</v>
      </c>
      <c r="K78" s="13">
        <f t="shared" si="9"/>
        <v>1302457.8784274054</v>
      </c>
      <c r="L78" s="20">
        <f t="shared" si="12"/>
        <v>16.106768998404256</v>
      </c>
    </row>
    <row r="79" spans="1:12" x14ac:dyDescent="0.2">
      <c r="A79" s="16">
        <v>70</v>
      </c>
      <c r="B79" s="8">
        <v>4</v>
      </c>
      <c r="C79" s="8">
        <v>173</v>
      </c>
      <c r="D79" s="8">
        <v>159</v>
      </c>
      <c r="E79" s="17">
        <v>0.5</v>
      </c>
      <c r="F79" s="18">
        <f t="shared" si="10"/>
        <v>2.4096385542168676E-2</v>
      </c>
      <c r="G79" s="18">
        <f t="shared" si="7"/>
        <v>2.3809523809523812E-2</v>
      </c>
      <c r="H79" s="13">
        <f t="shared" si="13"/>
        <v>77976.006593926839</v>
      </c>
      <c r="I79" s="13">
        <f t="shared" si="11"/>
        <v>1856.5715855696867</v>
      </c>
      <c r="J79" s="13">
        <f t="shared" si="8"/>
        <v>77047.720801141986</v>
      </c>
      <c r="K79" s="13">
        <f t="shared" si="9"/>
        <v>1223037.8717113687</v>
      </c>
      <c r="L79" s="20">
        <f t="shared" si="12"/>
        <v>15.684797479826633</v>
      </c>
    </row>
    <row r="80" spans="1:12" x14ac:dyDescent="0.2">
      <c r="A80" s="16">
        <v>71</v>
      </c>
      <c r="B80" s="8">
        <v>3</v>
      </c>
      <c r="C80" s="8">
        <v>124</v>
      </c>
      <c r="D80" s="8">
        <v>170</v>
      </c>
      <c r="E80" s="17">
        <v>0.5</v>
      </c>
      <c r="F80" s="18">
        <f t="shared" si="10"/>
        <v>2.0408163265306121E-2</v>
      </c>
      <c r="G80" s="18">
        <f t="shared" si="7"/>
        <v>2.0202020202020204E-2</v>
      </c>
      <c r="H80" s="13">
        <f t="shared" si="13"/>
        <v>76119.435008357148</v>
      </c>
      <c r="I80" s="13">
        <f t="shared" si="11"/>
        <v>1537.7663638051949</v>
      </c>
      <c r="J80" s="13">
        <f t="shared" si="8"/>
        <v>75350.551826454554</v>
      </c>
      <c r="K80" s="13">
        <f t="shared" si="9"/>
        <v>1145990.1509102266</v>
      </c>
      <c r="L80" s="20">
        <f t="shared" si="12"/>
        <v>15.055158393968748</v>
      </c>
    </row>
    <row r="81" spans="1:12" x14ac:dyDescent="0.2">
      <c r="A81" s="16">
        <v>72</v>
      </c>
      <c r="B81" s="8">
        <v>1</v>
      </c>
      <c r="C81" s="8">
        <v>109</v>
      </c>
      <c r="D81" s="8">
        <v>119</v>
      </c>
      <c r="E81" s="17">
        <v>0.5</v>
      </c>
      <c r="F81" s="18">
        <f t="shared" si="10"/>
        <v>8.771929824561403E-3</v>
      </c>
      <c r="G81" s="18">
        <f t="shared" si="7"/>
        <v>8.7336244541484712E-3</v>
      </c>
      <c r="H81" s="13">
        <f t="shared" si="13"/>
        <v>74581.668644551959</v>
      </c>
      <c r="I81" s="13">
        <f t="shared" si="11"/>
        <v>651.3682851052572</v>
      </c>
      <c r="J81" s="13">
        <f t="shared" si="8"/>
        <v>74255.984501999323</v>
      </c>
      <c r="K81" s="13">
        <f t="shared" si="9"/>
        <v>1070639.5990837722</v>
      </c>
      <c r="L81" s="20">
        <f t="shared" si="12"/>
        <v>14.355264752607278</v>
      </c>
    </row>
    <row r="82" spans="1:12" x14ac:dyDescent="0.2">
      <c r="A82" s="16">
        <v>73</v>
      </c>
      <c r="B82" s="8">
        <v>3</v>
      </c>
      <c r="C82" s="8">
        <v>164</v>
      </c>
      <c r="D82" s="8">
        <v>115</v>
      </c>
      <c r="E82" s="17">
        <v>0.5</v>
      </c>
      <c r="F82" s="18">
        <f t="shared" si="10"/>
        <v>2.1505376344086023E-2</v>
      </c>
      <c r="G82" s="18">
        <f t="shared" si="7"/>
        <v>2.1276595744680854E-2</v>
      </c>
      <c r="H82" s="13">
        <f t="shared" si="13"/>
        <v>73930.300359446701</v>
      </c>
      <c r="I82" s="13">
        <f t="shared" si="11"/>
        <v>1572.985114030781</v>
      </c>
      <c r="J82" s="13">
        <f t="shared" si="8"/>
        <v>73143.8078024313</v>
      </c>
      <c r="K82" s="13">
        <f t="shared" si="9"/>
        <v>996383.61458177294</v>
      </c>
      <c r="L82" s="20">
        <f t="shared" si="12"/>
        <v>13.477337569810867</v>
      </c>
    </row>
    <row r="83" spans="1:12" x14ac:dyDescent="0.2">
      <c r="A83" s="16">
        <v>74</v>
      </c>
      <c r="B83" s="8">
        <v>3</v>
      </c>
      <c r="C83" s="8">
        <v>88</v>
      </c>
      <c r="D83" s="8">
        <v>156</v>
      </c>
      <c r="E83" s="17">
        <v>0.5</v>
      </c>
      <c r="F83" s="18">
        <f t="shared" si="10"/>
        <v>2.4590163934426229E-2</v>
      </c>
      <c r="G83" s="18">
        <f t="shared" si="7"/>
        <v>2.4291497975708499E-2</v>
      </c>
      <c r="H83" s="13">
        <f t="shared" si="13"/>
        <v>72357.315245415914</v>
      </c>
      <c r="I83" s="13">
        <f t="shared" si="11"/>
        <v>1757.6675768117223</v>
      </c>
      <c r="J83" s="13">
        <f t="shared" si="8"/>
        <v>71478.481457010043</v>
      </c>
      <c r="K83" s="13">
        <f t="shared" si="9"/>
        <v>923239.80677934166</v>
      </c>
      <c r="L83" s="20">
        <f t="shared" si="12"/>
        <v>12.759453603937192</v>
      </c>
    </row>
    <row r="84" spans="1:12" x14ac:dyDescent="0.2">
      <c r="A84" s="16">
        <v>75</v>
      </c>
      <c r="B84" s="8">
        <v>3</v>
      </c>
      <c r="C84" s="8">
        <v>115</v>
      </c>
      <c r="D84" s="8">
        <v>83</v>
      </c>
      <c r="E84" s="17">
        <v>0.5</v>
      </c>
      <c r="F84" s="18">
        <f t="shared" si="10"/>
        <v>3.0303030303030304E-2</v>
      </c>
      <c r="G84" s="18">
        <f t="shared" si="7"/>
        <v>2.9850746268656719E-2</v>
      </c>
      <c r="H84" s="13">
        <f t="shared" si="13"/>
        <v>70599.647668604186</v>
      </c>
      <c r="I84" s="13">
        <f t="shared" si="11"/>
        <v>2107.4521692120657</v>
      </c>
      <c r="J84" s="13">
        <f t="shared" si="8"/>
        <v>69545.921583998163</v>
      </c>
      <c r="K84" s="13">
        <f t="shared" si="9"/>
        <v>851761.32532233163</v>
      </c>
      <c r="L84" s="20">
        <f t="shared" si="12"/>
        <v>12.064668216483348</v>
      </c>
    </row>
    <row r="85" spans="1:12" x14ac:dyDescent="0.2">
      <c r="A85" s="16">
        <v>76</v>
      </c>
      <c r="B85" s="8">
        <v>2</v>
      </c>
      <c r="C85" s="8">
        <v>111</v>
      </c>
      <c r="D85" s="8">
        <v>114</v>
      </c>
      <c r="E85" s="17">
        <v>0.5</v>
      </c>
      <c r="F85" s="18">
        <f t="shared" si="10"/>
        <v>1.7777777777777778E-2</v>
      </c>
      <c r="G85" s="18">
        <f t="shared" si="7"/>
        <v>1.7621145374449337E-2</v>
      </c>
      <c r="H85" s="13">
        <f t="shared" si="13"/>
        <v>68492.195499392124</v>
      </c>
      <c r="I85" s="13">
        <f t="shared" si="11"/>
        <v>1206.9109339099932</v>
      </c>
      <c r="J85" s="13">
        <f t="shared" si="8"/>
        <v>67888.740032437127</v>
      </c>
      <c r="K85" s="13">
        <f t="shared" si="9"/>
        <v>782215.40373833349</v>
      </c>
      <c r="L85" s="20">
        <f t="shared" si="12"/>
        <v>11.420504161605912</v>
      </c>
    </row>
    <row r="86" spans="1:12" x14ac:dyDescent="0.2">
      <c r="A86" s="16">
        <v>77</v>
      </c>
      <c r="B86" s="8">
        <v>3</v>
      </c>
      <c r="C86" s="8">
        <v>140</v>
      </c>
      <c r="D86" s="8">
        <v>111</v>
      </c>
      <c r="E86" s="17">
        <v>0.5</v>
      </c>
      <c r="F86" s="18">
        <f t="shared" si="10"/>
        <v>2.3904382470119521E-2</v>
      </c>
      <c r="G86" s="18">
        <f t="shared" si="7"/>
        <v>2.3622047244094488E-2</v>
      </c>
      <c r="H86" s="13">
        <f t="shared" si="13"/>
        <v>67285.284565482129</v>
      </c>
      <c r="I86" s="13">
        <f t="shared" si="11"/>
        <v>1589.4161708381605</v>
      </c>
      <c r="J86" s="13">
        <f t="shared" si="8"/>
        <v>66490.576480063057</v>
      </c>
      <c r="K86" s="13">
        <f t="shared" si="9"/>
        <v>714326.66370589635</v>
      </c>
      <c r="L86" s="20">
        <f t="shared" si="12"/>
        <v>10.6163876443253</v>
      </c>
    </row>
    <row r="87" spans="1:12" x14ac:dyDescent="0.2">
      <c r="A87" s="16">
        <v>78</v>
      </c>
      <c r="B87" s="8">
        <v>6</v>
      </c>
      <c r="C87" s="8">
        <v>100</v>
      </c>
      <c r="D87" s="8">
        <v>131</v>
      </c>
      <c r="E87" s="17">
        <v>0.5</v>
      </c>
      <c r="F87" s="18">
        <f t="shared" si="10"/>
        <v>5.1948051948051951E-2</v>
      </c>
      <c r="G87" s="18">
        <f t="shared" si="7"/>
        <v>5.0632911392405069E-2</v>
      </c>
      <c r="H87" s="13">
        <f t="shared" si="13"/>
        <v>65695.868394643971</v>
      </c>
      <c r="I87" s="13">
        <f t="shared" si="11"/>
        <v>3326.373083273113</v>
      </c>
      <c r="J87" s="13">
        <f t="shared" si="8"/>
        <v>64032.681853007409</v>
      </c>
      <c r="K87" s="13">
        <f t="shared" si="9"/>
        <v>647836.08722583333</v>
      </c>
      <c r="L87" s="20">
        <f t="shared" si="12"/>
        <v>9.8611389583009128</v>
      </c>
    </row>
    <row r="88" spans="1:12" x14ac:dyDescent="0.2">
      <c r="A88" s="16">
        <v>79</v>
      </c>
      <c r="B88" s="8">
        <v>5</v>
      </c>
      <c r="C88" s="8">
        <v>111</v>
      </c>
      <c r="D88" s="8">
        <v>94</v>
      </c>
      <c r="E88" s="17">
        <v>0.5</v>
      </c>
      <c r="F88" s="18">
        <f t="shared" si="10"/>
        <v>4.878048780487805E-2</v>
      </c>
      <c r="G88" s="18">
        <f t="shared" si="7"/>
        <v>4.7619047619047616E-2</v>
      </c>
      <c r="H88" s="13">
        <f t="shared" si="13"/>
        <v>62369.495311370854</v>
      </c>
      <c r="I88" s="13">
        <f t="shared" si="11"/>
        <v>2969.9759672081359</v>
      </c>
      <c r="J88" s="13">
        <f t="shared" si="8"/>
        <v>60884.507327766791</v>
      </c>
      <c r="K88" s="13">
        <f t="shared" si="9"/>
        <v>583803.40537282592</v>
      </c>
      <c r="L88" s="20">
        <f t="shared" si="12"/>
        <v>9.3603997027436296</v>
      </c>
    </row>
    <row r="89" spans="1:12" x14ac:dyDescent="0.2">
      <c r="A89" s="16">
        <v>80</v>
      </c>
      <c r="B89" s="8">
        <v>6</v>
      </c>
      <c r="C89" s="8">
        <v>101</v>
      </c>
      <c r="D89" s="8">
        <v>107</v>
      </c>
      <c r="E89" s="17">
        <v>0.5</v>
      </c>
      <c r="F89" s="18">
        <f t="shared" si="10"/>
        <v>5.7692307692307696E-2</v>
      </c>
      <c r="G89" s="18">
        <f t="shared" si="7"/>
        <v>5.6074766355140193E-2</v>
      </c>
      <c r="H89" s="13">
        <f t="shared" si="13"/>
        <v>59399.51934416272</v>
      </c>
      <c r="I89" s="13">
        <f t="shared" si="11"/>
        <v>3330.8141688315545</v>
      </c>
      <c r="J89" s="13">
        <f t="shared" si="8"/>
        <v>57734.112259746944</v>
      </c>
      <c r="K89" s="13">
        <f t="shared" si="9"/>
        <v>522918.89804505912</v>
      </c>
      <c r="L89" s="20">
        <f t="shared" si="12"/>
        <v>8.80341968788081</v>
      </c>
    </row>
    <row r="90" spans="1:12" x14ac:dyDescent="0.2">
      <c r="A90" s="16">
        <v>81</v>
      </c>
      <c r="B90" s="8">
        <v>5</v>
      </c>
      <c r="C90" s="8">
        <v>112</v>
      </c>
      <c r="D90" s="8">
        <v>101</v>
      </c>
      <c r="E90" s="17">
        <v>0.5</v>
      </c>
      <c r="F90" s="18">
        <f t="shared" si="10"/>
        <v>4.6948356807511735E-2</v>
      </c>
      <c r="G90" s="18">
        <f t="shared" si="7"/>
        <v>4.5871559633027525E-2</v>
      </c>
      <c r="H90" s="13">
        <f t="shared" si="13"/>
        <v>56068.705175331168</v>
      </c>
      <c r="I90" s="13">
        <f t="shared" si="11"/>
        <v>2571.9589529968425</v>
      </c>
      <c r="J90" s="13">
        <f t="shared" si="8"/>
        <v>54782.725698832743</v>
      </c>
      <c r="K90" s="13">
        <f t="shared" si="9"/>
        <v>465184.78578531218</v>
      </c>
      <c r="L90" s="20">
        <f t="shared" si="12"/>
        <v>8.2966921445866006</v>
      </c>
    </row>
    <row r="91" spans="1:12" x14ac:dyDescent="0.2">
      <c r="A91" s="16">
        <v>82</v>
      </c>
      <c r="B91" s="8">
        <v>8</v>
      </c>
      <c r="C91" s="8">
        <v>94</v>
      </c>
      <c r="D91" s="8">
        <v>103</v>
      </c>
      <c r="E91" s="17">
        <v>0.5</v>
      </c>
      <c r="F91" s="18">
        <f t="shared" si="10"/>
        <v>8.1218274111675121E-2</v>
      </c>
      <c r="G91" s="18">
        <f t="shared" si="7"/>
        <v>7.8048780487804878E-2</v>
      </c>
      <c r="H91" s="13">
        <f t="shared" si="13"/>
        <v>53496.746222334325</v>
      </c>
      <c r="I91" s="13">
        <f t="shared" si="11"/>
        <v>4175.3558027187764</v>
      </c>
      <c r="J91" s="13">
        <f t="shared" si="8"/>
        <v>51409.06832097494</v>
      </c>
      <c r="K91" s="13">
        <f t="shared" si="9"/>
        <v>410402.06008647947</v>
      </c>
      <c r="L91" s="20">
        <f t="shared" si="12"/>
        <v>7.6715331130763422</v>
      </c>
    </row>
    <row r="92" spans="1:12" x14ac:dyDescent="0.2">
      <c r="A92" s="16">
        <v>83</v>
      </c>
      <c r="B92" s="8">
        <v>1</v>
      </c>
      <c r="C92" s="8">
        <v>99</v>
      </c>
      <c r="D92" s="8">
        <v>90</v>
      </c>
      <c r="E92" s="17">
        <v>0.5</v>
      </c>
      <c r="F92" s="18">
        <f t="shared" si="10"/>
        <v>1.0582010582010581E-2</v>
      </c>
      <c r="G92" s="18">
        <f t="shared" si="7"/>
        <v>1.0526315789473682E-2</v>
      </c>
      <c r="H92" s="13">
        <f t="shared" si="13"/>
        <v>49321.390419615549</v>
      </c>
      <c r="I92" s="13">
        <f t="shared" si="11"/>
        <v>519.17253073279517</v>
      </c>
      <c r="J92" s="13">
        <f t="shared" si="8"/>
        <v>49061.804154249156</v>
      </c>
      <c r="K92" s="13">
        <f t="shared" si="9"/>
        <v>358992.99176550453</v>
      </c>
      <c r="L92" s="20">
        <f t="shared" si="12"/>
        <v>7.2786470274108463</v>
      </c>
    </row>
    <row r="93" spans="1:12" x14ac:dyDescent="0.2">
      <c r="A93" s="16">
        <v>84</v>
      </c>
      <c r="B93" s="8">
        <v>7</v>
      </c>
      <c r="C93" s="8">
        <v>73</v>
      </c>
      <c r="D93" s="8">
        <v>96</v>
      </c>
      <c r="E93" s="17">
        <v>0.5</v>
      </c>
      <c r="F93" s="18">
        <f t="shared" si="10"/>
        <v>8.2840236686390539E-2</v>
      </c>
      <c r="G93" s="18">
        <f t="shared" si="7"/>
        <v>7.9545454545454558E-2</v>
      </c>
      <c r="H93" s="13">
        <f t="shared" si="13"/>
        <v>48802.217888882755</v>
      </c>
      <c r="I93" s="13">
        <f t="shared" si="11"/>
        <v>3881.9946047974927</v>
      </c>
      <c r="J93" s="13">
        <f t="shared" si="8"/>
        <v>46861.220586484007</v>
      </c>
      <c r="K93" s="13">
        <f t="shared" si="9"/>
        <v>309931.18761125539</v>
      </c>
      <c r="L93" s="20">
        <f t="shared" si="12"/>
        <v>6.3507602936598984</v>
      </c>
    </row>
    <row r="94" spans="1:12" x14ac:dyDescent="0.2">
      <c r="A94" s="16">
        <v>85</v>
      </c>
      <c r="B94" s="8">
        <v>7</v>
      </c>
      <c r="C94" s="8">
        <v>78</v>
      </c>
      <c r="D94" s="8">
        <v>68</v>
      </c>
      <c r="E94" s="17">
        <v>0.5</v>
      </c>
      <c r="F94" s="18">
        <f t="shared" si="10"/>
        <v>9.5890410958904104E-2</v>
      </c>
      <c r="G94" s="18">
        <f t="shared" si="7"/>
        <v>9.1503267973856203E-2</v>
      </c>
      <c r="H94" s="13">
        <f t="shared" si="13"/>
        <v>44920.223284085259</v>
      </c>
      <c r="I94" s="13">
        <f t="shared" si="11"/>
        <v>4110.3472286091082</v>
      </c>
      <c r="J94" s="13">
        <f t="shared" si="8"/>
        <v>42865.04966978071</v>
      </c>
      <c r="K94" s="13">
        <f t="shared" si="9"/>
        <v>263069.96702477138</v>
      </c>
      <c r="L94" s="20">
        <f t="shared" si="12"/>
        <v>5.8563815536058161</v>
      </c>
    </row>
    <row r="95" spans="1:12" x14ac:dyDescent="0.2">
      <c r="A95" s="16">
        <v>86</v>
      </c>
      <c r="B95" s="8">
        <v>2</v>
      </c>
      <c r="C95" s="8">
        <v>66</v>
      </c>
      <c r="D95" s="8">
        <v>71</v>
      </c>
      <c r="E95" s="17">
        <v>0.5</v>
      </c>
      <c r="F95" s="18">
        <f t="shared" si="10"/>
        <v>2.9197080291970802E-2</v>
      </c>
      <c r="G95" s="18">
        <f t="shared" si="7"/>
        <v>2.8776978417266185E-2</v>
      </c>
      <c r="H95" s="13">
        <f t="shared" si="13"/>
        <v>40809.876055476154</v>
      </c>
      <c r="I95" s="13">
        <f t="shared" si="11"/>
        <v>1174.3849224597454</v>
      </c>
      <c r="J95" s="13">
        <f t="shared" si="8"/>
        <v>40222.683594246286</v>
      </c>
      <c r="K95" s="13">
        <f t="shared" si="9"/>
        <v>220204.91735499067</v>
      </c>
      <c r="L95" s="20">
        <f t="shared" si="12"/>
        <v>5.3958732208754663</v>
      </c>
    </row>
    <row r="96" spans="1:12" x14ac:dyDescent="0.2">
      <c r="A96" s="16">
        <v>87</v>
      </c>
      <c r="B96" s="8">
        <v>13</v>
      </c>
      <c r="C96" s="8">
        <v>53</v>
      </c>
      <c r="D96" s="8">
        <v>62</v>
      </c>
      <c r="E96" s="17">
        <v>0.5</v>
      </c>
      <c r="F96" s="18">
        <f t="shared" si="10"/>
        <v>0.22608695652173913</v>
      </c>
      <c r="G96" s="18">
        <f t="shared" si="7"/>
        <v>0.203125</v>
      </c>
      <c r="H96" s="13">
        <f t="shared" si="13"/>
        <v>39635.49113301641</v>
      </c>
      <c r="I96" s="13">
        <f t="shared" si="11"/>
        <v>8050.959136393958</v>
      </c>
      <c r="J96" s="13">
        <f t="shared" si="8"/>
        <v>35610.011564819433</v>
      </c>
      <c r="K96" s="13">
        <f t="shared" si="9"/>
        <v>179982.23376074439</v>
      </c>
      <c r="L96" s="20">
        <f t="shared" si="12"/>
        <v>4.5409361311236278</v>
      </c>
    </row>
    <row r="97" spans="1:12" x14ac:dyDescent="0.2">
      <c r="A97" s="16">
        <v>88</v>
      </c>
      <c r="B97" s="8">
        <v>4</v>
      </c>
      <c r="C97" s="8">
        <v>46</v>
      </c>
      <c r="D97" s="8">
        <v>47</v>
      </c>
      <c r="E97" s="17">
        <v>0.5</v>
      </c>
      <c r="F97" s="18">
        <f t="shared" si="10"/>
        <v>8.6021505376344093E-2</v>
      </c>
      <c r="G97" s="18">
        <f t="shared" si="7"/>
        <v>8.2474226804123724E-2</v>
      </c>
      <c r="H97" s="13">
        <f t="shared" si="13"/>
        <v>31584.531996622452</v>
      </c>
      <c r="I97" s="13">
        <f t="shared" si="11"/>
        <v>2604.9098553915428</v>
      </c>
      <c r="J97" s="13">
        <f t="shared" si="8"/>
        <v>30282.077068926679</v>
      </c>
      <c r="K97" s="13">
        <f t="shared" si="9"/>
        <v>144372.22219592496</v>
      </c>
      <c r="L97" s="20">
        <f t="shared" si="12"/>
        <v>4.5709786743512186</v>
      </c>
    </row>
    <row r="98" spans="1:12" x14ac:dyDescent="0.2">
      <c r="A98" s="16">
        <v>89</v>
      </c>
      <c r="B98" s="8">
        <v>4</v>
      </c>
      <c r="C98" s="8">
        <v>35</v>
      </c>
      <c r="D98" s="8">
        <v>41</v>
      </c>
      <c r="E98" s="17">
        <v>0.5</v>
      </c>
      <c r="F98" s="18">
        <f t="shared" si="10"/>
        <v>0.10526315789473684</v>
      </c>
      <c r="G98" s="18">
        <f t="shared" si="7"/>
        <v>0.1</v>
      </c>
      <c r="H98" s="13">
        <f t="shared" si="13"/>
        <v>28979.62214123091</v>
      </c>
      <c r="I98" s="13">
        <f t="shared" si="11"/>
        <v>2897.9622141230911</v>
      </c>
      <c r="J98" s="13">
        <f t="shared" si="8"/>
        <v>27530.641034169366</v>
      </c>
      <c r="K98" s="13">
        <f>K99+J98</f>
        <v>114090.14512699826</v>
      </c>
      <c r="L98" s="20">
        <f t="shared" si="12"/>
        <v>3.9369093417086316</v>
      </c>
    </row>
    <row r="99" spans="1:12" x14ac:dyDescent="0.2">
      <c r="A99" s="16">
        <v>90</v>
      </c>
      <c r="B99" s="8">
        <v>7</v>
      </c>
      <c r="C99" s="8">
        <v>28</v>
      </c>
      <c r="D99" s="8">
        <v>30</v>
      </c>
      <c r="E99" s="17">
        <v>0.5</v>
      </c>
      <c r="F99" s="21">
        <f t="shared" si="10"/>
        <v>0.2413793103448276</v>
      </c>
      <c r="G99" s="21">
        <f t="shared" si="7"/>
        <v>0.21538461538461542</v>
      </c>
      <c r="H99" s="22">
        <f t="shared" si="13"/>
        <v>26081.659927107819</v>
      </c>
      <c r="I99" s="22">
        <f t="shared" si="11"/>
        <v>5617.5882919924543</v>
      </c>
      <c r="J99" s="22">
        <f t="shared" si="8"/>
        <v>23272.865781111592</v>
      </c>
      <c r="K99" s="22">
        <f t="shared" ref="K99:K103" si="14">K100+J99</f>
        <v>86559.504092828894</v>
      </c>
      <c r="L99" s="23">
        <f t="shared" si="12"/>
        <v>3.3187881574540348</v>
      </c>
    </row>
    <row r="100" spans="1:12" x14ac:dyDescent="0.2">
      <c r="A100" s="16">
        <v>91</v>
      </c>
      <c r="B100" s="8">
        <v>4</v>
      </c>
      <c r="C100" s="8">
        <v>25</v>
      </c>
      <c r="D100" s="8">
        <v>24</v>
      </c>
      <c r="E100" s="17">
        <v>0.5</v>
      </c>
      <c r="F100" s="21">
        <f t="shared" si="10"/>
        <v>0.16326530612244897</v>
      </c>
      <c r="G100" s="21">
        <f t="shared" si="7"/>
        <v>0.15094339622641506</v>
      </c>
      <c r="H100" s="22">
        <f t="shared" si="13"/>
        <v>20464.071635115364</v>
      </c>
      <c r="I100" s="22">
        <f t="shared" si="11"/>
        <v>3088.9164732249601</v>
      </c>
      <c r="J100" s="22">
        <f t="shared" si="8"/>
        <v>18919.613398502886</v>
      </c>
      <c r="K100" s="22">
        <f t="shared" si="14"/>
        <v>63286.638311717295</v>
      </c>
      <c r="L100" s="23">
        <f t="shared" si="12"/>
        <v>3.0925731418531814</v>
      </c>
    </row>
    <row r="101" spans="1:12" x14ac:dyDescent="0.2">
      <c r="A101" s="16">
        <v>92</v>
      </c>
      <c r="B101" s="8">
        <v>1</v>
      </c>
      <c r="C101" s="8">
        <v>13</v>
      </c>
      <c r="D101" s="8">
        <v>25</v>
      </c>
      <c r="E101" s="17">
        <v>0.5</v>
      </c>
      <c r="F101" s="21">
        <f t="shared" si="10"/>
        <v>5.2631578947368418E-2</v>
      </c>
      <c r="G101" s="21">
        <f t="shared" si="7"/>
        <v>5.1282051282051273E-2</v>
      </c>
      <c r="H101" s="22">
        <f t="shared" si="13"/>
        <v>17375.155161890405</v>
      </c>
      <c r="I101" s="22">
        <f t="shared" si="11"/>
        <v>891.03359804566162</v>
      </c>
      <c r="J101" s="22">
        <f t="shared" si="8"/>
        <v>16929.638362867572</v>
      </c>
      <c r="K101" s="22">
        <f t="shared" si="14"/>
        <v>44367.024913214409</v>
      </c>
      <c r="L101" s="23">
        <f t="shared" si="12"/>
        <v>2.5534750337381911</v>
      </c>
    </row>
    <row r="102" spans="1:12" x14ac:dyDescent="0.2">
      <c r="A102" s="16">
        <v>93</v>
      </c>
      <c r="B102" s="8">
        <v>3</v>
      </c>
      <c r="C102" s="8">
        <v>10</v>
      </c>
      <c r="D102" s="8">
        <v>11</v>
      </c>
      <c r="E102" s="17">
        <v>0.5</v>
      </c>
      <c r="F102" s="21">
        <f t="shared" si="10"/>
        <v>0.2857142857142857</v>
      </c>
      <c r="G102" s="21">
        <f t="shared" si="7"/>
        <v>0.25</v>
      </c>
      <c r="H102" s="22">
        <f t="shared" si="13"/>
        <v>16484.121563844743</v>
      </c>
      <c r="I102" s="22">
        <f t="shared" si="11"/>
        <v>4121.0303909611857</v>
      </c>
      <c r="J102" s="22">
        <f t="shared" si="8"/>
        <v>14423.60636836415</v>
      </c>
      <c r="K102" s="22">
        <f t="shared" si="14"/>
        <v>27437.386550346841</v>
      </c>
      <c r="L102" s="23">
        <f t="shared" si="12"/>
        <v>1.6644736842105263</v>
      </c>
    </row>
    <row r="103" spans="1:12" x14ac:dyDescent="0.2">
      <c r="A103" s="16">
        <v>94</v>
      </c>
      <c r="B103" s="8">
        <v>1</v>
      </c>
      <c r="C103" s="8">
        <v>8</v>
      </c>
      <c r="D103" s="8">
        <v>10</v>
      </c>
      <c r="E103" s="17">
        <v>0.5</v>
      </c>
      <c r="F103" s="21">
        <f t="shared" si="10"/>
        <v>0.1111111111111111</v>
      </c>
      <c r="G103" s="21">
        <f t="shared" si="7"/>
        <v>0.10526315789473684</v>
      </c>
      <c r="H103" s="22">
        <f t="shared" si="13"/>
        <v>12363.091172883556</v>
      </c>
      <c r="I103" s="22">
        <f t="shared" si="11"/>
        <v>1301.378018198269</v>
      </c>
      <c r="J103" s="22">
        <f t="shared" si="8"/>
        <v>11712.402163784422</v>
      </c>
      <c r="K103" s="22">
        <f t="shared" si="14"/>
        <v>13013.780181982691</v>
      </c>
      <c r="L103" s="23">
        <f t="shared" si="12"/>
        <v>1.0526315789473684</v>
      </c>
    </row>
    <row r="104" spans="1:12" x14ac:dyDescent="0.2">
      <c r="A104" s="16" t="s">
        <v>30</v>
      </c>
      <c r="B104" s="8">
        <v>3</v>
      </c>
      <c r="C104" s="8">
        <v>26</v>
      </c>
      <c r="D104" s="8">
        <v>25</v>
      </c>
      <c r="E104" s="17"/>
      <c r="F104" s="21">
        <f t="shared" si="10"/>
        <v>0.11764705882352941</v>
      </c>
      <c r="G104" s="21">
        <v>1</v>
      </c>
      <c r="H104" s="22">
        <f t="shared" si="13"/>
        <v>11061.713154685287</v>
      </c>
      <c r="I104" s="22">
        <f t="shared" si="11"/>
        <v>11061.713154685287</v>
      </c>
      <c r="J104" s="22">
        <f>H104*F104</f>
        <v>1301.378018198269</v>
      </c>
      <c r="K104" s="22">
        <f>J104</f>
        <v>1301.378018198269</v>
      </c>
      <c r="L104" s="23">
        <f t="shared" si="12"/>
        <v>0.11764705882352941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41275</v>
      </c>
      <c r="D7" s="38">
        <v>41640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183</v>
      </c>
      <c r="D9" s="8">
        <v>158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8224288.007356937</v>
      </c>
      <c r="L9" s="19">
        <f>K9/H9</f>
        <v>82.242880073569367</v>
      </c>
    </row>
    <row r="10" spans="1:13" x14ac:dyDescent="0.2">
      <c r="A10" s="16">
        <v>1</v>
      </c>
      <c r="B10" s="8">
        <v>0</v>
      </c>
      <c r="C10" s="8">
        <v>209</v>
      </c>
      <c r="D10" s="8">
        <v>191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8124288.007356937</v>
      </c>
      <c r="L10" s="20">
        <f t="shared" ref="L10:L73" si="5">K10/H10</f>
        <v>81.242880073569367</v>
      </c>
    </row>
    <row r="11" spans="1:13" x14ac:dyDescent="0.2">
      <c r="A11" s="16">
        <v>2</v>
      </c>
      <c r="B11" s="8">
        <v>0</v>
      </c>
      <c r="C11" s="8">
        <v>192</v>
      </c>
      <c r="D11" s="8">
        <v>200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8024288.007356937</v>
      </c>
      <c r="L11" s="20">
        <f t="shared" si="5"/>
        <v>80.242880073569367</v>
      </c>
    </row>
    <row r="12" spans="1:13" x14ac:dyDescent="0.2">
      <c r="A12" s="16">
        <v>3</v>
      </c>
      <c r="B12" s="8">
        <v>0</v>
      </c>
      <c r="C12" s="8">
        <v>211</v>
      </c>
      <c r="D12" s="8">
        <v>188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7924288.007356937</v>
      </c>
      <c r="L12" s="20">
        <f t="shared" si="5"/>
        <v>79.242880073569367</v>
      </c>
    </row>
    <row r="13" spans="1:13" x14ac:dyDescent="0.2">
      <c r="A13" s="16">
        <v>4</v>
      </c>
      <c r="B13" s="8">
        <v>0</v>
      </c>
      <c r="C13" s="8">
        <v>255</v>
      </c>
      <c r="D13" s="8">
        <v>200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7824288.007356937</v>
      </c>
      <c r="L13" s="20">
        <f t="shared" si="5"/>
        <v>78.242880073569367</v>
      </c>
    </row>
    <row r="14" spans="1:13" x14ac:dyDescent="0.2">
      <c r="A14" s="16">
        <v>5</v>
      </c>
      <c r="B14" s="8">
        <v>0</v>
      </c>
      <c r="C14" s="8">
        <v>207</v>
      </c>
      <c r="D14" s="8">
        <v>249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7724288.007356937</v>
      </c>
      <c r="L14" s="20">
        <f t="shared" si="5"/>
        <v>77.242880073569367</v>
      </c>
    </row>
    <row r="15" spans="1:13" x14ac:dyDescent="0.2">
      <c r="A15" s="16">
        <v>6</v>
      </c>
      <c r="B15" s="8">
        <v>0</v>
      </c>
      <c r="C15" s="8">
        <v>223</v>
      </c>
      <c r="D15" s="8">
        <v>208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7624288.007356937</v>
      </c>
      <c r="L15" s="20">
        <f t="shared" si="5"/>
        <v>76.242880073569367</v>
      </c>
    </row>
    <row r="16" spans="1:13" x14ac:dyDescent="0.2">
      <c r="A16" s="16">
        <v>7</v>
      </c>
      <c r="B16" s="8">
        <v>0</v>
      </c>
      <c r="C16" s="8">
        <v>210</v>
      </c>
      <c r="D16" s="8">
        <v>211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7524288.007356937</v>
      </c>
      <c r="L16" s="20">
        <f t="shared" si="5"/>
        <v>75.242880073569367</v>
      </c>
    </row>
    <row r="17" spans="1:12" x14ac:dyDescent="0.2">
      <c r="A17" s="16">
        <v>8</v>
      </c>
      <c r="B17" s="8">
        <v>0</v>
      </c>
      <c r="C17" s="8">
        <v>201</v>
      </c>
      <c r="D17" s="8">
        <v>209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7424288.007356937</v>
      </c>
      <c r="L17" s="20">
        <f t="shared" si="5"/>
        <v>74.242880073569367</v>
      </c>
    </row>
    <row r="18" spans="1:12" x14ac:dyDescent="0.2">
      <c r="A18" s="16">
        <v>9</v>
      </c>
      <c r="B18" s="8">
        <v>0</v>
      </c>
      <c r="C18" s="8">
        <v>199</v>
      </c>
      <c r="D18" s="8">
        <v>194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7324288.007356937</v>
      </c>
      <c r="L18" s="20">
        <f t="shared" si="5"/>
        <v>73.242880073569367</v>
      </c>
    </row>
    <row r="19" spans="1:12" x14ac:dyDescent="0.2">
      <c r="A19" s="16">
        <v>10</v>
      </c>
      <c r="B19" s="8">
        <v>0</v>
      </c>
      <c r="C19" s="8">
        <v>181</v>
      </c>
      <c r="D19" s="8">
        <v>202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7224288.007356937</v>
      </c>
      <c r="L19" s="20">
        <f t="shared" si="5"/>
        <v>72.242880073569367</v>
      </c>
    </row>
    <row r="20" spans="1:12" x14ac:dyDescent="0.2">
      <c r="A20" s="16">
        <v>11</v>
      </c>
      <c r="B20" s="8">
        <v>0</v>
      </c>
      <c r="C20" s="8">
        <v>176</v>
      </c>
      <c r="D20" s="8">
        <v>173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7124288.007356937</v>
      </c>
      <c r="L20" s="20">
        <f t="shared" si="5"/>
        <v>71.242880073569367</v>
      </c>
    </row>
    <row r="21" spans="1:12" x14ac:dyDescent="0.2">
      <c r="A21" s="16">
        <v>12</v>
      </c>
      <c r="B21" s="8">
        <v>0</v>
      </c>
      <c r="C21" s="8">
        <v>195</v>
      </c>
      <c r="D21" s="8">
        <v>172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7024288.007356937</v>
      </c>
      <c r="L21" s="20">
        <f t="shared" si="5"/>
        <v>70.242880073569367</v>
      </c>
    </row>
    <row r="22" spans="1:12" x14ac:dyDescent="0.2">
      <c r="A22" s="16">
        <v>13</v>
      </c>
      <c r="B22" s="8">
        <v>0</v>
      </c>
      <c r="C22" s="8">
        <v>181</v>
      </c>
      <c r="D22" s="8">
        <v>190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6924288.007356937</v>
      </c>
      <c r="L22" s="20">
        <f t="shared" si="5"/>
        <v>69.242880073569367</v>
      </c>
    </row>
    <row r="23" spans="1:12" x14ac:dyDescent="0.2">
      <c r="A23" s="16">
        <v>14</v>
      </c>
      <c r="B23" s="8">
        <v>0</v>
      </c>
      <c r="C23" s="8">
        <v>166</v>
      </c>
      <c r="D23" s="8">
        <v>181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6824288.007356937</v>
      </c>
      <c r="L23" s="20">
        <f t="shared" si="5"/>
        <v>68.242880073569367</v>
      </c>
    </row>
    <row r="24" spans="1:12" x14ac:dyDescent="0.2">
      <c r="A24" s="16">
        <v>15</v>
      </c>
      <c r="B24" s="8">
        <v>0</v>
      </c>
      <c r="C24" s="8">
        <v>172</v>
      </c>
      <c r="D24" s="8">
        <v>166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6724288.007356937</v>
      </c>
      <c r="L24" s="20">
        <f t="shared" si="5"/>
        <v>67.242880073569367</v>
      </c>
    </row>
    <row r="25" spans="1:12" x14ac:dyDescent="0.2">
      <c r="A25" s="16">
        <v>16</v>
      </c>
      <c r="B25" s="8">
        <v>0</v>
      </c>
      <c r="C25" s="8">
        <v>163</v>
      </c>
      <c r="D25" s="8">
        <v>169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6624288.007356937</v>
      </c>
      <c r="L25" s="20">
        <f t="shared" si="5"/>
        <v>66.242880073569367</v>
      </c>
    </row>
    <row r="26" spans="1:12" x14ac:dyDescent="0.2">
      <c r="A26" s="16">
        <v>17</v>
      </c>
      <c r="B26" s="8">
        <v>0</v>
      </c>
      <c r="C26" s="8">
        <v>182</v>
      </c>
      <c r="D26" s="8">
        <v>160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6524288.007356937</v>
      </c>
      <c r="L26" s="20">
        <f t="shared" si="5"/>
        <v>65.242880073569367</v>
      </c>
    </row>
    <row r="27" spans="1:12" x14ac:dyDescent="0.2">
      <c r="A27" s="16">
        <v>18</v>
      </c>
      <c r="B27" s="8">
        <v>0</v>
      </c>
      <c r="C27" s="8">
        <v>168</v>
      </c>
      <c r="D27" s="8">
        <v>168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6424288.007356937</v>
      </c>
      <c r="L27" s="20">
        <f t="shared" si="5"/>
        <v>64.242880073569367</v>
      </c>
    </row>
    <row r="28" spans="1:12" x14ac:dyDescent="0.2">
      <c r="A28" s="16">
        <v>19</v>
      </c>
      <c r="B28" s="8">
        <v>0</v>
      </c>
      <c r="C28" s="8">
        <v>155</v>
      </c>
      <c r="D28" s="8">
        <v>154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6324288.007356937</v>
      </c>
      <c r="L28" s="20">
        <f t="shared" si="5"/>
        <v>63.242880073569367</v>
      </c>
    </row>
    <row r="29" spans="1:12" x14ac:dyDescent="0.2">
      <c r="A29" s="16">
        <v>20</v>
      </c>
      <c r="B29" s="8">
        <v>0</v>
      </c>
      <c r="C29" s="8">
        <v>184</v>
      </c>
      <c r="D29" s="8">
        <v>152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6224288.007356937</v>
      </c>
      <c r="L29" s="20">
        <f t="shared" si="5"/>
        <v>62.242880073569367</v>
      </c>
    </row>
    <row r="30" spans="1:12" x14ac:dyDescent="0.2">
      <c r="A30" s="16">
        <v>21</v>
      </c>
      <c r="B30" s="8">
        <v>0</v>
      </c>
      <c r="C30" s="8">
        <v>163</v>
      </c>
      <c r="D30" s="8">
        <v>177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6124288.007356937</v>
      </c>
      <c r="L30" s="20">
        <f t="shared" si="5"/>
        <v>61.242880073569367</v>
      </c>
    </row>
    <row r="31" spans="1:12" x14ac:dyDescent="0.2">
      <c r="A31" s="16">
        <v>22</v>
      </c>
      <c r="B31" s="8">
        <v>0</v>
      </c>
      <c r="C31" s="8">
        <v>200</v>
      </c>
      <c r="D31" s="8">
        <v>158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6024288.007356937</v>
      </c>
      <c r="L31" s="20">
        <f t="shared" si="5"/>
        <v>60.242880073569367</v>
      </c>
    </row>
    <row r="32" spans="1:12" x14ac:dyDescent="0.2">
      <c r="A32" s="16">
        <v>23</v>
      </c>
      <c r="B32" s="8">
        <v>0</v>
      </c>
      <c r="C32" s="8">
        <v>204</v>
      </c>
      <c r="D32" s="8">
        <v>187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5924288.007356937</v>
      </c>
      <c r="L32" s="20">
        <f t="shared" si="5"/>
        <v>59.242880073569367</v>
      </c>
    </row>
    <row r="33" spans="1:12" x14ac:dyDescent="0.2">
      <c r="A33" s="16">
        <v>24</v>
      </c>
      <c r="B33" s="8">
        <v>0</v>
      </c>
      <c r="C33" s="8">
        <v>185</v>
      </c>
      <c r="D33" s="8">
        <v>202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5824288.007356937</v>
      </c>
      <c r="L33" s="20">
        <f t="shared" si="5"/>
        <v>58.242880073569367</v>
      </c>
    </row>
    <row r="34" spans="1:12" x14ac:dyDescent="0.2">
      <c r="A34" s="16">
        <v>25</v>
      </c>
      <c r="B34" s="8">
        <v>0</v>
      </c>
      <c r="C34" s="8">
        <v>179</v>
      </c>
      <c r="D34" s="8">
        <v>179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5724288.007356937</v>
      </c>
      <c r="L34" s="20">
        <f t="shared" si="5"/>
        <v>57.242880073569367</v>
      </c>
    </row>
    <row r="35" spans="1:12" x14ac:dyDescent="0.2">
      <c r="A35" s="16">
        <v>26</v>
      </c>
      <c r="B35" s="8">
        <v>0</v>
      </c>
      <c r="C35" s="8">
        <v>221</v>
      </c>
      <c r="D35" s="8">
        <v>167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5624288.007356937</v>
      </c>
      <c r="L35" s="20">
        <f t="shared" si="5"/>
        <v>56.242880073569367</v>
      </c>
    </row>
    <row r="36" spans="1:12" x14ac:dyDescent="0.2">
      <c r="A36" s="16">
        <v>27</v>
      </c>
      <c r="B36" s="8">
        <v>0</v>
      </c>
      <c r="C36" s="8">
        <v>202</v>
      </c>
      <c r="D36" s="8">
        <v>212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5524288.007356937</v>
      </c>
      <c r="L36" s="20">
        <f t="shared" si="5"/>
        <v>55.242880073569367</v>
      </c>
    </row>
    <row r="37" spans="1:12" x14ac:dyDescent="0.2">
      <c r="A37" s="16">
        <v>28</v>
      </c>
      <c r="B37" s="8">
        <v>0</v>
      </c>
      <c r="C37" s="8">
        <v>223</v>
      </c>
      <c r="D37" s="8">
        <v>198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5424288.007356937</v>
      </c>
      <c r="L37" s="20">
        <f t="shared" si="5"/>
        <v>54.242880073569367</v>
      </c>
    </row>
    <row r="38" spans="1:12" x14ac:dyDescent="0.2">
      <c r="A38" s="16">
        <v>29</v>
      </c>
      <c r="B38" s="8">
        <v>0</v>
      </c>
      <c r="C38" s="8">
        <v>222</v>
      </c>
      <c r="D38" s="8">
        <v>221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5324288.007356937</v>
      </c>
      <c r="L38" s="20">
        <f t="shared" si="5"/>
        <v>53.242880073569367</v>
      </c>
    </row>
    <row r="39" spans="1:12" x14ac:dyDescent="0.2">
      <c r="A39" s="16">
        <v>30</v>
      </c>
      <c r="B39" s="8">
        <v>0</v>
      </c>
      <c r="C39" s="8">
        <v>226</v>
      </c>
      <c r="D39" s="8">
        <v>212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5224288.007356937</v>
      </c>
      <c r="L39" s="20">
        <f t="shared" si="5"/>
        <v>52.242880073569367</v>
      </c>
    </row>
    <row r="40" spans="1:12" x14ac:dyDescent="0.2">
      <c r="A40" s="16">
        <v>31</v>
      </c>
      <c r="B40" s="8">
        <v>0</v>
      </c>
      <c r="C40" s="8">
        <v>252</v>
      </c>
      <c r="D40" s="8">
        <v>218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5124288.007356937</v>
      </c>
      <c r="L40" s="20">
        <f t="shared" si="5"/>
        <v>51.242880073569367</v>
      </c>
    </row>
    <row r="41" spans="1:12" x14ac:dyDescent="0.2">
      <c r="A41" s="16">
        <v>32</v>
      </c>
      <c r="B41" s="8">
        <v>0</v>
      </c>
      <c r="C41" s="8">
        <v>266</v>
      </c>
      <c r="D41" s="8">
        <v>242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5024288.007356937</v>
      </c>
      <c r="L41" s="20">
        <f t="shared" si="5"/>
        <v>50.242880073569367</v>
      </c>
    </row>
    <row r="42" spans="1:12" x14ac:dyDescent="0.2">
      <c r="A42" s="16">
        <v>33</v>
      </c>
      <c r="B42" s="8">
        <v>0</v>
      </c>
      <c r="C42" s="8">
        <v>276</v>
      </c>
      <c r="D42" s="8">
        <v>256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4924288.007356937</v>
      </c>
      <c r="L42" s="20">
        <f t="shared" si="5"/>
        <v>49.242880073569367</v>
      </c>
    </row>
    <row r="43" spans="1:12" x14ac:dyDescent="0.2">
      <c r="A43" s="16">
        <v>34</v>
      </c>
      <c r="B43" s="8">
        <v>0</v>
      </c>
      <c r="C43" s="8">
        <v>298</v>
      </c>
      <c r="D43" s="8">
        <v>268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4824288.007356937</v>
      </c>
      <c r="L43" s="20">
        <f t="shared" si="5"/>
        <v>48.242880073569367</v>
      </c>
    </row>
    <row r="44" spans="1:12" x14ac:dyDescent="0.2">
      <c r="A44" s="16">
        <v>35</v>
      </c>
      <c r="B44" s="8">
        <v>0</v>
      </c>
      <c r="C44" s="8">
        <v>330</v>
      </c>
      <c r="D44" s="8">
        <v>296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4724288.007356937</v>
      </c>
      <c r="L44" s="20">
        <f t="shared" si="5"/>
        <v>47.242880073569367</v>
      </c>
    </row>
    <row r="45" spans="1:12" x14ac:dyDescent="0.2">
      <c r="A45" s="16">
        <v>36</v>
      </c>
      <c r="B45" s="8">
        <v>0</v>
      </c>
      <c r="C45" s="8">
        <v>317</v>
      </c>
      <c r="D45" s="8">
        <v>320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4624288.007356937</v>
      </c>
      <c r="L45" s="20">
        <f t="shared" si="5"/>
        <v>46.242880073569367</v>
      </c>
    </row>
    <row r="46" spans="1:12" x14ac:dyDescent="0.2">
      <c r="A46" s="16">
        <v>37</v>
      </c>
      <c r="B46" s="8">
        <v>0</v>
      </c>
      <c r="C46" s="8">
        <v>304</v>
      </c>
      <c r="D46" s="8">
        <v>318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4524288.007356937</v>
      </c>
      <c r="L46" s="20">
        <f t="shared" si="5"/>
        <v>45.242880073569367</v>
      </c>
    </row>
    <row r="47" spans="1:12" x14ac:dyDescent="0.2">
      <c r="A47" s="16">
        <v>38</v>
      </c>
      <c r="B47" s="8">
        <v>0</v>
      </c>
      <c r="C47" s="8">
        <v>281</v>
      </c>
      <c r="D47" s="8">
        <v>292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4424288.007356937</v>
      </c>
      <c r="L47" s="20">
        <f t="shared" si="5"/>
        <v>44.242880073569367</v>
      </c>
    </row>
    <row r="48" spans="1:12" x14ac:dyDescent="0.2">
      <c r="A48" s="16">
        <v>39</v>
      </c>
      <c r="B48" s="8">
        <v>0</v>
      </c>
      <c r="C48" s="8">
        <v>317</v>
      </c>
      <c r="D48" s="8">
        <v>276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100000</v>
      </c>
      <c r="I48" s="13">
        <f t="shared" si="4"/>
        <v>0</v>
      </c>
      <c r="J48" s="13">
        <f t="shared" si="1"/>
        <v>100000</v>
      </c>
      <c r="K48" s="13">
        <f t="shared" si="2"/>
        <v>4324288.007356937</v>
      </c>
      <c r="L48" s="20">
        <f t="shared" si="5"/>
        <v>43.242880073569367</v>
      </c>
    </row>
    <row r="49" spans="1:12" x14ac:dyDescent="0.2">
      <c r="A49" s="16">
        <v>40</v>
      </c>
      <c r="B49" s="8">
        <v>0</v>
      </c>
      <c r="C49" s="8">
        <v>333</v>
      </c>
      <c r="D49" s="8">
        <v>319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100000</v>
      </c>
      <c r="I49" s="13">
        <f t="shared" si="4"/>
        <v>0</v>
      </c>
      <c r="J49" s="13">
        <f t="shared" si="1"/>
        <v>100000</v>
      </c>
      <c r="K49" s="13">
        <f t="shared" si="2"/>
        <v>4224288.007356937</v>
      </c>
      <c r="L49" s="20">
        <f t="shared" si="5"/>
        <v>42.242880073569367</v>
      </c>
    </row>
    <row r="50" spans="1:12" x14ac:dyDescent="0.2">
      <c r="A50" s="16">
        <v>41</v>
      </c>
      <c r="B50" s="8">
        <v>0</v>
      </c>
      <c r="C50" s="8">
        <v>297</v>
      </c>
      <c r="D50" s="8">
        <v>336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100000</v>
      </c>
      <c r="I50" s="13">
        <f t="shared" si="4"/>
        <v>0</v>
      </c>
      <c r="J50" s="13">
        <f t="shared" si="1"/>
        <v>100000</v>
      </c>
      <c r="K50" s="13">
        <f t="shared" si="2"/>
        <v>4124288.007356937</v>
      </c>
      <c r="L50" s="20">
        <f t="shared" si="5"/>
        <v>41.242880073569367</v>
      </c>
    </row>
    <row r="51" spans="1:12" x14ac:dyDescent="0.2">
      <c r="A51" s="16">
        <v>42</v>
      </c>
      <c r="B51" s="8">
        <v>0</v>
      </c>
      <c r="C51" s="8">
        <v>308</v>
      </c>
      <c r="D51" s="8">
        <v>280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100000</v>
      </c>
      <c r="I51" s="13">
        <f t="shared" si="4"/>
        <v>0</v>
      </c>
      <c r="J51" s="13">
        <f t="shared" si="1"/>
        <v>100000</v>
      </c>
      <c r="K51" s="13">
        <f t="shared" si="2"/>
        <v>4024288.007356937</v>
      </c>
      <c r="L51" s="20">
        <f t="shared" si="5"/>
        <v>40.242880073569367</v>
      </c>
    </row>
    <row r="52" spans="1:12" x14ac:dyDescent="0.2">
      <c r="A52" s="16">
        <v>43</v>
      </c>
      <c r="B52" s="8">
        <v>0</v>
      </c>
      <c r="C52" s="8">
        <v>311</v>
      </c>
      <c r="D52" s="8">
        <v>305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100000</v>
      </c>
      <c r="I52" s="13">
        <f t="shared" si="4"/>
        <v>0</v>
      </c>
      <c r="J52" s="13">
        <f t="shared" si="1"/>
        <v>100000</v>
      </c>
      <c r="K52" s="13">
        <f t="shared" si="2"/>
        <v>3924288.007356937</v>
      </c>
      <c r="L52" s="20">
        <f t="shared" si="5"/>
        <v>39.242880073569367</v>
      </c>
    </row>
    <row r="53" spans="1:12" x14ac:dyDescent="0.2">
      <c r="A53" s="16">
        <v>44</v>
      </c>
      <c r="B53" s="8">
        <v>2</v>
      </c>
      <c r="C53" s="8">
        <v>308</v>
      </c>
      <c r="D53" s="8">
        <v>300</v>
      </c>
      <c r="E53" s="17">
        <v>0.5</v>
      </c>
      <c r="F53" s="18">
        <f t="shared" si="3"/>
        <v>6.5789473684210523E-3</v>
      </c>
      <c r="G53" s="18">
        <f t="shared" si="0"/>
        <v>6.557377049180327E-3</v>
      </c>
      <c r="H53" s="13">
        <f t="shared" si="6"/>
        <v>100000</v>
      </c>
      <c r="I53" s="13">
        <f t="shared" si="4"/>
        <v>655.7377049180327</v>
      </c>
      <c r="J53" s="13">
        <f t="shared" si="1"/>
        <v>99672.131147540975</v>
      </c>
      <c r="K53" s="13">
        <f t="shared" si="2"/>
        <v>3824288.007356937</v>
      </c>
      <c r="L53" s="20">
        <f t="shared" si="5"/>
        <v>38.242880073569367</v>
      </c>
    </row>
    <row r="54" spans="1:12" x14ac:dyDescent="0.2">
      <c r="A54" s="16">
        <v>45</v>
      </c>
      <c r="B54" s="8">
        <v>0</v>
      </c>
      <c r="C54" s="8">
        <v>315</v>
      </c>
      <c r="D54" s="8">
        <v>303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99344.262295081964</v>
      </c>
      <c r="I54" s="13">
        <f t="shared" si="4"/>
        <v>0</v>
      </c>
      <c r="J54" s="13">
        <f t="shared" si="1"/>
        <v>99344.262295081964</v>
      </c>
      <c r="K54" s="13">
        <f t="shared" si="2"/>
        <v>3724615.8762093959</v>
      </c>
      <c r="L54" s="20">
        <f t="shared" si="5"/>
        <v>37.492007994847057</v>
      </c>
    </row>
    <row r="55" spans="1:12" x14ac:dyDescent="0.2">
      <c r="A55" s="16">
        <v>46</v>
      </c>
      <c r="B55" s="8">
        <v>0</v>
      </c>
      <c r="C55" s="8">
        <v>287</v>
      </c>
      <c r="D55" s="8">
        <v>314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99344.262295081964</v>
      </c>
      <c r="I55" s="13">
        <f t="shared" si="4"/>
        <v>0</v>
      </c>
      <c r="J55" s="13">
        <f t="shared" si="1"/>
        <v>99344.262295081964</v>
      </c>
      <c r="K55" s="13">
        <f t="shared" si="2"/>
        <v>3625271.6139143142</v>
      </c>
      <c r="L55" s="20">
        <f t="shared" si="5"/>
        <v>36.492007994847057</v>
      </c>
    </row>
    <row r="56" spans="1:12" x14ac:dyDescent="0.2">
      <c r="A56" s="16">
        <v>47</v>
      </c>
      <c r="B56" s="8">
        <v>1</v>
      </c>
      <c r="C56" s="8">
        <v>358</v>
      </c>
      <c r="D56" s="8">
        <v>277</v>
      </c>
      <c r="E56" s="17">
        <v>0.5</v>
      </c>
      <c r="F56" s="18">
        <f t="shared" si="3"/>
        <v>3.1496062992125984E-3</v>
      </c>
      <c r="G56" s="18">
        <f t="shared" si="0"/>
        <v>3.1446540880503142E-3</v>
      </c>
      <c r="H56" s="13">
        <f t="shared" si="6"/>
        <v>99344.262295081964</v>
      </c>
      <c r="I56" s="13">
        <f t="shared" si="4"/>
        <v>312.40334055057218</v>
      </c>
      <c r="J56" s="13">
        <f t="shared" si="1"/>
        <v>99188.060624806676</v>
      </c>
      <c r="K56" s="13">
        <f t="shared" si="2"/>
        <v>3525927.3516192324</v>
      </c>
      <c r="L56" s="20">
        <f t="shared" si="5"/>
        <v>35.492007994847057</v>
      </c>
    </row>
    <row r="57" spans="1:12" x14ac:dyDescent="0.2">
      <c r="A57" s="16">
        <v>48</v>
      </c>
      <c r="B57" s="8">
        <v>0</v>
      </c>
      <c r="C57" s="8">
        <v>313</v>
      </c>
      <c r="D57" s="8">
        <v>346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99031.858954531388</v>
      </c>
      <c r="I57" s="13">
        <f t="shared" si="4"/>
        <v>0</v>
      </c>
      <c r="J57" s="13">
        <f t="shared" si="1"/>
        <v>99031.858954531388</v>
      </c>
      <c r="K57" s="13">
        <f t="shared" si="2"/>
        <v>3426739.2909944258</v>
      </c>
      <c r="L57" s="20">
        <f t="shared" si="5"/>
        <v>34.602392878111566</v>
      </c>
    </row>
    <row r="58" spans="1:12" x14ac:dyDescent="0.2">
      <c r="A58" s="16">
        <v>49</v>
      </c>
      <c r="B58" s="8">
        <v>1</v>
      </c>
      <c r="C58" s="8">
        <v>307</v>
      </c>
      <c r="D58" s="8">
        <v>306</v>
      </c>
      <c r="E58" s="17">
        <v>0.5</v>
      </c>
      <c r="F58" s="18">
        <f t="shared" si="3"/>
        <v>3.2626427406199023E-3</v>
      </c>
      <c r="G58" s="18">
        <f t="shared" si="0"/>
        <v>3.2573289902280136E-3</v>
      </c>
      <c r="H58" s="13">
        <f t="shared" si="6"/>
        <v>99031.858954531388</v>
      </c>
      <c r="I58" s="13">
        <f t="shared" si="4"/>
        <v>322.57934512876682</v>
      </c>
      <c r="J58" s="13">
        <f t="shared" si="1"/>
        <v>98870.569281967008</v>
      </c>
      <c r="K58" s="13">
        <f t="shared" si="2"/>
        <v>3327707.4320398942</v>
      </c>
      <c r="L58" s="20">
        <f t="shared" si="5"/>
        <v>33.602392878111559</v>
      </c>
    </row>
    <row r="59" spans="1:12" x14ac:dyDescent="0.2">
      <c r="A59" s="16">
        <v>50</v>
      </c>
      <c r="B59" s="8">
        <v>1</v>
      </c>
      <c r="C59" s="8">
        <v>264</v>
      </c>
      <c r="D59" s="8">
        <v>305</v>
      </c>
      <c r="E59" s="17">
        <v>0.5</v>
      </c>
      <c r="F59" s="18">
        <f t="shared" si="3"/>
        <v>3.5149384885764497E-3</v>
      </c>
      <c r="G59" s="18">
        <f t="shared" si="0"/>
        <v>3.508771929824561E-3</v>
      </c>
      <c r="H59" s="13">
        <f t="shared" si="6"/>
        <v>98709.279609402627</v>
      </c>
      <c r="I59" s="13">
        <f t="shared" si="4"/>
        <v>346.34834950667585</v>
      </c>
      <c r="J59" s="13">
        <f t="shared" si="1"/>
        <v>98536.105434649289</v>
      </c>
      <c r="K59" s="13">
        <f t="shared" si="2"/>
        <v>3228836.8627579273</v>
      </c>
      <c r="L59" s="20">
        <f t="shared" si="5"/>
        <v>32.710570632615195</v>
      </c>
    </row>
    <row r="60" spans="1:12" x14ac:dyDescent="0.2">
      <c r="A60" s="16">
        <v>51</v>
      </c>
      <c r="B60" s="8">
        <v>1</v>
      </c>
      <c r="C60" s="8">
        <v>265</v>
      </c>
      <c r="D60" s="8">
        <v>260</v>
      </c>
      <c r="E60" s="17">
        <v>0.5</v>
      </c>
      <c r="F60" s="18">
        <f t="shared" si="3"/>
        <v>3.8095238095238095E-3</v>
      </c>
      <c r="G60" s="18">
        <f t="shared" si="0"/>
        <v>3.8022813688212928E-3</v>
      </c>
      <c r="H60" s="13">
        <f t="shared" si="6"/>
        <v>98362.931259895951</v>
      </c>
      <c r="I60" s="13">
        <f t="shared" si="4"/>
        <v>374.00354091215189</v>
      </c>
      <c r="J60" s="13">
        <f t="shared" si="1"/>
        <v>98175.929489439877</v>
      </c>
      <c r="K60" s="13">
        <f t="shared" si="2"/>
        <v>3130300.7573232781</v>
      </c>
      <c r="L60" s="20">
        <f t="shared" si="5"/>
        <v>31.823988134842711</v>
      </c>
    </row>
    <row r="61" spans="1:12" x14ac:dyDescent="0.2">
      <c r="A61" s="16">
        <v>52</v>
      </c>
      <c r="B61" s="8">
        <v>2</v>
      </c>
      <c r="C61" s="8">
        <v>253</v>
      </c>
      <c r="D61" s="8">
        <v>265</v>
      </c>
      <c r="E61" s="17">
        <v>0.5</v>
      </c>
      <c r="F61" s="18">
        <f t="shared" si="3"/>
        <v>7.7220077220077222E-3</v>
      </c>
      <c r="G61" s="18">
        <f t="shared" si="0"/>
        <v>7.6923076923076927E-3</v>
      </c>
      <c r="H61" s="13">
        <f t="shared" si="6"/>
        <v>97988.927718983803</v>
      </c>
      <c r="I61" s="13">
        <f t="shared" si="4"/>
        <v>753.76098245372157</v>
      </c>
      <c r="J61" s="13">
        <f t="shared" si="1"/>
        <v>97612.04722775695</v>
      </c>
      <c r="K61" s="13">
        <f t="shared" si="2"/>
        <v>3032124.8278338383</v>
      </c>
      <c r="L61" s="20">
        <f t="shared" si="5"/>
        <v>30.943545341464247</v>
      </c>
    </row>
    <row r="62" spans="1:12" x14ac:dyDescent="0.2">
      <c r="A62" s="16">
        <v>53</v>
      </c>
      <c r="B62" s="8">
        <v>0</v>
      </c>
      <c r="C62" s="8">
        <v>248</v>
      </c>
      <c r="D62" s="8">
        <v>253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97235.166736530082</v>
      </c>
      <c r="I62" s="13">
        <f t="shared" si="4"/>
        <v>0</v>
      </c>
      <c r="J62" s="13">
        <f t="shared" si="1"/>
        <v>97235.166736530082</v>
      </c>
      <c r="K62" s="13">
        <f t="shared" si="2"/>
        <v>2934512.7806060812</v>
      </c>
      <c r="L62" s="20">
        <f t="shared" si="5"/>
        <v>30.179541816979473</v>
      </c>
    </row>
    <row r="63" spans="1:12" x14ac:dyDescent="0.2">
      <c r="A63" s="16">
        <v>54</v>
      </c>
      <c r="B63" s="8">
        <v>1</v>
      </c>
      <c r="C63" s="8">
        <v>252</v>
      </c>
      <c r="D63" s="8">
        <v>244</v>
      </c>
      <c r="E63" s="17">
        <v>0.5</v>
      </c>
      <c r="F63" s="18">
        <f t="shared" si="3"/>
        <v>4.0322580645161289E-3</v>
      </c>
      <c r="G63" s="18">
        <f t="shared" si="0"/>
        <v>4.0241448692152921E-3</v>
      </c>
      <c r="H63" s="13">
        <f t="shared" si="6"/>
        <v>97235.166736530082</v>
      </c>
      <c r="I63" s="13">
        <f t="shared" si="4"/>
        <v>391.28839733010096</v>
      </c>
      <c r="J63" s="13">
        <f t="shared" si="1"/>
        <v>97039.522537865021</v>
      </c>
      <c r="K63" s="13">
        <f t="shared" si="2"/>
        <v>2837277.6138695511</v>
      </c>
      <c r="L63" s="20">
        <f t="shared" si="5"/>
        <v>29.179541816979473</v>
      </c>
    </row>
    <row r="64" spans="1:12" x14ac:dyDescent="0.2">
      <c r="A64" s="16">
        <v>55</v>
      </c>
      <c r="B64" s="8">
        <v>1</v>
      </c>
      <c r="C64" s="8">
        <v>227</v>
      </c>
      <c r="D64" s="8">
        <v>251</v>
      </c>
      <c r="E64" s="17">
        <v>0.5</v>
      </c>
      <c r="F64" s="18">
        <f t="shared" si="3"/>
        <v>4.1841004184100415E-3</v>
      </c>
      <c r="G64" s="18">
        <f t="shared" si="0"/>
        <v>4.1753653444676405E-3</v>
      </c>
      <c r="H64" s="13">
        <f t="shared" si="6"/>
        <v>96843.878339199975</v>
      </c>
      <c r="I64" s="13">
        <f t="shared" si="4"/>
        <v>404.35857344133598</v>
      </c>
      <c r="J64" s="13">
        <f t="shared" si="1"/>
        <v>96641.699052479307</v>
      </c>
      <c r="K64" s="13">
        <f t="shared" si="2"/>
        <v>2740238.0913316859</v>
      </c>
      <c r="L64" s="20">
        <f t="shared" si="5"/>
        <v>28.295418753613735</v>
      </c>
    </row>
    <row r="65" spans="1:12" x14ac:dyDescent="0.2">
      <c r="A65" s="16">
        <v>56</v>
      </c>
      <c r="B65" s="8">
        <v>2</v>
      </c>
      <c r="C65" s="8">
        <v>228</v>
      </c>
      <c r="D65" s="8">
        <v>236</v>
      </c>
      <c r="E65" s="17">
        <v>0.5</v>
      </c>
      <c r="F65" s="18">
        <f t="shared" si="3"/>
        <v>8.6206896551724137E-3</v>
      </c>
      <c r="G65" s="18">
        <f t="shared" si="0"/>
        <v>8.5836909871244618E-3</v>
      </c>
      <c r="H65" s="13">
        <f t="shared" si="6"/>
        <v>96439.51976575864</v>
      </c>
      <c r="I65" s="13">
        <f t="shared" si="4"/>
        <v>827.80703661595385</v>
      </c>
      <c r="J65" s="13">
        <f t="shared" si="1"/>
        <v>96025.616247450671</v>
      </c>
      <c r="K65" s="13">
        <f t="shared" si="2"/>
        <v>2643596.3922792068</v>
      </c>
      <c r="L65" s="20">
        <f t="shared" si="5"/>
        <v>27.411961389897233</v>
      </c>
    </row>
    <row r="66" spans="1:12" x14ac:dyDescent="0.2">
      <c r="A66" s="16">
        <v>57</v>
      </c>
      <c r="B66" s="8">
        <v>1</v>
      </c>
      <c r="C66" s="8">
        <v>223</v>
      </c>
      <c r="D66" s="8">
        <v>220</v>
      </c>
      <c r="E66" s="17">
        <v>0.5</v>
      </c>
      <c r="F66" s="18">
        <f t="shared" si="3"/>
        <v>4.5146726862302479E-3</v>
      </c>
      <c r="G66" s="18">
        <f t="shared" si="0"/>
        <v>4.5045045045045045E-3</v>
      </c>
      <c r="H66" s="13">
        <f t="shared" si="6"/>
        <v>95611.712729142688</v>
      </c>
      <c r="I66" s="13">
        <f t="shared" si="4"/>
        <v>430.68339067181392</v>
      </c>
      <c r="J66" s="13">
        <f t="shared" si="1"/>
        <v>95396.37103380679</v>
      </c>
      <c r="K66" s="13">
        <f t="shared" si="2"/>
        <v>2547570.7760317563</v>
      </c>
      <c r="L66" s="20">
        <f t="shared" si="5"/>
        <v>26.644965384614959</v>
      </c>
    </row>
    <row r="67" spans="1:12" x14ac:dyDescent="0.2">
      <c r="A67" s="16">
        <v>58</v>
      </c>
      <c r="B67" s="8">
        <v>1</v>
      </c>
      <c r="C67" s="8">
        <v>196</v>
      </c>
      <c r="D67" s="8">
        <v>214</v>
      </c>
      <c r="E67" s="17">
        <v>0.5</v>
      </c>
      <c r="F67" s="18">
        <f t="shared" si="3"/>
        <v>4.8780487804878049E-3</v>
      </c>
      <c r="G67" s="18">
        <f t="shared" si="0"/>
        <v>4.8661800486618006E-3</v>
      </c>
      <c r="H67" s="13">
        <f t="shared" si="6"/>
        <v>95181.029338470878</v>
      </c>
      <c r="I67" s="13">
        <f t="shared" si="4"/>
        <v>463.1680259779605</v>
      </c>
      <c r="J67" s="13">
        <f t="shared" si="1"/>
        <v>94949.445325481909</v>
      </c>
      <c r="K67" s="13">
        <f t="shared" si="2"/>
        <v>2452174.4049979495</v>
      </c>
      <c r="L67" s="20">
        <f t="shared" si="5"/>
        <v>25.763268395405071</v>
      </c>
    </row>
    <row r="68" spans="1:12" x14ac:dyDescent="0.2">
      <c r="A68" s="16">
        <v>59</v>
      </c>
      <c r="B68" s="8">
        <v>1</v>
      </c>
      <c r="C68" s="8">
        <v>174</v>
      </c>
      <c r="D68" s="8">
        <v>197</v>
      </c>
      <c r="E68" s="17">
        <v>0.5</v>
      </c>
      <c r="F68" s="18">
        <f t="shared" si="3"/>
        <v>5.3908355795148251E-3</v>
      </c>
      <c r="G68" s="18">
        <f t="shared" si="0"/>
        <v>5.3763440860215058E-3</v>
      </c>
      <c r="H68" s="13">
        <f t="shared" si="6"/>
        <v>94717.861312492925</v>
      </c>
      <c r="I68" s="13">
        <f t="shared" si="4"/>
        <v>509.23581350802652</v>
      </c>
      <c r="J68" s="13">
        <f t="shared" si="1"/>
        <v>94463.243405738904</v>
      </c>
      <c r="K68" s="13">
        <f t="shared" si="2"/>
        <v>2357224.9596724678</v>
      </c>
      <c r="L68" s="20">
        <f t="shared" si="5"/>
        <v>24.886805160174777</v>
      </c>
    </row>
    <row r="69" spans="1:12" x14ac:dyDescent="0.2">
      <c r="A69" s="16">
        <v>60</v>
      </c>
      <c r="B69" s="8">
        <v>1</v>
      </c>
      <c r="C69" s="8">
        <v>178</v>
      </c>
      <c r="D69" s="8">
        <v>178</v>
      </c>
      <c r="E69" s="17">
        <v>0.5</v>
      </c>
      <c r="F69" s="18">
        <f t="shared" si="3"/>
        <v>5.6179775280898875E-3</v>
      </c>
      <c r="G69" s="18">
        <f t="shared" si="0"/>
        <v>5.6022408963585426E-3</v>
      </c>
      <c r="H69" s="13">
        <f t="shared" si="6"/>
        <v>94208.625498984897</v>
      </c>
      <c r="I69" s="13">
        <f t="shared" si="4"/>
        <v>527.77941456013934</v>
      </c>
      <c r="J69" s="13">
        <f t="shared" si="1"/>
        <v>93944.735791704836</v>
      </c>
      <c r="K69" s="13">
        <f t="shared" si="2"/>
        <v>2262761.7162667289</v>
      </c>
      <c r="L69" s="20">
        <f t="shared" si="5"/>
        <v>24.018625728608153</v>
      </c>
    </row>
    <row r="70" spans="1:12" x14ac:dyDescent="0.2">
      <c r="A70" s="16">
        <v>61</v>
      </c>
      <c r="B70" s="8">
        <v>2</v>
      </c>
      <c r="C70" s="8">
        <v>178</v>
      </c>
      <c r="D70" s="8">
        <v>175</v>
      </c>
      <c r="E70" s="17">
        <v>0.5</v>
      </c>
      <c r="F70" s="18">
        <f t="shared" si="3"/>
        <v>1.1331444759206799E-2</v>
      </c>
      <c r="G70" s="18">
        <f t="shared" si="0"/>
        <v>1.1267605633802816E-2</v>
      </c>
      <c r="H70" s="13">
        <f t="shared" si="6"/>
        <v>93680.84608442476</v>
      </c>
      <c r="I70" s="13">
        <f t="shared" si="4"/>
        <v>1055.5588291202789</v>
      </c>
      <c r="J70" s="13">
        <f t="shared" si="1"/>
        <v>93153.066669864624</v>
      </c>
      <c r="K70" s="13">
        <f t="shared" si="2"/>
        <v>2168816.9804750243</v>
      </c>
      <c r="L70" s="20">
        <f t="shared" si="5"/>
        <v>23.151125028487638</v>
      </c>
    </row>
    <row r="71" spans="1:12" x14ac:dyDescent="0.2">
      <c r="A71" s="16">
        <v>62</v>
      </c>
      <c r="B71" s="8">
        <v>2</v>
      </c>
      <c r="C71" s="8">
        <v>159</v>
      </c>
      <c r="D71" s="8">
        <v>174</v>
      </c>
      <c r="E71" s="17">
        <v>0.5</v>
      </c>
      <c r="F71" s="18">
        <f t="shared" si="3"/>
        <v>1.2012012012012012E-2</v>
      </c>
      <c r="G71" s="18">
        <f t="shared" si="0"/>
        <v>1.1940298507462685E-2</v>
      </c>
      <c r="H71" s="13">
        <f t="shared" si="6"/>
        <v>92625.287255304487</v>
      </c>
      <c r="I71" s="13">
        <f t="shared" si="4"/>
        <v>1105.9735791678147</v>
      </c>
      <c r="J71" s="13">
        <f t="shared" si="1"/>
        <v>92072.300465720589</v>
      </c>
      <c r="K71" s="13">
        <f t="shared" si="2"/>
        <v>2075663.9138051597</v>
      </c>
      <c r="L71" s="20">
        <f t="shared" si="5"/>
        <v>22.409257507444764</v>
      </c>
    </row>
    <row r="72" spans="1:12" x14ac:dyDescent="0.2">
      <c r="A72" s="16">
        <v>63</v>
      </c>
      <c r="B72" s="8">
        <v>1</v>
      </c>
      <c r="C72" s="8">
        <v>170</v>
      </c>
      <c r="D72" s="8">
        <v>163</v>
      </c>
      <c r="E72" s="17">
        <v>0.5</v>
      </c>
      <c r="F72" s="18">
        <f t="shared" si="3"/>
        <v>6.006006006006006E-3</v>
      </c>
      <c r="G72" s="18">
        <f t="shared" si="0"/>
        <v>5.9880239520958079E-3</v>
      </c>
      <c r="H72" s="13">
        <f t="shared" si="6"/>
        <v>91519.313676136677</v>
      </c>
      <c r="I72" s="13">
        <f t="shared" si="4"/>
        <v>548.01984237207591</v>
      </c>
      <c r="J72" s="13">
        <f t="shared" si="1"/>
        <v>91245.303754950641</v>
      </c>
      <c r="K72" s="13">
        <f t="shared" si="2"/>
        <v>1983591.613339439</v>
      </c>
      <c r="L72" s="20">
        <f t="shared" si="5"/>
        <v>21.67402194862234</v>
      </c>
    </row>
    <row r="73" spans="1:12" x14ac:dyDescent="0.2">
      <c r="A73" s="16">
        <v>64</v>
      </c>
      <c r="B73" s="8">
        <v>2</v>
      </c>
      <c r="C73" s="8">
        <v>171</v>
      </c>
      <c r="D73" s="8">
        <v>169</v>
      </c>
      <c r="E73" s="17">
        <v>0.5</v>
      </c>
      <c r="F73" s="18">
        <f t="shared" si="3"/>
        <v>1.1764705882352941E-2</v>
      </c>
      <c r="G73" s="18">
        <f t="shared" ref="G73:G103" si="7">F73/((1+(1-E73)*F73))</f>
        <v>1.1695906432748537E-2</v>
      </c>
      <c r="H73" s="13">
        <f t="shared" si="6"/>
        <v>90971.293833764605</v>
      </c>
      <c r="I73" s="13">
        <f t="shared" si="4"/>
        <v>1063.9917407457847</v>
      </c>
      <c r="J73" s="13">
        <f t="shared" ref="J73:J103" si="8">H74+I73*E73</f>
        <v>90439.297963391713</v>
      </c>
      <c r="K73" s="13">
        <f t="shared" ref="K73:K97" si="9">K74+J73</f>
        <v>1892346.3095844884</v>
      </c>
      <c r="L73" s="20">
        <f t="shared" si="5"/>
        <v>20.801576297710426</v>
      </c>
    </row>
    <row r="74" spans="1:12" x14ac:dyDescent="0.2">
      <c r="A74" s="16">
        <v>65</v>
      </c>
      <c r="B74" s="8">
        <v>1</v>
      </c>
      <c r="C74" s="8">
        <v>172</v>
      </c>
      <c r="D74" s="8">
        <v>168</v>
      </c>
      <c r="E74" s="17">
        <v>0.5</v>
      </c>
      <c r="F74" s="18">
        <f t="shared" ref="F74:F104" si="10">B74/((C74+D74)/2)</f>
        <v>5.8823529411764705E-3</v>
      </c>
      <c r="G74" s="18">
        <f t="shared" si="7"/>
        <v>5.8651026392961877E-3</v>
      </c>
      <c r="H74" s="13">
        <f t="shared" si="6"/>
        <v>89907.302093018821</v>
      </c>
      <c r="I74" s="13">
        <f t="shared" ref="I74:I104" si="11">H74*G74</f>
        <v>527.31555479776432</v>
      </c>
      <c r="J74" s="13">
        <f t="shared" si="8"/>
        <v>89643.644315619938</v>
      </c>
      <c r="K74" s="13">
        <f t="shared" si="9"/>
        <v>1801907.0116210966</v>
      </c>
      <c r="L74" s="20">
        <f t="shared" ref="L74:L104" si="12">K74/H74</f>
        <v>20.041831638511731</v>
      </c>
    </row>
    <row r="75" spans="1:12" x14ac:dyDescent="0.2">
      <c r="A75" s="16">
        <v>66</v>
      </c>
      <c r="B75" s="8">
        <v>3</v>
      </c>
      <c r="C75" s="8">
        <v>161</v>
      </c>
      <c r="D75" s="8">
        <v>175</v>
      </c>
      <c r="E75" s="17">
        <v>0.5</v>
      </c>
      <c r="F75" s="18">
        <f t="shared" si="10"/>
        <v>1.7857142857142856E-2</v>
      </c>
      <c r="G75" s="18">
        <f t="shared" si="7"/>
        <v>1.7699115044247787E-2</v>
      </c>
      <c r="H75" s="13">
        <f t="shared" ref="H75:H104" si="13">H74-I74</f>
        <v>89379.986538221056</v>
      </c>
      <c r="I75" s="13">
        <f t="shared" si="11"/>
        <v>1581.9466643932931</v>
      </c>
      <c r="J75" s="13">
        <f t="shared" si="8"/>
        <v>88589.013206024407</v>
      </c>
      <c r="K75" s="13">
        <f t="shared" si="9"/>
        <v>1712263.3673054767</v>
      </c>
      <c r="L75" s="20">
        <f t="shared" si="12"/>
        <v>19.157122680626845</v>
      </c>
    </row>
    <row r="76" spans="1:12" x14ac:dyDescent="0.2">
      <c r="A76" s="16">
        <v>67</v>
      </c>
      <c r="B76" s="8">
        <v>1</v>
      </c>
      <c r="C76" s="8">
        <v>168</v>
      </c>
      <c r="D76" s="8">
        <v>162</v>
      </c>
      <c r="E76" s="17">
        <v>0.5</v>
      </c>
      <c r="F76" s="18">
        <f t="shared" si="10"/>
        <v>6.0606060606060606E-3</v>
      </c>
      <c r="G76" s="18">
        <f t="shared" si="7"/>
        <v>6.0422960725075537E-3</v>
      </c>
      <c r="H76" s="13">
        <f t="shared" si="13"/>
        <v>87798.039873827758</v>
      </c>
      <c r="I76" s="13">
        <f t="shared" si="11"/>
        <v>530.50175150349105</v>
      </c>
      <c r="J76" s="13">
        <f t="shared" si="8"/>
        <v>87532.788998076023</v>
      </c>
      <c r="K76" s="13">
        <f t="shared" si="9"/>
        <v>1623674.3540994523</v>
      </c>
      <c r="L76" s="20">
        <f t="shared" si="12"/>
        <v>18.493287053250754</v>
      </c>
    </row>
    <row r="77" spans="1:12" x14ac:dyDescent="0.2">
      <c r="A77" s="16">
        <v>68</v>
      </c>
      <c r="B77" s="8">
        <v>3</v>
      </c>
      <c r="C77" s="8">
        <v>165</v>
      </c>
      <c r="D77" s="8">
        <v>167</v>
      </c>
      <c r="E77" s="17">
        <v>0.5</v>
      </c>
      <c r="F77" s="18">
        <f t="shared" si="10"/>
        <v>1.8072289156626505E-2</v>
      </c>
      <c r="G77" s="18">
        <f t="shared" si="7"/>
        <v>1.7910447761194031E-2</v>
      </c>
      <c r="H77" s="13">
        <f t="shared" si="13"/>
        <v>87267.538122324273</v>
      </c>
      <c r="I77" s="13">
        <f t="shared" si="11"/>
        <v>1563.0006827878976</v>
      </c>
      <c r="J77" s="13">
        <f t="shared" si="8"/>
        <v>86486.037780930332</v>
      </c>
      <c r="K77" s="13">
        <f t="shared" si="9"/>
        <v>1536141.5651013763</v>
      </c>
      <c r="L77" s="20">
        <f t="shared" si="12"/>
        <v>17.602668737465041</v>
      </c>
    </row>
    <row r="78" spans="1:12" x14ac:dyDescent="0.2">
      <c r="A78" s="16">
        <v>69</v>
      </c>
      <c r="B78" s="8">
        <v>1</v>
      </c>
      <c r="C78" s="8">
        <v>170</v>
      </c>
      <c r="D78" s="8">
        <v>165</v>
      </c>
      <c r="E78" s="17">
        <v>0.5</v>
      </c>
      <c r="F78" s="18">
        <f t="shared" si="10"/>
        <v>5.9701492537313433E-3</v>
      </c>
      <c r="G78" s="18">
        <f t="shared" si="7"/>
        <v>5.9523809523809529E-3</v>
      </c>
      <c r="H78" s="13">
        <f t="shared" si="13"/>
        <v>85704.537439536376</v>
      </c>
      <c r="I78" s="13">
        <f t="shared" si="11"/>
        <v>510.14605618771657</v>
      </c>
      <c r="J78" s="13">
        <f t="shared" si="8"/>
        <v>85449.464411442517</v>
      </c>
      <c r="K78" s="13">
        <f t="shared" si="9"/>
        <v>1449655.527320446</v>
      </c>
      <c r="L78" s="20">
        <f t="shared" si="12"/>
        <v>16.914571510792673</v>
      </c>
    </row>
    <row r="79" spans="1:12" x14ac:dyDescent="0.2">
      <c r="A79" s="16">
        <v>70</v>
      </c>
      <c r="B79" s="8">
        <v>1</v>
      </c>
      <c r="C79" s="8">
        <v>122</v>
      </c>
      <c r="D79" s="8">
        <v>173</v>
      </c>
      <c r="E79" s="17">
        <v>0.5</v>
      </c>
      <c r="F79" s="18">
        <f t="shared" si="10"/>
        <v>6.7796610169491523E-3</v>
      </c>
      <c r="G79" s="18">
        <f t="shared" si="7"/>
        <v>6.7567567567567571E-3</v>
      </c>
      <c r="H79" s="13">
        <f t="shared" si="13"/>
        <v>85194.391383348659</v>
      </c>
      <c r="I79" s="13">
        <f t="shared" si="11"/>
        <v>575.63777961722064</v>
      </c>
      <c r="J79" s="13">
        <f t="shared" si="8"/>
        <v>84906.57249354005</v>
      </c>
      <c r="K79" s="13">
        <f t="shared" si="9"/>
        <v>1364206.0629090036</v>
      </c>
      <c r="L79" s="20">
        <f t="shared" si="12"/>
        <v>16.012862358162689</v>
      </c>
    </row>
    <row r="80" spans="1:12" x14ac:dyDescent="0.2">
      <c r="A80" s="16">
        <v>71</v>
      </c>
      <c r="B80" s="8">
        <v>3</v>
      </c>
      <c r="C80" s="8">
        <v>116</v>
      </c>
      <c r="D80" s="8">
        <v>124</v>
      </c>
      <c r="E80" s="17">
        <v>0.5</v>
      </c>
      <c r="F80" s="18">
        <f t="shared" si="10"/>
        <v>2.5000000000000001E-2</v>
      </c>
      <c r="G80" s="18">
        <f t="shared" si="7"/>
        <v>2.469135802469136E-2</v>
      </c>
      <c r="H80" s="13">
        <f t="shared" si="13"/>
        <v>84618.753603731442</v>
      </c>
      <c r="I80" s="13">
        <f t="shared" si="11"/>
        <v>2089.3519408328752</v>
      </c>
      <c r="J80" s="13">
        <f t="shared" si="8"/>
        <v>83574.077633315013</v>
      </c>
      <c r="K80" s="13">
        <f t="shared" si="9"/>
        <v>1279299.4904154635</v>
      </c>
      <c r="L80" s="20">
        <f t="shared" si="12"/>
        <v>15.118392034068558</v>
      </c>
    </row>
    <row r="81" spans="1:12" x14ac:dyDescent="0.2">
      <c r="A81" s="16">
        <v>72</v>
      </c>
      <c r="B81" s="8">
        <v>2</v>
      </c>
      <c r="C81" s="8">
        <v>162</v>
      </c>
      <c r="D81" s="8">
        <v>109</v>
      </c>
      <c r="E81" s="17">
        <v>0.5</v>
      </c>
      <c r="F81" s="18">
        <f t="shared" si="10"/>
        <v>1.4760147601476014E-2</v>
      </c>
      <c r="G81" s="18">
        <f t="shared" si="7"/>
        <v>1.4652014652014654E-2</v>
      </c>
      <c r="H81" s="13">
        <f t="shared" si="13"/>
        <v>82529.40166289857</v>
      </c>
      <c r="I81" s="13">
        <f t="shared" si="11"/>
        <v>1209.2220023867924</v>
      </c>
      <c r="J81" s="13">
        <f t="shared" si="8"/>
        <v>81924.790661705163</v>
      </c>
      <c r="K81" s="13">
        <f t="shared" si="9"/>
        <v>1195725.4127821485</v>
      </c>
      <c r="L81" s="20">
        <f t="shared" si="12"/>
        <v>14.488477908348774</v>
      </c>
    </row>
    <row r="82" spans="1:12" x14ac:dyDescent="0.2">
      <c r="A82" s="16">
        <v>73</v>
      </c>
      <c r="B82" s="8">
        <v>1</v>
      </c>
      <c r="C82" s="8">
        <v>84</v>
      </c>
      <c r="D82" s="8">
        <v>164</v>
      </c>
      <c r="E82" s="17">
        <v>0.5</v>
      </c>
      <c r="F82" s="18">
        <f t="shared" si="10"/>
        <v>8.0645161290322578E-3</v>
      </c>
      <c r="G82" s="18">
        <f t="shared" si="7"/>
        <v>8.0321285140562242E-3</v>
      </c>
      <c r="H82" s="13">
        <f t="shared" si="13"/>
        <v>81320.179660511771</v>
      </c>
      <c r="I82" s="13">
        <f t="shared" si="11"/>
        <v>653.1741338193716</v>
      </c>
      <c r="J82" s="13">
        <f t="shared" si="8"/>
        <v>80993.592593602094</v>
      </c>
      <c r="K82" s="13">
        <f t="shared" si="9"/>
        <v>1113800.6221204433</v>
      </c>
      <c r="L82" s="20">
        <f t="shared" si="12"/>
        <v>13.696485014792623</v>
      </c>
    </row>
    <row r="83" spans="1:12" x14ac:dyDescent="0.2">
      <c r="A83" s="16">
        <v>74</v>
      </c>
      <c r="B83" s="8">
        <v>1</v>
      </c>
      <c r="C83" s="8">
        <v>117</v>
      </c>
      <c r="D83" s="8">
        <v>88</v>
      </c>
      <c r="E83" s="17">
        <v>0.5</v>
      </c>
      <c r="F83" s="18">
        <f t="shared" si="10"/>
        <v>9.7560975609756097E-3</v>
      </c>
      <c r="G83" s="18">
        <f t="shared" si="7"/>
        <v>9.7087378640776691E-3</v>
      </c>
      <c r="H83" s="13">
        <f t="shared" si="13"/>
        <v>80667.005526692403</v>
      </c>
      <c r="I83" s="13">
        <f t="shared" si="11"/>
        <v>783.17481093876108</v>
      </c>
      <c r="J83" s="13">
        <f t="shared" si="8"/>
        <v>80275.418121223032</v>
      </c>
      <c r="K83" s="13">
        <f t="shared" si="9"/>
        <v>1032807.0295268411</v>
      </c>
      <c r="L83" s="20">
        <f t="shared" si="12"/>
        <v>12.803339144467055</v>
      </c>
    </row>
    <row r="84" spans="1:12" x14ac:dyDescent="0.2">
      <c r="A84" s="16">
        <v>75</v>
      </c>
      <c r="B84" s="8">
        <v>1</v>
      </c>
      <c r="C84" s="8">
        <v>113</v>
      </c>
      <c r="D84" s="8">
        <v>115</v>
      </c>
      <c r="E84" s="17">
        <v>0.5</v>
      </c>
      <c r="F84" s="18">
        <f t="shared" si="10"/>
        <v>8.771929824561403E-3</v>
      </c>
      <c r="G84" s="18">
        <f t="shared" si="7"/>
        <v>8.7336244541484712E-3</v>
      </c>
      <c r="H84" s="13">
        <f t="shared" si="13"/>
        <v>79883.830715753647</v>
      </c>
      <c r="I84" s="13">
        <f t="shared" si="11"/>
        <v>697.67537743016283</v>
      </c>
      <c r="J84" s="13">
        <f t="shared" si="8"/>
        <v>79534.993027038567</v>
      </c>
      <c r="K84" s="13">
        <f t="shared" si="9"/>
        <v>952531.61140561814</v>
      </c>
      <c r="L84" s="20">
        <f t="shared" si="12"/>
        <v>11.923960116471633</v>
      </c>
    </row>
    <row r="85" spans="1:12" x14ac:dyDescent="0.2">
      <c r="A85" s="16">
        <v>76</v>
      </c>
      <c r="B85" s="8">
        <v>4</v>
      </c>
      <c r="C85" s="8">
        <v>141</v>
      </c>
      <c r="D85" s="8">
        <v>111</v>
      </c>
      <c r="E85" s="17">
        <v>0.5</v>
      </c>
      <c r="F85" s="18">
        <f t="shared" si="10"/>
        <v>3.1746031746031744E-2</v>
      </c>
      <c r="G85" s="18">
        <f t="shared" si="7"/>
        <v>3.125E-2</v>
      </c>
      <c r="H85" s="13">
        <f t="shared" si="13"/>
        <v>79186.155338323486</v>
      </c>
      <c r="I85" s="13">
        <f t="shared" si="11"/>
        <v>2474.5673543226089</v>
      </c>
      <c r="J85" s="13">
        <f t="shared" si="8"/>
        <v>77948.871661162178</v>
      </c>
      <c r="K85" s="13">
        <f t="shared" si="9"/>
        <v>872996.61837857962</v>
      </c>
      <c r="L85" s="20">
        <f t="shared" si="12"/>
        <v>11.024611747453763</v>
      </c>
    </row>
    <row r="86" spans="1:12" x14ac:dyDescent="0.2">
      <c r="A86" s="16">
        <v>77</v>
      </c>
      <c r="B86" s="8">
        <v>5</v>
      </c>
      <c r="C86" s="8">
        <v>104</v>
      </c>
      <c r="D86" s="8">
        <v>140</v>
      </c>
      <c r="E86" s="17">
        <v>0.5</v>
      </c>
      <c r="F86" s="18">
        <f t="shared" si="10"/>
        <v>4.0983606557377046E-2</v>
      </c>
      <c r="G86" s="18">
        <f t="shared" si="7"/>
        <v>4.0160642570281124E-2</v>
      </c>
      <c r="H86" s="13">
        <f t="shared" si="13"/>
        <v>76711.587984000871</v>
      </c>
      <c r="I86" s="13">
        <f t="shared" si="11"/>
        <v>3080.7866660241311</v>
      </c>
      <c r="J86" s="13">
        <f t="shared" si="8"/>
        <v>75171.194650988808</v>
      </c>
      <c r="K86" s="13">
        <f t="shared" si="9"/>
        <v>795047.74671741738</v>
      </c>
      <c r="L86" s="20">
        <f t="shared" si="12"/>
        <v>10.364115352210336</v>
      </c>
    </row>
    <row r="87" spans="1:12" x14ac:dyDescent="0.2">
      <c r="A87" s="16">
        <v>78</v>
      </c>
      <c r="B87" s="8">
        <v>2</v>
      </c>
      <c r="C87" s="8">
        <v>115</v>
      </c>
      <c r="D87" s="8">
        <v>100</v>
      </c>
      <c r="E87" s="17">
        <v>0.5</v>
      </c>
      <c r="F87" s="18">
        <f t="shared" si="10"/>
        <v>1.8604651162790697E-2</v>
      </c>
      <c r="G87" s="18">
        <f t="shared" si="7"/>
        <v>1.8433179723502304E-2</v>
      </c>
      <c r="H87" s="13">
        <f t="shared" si="13"/>
        <v>73630.801317976744</v>
      </c>
      <c r="I87" s="13">
        <f t="shared" si="11"/>
        <v>1357.2497938797555</v>
      </c>
      <c r="J87" s="13">
        <f t="shared" si="8"/>
        <v>72952.176421036856</v>
      </c>
      <c r="K87" s="13">
        <f t="shared" si="9"/>
        <v>719876.55206642859</v>
      </c>
      <c r="L87" s="20">
        <f t="shared" si="12"/>
        <v>9.7768398439346171</v>
      </c>
    </row>
    <row r="88" spans="1:12" x14ac:dyDescent="0.2">
      <c r="A88" s="16">
        <v>79</v>
      </c>
      <c r="B88" s="8">
        <v>4</v>
      </c>
      <c r="C88" s="8">
        <v>101</v>
      </c>
      <c r="D88" s="8">
        <v>111</v>
      </c>
      <c r="E88" s="17">
        <v>0.5</v>
      </c>
      <c r="F88" s="18">
        <f t="shared" si="10"/>
        <v>3.7735849056603772E-2</v>
      </c>
      <c r="G88" s="18">
        <f t="shared" si="7"/>
        <v>3.7037037037037035E-2</v>
      </c>
      <c r="H88" s="13">
        <f t="shared" si="13"/>
        <v>72273.551524096983</v>
      </c>
      <c r="I88" s="13">
        <f t="shared" si="11"/>
        <v>2676.7982045961844</v>
      </c>
      <c r="J88" s="13">
        <f t="shared" si="8"/>
        <v>70935.152421798892</v>
      </c>
      <c r="K88" s="13">
        <f t="shared" si="9"/>
        <v>646924.37564539176</v>
      </c>
      <c r="L88" s="20">
        <f t="shared" si="12"/>
        <v>8.9510527987502915</v>
      </c>
    </row>
    <row r="89" spans="1:12" x14ac:dyDescent="0.2">
      <c r="A89" s="16">
        <v>80</v>
      </c>
      <c r="B89" s="8">
        <v>2</v>
      </c>
      <c r="C89" s="8">
        <v>120</v>
      </c>
      <c r="D89" s="8">
        <v>101</v>
      </c>
      <c r="E89" s="17">
        <v>0.5</v>
      </c>
      <c r="F89" s="18">
        <f t="shared" si="10"/>
        <v>1.8099547511312219E-2</v>
      </c>
      <c r="G89" s="18">
        <f t="shared" si="7"/>
        <v>1.7937219730941707E-2</v>
      </c>
      <c r="H89" s="13">
        <f t="shared" si="13"/>
        <v>69596.7533195008</v>
      </c>
      <c r="I89" s="13">
        <f t="shared" si="11"/>
        <v>1248.3722568520325</v>
      </c>
      <c r="J89" s="13">
        <f t="shared" si="8"/>
        <v>68972.567191074791</v>
      </c>
      <c r="K89" s="13">
        <f t="shared" si="9"/>
        <v>575989.22322359285</v>
      </c>
      <c r="L89" s="20">
        <f t="shared" si="12"/>
        <v>8.2760932910099179</v>
      </c>
    </row>
    <row r="90" spans="1:12" x14ac:dyDescent="0.2">
      <c r="A90" s="16">
        <v>81</v>
      </c>
      <c r="B90" s="8">
        <v>10</v>
      </c>
      <c r="C90" s="8">
        <v>95</v>
      </c>
      <c r="D90" s="8">
        <v>112</v>
      </c>
      <c r="E90" s="17">
        <v>0.5</v>
      </c>
      <c r="F90" s="18">
        <f t="shared" si="10"/>
        <v>9.6618357487922704E-2</v>
      </c>
      <c r="G90" s="18">
        <f t="shared" si="7"/>
        <v>9.2165898617511524E-2</v>
      </c>
      <c r="H90" s="13">
        <f t="shared" si="13"/>
        <v>68348.381062648768</v>
      </c>
      <c r="I90" s="13">
        <f t="shared" si="11"/>
        <v>6299.3899596911306</v>
      </c>
      <c r="J90" s="13">
        <f t="shared" si="8"/>
        <v>65198.686082803208</v>
      </c>
      <c r="K90" s="13">
        <f t="shared" si="9"/>
        <v>507016.65603251802</v>
      </c>
      <c r="L90" s="20">
        <f t="shared" si="12"/>
        <v>7.4181223922155786</v>
      </c>
    </row>
    <row r="91" spans="1:12" x14ac:dyDescent="0.2">
      <c r="A91" s="16">
        <v>82</v>
      </c>
      <c r="B91" s="8">
        <v>6</v>
      </c>
      <c r="C91" s="8">
        <v>107</v>
      </c>
      <c r="D91" s="8">
        <v>94</v>
      </c>
      <c r="E91" s="17">
        <v>0.5</v>
      </c>
      <c r="F91" s="18">
        <f t="shared" si="10"/>
        <v>5.9701492537313432E-2</v>
      </c>
      <c r="G91" s="18">
        <f t="shared" si="7"/>
        <v>5.7971014492753617E-2</v>
      </c>
      <c r="H91" s="13">
        <f t="shared" si="13"/>
        <v>62048.99110295764</v>
      </c>
      <c r="I91" s="13">
        <f t="shared" si="11"/>
        <v>3597.0429624902977</v>
      </c>
      <c r="J91" s="13">
        <f t="shared" si="8"/>
        <v>60250.469621712495</v>
      </c>
      <c r="K91" s="13">
        <f t="shared" si="9"/>
        <v>441817.96994971484</v>
      </c>
      <c r="L91" s="20">
        <f t="shared" si="12"/>
        <v>7.1204698432019313</v>
      </c>
    </row>
    <row r="92" spans="1:12" x14ac:dyDescent="0.2">
      <c r="A92" s="16">
        <v>83</v>
      </c>
      <c r="B92" s="8">
        <v>6</v>
      </c>
      <c r="C92" s="8">
        <v>82</v>
      </c>
      <c r="D92" s="8">
        <v>99</v>
      </c>
      <c r="E92" s="17">
        <v>0.5</v>
      </c>
      <c r="F92" s="18">
        <f t="shared" si="10"/>
        <v>6.6298342541436461E-2</v>
      </c>
      <c r="G92" s="18">
        <f t="shared" si="7"/>
        <v>6.4171122994652413E-2</v>
      </c>
      <c r="H92" s="13">
        <f t="shared" si="13"/>
        <v>58451.948140467342</v>
      </c>
      <c r="I92" s="13">
        <f t="shared" si="11"/>
        <v>3750.927153398974</v>
      </c>
      <c r="J92" s="13">
        <f t="shared" si="8"/>
        <v>56576.484563767852</v>
      </c>
      <c r="K92" s="13">
        <f t="shared" si="9"/>
        <v>381567.50032800232</v>
      </c>
      <c r="L92" s="20">
        <f t="shared" si="12"/>
        <v>6.5278833720143581</v>
      </c>
    </row>
    <row r="93" spans="1:12" x14ac:dyDescent="0.2">
      <c r="A93" s="16">
        <v>84</v>
      </c>
      <c r="B93" s="8">
        <v>6</v>
      </c>
      <c r="C93" s="8">
        <v>77</v>
      </c>
      <c r="D93" s="8">
        <v>73</v>
      </c>
      <c r="E93" s="17">
        <v>0.5</v>
      </c>
      <c r="F93" s="18">
        <f t="shared" si="10"/>
        <v>0.08</v>
      </c>
      <c r="G93" s="18">
        <f t="shared" si="7"/>
        <v>7.6923076923076927E-2</v>
      </c>
      <c r="H93" s="13">
        <f t="shared" si="13"/>
        <v>54701.020987068368</v>
      </c>
      <c r="I93" s="13">
        <f t="shared" si="11"/>
        <v>4207.7708451591052</v>
      </c>
      <c r="J93" s="13">
        <f t="shared" si="8"/>
        <v>52597.135564488817</v>
      </c>
      <c r="K93" s="13">
        <f t="shared" si="9"/>
        <v>324991.01576423447</v>
      </c>
      <c r="L93" s="20">
        <f t="shared" si="12"/>
        <v>5.9412239460953424</v>
      </c>
    </row>
    <row r="94" spans="1:12" x14ac:dyDescent="0.2">
      <c r="A94" s="16">
        <v>85</v>
      </c>
      <c r="B94" s="8">
        <v>7</v>
      </c>
      <c r="C94" s="8">
        <v>68</v>
      </c>
      <c r="D94" s="8">
        <v>78</v>
      </c>
      <c r="E94" s="17">
        <v>0.5</v>
      </c>
      <c r="F94" s="18">
        <f t="shared" si="10"/>
        <v>9.5890410958904104E-2</v>
      </c>
      <c r="G94" s="18">
        <f t="shared" si="7"/>
        <v>9.1503267973856203E-2</v>
      </c>
      <c r="H94" s="13">
        <f t="shared" si="13"/>
        <v>50493.250141909266</v>
      </c>
      <c r="I94" s="13">
        <f t="shared" si="11"/>
        <v>4620.2973986060761</v>
      </c>
      <c r="J94" s="13">
        <f t="shared" si="8"/>
        <v>48183.101442606232</v>
      </c>
      <c r="K94" s="13">
        <f t="shared" si="9"/>
        <v>272393.88019974565</v>
      </c>
      <c r="L94" s="20">
        <f t="shared" si="12"/>
        <v>5.39465927493662</v>
      </c>
    </row>
    <row r="95" spans="1:12" x14ac:dyDescent="0.2">
      <c r="A95" s="16">
        <v>86</v>
      </c>
      <c r="B95" s="8">
        <v>8</v>
      </c>
      <c r="C95" s="8">
        <v>58</v>
      </c>
      <c r="D95" s="8">
        <v>66</v>
      </c>
      <c r="E95" s="17">
        <v>0.5</v>
      </c>
      <c r="F95" s="18">
        <f t="shared" si="10"/>
        <v>0.12903225806451613</v>
      </c>
      <c r="G95" s="18">
        <f t="shared" si="7"/>
        <v>0.12121212121212122</v>
      </c>
      <c r="H95" s="13">
        <f t="shared" si="13"/>
        <v>45872.952743303191</v>
      </c>
      <c r="I95" s="13">
        <f t="shared" si="11"/>
        <v>5560.3579082791748</v>
      </c>
      <c r="J95" s="13">
        <f t="shared" si="8"/>
        <v>43092.773789163599</v>
      </c>
      <c r="K95" s="13">
        <f t="shared" si="9"/>
        <v>224210.77875713943</v>
      </c>
      <c r="L95" s="20">
        <f t="shared" si="12"/>
        <v>4.8876465400381504</v>
      </c>
    </row>
    <row r="96" spans="1:12" x14ac:dyDescent="0.2">
      <c r="A96" s="16">
        <v>87</v>
      </c>
      <c r="B96" s="8">
        <v>5</v>
      </c>
      <c r="C96" s="8">
        <v>53</v>
      </c>
      <c r="D96" s="8">
        <v>53</v>
      </c>
      <c r="E96" s="17">
        <v>0.5</v>
      </c>
      <c r="F96" s="18">
        <f t="shared" si="10"/>
        <v>9.4339622641509441E-2</v>
      </c>
      <c r="G96" s="18">
        <f t="shared" si="7"/>
        <v>9.0090090090090086E-2</v>
      </c>
      <c r="H96" s="13">
        <f t="shared" si="13"/>
        <v>40312.594835024014</v>
      </c>
      <c r="I96" s="13">
        <f t="shared" si="11"/>
        <v>3631.7653004526137</v>
      </c>
      <c r="J96" s="13">
        <f t="shared" si="8"/>
        <v>38496.712184797703</v>
      </c>
      <c r="K96" s="13">
        <f t="shared" si="9"/>
        <v>181118.00496797584</v>
      </c>
      <c r="L96" s="20">
        <f t="shared" si="12"/>
        <v>4.4928391662503095</v>
      </c>
    </row>
    <row r="97" spans="1:12" x14ac:dyDescent="0.2">
      <c r="A97" s="16">
        <v>88</v>
      </c>
      <c r="B97" s="8">
        <v>9</v>
      </c>
      <c r="C97" s="8">
        <v>41</v>
      </c>
      <c r="D97" s="8">
        <v>46</v>
      </c>
      <c r="E97" s="17">
        <v>0.5</v>
      </c>
      <c r="F97" s="18">
        <f t="shared" si="10"/>
        <v>0.20689655172413793</v>
      </c>
      <c r="G97" s="18">
        <f t="shared" si="7"/>
        <v>0.1875</v>
      </c>
      <c r="H97" s="13">
        <f t="shared" si="13"/>
        <v>36680.8295345714</v>
      </c>
      <c r="I97" s="13">
        <f t="shared" si="11"/>
        <v>6877.6555377321374</v>
      </c>
      <c r="J97" s="13">
        <f t="shared" si="8"/>
        <v>33242.001765705332</v>
      </c>
      <c r="K97" s="13">
        <f t="shared" si="9"/>
        <v>142621.29278317813</v>
      </c>
      <c r="L97" s="20">
        <f t="shared" si="12"/>
        <v>3.8881697767701424</v>
      </c>
    </row>
    <row r="98" spans="1:12" x14ac:dyDescent="0.2">
      <c r="A98" s="16">
        <v>89</v>
      </c>
      <c r="B98" s="8">
        <v>6</v>
      </c>
      <c r="C98" s="8">
        <v>34</v>
      </c>
      <c r="D98" s="8">
        <v>35</v>
      </c>
      <c r="E98" s="17">
        <v>0.5</v>
      </c>
      <c r="F98" s="18">
        <f t="shared" si="10"/>
        <v>0.17391304347826086</v>
      </c>
      <c r="G98" s="18">
        <f t="shared" si="7"/>
        <v>0.16</v>
      </c>
      <c r="H98" s="13">
        <f t="shared" si="13"/>
        <v>29803.173996839261</v>
      </c>
      <c r="I98" s="13">
        <f t="shared" si="11"/>
        <v>4768.5078394942821</v>
      </c>
      <c r="J98" s="13">
        <f t="shared" si="8"/>
        <v>27418.92007709212</v>
      </c>
      <c r="K98" s="13">
        <f>K99+J98</f>
        <v>109379.2910174728</v>
      </c>
      <c r="L98" s="20">
        <f t="shared" si="12"/>
        <v>3.6700551098709449</v>
      </c>
    </row>
    <row r="99" spans="1:12" x14ac:dyDescent="0.2">
      <c r="A99" s="16">
        <v>90</v>
      </c>
      <c r="B99" s="8">
        <v>6</v>
      </c>
      <c r="C99" s="8">
        <v>27</v>
      </c>
      <c r="D99" s="8">
        <v>28</v>
      </c>
      <c r="E99" s="17">
        <v>0.5</v>
      </c>
      <c r="F99" s="21">
        <f t="shared" si="10"/>
        <v>0.21818181818181817</v>
      </c>
      <c r="G99" s="21">
        <f t="shared" si="7"/>
        <v>0.19672131147540983</v>
      </c>
      <c r="H99" s="22">
        <f t="shared" si="13"/>
        <v>25034.666157344978</v>
      </c>
      <c r="I99" s="22">
        <f t="shared" si="11"/>
        <v>4924.8523588219632</v>
      </c>
      <c r="J99" s="22">
        <f t="shared" si="8"/>
        <v>22572.239977933994</v>
      </c>
      <c r="K99" s="22">
        <f t="shared" ref="K99:K103" si="14">K100+J99</f>
        <v>81960.370940380686</v>
      </c>
      <c r="L99" s="23">
        <f t="shared" si="12"/>
        <v>3.2738751307987441</v>
      </c>
    </row>
    <row r="100" spans="1:12" x14ac:dyDescent="0.2">
      <c r="A100" s="16">
        <v>91</v>
      </c>
      <c r="B100" s="8">
        <v>5</v>
      </c>
      <c r="C100" s="8">
        <v>20</v>
      </c>
      <c r="D100" s="8">
        <v>25</v>
      </c>
      <c r="E100" s="17">
        <v>0.5</v>
      </c>
      <c r="F100" s="21">
        <f t="shared" si="10"/>
        <v>0.22222222222222221</v>
      </c>
      <c r="G100" s="21">
        <f t="shared" si="7"/>
        <v>0.19999999999999998</v>
      </c>
      <c r="H100" s="22">
        <f t="shared" si="13"/>
        <v>20109.813798523013</v>
      </c>
      <c r="I100" s="22">
        <f t="shared" si="11"/>
        <v>4021.9627597046024</v>
      </c>
      <c r="J100" s="22">
        <f t="shared" si="8"/>
        <v>18098.832418670714</v>
      </c>
      <c r="K100" s="22">
        <f t="shared" si="14"/>
        <v>59388.130962446696</v>
      </c>
      <c r="L100" s="23">
        <f t="shared" si="12"/>
        <v>2.9531914893617026</v>
      </c>
    </row>
    <row r="101" spans="1:12" x14ac:dyDescent="0.2">
      <c r="A101" s="16">
        <v>92</v>
      </c>
      <c r="B101" s="8">
        <v>4</v>
      </c>
      <c r="C101" s="8">
        <v>15</v>
      </c>
      <c r="D101" s="8">
        <v>13</v>
      </c>
      <c r="E101" s="17">
        <v>0.5</v>
      </c>
      <c r="F101" s="21">
        <f t="shared" si="10"/>
        <v>0.2857142857142857</v>
      </c>
      <c r="G101" s="21">
        <f t="shared" si="7"/>
        <v>0.25</v>
      </c>
      <c r="H101" s="22">
        <f t="shared" si="13"/>
        <v>16087.851038818411</v>
      </c>
      <c r="I101" s="22">
        <f t="shared" si="11"/>
        <v>4021.9627597046028</v>
      </c>
      <c r="J101" s="22">
        <f t="shared" si="8"/>
        <v>14076.86965896611</v>
      </c>
      <c r="K101" s="22">
        <f t="shared" si="14"/>
        <v>41289.298543775978</v>
      </c>
      <c r="L101" s="23">
        <f t="shared" si="12"/>
        <v>2.5664893617021276</v>
      </c>
    </row>
    <row r="102" spans="1:12" x14ac:dyDescent="0.2">
      <c r="A102" s="16">
        <v>93</v>
      </c>
      <c r="B102" s="8">
        <v>0</v>
      </c>
      <c r="C102" s="8">
        <v>11</v>
      </c>
      <c r="D102" s="8">
        <v>10</v>
      </c>
      <c r="E102" s="17">
        <v>0.5</v>
      </c>
      <c r="F102" s="21">
        <f t="shared" si="10"/>
        <v>0</v>
      </c>
      <c r="G102" s="21">
        <f t="shared" si="7"/>
        <v>0</v>
      </c>
      <c r="H102" s="22">
        <f t="shared" si="13"/>
        <v>12065.888279113809</v>
      </c>
      <c r="I102" s="22">
        <f t="shared" si="11"/>
        <v>0</v>
      </c>
      <c r="J102" s="22">
        <f t="shared" si="8"/>
        <v>12065.888279113809</v>
      </c>
      <c r="K102" s="22">
        <f t="shared" si="14"/>
        <v>27212.428884809866</v>
      </c>
      <c r="L102" s="23">
        <f t="shared" si="12"/>
        <v>2.2553191489361701</v>
      </c>
    </row>
    <row r="103" spans="1:12" x14ac:dyDescent="0.2">
      <c r="A103" s="16">
        <v>94</v>
      </c>
      <c r="B103" s="8">
        <v>0</v>
      </c>
      <c r="C103" s="8">
        <v>7</v>
      </c>
      <c r="D103" s="8">
        <v>8</v>
      </c>
      <c r="E103" s="17">
        <v>0.5</v>
      </c>
      <c r="F103" s="21">
        <f t="shared" si="10"/>
        <v>0</v>
      </c>
      <c r="G103" s="21">
        <f t="shared" si="7"/>
        <v>0</v>
      </c>
      <c r="H103" s="22">
        <f t="shared" si="13"/>
        <v>12065.888279113809</v>
      </c>
      <c r="I103" s="22">
        <f t="shared" si="11"/>
        <v>0</v>
      </c>
      <c r="J103" s="22">
        <f t="shared" si="8"/>
        <v>12065.888279113809</v>
      </c>
      <c r="K103" s="22">
        <f t="shared" si="14"/>
        <v>15146.540605696058</v>
      </c>
      <c r="L103" s="23">
        <f t="shared" si="12"/>
        <v>1.2553191489361701</v>
      </c>
    </row>
    <row r="104" spans="1:12" x14ac:dyDescent="0.2">
      <c r="A104" s="16" t="s">
        <v>30</v>
      </c>
      <c r="B104" s="8">
        <v>6</v>
      </c>
      <c r="C104" s="8">
        <v>21</v>
      </c>
      <c r="D104" s="8">
        <v>26</v>
      </c>
      <c r="E104" s="17"/>
      <c r="F104" s="21">
        <f t="shared" si="10"/>
        <v>0.25531914893617019</v>
      </c>
      <c r="G104" s="21">
        <v>1</v>
      </c>
      <c r="H104" s="22">
        <f t="shared" si="13"/>
        <v>12065.888279113809</v>
      </c>
      <c r="I104" s="22">
        <f t="shared" si="11"/>
        <v>12065.888279113809</v>
      </c>
      <c r="J104" s="22">
        <f>H104*F104</f>
        <v>3080.6523265822489</v>
      </c>
      <c r="K104" s="22">
        <f>J104</f>
        <v>3080.6523265822489</v>
      </c>
      <c r="L104" s="23">
        <f t="shared" si="12"/>
        <v>0.25531914893617019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40909</v>
      </c>
      <c r="D7" s="38">
        <v>41275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196</v>
      </c>
      <c r="D9" s="8">
        <v>183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8010173.4873829931</v>
      </c>
      <c r="L9" s="19">
        <f>K9/H9</f>
        <v>80.101734873829926</v>
      </c>
    </row>
    <row r="10" spans="1:13" x14ac:dyDescent="0.2">
      <c r="A10" s="16">
        <v>1</v>
      </c>
      <c r="B10" s="8">
        <v>0</v>
      </c>
      <c r="C10" s="8">
        <v>194</v>
      </c>
      <c r="D10" s="8">
        <v>209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7910173.4873829931</v>
      </c>
      <c r="L10" s="20">
        <f t="shared" ref="L10:L73" si="5">K10/H10</f>
        <v>79.101734873829926</v>
      </c>
    </row>
    <row r="11" spans="1:13" x14ac:dyDescent="0.2">
      <c r="A11" s="16">
        <v>2</v>
      </c>
      <c r="B11" s="8">
        <v>0</v>
      </c>
      <c r="C11" s="8">
        <v>200</v>
      </c>
      <c r="D11" s="8">
        <v>192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7810173.4873829931</v>
      </c>
      <c r="L11" s="20">
        <f t="shared" si="5"/>
        <v>78.101734873829926</v>
      </c>
    </row>
    <row r="12" spans="1:13" x14ac:dyDescent="0.2">
      <c r="A12" s="16">
        <v>3</v>
      </c>
      <c r="B12" s="8">
        <v>0</v>
      </c>
      <c r="C12" s="8">
        <v>248</v>
      </c>
      <c r="D12" s="8">
        <v>211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7710173.4873829931</v>
      </c>
      <c r="L12" s="20">
        <f t="shared" si="5"/>
        <v>77.101734873829926</v>
      </c>
    </row>
    <row r="13" spans="1:13" x14ac:dyDescent="0.2">
      <c r="A13" s="16">
        <v>4</v>
      </c>
      <c r="B13" s="8">
        <v>1</v>
      </c>
      <c r="C13" s="8">
        <v>215</v>
      </c>
      <c r="D13" s="8">
        <v>255</v>
      </c>
      <c r="E13" s="17">
        <v>0.5</v>
      </c>
      <c r="F13" s="18">
        <f t="shared" si="0"/>
        <v>4.2553191489361703E-3</v>
      </c>
      <c r="G13" s="18">
        <f t="shared" si="1"/>
        <v>4.246284501061571E-3</v>
      </c>
      <c r="H13" s="13">
        <f t="shared" si="6"/>
        <v>100000</v>
      </c>
      <c r="I13" s="13">
        <f t="shared" si="4"/>
        <v>424.62845010615712</v>
      </c>
      <c r="J13" s="13">
        <f t="shared" si="2"/>
        <v>99787.68577494692</v>
      </c>
      <c r="K13" s="13">
        <f t="shared" si="3"/>
        <v>7610173.4873829931</v>
      </c>
      <c r="L13" s="20">
        <f t="shared" si="5"/>
        <v>76.101734873829926</v>
      </c>
    </row>
    <row r="14" spans="1:13" x14ac:dyDescent="0.2">
      <c r="A14" s="16">
        <v>5</v>
      </c>
      <c r="B14" s="8">
        <v>0</v>
      </c>
      <c r="C14" s="8">
        <v>217</v>
      </c>
      <c r="D14" s="8">
        <v>207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99575.37154989384</v>
      </c>
      <c r="I14" s="13">
        <f t="shared" si="4"/>
        <v>0</v>
      </c>
      <c r="J14" s="13">
        <f t="shared" si="2"/>
        <v>99575.37154989384</v>
      </c>
      <c r="K14" s="13">
        <f t="shared" si="3"/>
        <v>7510385.8016080465</v>
      </c>
      <c r="L14" s="20">
        <f t="shared" si="5"/>
        <v>75.424130331714068</v>
      </c>
    </row>
    <row r="15" spans="1:13" x14ac:dyDescent="0.2">
      <c r="A15" s="16">
        <v>6</v>
      </c>
      <c r="B15" s="8">
        <v>0</v>
      </c>
      <c r="C15" s="8">
        <v>205</v>
      </c>
      <c r="D15" s="8">
        <v>223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99575.37154989384</v>
      </c>
      <c r="I15" s="13">
        <f t="shared" si="4"/>
        <v>0</v>
      </c>
      <c r="J15" s="13">
        <f t="shared" si="2"/>
        <v>99575.37154989384</v>
      </c>
      <c r="K15" s="13">
        <f t="shared" si="3"/>
        <v>7410810.4300581524</v>
      </c>
      <c r="L15" s="20">
        <f t="shared" si="5"/>
        <v>74.424130331714068</v>
      </c>
    </row>
    <row r="16" spans="1:13" x14ac:dyDescent="0.2">
      <c r="A16" s="16">
        <v>7</v>
      </c>
      <c r="B16" s="8">
        <v>0</v>
      </c>
      <c r="C16" s="8">
        <v>198</v>
      </c>
      <c r="D16" s="8">
        <v>210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99575.37154989384</v>
      </c>
      <c r="I16" s="13">
        <f t="shared" si="4"/>
        <v>0</v>
      </c>
      <c r="J16" s="13">
        <f t="shared" si="2"/>
        <v>99575.37154989384</v>
      </c>
      <c r="K16" s="13">
        <f t="shared" si="3"/>
        <v>7311235.0585082583</v>
      </c>
      <c r="L16" s="20">
        <f t="shared" si="5"/>
        <v>73.424130331714068</v>
      </c>
    </row>
    <row r="17" spans="1:12" x14ac:dyDescent="0.2">
      <c r="A17" s="16">
        <v>8</v>
      </c>
      <c r="B17" s="8">
        <v>0</v>
      </c>
      <c r="C17" s="8">
        <v>200</v>
      </c>
      <c r="D17" s="8">
        <v>201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99575.37154989384</v>
      </c>
      <c r="I17" s="13">
        <f t="shared" si="4"/>
        <v>0</v>
      </c>
      <c r="J17" s="13">
        <f t="shared" si="2"/>
        <v>99575.37154989384</v>
      </c>
      <c r="K17" s="13">
        <f t="shared" si="3"/>
        <v>7211659.6869583642</v>
      </c>
      <c r="L17" s="20">
        <f t="shared" si="5"/>
        <v>72.424130331714068</v>
      </c>
    </row>
    <row r="18" spans="1:12" x14ac:dyDescent="0.2">
      <c r="A18" s="16">
        <v>9</v>
      </c>
      <c r="B18" s="8">
        <v>0</v>
      </c>
      <c r="C18" s="8">
        <v>176</v>
      </c>
      <c r="D18" s="8">
        <v>199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99575.37154989384</v>
      </c>
      <c r="I18" s="13">
        <f t="shared" si="4"/>
        <v>0</v>
      </c>
      <c r="J18" s="13">
        <f t="shared" si="2"/>
        <v>99575.37154989384</v>
      </c>
      <c r="K18" s="13">
        <f t="shared" si="3"/>
        <v>7112084.3154084701</v>
      </c>
      <c r="L18" s="20">
        <f t="shared" si="5"/>
        <v>71.424130331714068</v>
      </c>
    </row>
    <row r="19" spans="1:12" x14ac:dyDescent="0.2">
      <c r="A19" s="16">
        <v>10</v>
      </c>
      <c r="B19" s="8">
        <v>0</v>
      </c>
      <c r="C19" s="8">
        <v>174</v>
      </c>
      <c r="D19" s="8">
        <v>181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99575.37154989384</v>
      </c>
      <c r="I19" s="13">
        <f t="shared" si="4"/>
        <v>0</v>
      </c>
      <c r="J19" s="13">
        <f t="shared" si="2"/>
        <v>99575.37154989384</v>
      </c>
      <c r="K19" s="13">
        <f t="shared" si="3"/>
        <v>7012508.943858576</v>
      </c>
      <c r="L19" s="20">
        <f t="shared" si="5"/>
        <v>70.424130331714053</v>
      </c>
    </row>
    <row r="20" spans="1:12" x14ac:dyDescent="0.2">
      <c r="A20" s="16">
        <v>11</v>
      </c>
      <c r="B20" s="8">
        <v>0</v>
      </c>
      <c r="C20" s="8">
        <v>194</v>
      </c>
      <c r="D20" s="8">
        <v>176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99575.37154989384</v>
      </c>
      <c r="I20" s="13">
        <f t="shared" si="4"/>
        <v>0</v>
      </c>
      <c r="J20" s="13">
        <f t="shared" si="2"/>
        <v>99575.37154989384</v>
      </c>
      <c r="K20" s="13">
        <f t="shared" si="3"/>
        <v>6912933.5723086819</v>
      </c>
      <c r="L20" s="20">
        <f t="shared" si="5"/>
        <v>69.424130331714053</v>
      </c>
    </row>
    <row r="21" spans="1:12" x14ac:dyDescent="0.2">
      <c r="A21" s="16">
        <v>12</v>
      </c>
      <c r="B21" s="8">
        <v>0</v>
      </c>
      <c r="C21" s="8">
        <v>175</v>
      </c>
      <c r="D21" s="8">
        <v>195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99575.37154989384</v>
      </c>
      <c r="I21" s="13">
        <f t="shared" si="4"/>
        <v>0</v>
      </c>
      <c r="J21" s="13">
        <f t="shared" si="2"/>
        <v>99575.37154989384</v>
      </c>
      <c r="K21" s="13">
        <f t="shared" si="3"/>
        <v>6813358.2007587878</v>
      </c>
      <c r="L21" s="20">
        <f t="shared" si="5"/>
        <v>68.424130331714053</v>
      </c>
    </row>
    <row r="22" spans="1:12" x14ac:dyDescent="0.2">
      <c r="A22" s="16">
        <v>13</v>
      </c>
      <c r="B22" s="8">
        <v>0</v>
      </c>
      <c r="C22" s="8">
        <v>167</v>
      </c>
      <c r="D22" s="8">
        <v>181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99575.37154989384</v>
      </c>
      <c r="I22" s="13">
        <f t="shared" si="4"/>
        <v>0</v>
      </c>
      <c r="J22" s="13">
        <f t="shared" si="2"/>
        <v>99575.37154989384</v>
      </c>
      <c r="K22" s="13">
        <f t="shared" si="3"/>
        <v>6713782.8292088937</v>
      </c>
      <c r="L22" s="20">
        <f t="shared" si="5"/>
        <v>67.424130331714053</v>
      </c>
    </row>
    <row r="23" spans="1:12" x14ac:dyDescent="0.2">
      <c r="A23" s="16">
        <v>14</v>
      </c>
      <c r="B23" s="8">
        <v>0</v>
      </c>
      <c r="C23" s="8">
        <v>164</v>
      </c>
      <c r="D23" s="8">
        <v>166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99575.37154989384</v>
      </c>
      <c r="I23" s="13">
        <f t="shared" si="4"/>
        <v>0</v>
      </c>
      <c r="J23" s="13">
        <f t="shared" si="2"/>
        <v>99575.37154989384</v>
      </c>
      <c r="K23" s="13">
        <f t="shared" si="3"/>
        <v>6614207.4576589996</v>
      </c>
      <c r="L23" s="20">
        <f t="shared" si="5"/>
        <v>66.424130331714053</v>
      </c>
    </row>
    <row r="24" spans="1:12" x14ac:dyDescent="0.2">
      <c r="A24" s="16">
        <v>15</v>
      </c>
      <c r="B24" s="8">
        <v>0</v>
      </c>
      <c r="C24" s="8">
        <v>164</v>
      </c>
      <c r="D24" s="8">
        <v>172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99575.37154989384</v>
      </c>
      <c r="I24" s="13">
        <f t="shared" si="4"/>
        <v>0</v>
      </c>
      <c r="J24" s="13">
        <f t="shared" si="2"/>
        <v>99575.37154989384</v>
      </c>
      <c r="K24" s="13">
        <f t="shared" si="3"/>
        <v>6514632.0861091055</v>
      </c>
      <c r="L24" s="20">
        <f t="shared" si="5"/>
        <v>65.424130331714053</v>
      </c>
    </row>
    <row r="25" spans="1:12" x14ac:dyDescent="0.2">
      <c r="A25" s="16">
        <v>16</v>
      </c>
      <c r="B25" s="8">
        <v>0</v>
      </c>
      <c r="C25" s="8">
        <v>176</v>
      </c>
      <c r="D25" s="8">
        <v>163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99575.37154989384</v>
      </c>
      <c r="I25" s="13">
        <f t="shared" si="4"/>
        <v>0</v>
      </c>
      <c r="J25" s="13">
        <f t="shared" si="2"/>
        <v>99575.37154989384</v>
      </c>
      <c r="K25" s="13">
        <f t="shared" si="3"/>
        <v>6415056.7145592114</v>
      </c>
      <c r="L25" s="20">
        <f t="shared" si="5"/>
        <v>64.424130331714039</v>
      </c>
    </row>
    <row r="26" spans="1:12" x14ac:dyDescent="0.2">
      <c r="A26" s="16">
        <v>17</v>
      </c>
      <c r="B26" s="8">
        <v>0</v>
      </c>
      <c r="C26" s="8">
        <v>171</v>
      </c>
      <c r="D26" s="8">
        <v>182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99575.37154989384</v>
      </c>
      <c r="I26" s="13">
        <f t="shared" si="4"/>
        <v>0</v>
      </c>
      <c r="J26" s="13">
        <f t="shared" si="2"/>
        <v>99575.37154989384</v>
      </c>
      <c r="K26" s="13">
        <f t="shared" si="3"/>
        <v>6315481.3430093173</v>
      </c>
      <c r="L26" s="20">
        <f t="shared" si="5"/>
        <v>63.424130331714039</v>
      </c>
    </row>
    <row r="27" spans="1:12" x14ac:dyDescent="0.2">
      <c r="A27" s="16">
        <v>18</v>
      </c>
      <c r="B27" s="8">
        <v>0</v>
      </c>
      <c r="C27" s="8">
        <v>151</v>
      </c>
      <c r="D27" s="8">
        <v>168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99575.37154989384</v>
      </c>
      <c r="I27" s="13">
        <f t="shared" si="4"/>
        <v>0</v>
      </c>
      <c r="J27" s="13">
        <f t="shared" si="2"/>
        <v>99575.37154989384</v>
      </c>
      <c r="K27" s="13">
        <f t="shared" si="3"/>
        <v>6215905.9714594232</v>
      </c>
      <c r="L27" s="20">
        <f t="shared" si="5"/>
        <v>62.424130331714039</v>
      </c>
    </row>
    <row r="28" spans="1:12" x14ac:dyDescent="0.2">
      <c r="A28" s="16">
        <v>19</v>
      </c>
      <c r="B28" s="8">
        <v>0</v>
      </c>
      <c r="C28" s="8">
        <v>185</v>
      </c>
      <c r="D28" s="8">
        <v>155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99575.37154989384</v>
      </c>
      <c r="I28" s="13">
        <f t="shared" si="4"/>
        <v>0</v>
      </c>
      <c r="J28" s="13">
        <f t="shared" si="2"/>
        <v>99575.37154989384</v>
      </c>
      <c r="K28" s="13">
        <f t="shared" si="3"/>
        <v>6116330.5999095291</v>
      </c>
      <c r="L28" s="20">
        <f t="shared" si="5"/>
        <v>61.424130331714039</v>
      </c>
    </row>
    <row r="29" spans="1:12" x14ac:dyDescent="0.2">
      <c r="A29" s="16">
        <v>20</v>
      </c>
      <c r="B29" s="8">
        <v>0</v>
      </c>
      <c r="C29" s="8">
        <v>164</v>
      </c>
      <c r="D29" s="8">
        <v>184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99575.37154989384</v>
      </c>
      <c r="I29" s="13">
        <f t="shared" si="4"/>
        <v>0</v>
      </c>
      <c r="J29" s="13">
        <f t="shared" si="2"/>
        <v>99575.37154989384</v>
      </c>
      <c r="K29" s="13">
        <f t="shared" si="3"/>
        <v>6016755.228359635</v>
      </c>
      <c r="L29" s="20">
        <f t="shared" si="5"/>
        <v>60.424130331714032</v>
      </c>
    </row>
    <row r="30" spans="1:12" x14ac:dyDescent="0.2">
      <c r="A30" s="16">
        <v>21</v>
      </c>
      <c r="B30" s="8">
        <v>0</v>
      </c>
      <c r="C30" s="8">
        <v>196</v>
      </c>
      <c r="D30" s="8">
        <v>163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99575.37154989384</v>
      </c>
      <c r="I30" s="13">
        <f t="shared" si="4"/>
        <v>0</v>
      </c>
      <c r="J30" s="13">
        <f t="shared" si="2"/>
        <v>99575.37154989384</v>
      </c>
      <c r="K30" s="13">
        <f t="shared" si="3"/>
        <v>5917179.8568097409</v>
      </c>
      <c r="L30" s="20">
        <f t="shared" si="5"/>
        <v>59.424130331714032</v>
      </c>
    </row>
    <row r="31" spans="1:12" x14ac:dyDescent="0.2">
      <c r="A31" s="16">
        <v>22</v>
      </c>
      <c r="B31" s="8">
        <v>0</v>
      </c>
      <c r="C31" s="8">
        <v>206</v>
      </c>
      <c r="D31" s="8">
        <v>200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99575.37154989384</v>
      </c>
      <c r="I31" s="13">
        <f t="shared" si="4"/>
        <v>0</v>
      </c>
      <c r="J31" s="13">
        <f t="shared" si="2"/>
        <v>99575.37154989384</v>
      </c>
      <c r="K31" s="13">
        <f t="shared" si="3"/>
        <v>5817604.4852598468</v>
      </c>
      <c r="L31" s="20">
        <f t="shared" si="5"/>
        <v>58.424130331714025</v>
      </c>
    </row>
    <row r="32" spans="1:12" x14ac:dyDescent="0.2">
      <c r="A32" s="16">
        <v>23</v>
      </c>
      <c r="B32" s="8">
        <v>0</v>
      </c>
      <c r="C32" s="8">
        <v>195</v>
      </c>
      <c r="D32" s="8">
        <v>204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99575.37154989384</v>
      </c>
      <c r="I32" s="13">
        <f t="shared" si="4"/>
        <v>0</v>
      </c>
      <c r="J32" s="13">
        <f t="shared" si="2"/>
        <v>99575.37154989384</v>
      </c>
      <c r="K32" s="13">
        <f t="shared" si="3"/>
        <v>5718029.1137099527</v>
      </c>
      <c r="L32" s="20">
        <f t="shared" si="5"/>
        <v>57.424130331714025</v>
      </c>
    </row>
    <row r="33" spans="1:12" x14ac:dyDescent="0.2">
      <c r="A33" s="16">
        <v>24</v>
      </c>
      <c r="B33" s="8">
        <v>0</v>
      </c>
      <c r="C33" s="8">
        <v>197</v>
      </c>
      <c r="D33" s="8">
        <v>185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99575.37154989384</v>
      </c>
      <c r="I33" s="13">
        <f t="shared" si="4"/>
        <v>0</v>
      </c>
      <c r="J33" s="13">
        <f t="shared" si="2"/>
        <v>99575.37154989384</v>
      </c>
      <c r="K33" s="13">
        <f t="shared" si="3"/>
        <v>5618453.7421600586</v>
      </c>
      <c r="L33" s="20">
        <f t="shared" si="5"/>
        <v>56.424130331714025</v>
      </c>
    </row>
    <row r="34" spans="1:12" x14ac:dyDescent="0.2">
      <c r="A34" s="16">
        <v>25</v>
      </c>
      <c r="B34" s="8">
        <v>0</v>
      </c>
      <c r="C34" s="8">
        <v>225</v>
      </c>
      <c r="D34" s="8">
        <v>179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99575.37154989384</v>
      </c>
      <c r="I34" s="13">
        <f t="shared" si="4"/>
        <v>0</v>
      </c>
      <c r="J34" s="13">
        <f t="shared" si="2"/>
        <v>99575.37154989384</v>
      </c>
      <c r="K34" s="13">
        <f t="shared" si="3"/>
        <v>5518878.3706101645</v>
      </c>
      <c r="L34" s="20">
        <f t="shared" si="5"/>
        <v>55.424130331714018</v>
      </c>
    </row>
    <row r="35" spans="1:12" x14ac:dyDescent="0.2">
      <c r="A35" s="16">
        <v>26</v>
      </c>
      <c r="B35" s="8">
        <v>0</v>
      </c>
      <c r="C35" s="8">
        <v>199</v>
      </c>
      <c r="D35" s="8">
        <v>221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99575.37154989384</v>
      </c>
      <c r="I35" s="13">
        <f t="shared" si="4"/>
        <v>0</v>
      </c>
      <c r="J35" s="13">
        <f t="shared" si="2"/>
        <v>99575.37154989384</v>
      </c>
      <c r="K35" s="13">
        <f t="shared" si="3"/>
        <v>5419302.9990602704</v>
      </c>
      <c r="L35" s="20">
        <f t="shared" si="5"/>
        <v>54.424130331714018</v>
      </c>
    </row>
    <row r="36" spans="1:12" x14ac:dyDescent="0.2">
      <c r="A36" s="16">
        <v>27</v>
      </c>
      <c r="B36" s="8">
        <v>0</v>
      </c>
      <c r="C36" s="8">
        <v>224</v>
      </c>
      <c r="D36" s="8">
        <v>202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99575.37154989384</v>
      </c>
      <c r="I36" s="13">
        <f t="shared" si="4"/>
        <v>0</v>
      </c>
      <c r="J36" s="13">
        <f t="shared" si="2"/>
        <v>99575.37154989384</v>
      </c>
      <c r="K36" s="13">
        <f t="shared" si="3"/>
        <v>5319727.6275103763</v>
      </c>
      <c r="L36" s="20">
        <f t="shared" si="5"/>
        <v>53.424130331714018</v>
      </c>
    </row>
    <row r="37" spans="1:12" x14ac:dyDescent="0.2">
      <c r="A37" s="16">
        <v>28</v>
      </c>
      <c r="B37" s="8">
        <v>0</v>
      </c>
      <c r="C37" s="8">
        <v>222</v>
      </c>
      <c r="D37" s="8">
        <v>223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99575.37154989384</v>
      </c>
      <c r="I37" s="13">
        <f t="shared" si="4"/>
        <v>0</v>
      </c>
      <c r="J37" s="13">
        <f t="shared" si="2"/>
        <v>99575.37154989384</v>
      </c>
      <c r="K37" s="13">
        <f t="shared" si="3"/>
        <v>5220152.2559604822</v>
      </c>
      <c r="L37" s="20">
        <f t="shared" si="5"/>
        <v>52.424130331714011</v>
      </c>
    </row>
    <row r="38" spans="1:12" x14ac:dyDescent="0.2">
      <c r="A38" s="16">
        <v>29</v>
      </c>
      <c r="B38" s="8">
        <v>0</v>
      </c>
      <c r="C38" s="8">
        <v>228</v>
      </c>
      <c r="D38" s="8">
        <v>222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99575.37154989384</v>
      </c>
      <c r="I38" s="13">
        <f t="shared" si="4"/>
        <v>0</v>
      </c>
      <c r="J38" s="13">
        <f t="shared" si="2"/>
        <v>99575.37154989384</v>
      </c>
      <c r="K38" s="13">
        <f t="shared" si="3"/>
        <v>5120576.8844105881</v>
      </c>
      <c r="L38" s="20">
        <f t="shared" si="5"/>
        <v>51.424130331714011</v>
      </c>
    </row>
    <row r="39" spans="1:12" x14ac:dyDescent="0.2">
      <c r="A39" s="16">
        <v>30</v>
      </c>
      <c r="B39" s="8">
        <v>0</v>
      </c>
      <c r="C39" s="8">
        <v>252</v>
      </c>
      <c r="D39" s="8">
        <v>226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99575.37154989384</v>
      </c>
      <c r="I39" s="13">
        <f t="shared" si="4"/>
        <v>0</v>
      </c>
      <c r="J39" s="13">
        <f t="shared" si="2"/>
        <v>99575.37154989384</v>
      </c>
      <c r="K39" s="13">
        <f t="shared" si="3"/>
        <v>5021001.512860694</v>
      </c>
      <c r="L39" s="20">
        <f t="shared" si="5"/>
        <v>50.424130331714004</v>
      </c>
    </row>
    <row r="40" spans="1:12" x14ac:dyDescent="0.2">
      <c r="A40" s="16">
        <v>31</v>
      </c>
      <c r="B40" s="8">
        <v>1</v>
      </c>
      <c r="C40" s="8">
        <v>265</v>
      </c>
      <c r="D40" s="8">
        <v>252</v>
      </c>
      <c r="E40" s="17">
        <v>0.5</v>
      </c>
      <c r="F40" s="18">
        <f t="shared" si="0"/>
        <v>3.8684719535783366E-3</v>
      </c>
      <c r="G40" s="18">
        <f t="shared" si="1"/>
        <v>3.8610038610038611E-3</v>
      </c>
      <c r="H40" s="13">
        <f t="shared" si="6"/>
        <v>99575.37154989384</v>
      </c>
      <c r="I40" s="13">
        <f t="shared" si="4"/>
        <v>384.46089401503411</v>
      </c>
      <c r="J40" s="13">
        <f t="shared" si="2"/>
        <v>99383.141102886322</v>
      </c>
      <c r="K40" s="13">
        <f t="shared" si="3"/>
        <v>4921426.1413107999</v>
      </c>
      <c r="L40" s="20">
        <f t="shared" si="5"/>
        <v>49.424130331714004</v>
      </c>
    </row>
    <row r="41" spans="1:12" x14ac:dyDescent="0.2">
      <c r="A41" s="16">
        <v>32</v>
      </c>
      <c r="B41" s="8">
        <v>0</v>
      </c>
      <c r="C41" s="8">
        <v>285</v>
      </c>
      <c r="D41" s="8">
        <v>266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99190.910655878804</v>
      </c>
      <c r="I41" s="13">
        <f t="shared" si="4"/>
        <v>0</v>
      </c>
      <c r="J41" s="13">
        <f t="shared" si="2"/>
        <v>99190.910655878804</v>
      </c>
      <c r="K41" s="13">
        <f t="shared" si="3"/>
        <v>4822043.0002079131</v>
      </c>
      <c r="L41" s="20">
        <f t="shared" si="5"/>
        <v>48.613758743852429</v>
      </c>
    </row>
    <row r="42" spans="1:12" x14ac:dyDescent="0.2">
      <c r="A42" s="16">
        <v>33</v>
      </c>
      <c r="B42" s="8">
        <v>0</v>
      </c>
      <c r="C42" s="8">
        <v>302</v>
      </c>
      <c r="D42" s="8">
        <v>276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99190.910655878804</v>
      </c>
      <c r="I42" s="13">
        <f t="shared" si="4"/>
        <v>0</v>
      </c>
      <c r="J42" s="13">
        <f t="shared" si="2"/>
        <v>99190.910655878804</v>
      </c>
      <c r="K42" s="13">
        <f t="shared" si="3"/>
        <v>4722852.0895520346</v>
      </c>
      <c r="L42" s="20">
        <f t="shared" si="5"/>
        <v>47.613758743852429</v>
      </c>
    </row>
    <row r="43" spans="1:12" x14ac:dyDescent="0.2">
      <c r="A43" s="16">
        <v>34</v>
      </c>
      <c r="B43" s="8">
        <v>0</v>
      </c>
      <c r="C43" s="8">
        <v>329</v>
      </c>
      <c r="D43" s="8">
        <v>298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99190.910655878804</v>
      </c>
      <c r="I43" s="13">
        <f t="shared" si="4"/>
        <v>0</v>
      </c>
      <c r="J43" s="13">
        <f t="shared" si="2"/>
        <v>99190.910655878804</v>
      </c>
      <c r="K43" s="13">
        <f t="shared" si="3"/>
        <v>4623661.1788961561</v>
      </c>
      <c r="L43" s="20">
        <f t="shared" si="5"/>
        <v>46.613758743852436</v>
      </c>
    </row>
    <row r="44" spans="1:12" x14ac:dyDescent="0.2">
      <c r="A44" s="16">
        <v>35</v>
      </c>
      <c r="B44" s="8">
        <v>1</v>
      </c>
      <c r="C44" s="8">
        <v>319</v>
      </c>
      <c r="D44" s="8">
        <v>330</v>
      </c>
      <c r="E44" s="17">
        <v>0.5</v>
      </c>
      <c r="F44" s="18">
        <f t="shared" si="7"/>
        <v>3.0816640986132513E-3</v>
      </c>
      <c r="G44" s="18">
        <f t="shared" si="1"/>
        <v>3.0769230769230769E-3</v>
      </c>
      <c r="H44" s="13">
        <f t="shared" si="6"/>
        <v>99190.910655878804</v>
      </c>
      <c r="I44" s="13">
        <f t="shared" si="4"/>
        <v>305.20280201808862</v>
      </c>
      <c r="J44" s="13">
        <f t="shared" si="2"/>
        <v>99038.30925486976</v>
      </c>
      <c r="K44" s="13">
        <f t="shared" si="3"/>
        <v>4524470.2682402777</v>
      </c>
      <c r="L44" s="20">
        <f t="shared" si="5"/>
        <v>45.613758743852436</v>
      </c>
    </row>
    <row r="45" spans="1:12" x14ac:dyDescent="0.2">
      <c r="A45" s="16">
        <v>36</v>
      </c>
      <c r="B45" s="8">
        <v>0</v>
      </c>
      <c r="C45" s="8">
        <v>314</v>
      </c>
      <c r="D45" s="8">
        <v>317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98885.707853860717</v>
      </c>
      <c r="I45" s="13">
        <f t="shared" si="4"/>
        <v>0</v>
      </c>
      <c r="J45" s="13">
        <f t="shared" si="2"/>
        <v>98885.707853860717</v>
      </c>
      <c r="K45" s="13">
        <f t="shared" si="3"/>
        <v>4425431.9589854078</v>
      </c>
      <c r="L45" s="20">
        <f t="shared" si="5"/>
        <v>44.752998739975439</v>
      </c>
    </row>
    <row r="46" spans="1:12" x14ac:dyDescent="0.2">
      <c r="A46" s="16">
        <v>37</v>
      </c>
      <c r="B46" s="8">
        <v>1</v>
      </c>
      <c r="C46" s="8">
        <v>284</v>
      </c>
      <c r="D46" s="8">
        <v>304</v>
      </c>
      <c r="E46" s="17">
        <v>0.5</v>
      </c>
      <c r="F46" s="18">
        <f t="shared" si="7"/>
        <v>3.4013605442176869E-3</v>
      </c>
      <c r="G46" s="18">
        <f t="shared" si="1"/>
        <v>3.3955857385398977E-3</v>
      </c>
      <c r="H46" s="13">
        <f t="shared" si="6"/>
        <v>98885.707853860717</v>
      </c>
      <c r="I46" s="13">
        <f t="shared" si="4"/>
        <v>335.77489933399221</v>
      </c>
      <c r="J46" s="13">
        <f t="shared" si="2"/>
        <v>98717.820404193728</v>
      </c>
      <c r="K46" s="13">
        <f t="shared" si="3"/>
        <v>4326546.2511315467</v>
      </c>
      <c r="L46" s="20">
        <f t="shared" si="5"/>
        <v>43.752998739975432</v>
      </c>
    </row>
    <row r="47" spans="1:12" x14ac:dyDescent="0.2">
      <c r="A47" s="16">
        <v>38</v>
      </c>
      <c r="B47" s="8">
        <v>0</v>
      </c>
      <c r="C47" s="8">
        <v>323</v>
      </c>
      <c r="D47" s="8">
        <v>281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98549.932954526725</v>
      </c>
      <c r="I47" s="13">
        <f t="shared" si="4"/>
        <v>0</v>
      </c>
      <c r="J47" s="13">
        <f t="shared" si="2"/>
        <v>98549.932954526725</v>
      </c>
      <c r="K47" s="13">
        <f t="shared" si="3"/>
        <v>4227828.4307273533</v>
      </c>
      <c r="L47" s="20">
        <f t="shared" si="5"/>
        <v>42.900368412002607</v>
      </c>
    </row>
    <row r="48" spans="1:12" x14ac:dyDescent="0.2">
      <c r="A48" s="16">
        <v>39</v>
      </c>
      <c r="B48" s="8">
        <v>0</v>
      </c>
      <c r="C48" s="8">
        <v>329</v>
      </c>
      <c r="D48" s="8">
        <v>317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98549.932954526725</v>
      </c>
      <c r="I48" s="13">
        <f t="shared" si="4"/>
        <v>0</v>
      </c>
      <c r="J48" s="13">
        <f t="shared" si="2"/>
        <v>98549.932954526725</v>
      </c>
      <c r="K48" s="13">
        <f t="shared" si="3"/>
        <v>4129278.4977728263</v>
      </c>
      <c r="L48" s="20">
        <f t="shared" si="5"/>
        <v>41.900368412002607</v>
      </c>
    </row>
    <row r="49" spans="1:12" x14ac:dyDescent="0.2">
      <c r="A49" s="16">
        <v>40</v>
      </c>
      <c r="B49" s="8">
        <v>1</v>
      </c>
      <c r="C49" s="8">
        <v>282</v>
      </c>
      <c r="D49" s="8">
        <v>333</v>
      </c>
      <c r="E49" s="17">
        <v>0.5</v>
      </c>
      <c r="F49" s="18">
        <f t="shared" si="7"/>
        <v>3.2520325203252032E-3</v>
      </c>
      <c r="G49" s="18">
        <f t="shared" si="1"/>
        <v>3.2467532467532465E-3</v>
      </c>
      <c r="H49" s="13">
        <f t="shared" si="6"/>
        <v>98549.932954526725</v>
      </c>
      <c r="I49" s="13">
        <f t="shared" si="4"/>
        <v>319.96731478742441</v>
      </c>
      <c r="J49" s="13">
        <f t="shared" si="2"/>
        <v>98389.949297133004</v>
      </c>
      <c r="K49" s="13">
        <f t="shared" si="3"/>
        <v>4030728.5648182998</v>
      </c>
      <c r="L49" s="20">
        <f t="shared" si="5"/>
        <v>40.900368412002607</v>
      </c>
    </row>
    <row r="50" spans="1:12" x14ac:dyDescent="0.2">
      <c r="A50" s="16">
        <v>41</v>
      </c>
      <c r="B50" s="8">
        <v>0</v>
      </c>
      <c r="C50" s="8">
        <v>307</v>
      </c>
      <c r="D50" s="8">
        <v>297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98229.965639739297</v>
      </c>
      <c r="I50" s="13">
        <f t="shared" si="4"/>
        <v>0</v>
      </c>
      <c r="J50" s="13">
        <f t="shared" si="2"/>
        <v>98229.965639739297</v>
      </c>
      <c r="K50" s="13">
        <f t="shared" si="3"/>
        <v>3932338.6155211669</v>
      </c>
      <c r="L50" s="20">
        <f t="shared" si="5"/>
        <v>40.031965703246918</v>
      </c>
    </row>
    <row r="51" spans="1:12" x14ac:dyDescent="0.2">
      <c r="A51" s="16">
        <v>42</v>
      </c>
      <c r="B51" s="8">
        <v>0</v>
      </c>
      <c r="C51" s="8">
        <v>309</v>
      </c>
      <c r="D51" s="8">
        <v>308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98229.965639739297</v>
      </c>
      <c r="I51" s="13">
        <f t="shared" si="4"/>
        <v>0</v>
      </c>
      <c r="J51" s="13">
        <f t="shared" si="2"/>
        <v>98229.965639739297</v>
      </c>
      <c r="K51" s="13">
        <f t="shared" si="3"/>
        <v>3834108.6498814276</v>
      </c>
      <c r="L51" s="20">
        <f t="shared" si="5"/>
        <v>39.031965703246918</v>
      </c>
    </row>
    <row r="52" spans="1:12" x14ac:dyDescent="0.2">
      <c r="A52" s="16">
        <v>43</v>
      </c>
      <c r="B52" s="8">
        <v>0</v>
      </c>
      <c r="C52" s="8">
        <v>312</v>
      </c>
      <c r="D52" s="8">
        <v>311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98229.965639739297</v>
      </c>
      <c r="I52" s="13">
        <f t="shared" si="4"/>
        <v>0</v>
      </c>
      <c r="J52" s="13">
        <f t="shared" si="2"/>
        <v>98229.965639739297</v>
      </c>
      <c r="K52" s="13">
        <f t="shared" si="3"/>
        <v>3735878.6842416883</v>
      </c>
      <c r="L52" s="20">
        <f t="shared" si="5"/>
        <v>38.031965703246918</v>
      </c>
    </row>
    <row r="53" spans="1:12" x14ac:dyDescent="0.2">
      <c r="A53" s="16">
        <v>44</v>
      </c>
      <c r="B53" s="8">
        <v>1</v>
      </c>
      <c r="C53" s="8">
        <v>314</v>
      </c>
      <c r="D53" s="8">
        <v>308</v>
      </c>
      <c r="E53" s="17">
        <v>0.5</v>
      </c>
      <c r="F53" s="18">
        <f t="shared" si="7"/>
        <v>3.2154340836012861E-3</v>
      </c>
      <c r="G53" s="18">
        <f t="shared" si="1"/>
        <v>3.210272873194221E-3</v>
      </c>
      <c r="H53" s="13">
        <f t="shared" si="6"/>
        <v>98229.965639739297</v>
      </c>
      <c r="I53" s="13">
        <f t="shared" si="4"/>
        <v>315.34499402805551</v>
      </c>
      <c r="J53" s="13">
        <f t="shared" si="2"/>
        <v>98072.293142725277</v>
      </c>
      <c r="K53" s="13">
        <f t="shared" si="3"/>
        <v>3637648.718601949</v>
      </c>
      <c r="L53" s="20">
        <f t="shared" si="5"/>
        <v>37.031965703246918</v>
      </c>
    </row>
    <row r="54" spans="1:12" x14ac:dyDescent="0.2">
      <c r="A54" s="16">
        <v>45</v>
      </c>
      <c r="B54" s="8">
        <v>0</v>
      </c>
      <c r="C54" s="8">
        <v>281</v>
      </c>
      <c r="D54" s="8">
        <v>315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97914.620645711242</v>
      </c>
      <c r="I54" s="13">
        <f t="shared" si="4"/>
        <v>0</v>
      </c>
      <c r="J54" s="13">
        <f t="shared" si="2"/>
        <v>97914.620645711242</v>
      </c>
      <c r="K54" s="13">
        <f t="shared" si="3"/>
        <v>3539576.4254592238</v>
      </c>
      <c r="L54" s="20">
        <f t="shared" si="5"/>
        <v>36.149620987315345</v>
      </c>
    </row>
    <row r="55" spans="1:12" x14ac:dyDescent="0.2">
      <c r="A55" s="16">
        <v>46</v>
      </c>
      <c r="B55" s="8">
        <v>1</v>
      </c>
      <c r="C55" s="8">
        <v>360</v>
      </c>
      <c r="D55" s="8">
        <v>287</v>
      </c>
      <c r="E55" s="17">
        <v>0.5</v>
      </c>
      <c r="F55" s="18">
        <f t="shared" si="7"/>
        <v>3.0911901081916537E-3</v>
      </c>
      <c r="G55" s="18">
        <f t="shared" si="1"/>
        <v>3.0864197530864196E-3</v>
      </c>
      <c r="H55" s="13">
        <f t="shared" si="6"/>
        <v>97914.620645711242</v>
      </c>
      <c r="I55" s="13">
        <f t="shared" si="4"/>
        <v>302.20561927688652</v>
      </c>
      <c r="J55" s="13">
        <f t="shared" si="2"/>
        <v>97763.517836072802</v>
      </c>
      <c r="K55" s="13">
        <f t="shared" si="3"/>
        <v>3441661.8048135126</v>
      </c>
      <c r="L55" s="20">
        <f t="shared" si="5"/>
        <v>35.149620987315352</v>
      </c>
    </row>
    <row r="56" spans="1:12" x14ac:dyDescent="0.2">
      <c r="A56" s="16">
        <v>47</v>
      </c>
      <c r="B56" s="8">
        <v>3</v>
      </c>
      <c r="C56" s="8">
        <v>310</v>
      </c>
      <c r="D56" s="8">
        <v>358</v>
      </c>
      <c r="E56" s="17">
        <v>0.5</v>
      </c>
      <c r="F56" s="18">
        <f t="shared" si="7"/>
        <v>8.9820359281437123E-3</v>
      </c>
      <c r="G56" s="18">
        <f t="shared" si="1"/>
        <v>8.9418777943368107E-3</v>
      </c>
      <c r="H56" s="13">
        <f t="shared" si="6"/>
        <v>97612.415026434363</v>
      </c>
      <c r="I56" s="13">
        <f t="shared" si="4"/>
        <v>872.83828637646229</v>
      </c>
      <c r="J56" s="13">
        <f t="shared" si="2"/>
        <v>97175.995883246142</v>
      </c>
      <c r="K56" s="13">
        <f t="shared" si="3"/>
        <v>3343898.2869774397</v>
      </c>
      <c r="L56" s="20">
        <f t="shared" si="5"/>
        <v>34.256895355697125</v>
      </c>
    </row>
    <row r="57" spans="1:12" x14ac:dyDescent="0.2">
      <c r="A57" s="16">
        <v>48</v>
      </c>
      <c r="B57" s="8">
        <v>1</v>
      </c>
      <c r="C57" s="8">
        <v>314</v>
      </c>
      <c r="D57" s="8">
        <v>313</v>
      </c>
      <c r="E57" s="17">
        <v>0.5</v>
      </c>
      <c r="F57" s="18">
        <f t="shared" si="7"/>
        <v>3.189792663476874E-3</v>
      </c>
      <c r="G57" s="18">
        <f t="shared" si="1"/>
        <v>3.1847133757961781E-3</v>
      </c>
      <c r="H57" s="13">
        <f t="shared" si="6"/>
        <v>96739.576740057906</v>
      </c>
      <c r="I57" s="13">
        <f t="shared" si="4"/>
        <v>308.08782401292325</v>
      </c>
      <c r="J57" s="13">
        <f t="shared" si="2"/>
        <v>96585.532828051437</v>
      </c>
      <c r="K57" s="13">
        <f t="shared" si="3"/>
        <v>3246722.2910941937</v>
      </c>
      <c r="L57" s="20">
        <f t="shared" si="5"/>
        <v>33.561468847628227</v>
      </c>
    </row>
    <row r="58" spans="1:12" x14ac:dyDescent="0.2">
      <c r="A58" s="16">
        <v>49</v>
      </c>
      <c r="B58" s="8">
        <v>1</v>
      </c>
      <c r="C58" s="8">
        <v>260</v>
      </c>
      <c r="D58" s="8">
        <v>307</v>
      </c>
      <c r="E58" s="17">
        <v>0.5</v>
      </c>
      <c r="F58" s="18">
        <f t="shared" si="7"/>
        <v>3.5273368606701938E-3</v>
      </c>
      <c r="G58" s="18">
        <f t="shared" si="1"/>
        <v>3.5211267605633804E-3</v>
      </c>
      <c r="H58" s="13">
        <f t="shared" si="6"/>
        <v>96431.488916044982</v>
      </c>
      <c r="I58" s="13">
        <f t="shared" si="4"/>
        <v>339.54749618325701</v>
      </c>
      <c r="J58" s="13">
        <f t="shared" si="2"/>
        <v>96261.715167953356</v>
      </c>
      <c r="K58" s="13">
        <f t="shared" si="3"/>
        <v>3150136.7582661421</v>
      </c>
      <c r="L58" s="20">
        <f t="shared" si="5"/>
        <v>32.667096543627039</v>
      </c>
    </row>
    <row r="59" spans="1:12" x14ac:dyDescent="0.2">
      <c r="A59" s="16">
        <v>50</v>
      </c>
      <c r="B59" s="8">
        <v>0</v>
      </c>
      <c r="C59" s="8">
        <v>264</v>
      </c>
      <c r="D59" s="8">
        <v>264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96091.941419861731</v>
      </c>
      <c r="I59" s="13">
        <f t="shared" si="4"/>
        <v>0</v>
      </c>
      <c r="J59" s="13">
        <f t="shared" si="2"/>
        <v>96091.941419861731</v>
      </c>
      <c r="K59" s="13">
        <f t="shared" si="3"/>
        <v>3053875.0430981889</v>
      </c>
      <c r="L59" s="20">
        <f t="shared" si="5"/>
        <v>31.780761195724661</v>
      </c>
    </row>
    <row r="60" spans="1:12" x14ac:dyDescent="0.2">
      <c r="A60" s="16">
        <v>51</v>
      </c>
      <c r="B60" s="8">
        <v>0</v>
      </c>
      <c r="C60" s="8">
        <v>252</v>
      </c>
      <c r="D60" s="8">
        <v>265</v>
      </c>
      <c r="E60" s="17">
        <v>0.5</v>
      </c>
      <c r="F60" s="18">
        <f t="shared" si="7"/>
        <v>0</v>
      </c>
      <c r="G60" s="18">
        <f t="shared" si="1"/>
        <v>0</v>
      </c>
      <c r="H60" s="13">
        <f t="shared" si="6"/>
        <v>96091.941419861731</v>
      </c>
      <c r="I60" s="13">
        <f t="shared" si="4"/>
        <v>0</v>
      </c>
      <c r="J60" s="13">
        <f t="shared" si="2"/>
        <v>96091.941419861731</v>
      </c>
      <c r="K60" s="13">
        <f t="shared" si="3"/>
        <v>2957783.1016783272</v>
      </c>
      <c r="L60" s="20">
        <f t="shared" si="5"/>
        <v>30.780761195724661</v>
      </c>
    </row>
    <row r="61" spans="1:12" x14ac:dyDescent="0.2">
      <c r="A61" s="16">
        <v>52</v>
      </c>
      <c r="B61" s="8">
        <v>0</v>
      </c>
      <c r="C61" s="8">
        <v>249</v>
      </c>
      <c r="D61" s="8">
        <v>253</v>
      </c>
      <c r="E61" s="17">
        <v>0.5</v>
      </c>
      <c r="F61" s="18">
        <f t="shared" si="7"/>
        <v>0</v>
      </c>
      <c r="G61" s="18">
        <f t="shared" si="1"/>
        <v>0</v>
      </c>
      <c r="H61" s="13">
        <f t="shared" si="6"/>
        <v>96091.941419861731</v>
      </c>
      <c r="I61" s="13">
        <f t="shared" si="4"/>
        <v>0</v>
      </c>
      <c r="J61" s="13">
        <f t="shared" si="2"/>
        <v>96091.941419861731</v>
      </c>
      <c r="K61" s="13">
        <f t="shared" si="3"/>
        <v>2861691.1602584654</v>
      </c>
      <c r="L61" s="20">
        <f t="shared" si="5"/>
        <v>29.780761195724661</v>
      </c>
    </row>
    <row r="62" spans="1:12" x14ac:dyDescent="0.2">
      <c r="A62" s="16">
        <v>53</v>
      </c>
      <c r="B62" s="8">
        <v>2</v>
      </c>
      <c r="C62" s="8">
        <v>251</v>
      </c>
      <c r="D62" s="8">
        <v>248</v>
      </c>
      <c r="E62" s="17">
        <v>0.5</v>
      </c>
      <c r="F62" s="18">
        <f t="shared" si="7"/>
        <v>8.0160320641282558E-3</v>
      </c>
      <c r="G62" s="18">
        <f t="shared" si="1"/>
        <v>7.9840319361277438E-3</v>
      </c>
      <c r="H62" s="13">
        <f t="shared" si="6"/>
        <v>96091.941419861731</v>
      </c>
      <c r="I62" s="13">
        <f t="shared" si="4"/>
        <v>767.20112910069236</v>
      </c>
      <c r="J62" s="13">
        <f t="shared" si="2"/>
        <v>95708.340855311384</v>
      </c>
      <c r="K62" s="13">
        <f t="shared" si="3"/>
        <v>2765599.2188386037</v>
      </c>
      <c r="L62" s="20">
        <f t="shared" si="5"/>
        <v>28.780761195724661</v>
      </c>
    </row>
    <row r="63" spans="1:12" x14ac:dyDescent="0.2">
      <c r="A63" s="16">
        <v>54</v>
      </c>
      <c r="B63" s="8">
        <v>1</v>
      </c>
      <c r="C63" s="8">
        <v>222</v>
      </c>
      <c r="D63" s="8">
        <v>252</v>
      </c>
      <c r="E63" s="17">
        <v>0.5</v>
      </c>
      <c r="F63" s="18">
        <f t="shared" si="7"/>
        <v>4.2194092827004216E-3</v>
      </c>
      <c r="G63" s="18">
        <f t="shared" si="1"/>
        <v>4.2105263157894727E-3</v>
      </c>
      <c r="H63" s="13">
        <f t="shared" si="6"/>
        <v>95324.740290761038</v>
      </c>
      <c r="I63" s="13">
        <f t="shared" si="4"/>
        <v>401.3673275400464</v>
      </c>
      <c r="J63" s="13">
        <f t="shared" si="2"/>
        <v>95124.056626991005</v>
      </c>
      <c r="K63" s="13">
        <f t="shared" si="3"/>
        <v>2669890.8779832921</v>
      </c>
      <c r="L63" s="20">
        <f t="shared" si="5"/>
        <v>28.008372955851215</v>
      </c>
    </row>
    <row r="64" spans="1:12" x14ac:dyDescent="0.2">
      <c r="A64" s="16">
        <v>55</v>
      </c>
      <c r="B64" s="8">
        <v>1</v>
      </c>
      <c r="C64" s="8">
        <v>219</v>
      </c>
      <c r="D64" s="8">
        <v>227</v>
      </c>
      <c r="E64" s="17">
        <v>0.5</v>
      </c>
      <c r="F64" s="18">
        <f t="shared" si="7"/>
        <v>4.4843049327354259E-3</v>
      </c>
      <c r="G64" s="18">
        <f t="shared" si="1"/>
        <v>4.4742729306487703E-3</v>
      </c>
      <c r="H64" s="13">
        <f t="shared" si="6"/>
        <v>94923.372963220987</v>
      </c>
      <c r="I64" s="13">
        <f t="shared" si="4"/>
        <v>424.71307813521702</v>
      </c>
      <c r="J64" s="13">
        <f t="shared" si="2"/>
        <v>94711.016424153378</v>
      </c>
      <c r="K64" s="13">
        <f t="shared" si="3"/>
        <v>2574766.8213563012</v>
      </c>
      <c r="L64" s="20">
        <f t="shared" si="5"/>
        <v>27.124687429237479</v>
      </c>
    </row>
    <row r="65" spans="1:12" x14ac:dyDescent="0.2">
      <c r="A65" s="16">
        <v>56</v>
      </c>
      <c r="B65" s="8">
        <v>1</v>
      </c>
      <c r="C65" s="8">
        <v>215</v>
      </c>
      <c r="D65" s="8">
        <v>228</v>
      </c>
      <c r="E65" s="17">
        <v>0.5</v>
      </c>
      <c r="F65" s="18">
        <f t="shared" si="7"/>
        <v>4.5146726862302479E-3</v>
      </c>
      <c r="G65" s="18">
        <f t="shared" si="1"/>
        <v>4.5045045045045045E-3</v>
      </c>
      <c r="H65" s="13">
        <f t="shared" si="6"/>
        <v>94498.65988508577</v>
      </c>
      <c r="I65" s="13">
        <f t="shared" si="4"/>
        <v>425.66963912200799</v>
      </c>
      <c r="J65" s="13">
        <f t="shared" si="2"/>
        <v>94285.825065524768</v>
      </c>
      <c r="K65" s="13">
        <f t="shared" si="3"/>
        <v>2480055.8049321477</v>
      </c>
      <c r="L65" s="20">
        <f t="shared" si="5"/>
        <v>26.244348945773378</v>
      </c>
    </row>
    <row r="66" spans="1:12" x14ac:dyDescent="0.2">
      <c r="A66" s="16">
        <v>57</v>
      </c>
      <c r="B66" s="8">
        <v>2</v>
      </c>
      <c r="C66" s="8">
        <v>198</v>
      </c>
      <c r="D66" s="8">
        <v>223</v>
      </c>
      <c r="E66" s="17">
        <v>0.5</v>
      </c>
      <c r="F66" s="18">
        <f t="shared" si="7"/>
        <v>9.5011876484560574E-3</v>
      </c>
      <c r="G66" s="18">
        <f t="shared" si="1"/>
        <v>9.4562647754137114E-3</v>
      </c>
      <c r="H66" s="13">
        <f t="shared" si="6"/>
        <v>94072.990245963767</v>
      </c>
      <c r="I66" s="13">
        <f t="shared" si="4"/>
        <v>889.57910398074478</v>
      </c>
      <c r="J66" s="13">
        <f t="shared" si="2"/>
        <v>93628.200693973384</v>
      </c>
      <c r="K66" s="13">
        <f t="shared" si="3"/>
        <v>2385769.9798666229</v>
      </c>
      <c r="L66" s="20">
        <f t="shared" si="5"/>
        <v>25.360839212496334</v>
      </c>
    </row>
    <row r="67" spans="1:12" x14ac:dyDescent="0.2">
      <c r="A67" s="16">
        <v>58</v>
      </c>
      <c r="B67" s="8">
        <v>1</v>
      </c>
      <c r="C67" s="8">
        <v>176</v>
      </c>
      <c r="D67" s="8">
        <v>196</v>
      </c>
      <c r="E67" s="17">
        <v>0.5</v>
      </c>
      <c r="F67" s="18">
        <f t="shared" si="7"/>
        <v>5.3763440860215058E-3</v>
      </c>
      <c r="G67" s="18">
        <f t="shared" si="1"/>
        <v>5.3619302949061663E-3</v>
      </c>
      <c r="H67" s="13">
        <f t="shared" si="6"/>
        <v>93183.411141983015</v>
      </c>
      <c r="I67" s="13">
        <f t="shared" si="4"/>
        <v>499.64295518489553</v>
      </c>
      <c r="J67" s="13">
        <f t="shared" si="2"/>
        <v>92933.589664390558</v>
      </c>
      <c r="K67" s="13">
        <f t="shared" si="3"/>
        <v>2292141.7791726496</v>
      </c>
      <c r="L67" s="20">
        <f t="shared" si="5"/>
        <v>24.598174193045228</v>
      </c>
    </row>
    <row r="68" spans="1:12" x14ac:dyDescent="0.2">
      <c r="A68" s="16">
        <v>59</v>
      </c>
      <c r="B68" s="8">
        <v>2</v>
      </c>
      <c r="C68" s="8">
        <v>170</v>
      </c>
      <c r="D68" s="8">
        <v>174</v>
      </c>
      <c r="E68" s="17">
        <v>0.5</v>
      </c>
      <c r="F68" s="18">
        <f t="shared" si="7"/>
        <v>1.1627906976744186E-2</v>
      </c>
      <c r="G68" s="18">
        <f t="shared" si="1"/>
        <v>1.1560693641618497E-2</v>
      </c>
      <c r="H68" s="13">
        <f t="shared" si="6"/>
        <v>92683.768186798115</v>
      </c>
      <c r="I68" s="13">
        <f t="shared" si="4"/>
        <v>1071.4886495583596</v>
      </c>
      <c r="J68" s="13">
        <f t="shared" si="2"/>
        <v>92148.023862018934</v>
      </c>
      <c r="K68" s="13">
        <f t="shared" si="3"/>
        <v>2199208.1895082588</v>
      </c>
      <c r="L68" s="20">
        <f t="shared" si="5"/>
        <v>23.72808348788644</v>
      </c>
    </row>
    <row r="69" spans="1:12" x14ac:dyDescent="0.2">
      <c r="A69" s="16">
        <v>60</v>
      </c>
      <c r="B69" s="8">
        <v>1</v>
      </c>
      <c r="C69" s="8">
        <v>179</v>
      </c>
      <c r="D69" s="8">
        <v>178</v>
      </c>
      <c r="E69" s="17">
        <v>0.5</v>
      </c>
      <c r="F69" s="18">
        <f t="shared" si="7"/>
        <v>5.6022408963585435E-3</v>
      </c>
      <c r="G69" s="18">
        <f t="shared" si="1"/>
        <v>5.5865921787709499E-3</v>
      </c>
      <c r="H69" s="13">
        <f t="shared" si="6"/>
        <v>91612.279537239752</v>
      </c>
      <c r="I69" s="13">
        <f t="shared" si="4"/>
        <v>511.80044434212152</v>
      </c>
      <c r="J69" s="13">
        <f t="shared" si="2"/>
        <v>91356.379315068683</v>
      </c>
      <c r="K69" s="13">
        <f t="shared" si="3"/>
        <v>2107060.1656462401</v>
      </c>
      <c r="L69" s="20">
        <f t="shared" si="5"/>
        <v>22.999756978972833</v>
      </c>
    </row>
    <row r="70" spans="1:12" x14ac:dyDescent="0.2">
      <c r="A70" s="16">
        <v>61</v>
      </c>
      <c r="B70" s="8">
        <v>0</v>
      </c>
      <c r="C70" s="8">
        <v>160</v>
      </c>
      <c r="D70" s="8">
        <v>178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91100.479092897629</v>
      </c>
      <c r="I70" s="13">
        <f t="shared" si="4"/>
        <v>0</v>
      </c>
      <c r="J70" s="13">
        <f t="shared" si="2"/>
        <v>91100.479092897629</v>
      </c>
      <c r="K70" s="13">
        <f t="shared" si="3"/>
        <v>2015703.7863311714</v>
      </c>
      <c r="L70" s="20">
        <f t="shared" si="5"/>
        <v>22.126160108068188</v>
      </c>
    </row>
    <row r="71" spans="1:12" x14ac:dyDescent="0.2">
      <c r="A71" s="16">
        <v>62</v>
      </c>
      <c r="B71" s="8">
        <v>4</v>
      </c>
      <c r="C71" s="8">
        <v>169</v>
      </c>
      <c r="D71" s="8">
        <v>159</v>
      </c>
      <c r="E71" s="17">
        <v>0.5</v>
      </c>
      <c r="F71" s="18">
        <f t="shared" si="7"/>
        <v>2.4390243902439025E-2</v>
      </c>
      <c r="G71" s="18">
        <f t="shared" si="1"/>
        <v>2.4096385542168676E-2</v>
      </c>
      <c r="H71" s="13">
        <f t="shared" si="6"/>
        <v>91100.479092897629</v>
      </c>
      <c r="I71" s="13">
        <f t="shared" si="4"/>
        <v>2195.192267298738</v>
      </c>
      <c r="J71" s="13">
        <f t="shared" si="2"/>
        <v>90002.882959248251</v>
      </c>
      <c r="K71" s="13">
        <f t="shared" si="3"/>
        <v>1924603.3072382738</v>
      </c>
      <c r="L71" s="20">
        <f t="shared" si="5"/>
        <v>21.126160108068188</v>
      </c>
    </row>
    <row r="72" spans="1:12" x14ac:dyDescent="0.2">
      <c r="A72" s="16">
        <v>63</v>
      </c>
      <c r="B72" s="8">
        <v>3</v>
      </c>
      <c r="C72" s="8">
        <v>167</v>
      </c>
      <c r="D72" s="8">
        <v>170</v>
      </c>
      <c r="E72" s="17">
        <v>0.5</v>
      </c>
      <c r="F72" s="18">
        <f t="shared" si="7"/>
        <v>1.7804154302670624E-2</v>
      </c>
      <c r="G72" s="18">
        <f t="shared" si="1"/>
        <v>1.7647058823529412E-2</v>
      </c>
      <c r="H72" s="13">
        <f t="shared" si="6"/>
        <v>88905.286825598887</v>
      </c>
      <c r="I72" s="13">
        <f t="shared" si="4"/>
        <v>1568.916826334098</v>
      </c>
      <c r="J72" s="13">
        <f t="shared" si="2"/>
        <v>88120.828412431845</v>
      </c>
      <c r="K72" s="13">
        <f t="shared" si="3"/>
        <v>1834600.4242790255</v>
      </c>
      <c r="L72" s="20">
        <f t="shared" si="5"/>
        <v>20.635448011971107</v>
      </c>
    </row>
    <row r="73" spans="1:12" x14ac:dyDescent="0.2">
      <c r="A73" s="16">
        <v>64</v>
      </c>
      <c r="B73" s="8">
        <v>2</v>
      </c>
      <c r="C73" s="8">
        <v>169</v>
      </c>
      <c r="D73" s="8">
        <v>171</v>
      </c>
      <c r="E73" s="17">
        <v>0.5</v>
      </c>
      <c r="F73" s="18">
        <f t="shared" ref="F73:F104" si="8">B73/((C73+D73)/2)</f>
        <v>1.1764705882352941E-2</v>
      </c>
      <c r="G73" s="18">
        <f t="shared" ref="G73:G103" si="9">F73/((1+(1-E73)*F73))</f>
        <v>1.1695906432748537E-2</v>
      </c>
      <c r="H73" s="13">
        <f t="shared" si="6"/>
        <v>87336.369999264789</v>
      </c>
      <c r="I73" s="13">
        <f t="shared" si="4"/>
        <v>1021.4780116873075</v>
      </c>
      <c r="J73" s="13">
        <f t="shared" ref="J73:J103" si="10">H74+I73*E73</f>
        <v>86825.630993421146</v>
      </c>
      <c r="K73" s="13">
        <f t="shared" ref="K73:K97" si="11">K74+J73</f>
        <v>1746479.5958665938</v>
      </c>
      <c r="L73" s="20">
        <f t="shared" si="5"/>
        <v>19.997162646916696</v>
      </c>
    </row>
    <row r="74" spans="1:12" x14ac:dyDescent="0.2">
      <c r="A74" s="16">
        <v>65</v>
      </c>
      <c r="B74" s="8">
        <v>2</v>
      </c>
      <c r="C74" s="8">
        <v>159</v>
      </c>
      <c r="D74" s="8">
        <v>172</v>
      </c>
      <c r="E74" s="17">
        <v>0.5</v>
      </c>
      <c r="F74" s="18">
        <f t="shared" si="8"/>
        <v>1.2084592145015106E-2</v>
      </c>
      <c r="G74" s="18">
        <f t="shared" si="9"/>
        <v>1.2012012012012012E-2</v>
      </c>
      <c r="H74" s="13">
        <f t="shared" si="6"/>
        <v>86314.891987577488</v>
      </c>
      <c r="I74" s="13">
        <f t="shared" ref="I74:I104" si="12">H74*G74</f>
        <v>1036.8155193703001</v>
      </c>
      <c r="J74" s="13">
        <f t="shared" si="10"/>
        <v>85796.484227892346</v>
      </c>
      <c r="K74" s="13">
        <f t="shared" si="11"/>
        <v>1659653.9648731726</v>
      </c>
      <c r="L74" s="20">
        <f t="shared" ref="L74:L104" si="13">K74/H74</f>
        <v>19.227898299542925</v>
      </c>
    </row>
    <row r="75" spans="1:12" x14ac:dyDescent="0.2">
      <c r="A75" s="16">
        <v>66</v>
      </c>
      <c r="B75" s="8">
        <v>2</v>
      </c>
      <c r="C75" s="8">
        <v>171</v>
      </c>
      <c r="D75" s="8">
        <v>161</v>
      </c>
      <c r="E75" s="17">
        <v>0.5</v>
      </c>
      <c r="F75" s="18">
        <f t="shared" si="8"/>
        <v>1.2048192771084338E-2</v>
      </c>
      <c r="G75" s="18">
        <f t="shared" si="9"/>
        <v>1.1976047904191616E-2</v>
      </c>
      <c r="H75" s="13">
        <f t="shared" ref="H75:H104" si="14">H74-I74</f>
        <v>85278.076468207189</v>
      </c>
      <c r="I75" s="13">
        <f t="shared" si="12"/>
        <v>1021.2943289605651</v>
      </c>
      <c r="J75" s="13">
        <f t="shared" si="10"/>
        <v>84767.429303726909</v>
      </c>
      <c r="K75" s="13">
        <f t="shared" si="11"/>
        <v>1573857.4806452803</v>
      </c>
      <c r="L75" s="20">
        <f t="shared" si="13"/>
        <v>18.455593111695425</v>
      </c>
    </row>
    <row r="76" spans="1:12" x14ac:dyDescent="0.2">
      <c r="A76" s="16">
        <v>67</v>
      </c>
      <c r="B76" s="8">
        <v>0</v>
      </c>
      <c r="C76" s="8">
        <v>164</v>
      </c>
      <c r="D76" s="8">
        <v>168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84256.782139246629</v>
      </c>
      <c r="I76" s="13">
        <f t="shared" si="12"/>
        <v>0</v>
      </c>
      <c r="J76" s="13">
        <f t="shared" si="10"/>
        <v>84256.782139246629</v>
      </c>
      <c r="K76" s="13">
        <f t="shared" si="11"/>
        <v>1489090.0513415535</v>
      </c>
      <c r="L76" s="20">
        <f t="shared" si="13"/>
        <v>17.67323666456446</v>
      </c>
    </row>
    <row r="77" spans="1:12" x14ac:dyDescent="0.2">
      <c r="A77" s="16">
        <v>68</v>
      </c>
      <c r="B77" s="8">
        <v>5</v>
      </c>
      <c r="C77" s="8">
        <v>165</v>
      </c>
      <c r="D77" s="8">
        <v>165</v>
      </c>
      <c r="E77" s="17">
        <v>0.5</v>
      </c>
      <c r="F77" s="18">
        <f t="shared" si="8"/>
        <v>3.0303030303030304E-2</v>
      </c>
      <c r="G77" s="18">
        <f t="shared" si="9"/>
        <v>2.9850746268656719E-2</v>
      </c>
      <c r="H77" s="13">
        <f t="shared" si="14"/>
        <v>84256.782139246629</v>
      </c>
      <c r="I77" s="13">
        <f t="shared" si="12"/>
        <v>2515.1278250521386</v>
      </c>
      <c r="J77" s="13">
        <f t="shared" si="10"/>
        <v>82999.21822672055</v>
      </c>
      <c r="K77" s="13">
        <f t="shared" si="11"/>
        <v>1404833.2692023069</v>
      </c>
      <c r="L77" s="20">
        <f t="shared" si="13"/>
        <v>16.67323666456446</v>
      </c>
    </row>
    <row r="78" spans="1:12" x14ac:dyDescent="0.2">
      <c r="A78" s="16">
        <v>69</v>
      </c>
      <c r="B78" s="8">
        <v>2</v>
      </c>
      <c r="C78" s="8">
        <v>127</v>
      </c>
      <c r="D78" s="8">
        <v>170</v>
      </c>
      <c r="E78" s="17">
        <v>0.5</v>
      </c>
      <c r="F78" s="18">
        <f t="shared" si="8"/>
        <v>1.3468013468013467E-2</v>
      </c>
      <c r="G78" s="18">
        <f t="shared" si="9"/>
        <v>1.3377926421404682E-2</v>
      </c>
      <c r="H78" s="13">
        <f t="shared" si="14"/>
        <v>81741.654314194486</v>
      </c>
      <c r="I78" s="13">
        <f t="shared" si="12"/>
        <v>1093.5338369791905</v>
      </c>
      <c r="J78" s="13">
        <f t="shared" si="10"/>
        <v>81194.887395704893</v>
      </c>
      <c r="K78" s="13">
        <f t="shared" si="11"/>
        <v>1321834.0509755863</v>
      </c>
      <c r="L78" s="20">
        <f t="shared" si="13"/>
        <v>16.170874715781828</v>
      </c>
    </row>
    <row r="79" spans="1:12" x14ac:dyDescent="0.2">
      <c r="A79" s="16">
        <v>70</v>
      </c>
      <c r="B79" s="8">
        <v>1</v>
      </c>
      <c r="C79" s="8">
        <v>114</v>
      </c>
      <c r="D79" s="8">
        <v>122</v>
      </c>
      <c r="E79" s="17">
        <v>0.5</v>
      </c>
      <c r="F79" s="18">
        <f t="shared" si="8"/>
        <v>8.4745762711864406E-3</v>
      </c>
      <c r="G79" s="18">
        <f t="shared" si="9"/>
        <v>8.4388185654008432E-3</v>
      </c>
      <c r="H79" s="13">
        <f t="shared" si="14"/>
        <v>80648.1204772153</v>
      </c>
      <c r="I79" s="13">
        <f t="shared" si="12"/>
        <v>680.57485634780835</v>
      </c>
      <c r="J79" s="13">
        <f t="shared" si="10"/>
        <v>80307.833049041394</v>
      </c>
      <c r="K79" s="13">
        <f t="shared" si="11"/>
        <v>1240639.1635798814</v>
      </c>
      <c r="L79" s="20">
        <f t="shared" si="13"/>
        <v>15.383361152605989</v>
      </c>
    </row>
    <row r="80" spans="1:12" x14ac:dyDescent="0.2">
      <c r="A80" s="16">
        <v>71</v>
      </c>
      <c r="B80" s="8">
        <v>7</v>
      </c>
      <c r="C80" s="8">
        <v>163</v>
      </c>
      <c r="D80" s="8">
        <v>116</v>
      </c>
      <c r="E80" s="17">
        <v>0.5</v>
      </c>
      <c r="F80" s="18">
        <f t="shared" si="8"/>
        <v>5.0179211469534052E-2</v>
      </c>
      <c r="G80" s="18">
        <f t="shared" si="9"/>
        <v>4.8951048951048959E-2</v>
      </c>
      <c r="H80" s="13">
        <f t="shared" si="14"/>
        <v>79967.545620867488</v>
      </c>
      <c r="I80" s="13">
        <f t="shared" si="12"/>
        <v>3914.4952401823252</v>
      </c>
      <c r="J80" s="13">
        <f t="shared" si="10"/>
        <v>78010.298000776325</v>
      </c>
      <c r="K80" s="13">
        <f t="shared" si="11"/>
        <v>1160331.33053084</v>
      </c>
      <c r="L80" s="20">
        <f t="shared" si="13"/>
        <v>14.510028056032423</v>
      </c>
    </row>
    <row r="81" spans="1:12" x14ac:dyDescent="0.2">
      <c r="A81" s="16">
        <v>72</v>
      </c>
      <c r="B81" s="8">
        <v>3</v>
      </c>
      <c r="C81" s="8">
        <v>85</v>
      </c>
      <c r="D81" s="8">
        <v>162</v>
      </c>
      <c r="E81" s="17">
        <v>0.5</v>
      </c>
      <c r="F81" s="18">
        <f t="shared" si="8"/>
        <v>2.4291497975708502E-2</v>
      </c>
      <c r="G81" s="18">
        <f t="shared" si="9"/>
        <v>2.4E-2</v>
      </c>
      <c r="H81" s="13">
        <f t="shared" si="14"/>
        <v>76053.050380685163</v>
      </c>
      <c r="I81" s="13">
        <f t="shared" si="12"/>
        <v>1825.2732091364439</v>
      </c>
      <c r="J81" s="13">
        <f t="shared" si="10"/>
        <v>75140.41377611694</v>
      </c>
      <c r="K81" s="13">
        <f t="shared" si="11"/>
        <v>1082321.0325300638</v>
      </c>
      <c r="L81" s="20">
        <f t="shared" si="13"/>
        <v>14.231132441269388</v>
      </c>
    </row>
    <row r="82" spans="1:12" x14ac:dyDescent="0.2">
      <c r="A82" s="16">
        <v>73</v>
      </c>
      <c r="B82" s="8">
        <v>2</v>
      </c>
      <c r="C82" s="8">
        <v>120</v>
      </c>
      <c r="D82" s="8">
        <v>84</v>
      </c>
      <c r="E82" s="17">
        <v>0.5</v>
      </c>
      <c r="F82" s="18">
        <f t="shared" si="8"/>
        <v>1.9607843137254902E-2</v>
      </c>
      <c r="G82" s="18">
        <f t="shared" si="9"/>
        <v>1.9417475728155342E-2</v>
      </c>
      <c r="H82" s="13">
        <f t="shared" si="14"/>
        <v>74227.777171548718</v>
      </c>
      <c r="I82" s="13">
        <f t="shared" si="12"/>
        <v>1441.3160615834704</v>
      </c>
      <c r="J82" s="13">
        <f t="shared" si="10"/>
        <v>73507.119140756986</v>
      </c>
      <c r="K82" s="13">
        <f t="shared" si="11"/>
        <v>1007180.6187539467</v>
      </c>
      <c r="L82" s="20">
        <f t="shared" si="13"/>
        <v>13.568783239005519</v>
      </c>
    </row>
    <row r="83" spans="1:12" x14ac:dyDescent="0.2">
      <c r="A83" s="16">
        <v>74</v>
      </c>
      <c r="B83" s="8">
        <v>2</v>
      </c>
      <c r="C83" s="8">
        <v>115</v>
      </c>
      <c r="D83" s="8">
        <v>117</v>
      </c>
      <c r="E83" s="17">
        <v>0.5</v>
      </c>
      <c r="F83" s="18">
        <f t="shared" si="8"/>
        <v>1.7241379310344827E-2</v>
      </c>
      <c r="G83" s="18">
        <f t="shared" si="9"/>
        <v>1.7094017094017096E-2</v>
      </c>
      <c r="H83" s="13">
        <f t="shared" si="14"/>
        <v>72786.461109965254</v>
      </c>
      <c r="I83" s="13">
        <f t="shared" si="12"/>
        <v>1244.2130104267567</v>
      </c>
      <c r="J83" s="13">
        <f t="shared" si="10"/>
        <v>72164.354604751876</v>
      </c>
      <c r="K83" s="13">
        <f t="shared" si="11"/>
        <v>933673.49961318972</v>
      </c>
      <c r="L83" s="20">
        <f t="shared" si="13"/>
        <v>12.827571025916518</v>
      </c>
    </row>
    <row r="84" spans="1:12" x14ac:dyDescent="0.2">
      <c r="A84" s="16">
        <v>75</v>
      </c>
      <c r="B84" s="8">
        <v>8</v>
      </c>
      <c r="C84" s="8">
        <v>143</v>
      </c>
      <c r="D84" s="8">
        <v>113</v>
      </c>
      <c r="E84" s="17">
        <v>0.5</v>
      </c>
      <c r="F84" s="18">
        <f t="shared" si="8"/>
        <v>6.25E-2</v>
      </c>
      <c r="G84" s="18">
        <f t="shared" si="9"/>
        <v>6.0606060606060608E-2</v>
      </c>
      <c r="H84" s="13">
        <f t="shared" si="14"/>
        <v>71542.248099538498</v>
      </c>
      <c r="I84" s="13">
        <f t="shared" si="12"/>
        <v>4335.8938242144541</v>
      </c>
      <c r="J84" s="13">
        <f t="shared" si="10"/>
        <v>69374.30118743128</v>
      </c>
      <c r="K84" s="13">
        <f t="shared" si="11"/>
        <v>861509.1450084378</v>
      </c>
      <c r="L84" s="20">
        <f t="shared" si="13"/>
        <v>12.041963565497674</v>
      </c>
    </row>
    <row r="85" spans="1:12" x14ac:dyDescent="0.2">
      <c r="A85" s="16">
        <v>76</v>
      </c>
      <c r="B85" s="8">
        <v>1</v>
      </c>
      <c r="C85" s="8">
        <v>103</v>
      </c>
      <c r="D85" s="8">
        <v>141</v>
      </c>
      <c r="E85" s="17">
        <v>0.5</v>
      </c>
      <c r="F85" s="18">
        <f t="shared" si="8"/>
        <v>8.1967213114754103E-3</v>
      </c>
      <c r="G85" s="18">
        <f t="shared" si="9"/>
        <v>8.1632653061224497E-3</v>
      </c>
      <c r="H85" s="13">
        <f t="shared" si="14"/>
        <v>67206.354275324047</v>
      </c>
      <c r="I85" s="13">
        <f t="shared" si="12"/>
        <v>548.62330020672698</v>
      </c>
      <c r="J85" s="13">
        <f t="shared" si="10"/>
        <v>66932.042625220682</v>
      </c>
      <c r="K85" s="13">
        <f t="shared" si="11"/>
        <v>792134.84382100648</v>
      </c>
      <c r="L85" s="20">
        <f t="shared" si="13"/>
        <v>11.786606376174943</v>
      </c>
    </row>
    <row r="86" spans="1:12" x14ac:dyDescent="0.2">
      <c r="A86" s="16">
        <v>77</v>
      </c>
      <c r="B86" s="8">
        <v>1</v>
      </c>
      <c r="C86" s="8">
        <v>116</v>
      </c>
      <c r="D86" s="8">
        <v>104</v>
      </c>
      <c r="E86" s="17">
        <v>0.5</v>
      </c>
      <c r="F86" s="18">
        <f t="shared" si="8"/>
        <v>9.0909090909090905E-3</v>
      </c>
      <c r="G86" s="18">
        <f t="shared" si="9"/>
        <v>9.0497737556561077E-3</v>
      </c>
      <c r="H86" s="13">
        <f t="shared" si="14"/>
        <v>66657.730975117316</v>
      </c>
      <c r="I86" s="13">
        <f t="shared" si="12"/>
        <v>603.2373843902019</v>
      </c>
      <c r="J86" s="13">
        <f t="shared" si="10"/>
        <v>66356.112282922215</v>
      </c>
      <c r="K86" s="13">
        <f t="shared" si="11"/>
        <v>725202.80119578575</v>
      </c>
      <c r="L86" s="20">
        <f t="shared" si="13"/>
        <v>10.879500255814241</v>
      </c>
    </row>
    <row r="87" spans="1:12" x14ac:dyDescent="0.2">
      <c r="A87" s="16">
        <v>78</v>
      </c>
      <c r="B87" s="8">
        <v>6</v>
      </c>
      <c r="C87" s="8">
        <v>105</v>
      </c>
      <c r="D87" s="8">
        <v>115</v>
      </c>
      <c r="E87" s="17">
        <v>0.5</v>
      </c>
      <c r="F87" s="18">
        <f t="shared" si="8"/>
        <v>5.4545454545454543E-2</v>
      </c>
      <c r="G87" s="18">
        <f t="shared" si="9"/>
        <v>5.3097345132743355E-2</v>
      </c>
      <c r="H87" s="13">
        <f t="shared" si="14"/>
        <v>66054.493590727114</v>
      </c>
      <c r="I87" s="13">
        <f t="shared" si="12"/>
        <v>3507.3182437554215</v>
      </c>
      <c r="J87" s="13">
        <f t="shared" si="10"/>
        <v>64300.834468849403</v>
      </c>
      <c r="K87" s="13">
        <f t="shared" si="11"/>
        <v>658846.68891286349</v>
      </c>
      <c r="L87" s="20">
        <f t="shared" si="13"/>
        <v>9.9742902124883432</v>
      </c>
    </row>
    <row r="88" spans="1:12" x14ac:dyDescent="0.2">
      <c r="A88" s="16">
        <v>79</v>
      </c>
      <c r="B88" s="8">
        <v>6</v>
      </c>
      <c r="C88" s="8">
        <v>124</v>
      </c>
      <c r="D88" s="8">
        <v>101</v>
      </c>
      <c r="E88" s="17">
        <v>0.5</v>
      </c>
      <c r="F88" s="18">
        <f t="shared" si="8"/>
        <v>5.3333333333333337E-2</v>
      </c>
      <c r="G88" s="18">
        <f t="shared" si="9"/>
        <v>5.1948051948051951E-2</v>
      </c>
      <c r="H88" s="13">
        <f t="shared" si="14"/>
        <v>62547.175346971693</v>
      </c>
      <c r="I88" s="13">
        <f t="shared" si="12"/>
        <v>3249.2039141283999</v>
      </c>
      <c r="J88" s="13">
        <f t="shared" si="10"/>
        <v>60922.573389907498</v>
      </c>
      <c r="K88" s="13">
        <f t="shared" si="11"/>
        <v>594545.85444401414</v>
      </c>
      <c r="L88" s="20">
        <f t="shared" si="13"/>
        <v>9.5055588225344199</v>
      </c>
    </row>
    <row r="89" spans="1:12" x14ac:dyDescent="0.2">
      <c r="A89" s="16">
        <v>80</v>
      </c>
      <c r="B89" s="8">
        <v>1</v>
      </c>
      <c r="C89" s="8">
        <v>99</v>
      </c>
      <c r="D89" s="8">
        <v>120</v>
      </c>
      <c r="E89" s="17">
        <v>0.5</v>
      </c>
      <c r="F89" s="18">
        <f t="shared" si="8"/>
        <v>9.1324200913242004E-3</v>
      </c>
      <c r="G89" s="18">
        <f t="shared" si="9"/>
        <v>9.0909090909090905E-3</v>
      </c>
      <c r="H89" s="13">
        <f t="shared" si="14"/>
        <v>59297.971432843296</v>
      </c>
      <c r="I89" s="13">
        <f t="shared" si="12"/>
        <v>539.0724675713027</v>
      </c>
      <c r="J89" s="13">
        <f t="shared" si="10"/>
        <v>59028.43519905764</v>
      </c>
      <c r="K89" s="13">
        <f t="shared" si="11"/>
        <v>533623.28105410666</v>
      </c>
      <c r="L89" s="20">
        <f t="shared" si="13"/>
        <v>8.9990141004815118</v>
      </c>
    </row>
    <row r="90" spans="1:12" x14ac:dyDescent="0.2">
      <c r="A90" s="16">
        <v>81</v>
      </c>
      <c r="B90" s="8">
        <v>6</v>
      </c>
      <c r="C90" s="8">
        <v>113</v>
      </c>
      <c r="D90" s="8">
        <v>95</v>
      </c>
      <c r="E90" s="17">
        <v>0.5</v>
      </c>
      <c r="F90" s="18">
        <f t="shared" si="8"/>
        <v>5.7692307692307696E-2</v>
      </c>
      <c r="G90" s="18">
        <f t="shared" si="9"/>
        <v>5.6074766355140193E-2</v>
      </c>
      <c r="H90" s="13">
        <f t="shared" si="14"/>
        <v>58758.89896527199</v>
      </c>
      <c r="I90" s="13">
        <f t="shared" si="12"/>
        <v>3294.8915307629159</v>
      </c>
      <c r="J90" s="13">
        <f t="shared" si="10"/>
        <v>57111.453199890537</v>
      </c>
      <c r="K90" s="13">
        <f t="shared" si="11"/>
        <v>474594.84585504897</v>
      </c>
      <c r="L90" s="20">
        <f t="shared" si="13"/>
        <v>8.0769867069079471</v>
      </c>
    </row>
    <row r="91" spans="1:12" x14ac:dyDescent="0.2">
      <c r="A91" s="16">
        <v>82</v>
      </c>
      <c r="B91" s="8">
        <v>4</v>
      </c>
      <c r="C91" s="8">
        <v>89</v>
      </c>
      <c r="D91" s="8">
        <v>107</v>
      </c>
      <c r="E91" s="17">
        <v>0.5</v>
      </c>
      <c r="F91" s="18">
        <f t="shared" si="8"/>
        <v>4.0816326530612242E-2</v>
      </c>
      <c r="G91" s="18">
        <f t="shared" si="9"/>
        <v>3.9999999999999994E-2</v>
      </c>
      <c r="H91" s="13">
        <f t="shared" si="14"/>
        <v>55464.007434509076</v>
      </c>
      <c r="I91" s="13">
        <f t="shared" si="12"/>
        <v>2218.5602973803625</v>
      </c>
      <c r="J91" s="13">
        <f t="shared" si="10"/>
        <v>54354.727285818895</v>
      </c>
      <c r="K91" s="13">
        <f t="shared" si="11"/>
        <v>417483.39265515842</v>
      </c>
      <c r="L91" s="20">
        <f t="shared" si="13"/>
        <v>7.5271047291004978</v>
      </c>
    </row>
    <row r="92" spans="1:12" x14ac:dyDescent="0.2">
      <c r="A92" s="16">
        <v>83</v>
      </c>
      <c r="B92" s="8">
        <v>5</v>
      </c>
      <c r="C92" s="8">
        <v>80</v>
      </c>
      <c r="D92" s="8">
        <v>82</v>
      </c>
      <c r="E92" s="17">
        <v>0.5</v>
      </c>
      <c r="F92" s="18">
        <f t="shared" si="8"/>
        <v>6.1728395061728392E-2</v>
      </c>
      <c r="G92" s="18">
        <f t="shared" si="9"/>
        <v>5.9880239520958084E-2</v>
      </c>
      <c r="H92" s="13">
        <f t="shared" si="14"/>
        <v>53245.447137128715</v>
      </c>
      <c r="I92" s="13">
        <f t="shared" si="12"/>
        <v>3188.3501279717793</v>
      </c>
      <c r="J92" s="13">
        <f t="shared" si="10"/>
        <v>51651.27207314282</v>
      </c>
      <c r="K92" s="13">
        <f t="shared" si="11"/>
        <v>363128.66536933952</v>
      </c>
      <c r="L92" s="20">
        <f t="shared" si="13"/>
        <v>6.819900759479685</v>
      </c>
    </row>
    <row r="93" spans="1:12" x14ac:dyDescent="0.2">
      <c r="A93" s="16">
        <v>84</v>
      </c>
      <c r="B93" s="8">
        <v>5</v>
      </c>
      <c r="C93" s="8">
        <v>73</v>
      </c>
      <c r="D93" s="8">
        <v>77</v>
      </c>
      <c r="E93" s="17">
        <v>0.5</v>
      </c>
      <c r="F93" s="18">
        <f t="shared" si="8"/>
        <v>6.6666666666666666E-2</v>
      </c>
      <c r="G93" s="18">
        <f t="shared" si="9"/>
        <v>6.4516129032258063E-2</v>
      </c>
      <c r="H93" s="13">
        <f t="shared" si="14"/>
        <v>50057.097009156932</v>
      </c>
      <c r="I93" s="13">
        <f t="shared" si="12"/>
        <v>3229.4901296230278</v>
      </c>
      <c r="J93" s="13">
        <f t="shared" si="10"/>
        <v>48442.351944345413</v>
      </c>
      <c r="K93" s="13">
        <f t="shared" si="11"/>
        <v>311477.39329619671</v>
      </c>
      <c r="L93" s="20">
        <f t="shared" si="13"/>
        <v>6.2224422091280731</v>
      </c>
    </row>
    <row r="94" spans="1:12" x14ac:dyDescent="0.2">
      <c r="A94" s="16">
        <v>85</v>
      </c>
      <c r="B94" s="8">
        <v>2</v>
      </c>
      <c r="C94" s="8">
        <v>63</v>
      </c>
      <c r="D94" s="8">
        <v>68</v>
      </c>
      <c r="E94" s="17">
        <v>0.5</v>
      </c>
      <c r="F94" s="18">
        <f t="shared" si="8"/>
        <v>3.0534351145038167E-2</v>
      </c>
      <c r="G94" s="18">
        <f t="shared" si="9"/>
        <v>3.007518796992481E-2</v>
      </c>
      <c r="H94" s="13">
        <f t="shared" si="14"/>
        <v>46827.606879533902</v>
      </c>
      <c r="I94" s="13">
        <f t="shared" si="12"/>
        <v>1408.3490790837263</v>
      </c>
      <c r="J94" s="13">
        <f t="shared" si="10"/>
        <v>46123.432339992039</v>
      </c>
      <c r="K94" s="13">
        <f t="shared" si="11"/>
        <v>263035.04135185131</v>
      </c>
      <c r="L94" s="20">
        <f t="shared" si="13"/>
        <v>5.617093395964492</v>
      </c>
    </row>
    <row r="95" spans="1:12" x14ac:dyDescent="0.2">
      <c r="A95" s="16">
        <v>86</v>
      </c>
      <c r="B95" s="8">
        <v>8</v>
      </c>
      <c r="C95" s="8">
        <v>57</v>
      </c>
      <c r="D95" s="8">
        <v>58</v>
      </c>
      <c r="E95" s="17">
        <v>0.5</v>
      </c>
      <c r="F95" s="18">
        <f t="shared" si="8"/>
        <v>0.1391304347826087</v>
      </c>
      <c r="G95" s="18">
        <f t="shared" si="9"/>
        <v>0.13008130081300812</v>
      </c>
      <c r="H95" s="13">
        <f t="shared" si="14"/>
        <v>45419.257800450177</v>
      </c>
      <c r="I95" s="13">
        <f t="shared" si="12"/>
        <v>5908.1961366439245</v>
      </c>
      <c r="J95" s="13">
        <f t="shared" si="10"/>
        <v>42465.15973212821</v>
      </c>
      <c r="K95" s="13">
        <f t="shared" si="11"/>
        <v>216911.60901185925</v>
      </c>
      <c r="L95" s="20">
        <f t="shared" si="13"/>
        <v>4.7757629586300574</v>
      </c>
    </row>
    <row r="96" spans="1:12" x14ac:dyDescent="0.2">
      <c r="A96" s="16">
        <v>87</v>
      </c>
      <c r="B96" s="8">
        <v>6</v>
      </c>
      <c r="C96" s="8">
        <v>42</v>
      </c>
      <c r="D96" s="8">
        <v>53</v>
      </c>
      <c r="E96" s="17">
        <v>0.5</v>
      </c>
      <c r="F96" s="18">
        <f t="shared" si="8"/>
        <v>0.12631578947368421</v>
      </c>
      <c r="G96" s="18">
        <f t="shared" si="9"/>
        <v>0.11881188118811882</v>
      </c>
      <c r="H96" s="13">
        <f t="shared" si="14"/>
        <v>39511.061663806249</v>
      </c>
      <c r="I96" s="13">
        <f t="shared" si="12"/>
        <v>4694.3835640165844</v>
      </c>
      <c r="J96" s="13">
        <f t="shared" si="10"/>
        <v>37163.869881797953</v>
      </c>
      <c r="K96" s="13">
        <f t="shared" si="11"/>
        <v>174446.44927973105</v>
      </c>
      <c r="L96" s="20">
        <f t="shared" si="13"/>
        <v>4.4151293823504405</v>
      </c>
    </row>
    <row r="97" spans="1:12" x14ac:dyDescent="0.2">
      <c r="A97" s="16">
        <v>88</v>
      </c>
      <c r="B97" s="8">
        <v>5</v>
      </c>
      <c r="C97" s="8">
        <v>44</v>
      </c>
      <c r="D97" s="8">
        <v>41</v>
      </c>
      <c r="E97" s="17">
        <v>0.5</v>
      </c>
      <c r="F97" s="18">
        <f t="shared" si="8"/>
        <v>0.11764705882352941</v>
      </c>
      <c r="G97" s="18">
        <f t="shared" si="9"/>
        <v>0.1111111111111111</v>
      </c>
      <c r="H97" s="13">
        <f t="shared" si="14"/>
        <v>34816.678099789664</v>
      </c>
      <c r="I97" s="13">
        <f t="shared" si="12"/>
        <v>3868.519788865518</v>
      </c>
      <c r="J97" s="13">
        <f t="shared" si="10"/>
        <v>32882.418205356909</v>
      </c>
      <c r="K97" s="13">
        <f t="shared" si="11"/>
        <v>137282.57939793309</v>
      </c>
      <c r="L97" s="20">
        <f t="shared" si="13"/>
        <v>3.9430119957010619</v>
      </c>
    </row>
    <row r="98" spans="1:12" x14ac:dyDescent="0.2">
      <c r="A98" s="16">
        <v>89</v>
      </c>
      <c r="B98" s="8">
        <v>9</v>
      </c>
      <c r="C98" s="8">
        <v>40</v>
      </c>
      <c r="D98" s="8">
        <v>34</v>
      </c>
      <c r="E98" s="17">
        <v>0.5</v>
      </c>
      <c r="F98" s="18">
        <f t="shared" si="8"/>
        <v>0.24324324324324326</v>
      </c>
      <c r="G98" s="18">
        <f t="shared" si="9"/>
        <v>0.21686746987951808</v>
      </c>
      <c r="H98" s="13">
        <f t="shared" si="14"/>
        <v>30948.158310924147</v>
      </c>
      <c r="I98" s="13">
        <f t="shared" si="12"/>
        <v>6711.6487903208999</v>
      </c>
      <c r="J98" s="13">
        <f t="shared" si="10"/>
        <v>27592.333915763698</v>
      </c>
      <c r="K98" s="13">
        <f>K99+J98</f>
        <v>104400.16119257618</v>
      </c>
      <c r="L98" s="20">
        <f t="shared" si="13"/>
        <v>3.3733884951636943</v>
      </c>
    </row>
    <row r="99" spans="1:12" x14ac:dyDescent="0.2">
      <c r="A99" s="16">
        <v>90</v>
      </c>
      <c r="B99" s="8">
        <v>6</v>
      </c>
      <c r="C99" s="8">
        <v>29</v>
      </c>
      <c r="D99" s="8">
        <v>27</v>
      </c>
      <c r="E99" s="17">
        <v>0.5</v>
      </c>
      <c r="F99" s="21">
        <f t="shared" si="8"/>
        <v>0.21428571428571427</v>
      </c>
      <c r="G99" s="21">
        <f t="shared" si="9"/>
        <v>0.19354838709677416</v>
      </c>
      <c r="H99" s="22">
        <f t="shared" si="14"/>
        <v>24236.509520603249</v>
      </c>
      <c r="I99" s="22">
        <f t="shared" si="12"/>
        <v>4690.9373265683698</v>
      </c>
      <c r="J99" s="22">
        <f t="shared" si="10"/>
        <v>21891.040857319065</v>
      </c>
      <c r="K99" s="22">
        <f t="shared" ref="K99:K103" si="15">K100+J99</f>
        <v>76807.827276812488</v>
      </c>
      <c r="L99" s="23">
        <f t="shared" si="13"/>
        <v>3.1690960784397939</v>
      </c>
    </row>
    <row r="100" spans="1:12" x14ac:dyDescent="0.2">
      <c r="A100" s="16">
        <v>91</v>
      </c>
      <c r="B100" s="8">
        <v>5</v>
      </c>
      <c r="C100" s="8">
        <v>17</v>
      </c>
      <c r="D100" s="8">
        <v>20</v>
      </c>
      <c r="E100" s="17">
        <v>0.5</v>
      </c>
      <c r="F100" s="21">
        <f t="shared" si="8"/>
        <v>0.27027027027027029</v>
      </c>
      <c r="G100" s="21">
        <f t="shared" si="9"/>
        <v>0.23809523809523811</v>
      </c>
      <c r="H100" s="22">
        <f t="shared" si="14"/>
        <v>19545.572194034881</v>
      </c>
      <c r="I100" s="22">
        <f t="shared" si="12"/>
        <v>4653.7076652464002</v>
      </c>
      <c r="J100" s="22">
        <f t="shared" si="10"/>
        <v>17218.71836141168</v>
      </c>
      <c r="K100" s="22">
        <f t="shared" si="15"/>
        <v>54916.786419493423</v>
      </c>
      <c r="L100" s="23">
        <f t="shared" si="13"/>
        <v>2.809679137265344</v>
      </c>
    </row>
    <row r="101" spans="1:12" x14ac:dyDescent="0.2">
      <c r="A101" s="16">
        <v>92</v>
      </c>
      <c r="B101" s="8">
        <v>2</v>
      </c>
      <c r="C101" s="8">
        <v>12</v>
      </c>
      <c r="D101" s="8">
        <v>15</v>
      </c>
      <c r="E101" s="17">
        <v>0.5</v>
      </c>
      <c r="F101" s="21">
        <f t="shared" si="8"/>
        <v>0.14814814814814814</v>
      </c>
      <c r="G101" s="21">
        <f t="shared" si="9"/>
        <v>0.13793103448275862</v>
      </c>
      <c r="H101" s="22">
        <f t="shared" si="14"/>
        <v>14891.864528788481</v>
      </c>
      <c r="I101" s="22">
        <f t="shared" si="12"/>
        <v>2054.0502798328939</v>
      </c>
      <c r="J101" s="22">
        <f t="shared" si="10"/>
        <v>13864.839388872033</v>
      </c>
      <c r="K101" s="22">
        <f t="shared" si="15"/>
        <v>37698.068058081742</v>
      </c>
      <c r="L101" s="23">
        <f t="shared" si="13"/>
        <v>2.5314538676607641</v>
      </c>
    </row>
    <row r="102" spans="1:12" x14ac:dyDescent="0.2">
      <c r="A102" s="16">
        <v>93</v>
      </c>
      <c r="B102" s="8">
        <v>2</v>
      </c>
      <c r="C102" s="8">
        <v>12</v>
      </c>
      <c r="D102" s="8">
        <v>11</v>
      </c>
      <c r="E102" s="17">
        <v>0.5</v>
      </c>
      <c r="F102" s="21">
        <f t="shared" si="8"/>
        <v>0.17391304347826086</v>
      </c>
      <c r="G102" s="21">
        <f t="shared" si="9"/>
        <v>0.16</v>
      </c>
      <c r="H102" s="22">
        <f t="shared" si="14"/>
        <v>12837.814248955587</v>
      </c>
      <c r="I102" s="22">
        <f t="shared" si="12"/>
        <v>2054.0502798328939</v>
      </c>
      <c r="J102" s="22">
        <f t="shared" si="10"/>
        <v>11810.789109039139</v>
      </c>
      <c r="K102" s="22">
        <f t="shared" si="15"/>
        <v>23833.228669209708</v>
      </c>
      <c r="L102" s="23">
        <f t="shared" si="13"/>
        <v>1.8564864864864863</v>
      </c>
    </row>
    <row r="103" spans="1:12" x14ac:dyDescent="0.2">
      <c r="A103" s="16">
        <v>94</v>
      </c>
      <c r="B103" s="8">
        <v>3</v>
      </c>
      <c r="C103" s="8">
        <v>10</v>
      </c>
      <c r="D103" s="8">
        <v>7</v>
      </c>
      <c r="E103" s="17">
        <v>0.5</v>
      </c>
      <c r="F103" s="21">
        <f t="shared" si="8"/>
        <v>0.35294117647058826</v>
      </c>
      <c r="G103" s="21">
        <f t="shared" si="9"/>
        <v>0.3</v>
      </c>
      <c r="H103" s="22">
        <f t="shared" si="14"/>
        <v>10783.763969122692</v>
      </c>
      <c r="I103" s="22">
        <f t="shared" si="12"/>
        <v>3235.1291907368077</v>
      </c>
      <c r="J103" s="22">
        <f t="shared" si="10"/>
        <v>9166.1993737542889</v>
      </c>
      <c r="K103" s="22">
        <f t="shared" si="15"/>
        <v>12022.439560170569</v>
      </c>
      <c r="L103" s="23">
        <f t="shared" si="13"/>
        <v>1.1148648648648649</v>
      </c>
    </row>
    <row r="104" spans="1:12" x14ac:dyDescent="0.2">
      <c r="A104" s="16" t="s">
        <v>30</v>
      </c>
      <c r="B104" s="8">
        <v>7</v>
      </c>
      <c r="C104" s="8">
        <v>16</v>
      </c>
      <c r="D104" s="8">
        <v>21</v>
      </c>
      <c r="E104" s="17"/>
      <c r="F104" s="21">
        <f t="shared" si="8"/>
        <v>0.3783783783783784</v>
      </c>
      <c r="G104" s="21">
        <v>1</v>
      </c>
      <c r="H104" s="22">
        <f t="shared" si="14"/>
        <v>7548.6347783858846</v>
      </c>
      <c r="I104" s="22">
        <f t="shared" si="12"/>
        <v>7548.6347783858846</v>
      </c>
      <c r="J104" s="22">
        <f>H104*F104</f>
        <v>2856.2401864162807</v>
      </c>
      <c r="K104" s="22">
        <f>J104</f>
        <v>2856.2401864162807</v>
      </c>
      <c r="L104" s="23">
        <f t="shared" si="13"/>
        <v>0.3783783783783784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0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1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2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2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2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2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2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2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2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2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2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2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3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3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3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3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3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3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3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3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3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3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3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3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3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3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3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3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3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3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3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3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3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3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3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3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3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3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3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3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3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3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3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3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30"/>
      <c r="D191" s="30"/>
      <c r="H191" s="30"/>
      <c r="I191" s="30"/>
      <c r="J191" s="30"/>
      <c r="K191" s="30"/>
      <c r="L191" s="28"/>
    </row>
    <row r="192" spans="1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40544</v>
      </c>
      <c r="D7" s="38">
        <v>40909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5">
        <v>186</v>
      </c>
      <c r="D9" s="5">
        <v>196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8113543.7403563336</v>
      </c>
      <c r="L9" s="19">
        <f>K9/H9</f>
        <v>81.13543740356333</v>
      </c>
    </row>
    <row r="10" spans="1:13" x14ac:dyDescent="0.2">
      <c r="A10" s="16">
        <v>1</v>
      </c>
      <c r="B10" s="8">
        <v>1</v>
      </c>
      <c r="C10" s="5">
        <v>199</v>
      </c>
      <c r="D10" s="5">
        <v>194</v>
      </c>
      <c r="E10" s="17">
        <v>0.5</v>
      </c>
      <c r="F10" s="18">
        <f t="shared" si="0"/>
        <v>5.0890585241730284E-3</v>
      </c>
      <c r="G10" s="18">
        <f t="shared" si="1"/>
        <v>5.0761421319796959E-3</v>
      </c>
      <c r="H10" s="13">
        <f>H9-I9</f>
        <v>100000</v>
      </c>
      <c r="I10" s="13">
        <f t="shared" ref="I10:I73" si="4">H10*G10</f>
        <v>507.6142131979696</v>
      </c>
      <c r="J10" s="13">
        <f t="shared" si="2"/>
        <v>99746.192893401007</v>
      </c>
      <c r="K10" s="13">
        <f t="shared" si="3"/>
        <v>8013543.7403563336</v>
      </c>
      <c r="L10" s="20">
        <f t="shared" ref="L10:L73" si="5">K10/H10</f>
        <v>80.13543740356333</v>
      </c>
    </row>
    <row r="11" spans="1:13" x14ac:dyDescent="0.2">
      <c r="A11" s="16">
        <v>2</v>
      </c>
      <c r="B11" s="8">
        <v>0</v>
      </c>
      <c r="C11" s="5">
        <v>245</v>
      </c>
      <c r="D11" s="5">
        <v>200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99492.385786802028</v>
      </c>
      <c r="I11" s="13">
        <f t="shared" si="4"/>
        <v>0</v>
      </c>
      <c r="J11" s="13">
        <f t="shared" si="2"/>
        <v>99492.385786802028</v>
      </c>
      <c r="K11" s="13">
        <f t="shared" si="3"/>
        <v>7913797.5474629328</v>
      </c>
      <c r="L11" s="20">
        <f t="shared" si="5"/>
        <v>79.541740655622334</v>
      </c>
    </row>
    <row r="12" spans="1:13" x14ac:dyDescent="0.2">
      <c r="A12" s="16">
        <v>3</v>
      </c>
      <c r="B12" s="8">
        <v>0</v>
      </c>
      <c r="C12" s="5">
        <v>210</v>
      </c>
      <c r="D12" s="5">
        <v>248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99492.385786802028</v>
      </c>
      <c r="I12" s="13">
        <f t="shared" si="4"/>
        <v>0</v>
      </c>
      <c r="J12" s="13">
        <f t="shared" si="2"/>
        <v>99492.385786802028</v>
      </c>
      <c r="K12" s="13">
        <f t="shared" si="3"/>
        <v>7814305.1616761312</v>
      </c>
      <c r="L12" s="20">
        <f t="shared" si="5"/>
        <v>78.541740655622334</v>
      </c>
    </row>
    <row r="13" spans="1:13" x14ac:dyDescent="0.2">
      <c r="A13" s="16">
        <v>4</v>
      </c>
      <c r="B13" s="8">
        <v>0</v>
      </c>
      <c r="C13" s="5">
        <v>207</v>
      </c>
      <c r="D13" s="5">
        <v>215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99492.385786802028</v>
      </c>
      <c r="I13" s="13">
        <f t="shared" si="4"/>
        <v>0</v>
      </c>
      <c r="J13" s="13">
        <f t="shared" si="2"/>
        <v>99492.385786802028</v>
      </c>
      <c r="K13" s="13">
        <f t="shared" si="3"/>
        <v>7714812.7758893296</v>
      </c>
      <c r="L13" s="20">
        <f t="shared" si="5"/>
        <v>77.541740655622348</v>
      </c>
    </row>
    <row r="14" spans="1:13" x14ac:dyDescent="0.2">
      <c r="A14" s="16">
        <v>5</v>
      </c>
      <c r="B14" s="8">
        <v>0</v>
      </c>
      <c r="C14" s="5">
        <v>209</v>
      </c>
      <c r="D14" s="5">
        <v>217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99492.385786802028</v>
      </c>
      <c r="I14" s="13">
        <f t="shared" si="4"/>
        <v>0</v>
      </c>
      <c r="J14" s="13">
        <f t="shared" si="2"/>
        <v>99492.385786802028</v>
      </c>
      <c r="K14" s="13">
        <f t="shared" si="3"/>
        <v>7615320.390102528</v>
      </c>
      <c r="L14" s="20">
        <f t="shared" si="5"/>
        <v>76.541740655622348</v>
      </c>
    </row>
    <row r="15" spans="1:13" x14ac:dyDescent="0.2">
      <c r="A15" s="16">
        <v>6</v>
      </c>
      <c r="B15" s="8">
        <v>0</v>
      </c>
      <c r="C15" s="5">
        <v>201</v>
      </c>
      <c r="D15" s="5">
        <v>205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99492.385786802028</v>
      </c>
      <c r="I15" s="13">
        <f t="shared" si="4"/>
        <v>0</v>
      </c>
      <c r="J15" s="13">
        <f t="shared" si="2"/>
        <v>99492.385786802028</v>
      </c>
      <c r="K15" s="13">
        <f t="shared" si="3"/>
        <v>7515828.0043157265</v>
      </c>
      <c r="L15" s="20">
        <f t="shared" si="5"/>
        <v>75.541740655622348</v>
      </c>
    </row>
    <row r="16" spans="1:13" x14ac:dyDescent="0.2">
      <c r="A16" s="16">
        <v>7</v>
      </c>
      <c r="B16" s="8">
        <v>0</v>
      </c>
      <c r="C16" s="5">
        <v>200</v>
      </c>
      <c r="D16" s="5">
        <v>198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99492.385786802028</v>
      </c>
      <c r="I16" s="13">
        <f t="shared" si="4"/>
        <v>0</v>
      </c>
      <c r="J16" s="13">
        <f t="shared" si="2"/>
        <v>99492.385786802028</v>
      </c>
      <c r="K16" s="13">
        <f t="shared" si="3"/>
        <v>7416335.6185289249</v>
      </c>
      <c r="L16" s="20">
        <f t="shared" si="5"/>
        <v>74.541740655622363</v>
      </c>
    </row>
    <row r="17" spans="1:12" x14ac:dyDescent="0.2">
      <c r="A17" s="16">
        <v>8</v>
      </c>
      <c r="B17" s="8">
        <v>0</v>
      </c>
      <c r="C17" s="5">
        <v>177</v>
      </c>
      <c r="D17" s="5">
        <v>200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99492.385786802028</v>
      </c>
      <c r="I17" s="13">
        <f t="shared" si="4"/>
        <v>0</v>
      </c>
      <c r="J17" s="13">
        <f t="shared" si="2"/>
        <v>99492.385786802028</v>
      </c>
      <c r="K17" s="13">
        <f t="shared" si="3"/>
        <v>7316843.2327421233</v>
      </c>
      <c r="L17" s="20">
        <f t="shared" si="5"/>
        <v>73.541740655622363</v>
      </c>
    </row>
    <row r="18" spans="1:12" x14ac:dyDescent="0.2">
      <c r="A18" s="16">
        <v>9</v>
      </c>
      <c r="B18" s="8">
        <v>0</v>
      </c>
      <c r="C18" s="5">
        <v>177</v>
      </c>
      <c r="D18" s="5">
        <v>176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99492.385786802028</v>
      </c>
      <c r="I18" s="13">
        <f t="shared" si="4"/>
        <v>0</v>
      </c>
      <c r="J18" s="13">
        <f t="shared" si="2"/>
        <v>99492.385786802028</v>
      </c>
      <c r="K18" s="13">
        <f t="shared" si="3"/>
        <v>7217350.8469553217</v>
      </c>
      <c r="L18" s="20">
        <f t="shared" si="5"/>
        <v>72.541740655622363</v>
      </c>
    </row>
    <row r="19" spans="1:12" x14ac:dyDescent="0.2">
      <c r="A19" s="16">
        <v>10</v>
      </c>
      <c r="B19" s="8">
        <v>0</v>
      </c>
      <c r="C19" s="5">
        <v>192</v>
      </c>
      <c r="D19" s="5">
        <v>174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99492.385786802028</v>
      </c>
      <c r="I19" s="13">
        <f t="shared" si="4"/>
        <v>0</v>
      </c>
      <c r="J19" s="13">
        <f t="shared" si="2"/>
        <v>99492.385786802028</v>
      </c>
      <c r="K19" s="13">
        <f t="shared" si="3"/>
        <v>7117858.4611685202</v>
      </c>
      <c r="L19" s="20">
        <f t="shared" si="5"/>
        <v>71.541740655622377</v>
      </c>
    </row>
    <row r="20" spans="1:12" x14ac:dyDescent="0.2">
      <c r="A20" s="16">
        <v>11</v>
      </c>
      <c r="B20" s="8">
        <v>0</v>
      </c>
      <c r="C20" s="5">
        <v>172</v>
      </c>
      <c r="D20" s="5">
        <v>194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99492.385786802028</v>
      </c>
      <c r="I20" s="13">
        <f t="shared" si="4"/>
        <v>0</v>
      </c>
      <c r="J20" s="13">
        <f t="shared" si="2"/>
        <v>99492.385786802028</v>
      </c>
      <c r="K20" s="13">
        <f t="shared" si="3"/>
        <v>7018366.0753817186</v>
      </c>
      <c r="L20" s="20">
        <f t="shared" si="5"/>
        <v>70.541740655622377</v>
      </c>
    </row>
    <row r="21" spans="1:12" x14ac:dyDescent="0.2">
      <c r="A21" s="16">
        <v>12</v>
      </c>
      <c r="B21" s="8">
        <v>0</v>
      </c>
      <c r="C21" s="5">
        <v>161</v>
      </c>
      <c r="D21" s="5">
        <v>175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99492.385786802028</v>
      </c>
      <c r="I21" s="13">
        <f t="shared" si="4"/>
        <v>0</v>
      </c>
      <c r="J21" s="13">
        <f t="shared" si="2"/>
        <v>99492.385786802028</v>
      </c>
      <c r="K21" s="13">
        <f t="shared" si="3"/>
        <v>6918873.689594917</v>
      </c>
      <c r="L21" s="20">
        <f t="shared" si="5"/>
        <v>69.541740655622377</v>
      </c>
    </row>
    <row r="22" spans="1:12" x14ac:dyDescent="0.2">
      <c r="A22" s="16">
        <v>13</v>
      </c>
      <c r="B22" s="8">
        <v>0</v>
      </c>
      <c r="C22" s="5">
        <v>161</v>
      </c>
      <c r="D22" s="5">
        <v>167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99492.385786802028</v>
      </c>
      <c r="I22" s="13">
        <f t="shared" si="4"/>
        <v>0</v>
      </c>
      <c r="J22" s="13">
        <f t="shared" si="2"/>
        <v>99492.385786802028</v>
      </c>
      <c r="K22" s="13">
        <f t="shared" si="3"/>
        <v>6819381.3038081154</v>
      </c>
      <c r="L22" s="20">
        <f t="shared" si="5"/>
        <v>68.541740655622391</v>
      </c>
    </row>
    <row r="23" spans="1:12" x14ac:dyDescent="0.2">
      <c r="A23" s="16">
        <v>14</v>
      </c>
      <c r="B23" s="8">
        <v>0</v>
      </c>
      <c r="C23" s="5">
        <v>167</v>
      </c>
      <c r="D23" s="5">
        <v>164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99492.385786802028</v>
      </c>
      <c r="I23" s="13">
        <f t="shared" si="4"/>
        <v>0</v>
      </c>
      <c r="J23" s="13">
        <f t="shared" si="2"/>
        <v>99492.385786802028</v>
      </c>
      <c r="K23" s="13">
        <f t="shared" si="3"/>
        <v>6719888.9180213138</v>
      </c>
      <c r="L23" s="20">
        <f t="shared" si="5"/>
        <v>67.541740655622391</v>
      </c>
    </row>
    <row r="24" spans="1:12" x14ac:dyDescent="0.2">
      <c r="A24" s="16">
        <v>15</v>
      </c>
      <c r="B24" s="8">
        <v>0</v>
      </c>
      <c r="C24" s="5">
        <v>172</v>
      </c>
      <c r="D24" s="5">
        <v>164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99492.385786802028</v>
      </c>
      <c r="I24" s="13">
        <f t="shared" si="4"/>
        <v>0</v>
      </c>
      <c r="J24" s="13">
        <f t="shared" si="2"/>
        <v>99492.385786802028</v>
      </c>
      <c r="K24" s="13">
        <f t="shared" si="3"/>
        <v>6620396.5322345123</v>
      </c>
      <c r="L24" s="20">
        <f t="shared" si="5"/>
        <v>66.541740655622391</v>
      </c>
    </row>
    <row r="25" spans="1:12" x14ac:dyDescent="0.2">
      <c r="A25" s="16">
        <v>16</v>
      </c>
      <c r="B25" s="8">
        <v>0</v>
      </c>
      <c r="C25" s="5">
        <v>176</v>
      </c>
      <c r="D25" s="5">
        <v>176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99492.385786802028</v>
      </c>
      <c r="I25" s="13">
        <f t="shared" si="4"/>
        <v>0</v>
      </c>
      <c r="J25" s="13">
        <f t="shared" si="2"/>
        <v>99492.385786802028</v>
      </c>
      <c r="K25" s="13">
        <f t="shared" si="3"/>
        <v>6520904.1464477107</v>
      </c>
      <c r="L25" s="20">
        <f t="shared" si="5"/>
        <v>65.541740655622405</v>
      </c>
    </row>
    <row r="26" spans="1:12" x14ac:dyDescent="0.2">
      <c r="A26" s="16">
        <v>17</v>
      </c>
      <c r="B26" s="8">
        <v>0</v>
      </c>
      <c r="C26" s="5">
        <v>155</v>
      </c>
      <c r="D26" s="5">
        <v>171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99492.385786802028</v>
      </c>
      <c r="I26" s="13">
        <f t="shared" si="4"/>
        <v>0</v>
      </c>
      <c r="J26" s="13">
        <f t="shared" si="2"/>
        <v>99492.385786802028</v>
      </c>
      <c r="K26" s="13">
        <f t="shared" si="3"/>
        <v>6421411.7606609091</v>
      </c>
      <c r="L26" s="20">
        <f t="shared" si="5"/>
        <v>64.541740655622405</v>
      </c>
    </row>
    <row r="27" spans="1:12" x14ac:dyDescent="0.2">
      <c r="A27" s="16">
        <v>18</v>
      </c>
      <c r="B27" s="8">
        <v>0</v>
      </c>
      <c r="C27" s="5">
        <v>180</v>
      </c>
      <c r="D27" s="5">
        <v>151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99492.385786802028</v>
      </c>
      <c r="I27" s="13">
        <f t="shared" si="4"/>
        <v>0</v>
      </c>
      <c r="J27" s="13">
        <f t="shared" si="2"/>
        <v>99492.385786802028</v>
      </c>
      <c r="K27" s="13">
        <f t="shared" si="3"/>
        <v>6321919.3748741075</v>
      </c>
      <c r="L27" s="20">
        <f t="shared" si="5"/>
        <v>63.541740655622412</v>
      </c>
    </row>
    <row r="28" spans="1:12" x14ac:dyDescent="0.2">
      <c r="A28" s="16">
        <v>19</v>
      </c>
      <c r="B28" s="8">
        <v>1</v>
      </c>
      <c r="C28" s="5">
        <v>165</v>
      </c>
      <c r="D28" s="5">
        <v>185</v>
      </c>
      <c r="E28" s="17">
        <v>0.5</v>
      </c>
      <c r="F28" s="18">
        <f t="shared" si="0"/>
        <v>5.7142857142857143E-3</v>
      </c>
      <c r="G28" s="18">
        <f t="shared" si="1"/>
        <v>5.6980056980056974E-3</v>
      </c>
      <c r="H28" s="13">
        <f t="shared" si="6"/>
        <v>99492.385786802028</v>
      </c>
      <c r="I28" s="13">
        <f t="shared" si="4"/>
        <v>566.90818112137902</v>
      </c>
      <c r="J28" s="13">
        <f t="shared" si="2"/>
        <v>99208.931696241329</v>
      </c>
      <c r="K28" s="13">
        <f t="shared" si="3"/>
        <v>6222426.989087306</v>
      </c>
      <c r="L28" s="20">
        <f t="shared" si="5"/>
        <v>62.541740655622412</v>
      </c>
    </row>
    <row r="29" spans="1:12" x14ac:dyDescent="0.2">
      <c r="A29" s="16">
        <v>20</v>
      </c>
      <c r="B29" s="8">
        <v>0</v>
      </c>
      <c r="C29" s="5">
        <v>184</v>
      </c>
      <c r="D29" s="5">
        <v>164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98925.477605680644</v>
      </c>
      <c r="I29" s="13">
        <f t="shared" si="4"/>
        <v>0</v>
      </c>
      <c r="J29" s="13">
        <f t="shared" si="2"/>
        <v>98925.477605680644</v>
      </c>
      <c r="K29" s="13">
        <f t="shared" si="3"/>
        <v>6123218.0573910642</v>
      </c>
      <c r="L29" s="20">
        <f t="shared" si="5"/>
        <v>61.897280716686154</v>
      </c>
    </row>
    <row r="30" spans="1:12" x14ac:dyDescent="0.2">
      <c r="A30" s="16">
        <v>21</v>
      </c>
      <c r="B30" s="8">
        <v>0</v>
      </c>
      <c r="C30" s="5">
        <v>208</v>
      </c>
      <c r="D30" s="5">
        <v>196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98925.477605680644</v>
      </c>
      <c r="I30" s="13">
        <f t="shared" si="4"/>
        <v>0</v>
      </c>
      <c r="J30" s="13">
        <f t="shared" si="2"/>
        <v>98925.477605680644</v>
      </c>
      <c r="K30" s="13">
        <f t="shared" si="3"/>
        <v>6024292.5797853833</v>
      </c>
      <c r="L30" s="20">
        <f t="shared" si="5"/>
        <v>60.897280716686147</v>
      </c>
    </row>
    <row r="31" spans="1:12" x14ac:dyDescent="0.2">
      <c r="A31" s="16">
        <v>22</v>
      </c>
      <c r="B31" s="8">
        <v>0</v>
      </c>
      <c r="C31" s="5">
        <v>186</v>
      </c>
      <c r="D31" s="5">
        <v>206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98925.477605680644</v>
      </c>
      <c r="I31" s="13">
        <f t="shared" si="4"/>
        <v>0</v>
      </c>
      <c r="J31" s="13">
        <f t="shared" si="2"/>
        <v>98925.477605680644</v>
      </c>
      <c r="K31" s="13">
        <f t="shared" si="3"/>
        <v>5925367.1021797024</v>
      </c>
      <c r="L31" s="20">
        <f t="shared" si="5"/>
        <v>59.897280716686147</v>
      </c>
    </row>
    <row r="32" spans="1:12" x14ac:dyDescent="0.2">
      <c r="A32" s="16">
        <v>23</v>
      </c>
      <c r="B32" s="8">
        <v>0</v>
      </c>
      <c r="C32" s="5">
        <v>197</v>
      </c>
      <c r="D32" s="5">
        <v>195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98925.477605680644</v>
      </c>
      <c r="I32" s="13">
        <f t="shared" si="4"/>
        <v>0</v>
      </c>
      <c r="J32" s="13">
        <f t="shared" si="2"/>
        <v>98925.477605680644</v>
      </c>
      <c r="K32" s="13">
        <f t="shared" si="3"/>
        <v>5826441.6245740214</v>
      </c>
      <c r="L32" s="20">
        <f t="shared" si="5"/>
        <v>58.89728071668614</v>
      </c>
    </row>
    <row r="33" spans="1:12" x14ac:dyDescent="0.2">
      <c r="A33" s="16">
        <v>24</v>
      </c>
      <c r="B33" s="8">
        <v>0</v>
      </c>
      <c r="C33" s="5">
        <v>228</v>
      </c>
      <c r="D33" s="5">
        <v>197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98925.477605680644</v>
      </c>
      <c r="I33" s="13">
        <f t="shared" si="4"/>
        <v>0</v>
      </c>
      <c r="J33" s="13">
        <f t="shared" si="2"/>
        <v>98925.477605680644</v>
      </c>
      <c r="K33" s="13">
        <f t="shared" si="3"/>
        <v>5727516.1469683405</v>
      </c>
      <c r="L33" s="20">
        <f t="shared" si="5"/>
        <v>57.89728071668614</v>
      </c>
    </row>
    <row r="34" spans="1:12" x14ac:dyDescent="0.2">
      <c r="A34" s="16">
        <v>25</v>
      </c>
      <c r="B34" s="8">
        <v>0</v>
      </c>
      <c r="C34" s="5">
        <v>191</v>
      </c>
      <c r="D34" s="5">
        <v>225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98925.477605680644</v>
      </c>
      <c r="I34" s="13">
        <f t="shared" si="4"/>
        <v>0</v>
      </c>
      <c r="J34" s="13">
        <f t="shared" si="2"/>
        <v>98925.477605680644</v>
      </c>
      <c r="K34" s="13">
        <f t="shared" si="3"/>
        <v>5628590.6693626596</v>
      </c>
      <c r="L34" s="20">
        <f t="shared" si="5"/>
        <v>56.89728071668614</v>
      </c>
    </row>
    <row r="35" spans="1:12" x14ac:dyDescent="0.2">
      <c r="A35" s="16">
        <v>26</v>
      </c>
      <c r="B35" s="8">
        <v>0</v>
      </c>
      <c r="C35" s="5">
        <v>227</v>
      </c>
      <c r="D35" s="5">
        <v>199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98925.477605680644</v>
      </c>
      <c r="I35" s="13">
        <f t="shared" si="4"/>
        <v>0</v>
      </c>
      <c r="J35" s="13">
        <f t="shared" si="2"/>
        <v>98925.477605680644</v>
      </c>
      <c r="K35" s="13">
        <f t="shared" si="3"/>
        <v>5529665.1917569786</v>
      </c>
      <c r="L35" s="20">
        <f t="shared" si="5"/>
        <v>55.897280716686133</v>
      </c>
    </row>
    <row r="36" spans="1:12" x14ac:dyDescent="0.2">
      <c r="A36" s="16">
        <v>27</v>
      </c>
      <c r="B36" s="8">
        <v>0</v>
      </c>
      <c r="C36" s="5">
        <v>220</v>
      </c>
      <c r="D36" s="5">
        <v>224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98925.477605680644</v>
      </c>
      <c r="I36" s="13">
        <f t="shared" si="4"/>
        <v>0</v>
      </c>
      <c r="J36" s="13">
        <f t="shared" si="2"/>
        <v>98925.477605680644</v>
      </c>
      <c r="K36" s="13">
        <f t="shared" si="3"/>
        <v>5430739.7141512977</v>
      </c>
      <c r="L36" s="20">
        <f t="shared" si="5"/>
        <v>54.897280716686133</v>
      </c>
    </row>
    <row r="37" spans="1:12" x14ac:dyDescent="0.2">
      <c r="A37" s="16">
        <v>28</v>
      </c>
      <c r="B37" s="8">
        <v>0</v>
      </c>
      <c r="C37" s="5">
        <v>219</v>
      </c>
      <c r="D37" s="5">
        <v>222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98925.477605680644</v>
      </c>
      <c r="I37" s="13">
        <f t="shared" si="4"/>
        <v>0</v>
      </c>
      <c r="J37" s="13">
        <f t="shared" si="2"/>
        <v>98925.477605680644</v>
      </c>
      <c r="K37" s="13">
        <f t="shared" si="3"/>
        <v>5331814.2365456168</v>
      </c>
      <c r="L37" s="20">
        <f t="shared" si="5"/>
        <v>53.897280716686126</v>
      </c>
    </row>
    <row r="38" spans="1:12" x14ac:dyDescent="0.2">
      <c r="A38" s="16">
        <v>29</v>
      </c>
      <c r="B38" s="8">
        <v>0</v>
      </c>
      <c r="C38" s="5">
        <v>237</v>
      </c>
      <c r="D38" s="5">
        <v>228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98925.477605680644</v>
      </c>
      <c r="I38" s="13">
        <f t="shared" si="4"/>
        <v>0</v>
      </c>
      <c r="J38" s="13">
        <f t="shared" si="2"/>
        <v>98925.477605680644</v>
      </c>
      <c r="K38" s="13">
        <f t="shared" si="3"/>
        <v>5232888.7589399358</v>
      </c>
      <c r="L38" s="20">
        <f t="shared" si="5"/>
        <v>52.897280716686126</v>
      </c>
    </row>
    <row r="39" spans="1:12" x14ac:dyDescent="0.2">
      <c r="A39" s="16">
        <v>30</v>
      </c>
      <c r="B39" s="8">
        <v>0</v>
      </c>
      <c r="C39" s="5">
        <v>259</v>
      </c>
      <c r="D39" s="5">
        <v>252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98925.477605680644</v>
      </c>
      <c r="I39" s="13">
        <f t="shared" si="4"/>
        <v>0</v>
      </c>
      <c r="J39" s="13">
        <f t="shared" si="2"/>
        <v>98925.477605680644</v>
      </c>
      <c r="K39" s="13">
        <f t="shared" si="3"/>
        <v>5133963.2813342549</v>
      </c>
      <c r="L39" s="20">
        <f t="shared" si="5"/>
        <v>51.897280716686119</v>
      </c>
    </row>
    <row r="40" spans="1:12" x14ac:dyDescent="0.2">
      <c r="A40" s="16">
        <v>31</v>
      </c>
      <c r="B40" s="8">
        <v>1</v>
      </c>
      <c r="C40" s="5">
        <v>285</v>
      </c>
      <c r="D40" s="5">
        <v>265</v>
      </c>
      <c r="E40" s="17">
        <v>0.5</v>
      </c>
      <c r="F40" s="18">
        <f t="shared" si="0"/>
        <v>3.6363636363636364E-3</v>
      </c>
      <c r="G40" s="18">
        <f t="shared" si="1"/>
        <v>3.6297640653357535E-3</v>
      </c>
      <c r="H40" s="13">
        <f t="shared" si="6"/>
        <v>98925.477605680644</v>
      </c>
      <c r="I40" s="13">
        <f t="shared" si="4"/>
        <v>359.07614375927642</v>
      </c>
      <c r="J40" s="13">
        <f t="shared" si="2"/>
        <v>98745.939533801007</v>
      </c>
      <c r="K40" s="13">
        <f t="shared" si="3"/>
        <v>5035037.803728574</v>
      </c>
      <c r="L40" s="20">
        <f t="shared" si="5"/>
        <v>50.897280716686119</v>
      </c>
    </row>
    <row r="41" spans="1:12" x14ac:dyDescent="0.2">
      <c r="A41" s="16">
        <v>32</v>
      </c>
      <c r="B41" s="8">
        <v>0</v>
      </c>
      <c r="C41" s="5">
        <v>284</v>
      </c>
      <c r="D41" s="5">
        <v>285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98566.40146192137</v>
      </c>
      <c r="I41" s="13">
        <f t="shared" si="4"/>
        <v>0</v>
      </c>
      <c r="J41" s="13">
        <f t="shared" si="2"/>
        <v>98566.40146192137</v>
      </c>
      <c r="K41" s="13">
        <f t="shared" si="3"/>
        <v>4936291.8641947731</v>
      </c>
      <c r="L41" s="20">
        <f t="shared" si="5"/>
        <v>50.080877367748727</v>
      </c>
    </row>
    <row r="42" spans="1:12" x14ac:dyDescent="0.2">
      <c r="A42" s="16">
        <v>33</v>
      </c>
      <c r="B42" s="8">
        <v>0</v>
      </c>
      <c r="C42" s="5">
        <v>335</v>
      </c>
      <c r="D42" s="5">
        <v>302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98566.40146192137</v>
      </c>
      <c r="I42" s="13">
        <f t="shared" si="4"/>
        <v>0</v>
      </c>
      <c r="J42" s="13">
        <f t="shared" si="2"/>
        <v>98566.40146192137</v>
      </c>
      <c r="K42" s="13">
        <f t="shared" si="3"/>
        <v>4837725.4627328515</v>
      </c>
      <c r="L42" s="20">
        <f t="shared" si="5"/>
        <v>49.080877367748727</v>
      </c>
    </row>
    <row r="43" spans="1:12" x14ac:dyDescent="0.2">
      <c r="A43" s="16">
        <v>34</v>
      </c>
      <c r="B43" s="8">
        <v>0</v>
      </c>
      <c r="C43" s="5">
        <v>308</v>
      </c>
      <c r="D43" s="5">
        <v>329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98566.40146192137</v>
      </c>
      <c r="I43" s="13">
        <f t="shared" si="4"/>
        <v>0</v>
      </c>
      <c r="J43" s="13">
        <f t="shared" si="2"/>
        <v>98566.40146192137</v>
      </c>
      <c r="K43" s="13">
        <f t="shared" si="3"/>
        <v>4739159.0612709299</v>
      </c>
      <c r="L43" s="20">
        <f t="shared" si="5"/>
        <v>48.080877367748727</v>
      </c>
    </row>
    <row r="44" spans="1:12" x14ac:dyDescent="0.2">
      <c r="A44" s="16">
        <v>35</v>
      </c>
      <c r="B44" s="8">
        <v>0</v>
      </c>
      <c r="C44" s="5">
        <v>322</v>
      </c>
      <c r="D44" s="5">
        <v>319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98566.40146192137</v>
      </c>
      <c r="I44" s="13">
        <f t="shared" si="4"/>
        <v>0</v>
      </c>
      <c r="J44" s="13">
        <f t="shared" si="2"/>
        <v>98566.40146192137</v>
      </c>
      <c r="K44" s="13">
        <f t="shared" si="3"/>
        <v>4640592.6598090082</v>
      </c>
      <c r="L44" s="20">
        <f t="shared" si="5"/>
        <v>47.08087736774872</v>
      </c>
    </row>
    <row r="45" spans="1:12" x14ac:dyDescent="0.2">
      <c r="A45" s="16">
        <v>36</v>
      </c>
      <c r="B45" s="8">
        <v>0</v>
      </c>
      <c r="C45" s="5">
        <v>282</v>
      </c>
      <c r="D45" s="5">
        <v>314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98566.40146192137</v>
      </c>
      <c r="I45" s="13">
        <f t="shared" si="4"/>
        <v>0</v>
      </c>
      <c r="J45" s="13">
        <f t="shared" si="2"/>
        <v>98566.40146192137</v>
      </c>
      <c r="K45" s="13">
        <f t="shared" si="3"/>
        <v>4542026.2583470866</v>
      </c>
      <c r="L45" s="20">
        <f t="shared" si="5"/>
        <v>46.08087736774872</v>
      </c>
    </row>
    <row r="46" spans="1:12" x14ac:dyDescent="0.2">
      <c r="A46" s="16">
        <v>37</v>
      </c>
      <c r="B46" s="8">
        <v>0</v>
      </c>
      <c r="C46" s="5">
        <v>327</v>
      </c>
      <c r="D46" s="5">
        <v>284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98566.40146192137</v>
      </c>
      <c r="I46" s="13">
        <f t="shared" si="4"/>
        <v>0</v>
      </c>
      <c r="J46" s="13">
        <f t="shared" si="2"/>
        <v>98566.40146192137</v>
      </c>
      <c r="K46" s="13">
        <f t="shared" si="3"/>
        <v>4443459.856885165</v>
      </c>
      <c r="L46" s="20">
        <f t="shared" si="5"/>
        <v>45.080877367748712</v>
      </c>
    </row>
    <row r="47" spans="1:12" x14ac:dyDescent="0.2">
      <c r="A47" s="16">
        <v>38</v>
      </c>
      <c r="B47" s="8">
        <v>0</v>
      </c>
      <c r="C47" s="5">
        <v>333</v>
      </c>
      <c r="D47" s="5">
        <v>323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98566.40146192137</v>
      </c>
      <c r="I47" s="13">
        <f t="shared" si="4"/>
        <v>0</v>
      </c>
      <c r="J47" s="13">
        <f t="shared" si="2"/>
        <v>98566.40146192137</v>
      </c>
      <c r="K47" s="13">
        <f t="shared" si="3"/>
        <v>4344893.4554232433</v>
      </c>
      <c r="L47" s="20">
        <f t="shared" si="5"/>
        <v>44.080877367748712</v>
      </c>
    </row>
    <row r="48" spans="1:12" x14ac:dyDescent="0.2">
      <c r="A48" s="16">
        <v>39</v>
      </c>
      <c r="B48" s="8">
        <v>0</v>
      </c>
      <c r="C48" s="5">
        <v>284</v>
      </c>
      <c r="D48" s="5">
        <v>329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98566.40146192137</v>
      </c>
      <c r="I48" s="13">
        <f t="shared" si="4"/>
        <v>0</v>
      </c>
      <c r="J48" s="13">
        <f t="shared" si="2"/>
        <v>98566.40146192137</v>
      </c>
      <c r="K48" s="13">
        <f t="shared" si="3"/>
        <v>4246327.0539613217</v>
      </c>
      <c r="L48" s="20">
        <f t="shared" si="5"/>
        <v>43.080877367748712</v>
      </c>
    </row>
    <row r="49" spans="1:12" x14ac:dyDescent="0.2">
      <c r="A49" s="16">
        <v>40</v>
      </c>
      <c r="B49" s="8">
        <v>0</v>
      </c>
      <c r="C49" s="5">
        <v>299</v>
      </c>
      <c r="D49" s="5">
        <v>282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98566.40146192137</v>
      </c>
      <c r="I49" s="13">
        <f t="shared" si="4"/>
        <v>0</v>
      </c>
      <c r="J49" s="13">
        <f t="shared" si="2"/>
        <v>98566.40146192137</v>
      </c>
      <c r="K49" s="13">
        <f t="shared" si="3"/>
        <v>4147760.6524994001</v>
      </c>
      <c r="L49" s="20">
        <f t="shared" si="5"/>
        <v>42.080877367748705</v>
      </c>
    </row>
    <row r="50" spans="1:12" x14ac:dyDescent="0.2">
      <c r="A50" s="16">
        <v>41</v>
      </c>
      <c r="B50" s="8">
        <v>0</v>
      </c>
      <c r="C50" s="5">
        <v>308</v>
      </c>
      <c r="D50" s="5">
        <v>307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98566.40146192137</v>
      </c>
      <c r="I50" s="13">
        <f t="shared" si="4"/>
        <v>0</v>
      </c>
      <c r="J50" s="13">
        <f t="shared" si="2"/>
        <v>98566.40146192137</v>
      </c>
      <c r="K50" s="13">
        <f t="shared" si="3"/>
        <v>4049194.2510374789</v>
      </c>
      <c r="L50" s="20">
        <f t="shared" si="5"/>
        <v>41.080877367748712</v>
      </c>
    </row>
    <row r="51" spans="1:12" x14ac:dyDescent="0.2">
      <c r="A51" s="16">
        <v>42</v>
      </c>
      <c r="B51" s="8">
        <v>0</v>
      </c>
      <c r="C51" s="5">
        <v>314</v>
      </c>
      <c r="D51" s="5">
        <v>309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98566.40146192137</v>
      </c>
      <c r="I51" s="13">
        <f t="shared" si="4"/>
        <v>0</v>
      </c>
      <c r="J51" s="13">
        <f t="shared" si="2"/>
        <v>98566.40146192137</v>
      </c>
      <c r="K51" s="13">
        <f t="shared" si="3"/>
        <v>3950627.8495755577</v>
      </c>
      <c r="L51" s="20">
        <f t="shared" si="5"/>
        <v>40.080877367748712</v>
      </c>
    </row>
    <row r="52" spans="1:12" x14ac:dyDescent="0.2">
      <c r="A52" s="16">
        <v>43</v>
      </c>
      <c r="B52" s="8">
        <v>0</v>
      </c>
      <c r="C52" s="5">
        <v>314</v>
      </c>
      <c r="D52" s="5">
        <v>312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98566.40146192137</v>
      </c>
      <c r="I52" s="13">
        <f t="shared" si="4"/>
        <v>0</v>
      </c>
      <c r="J52" s="13">
        <f t="shared" si="2"/>
        <v>98566.40146192137</v>
      </c>
      <c r="K52" s="13">
        <f t="shared" si="3"/>
        <v>3852061.4481136366</v>
      </c>
      <c r="L52" s="20">
        <f t="shared" si="5"/>
        <v>39.080877367748712</v>
      </c>
    </row>
    <row r="53" spans="1:12" x14ac:dyDescent="0.2">
      <c r="A53" s="16">
        <v>44</v>
      </c>
      <c r="B53" s="8">
        <v>0</v>
      </c>
      <c r="C53" s="5">
        <v>281</v>
      </c>
      <c r="D53" s="5">
        <v>314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98566.40146192137</v>
      </c>
      <c r="I53" s="13">
        <f t="shared" si="4"/>
        <v>0</v>
      </c>
      <c r="J53" s="13">
        <f t="shared" si="2"/>
        <v>98566.40146192137</v>
      </c>
      <c r="K53" s="13">
        <f t="shared" si="3"/>
        <v>3753495.0466517154</v>
      </c>
      <c r="L53" s="20">
        <f t="shared" si="5"/>
        <v>38.080877367748712</v>
      </c>
    </row>
    <row r="54" spans="1:12" x14ac:dyDescent="0.2">
      <c r="A54" s="16">
        <v>45</v>
      </c>
      <c r="B54" s="8">
        <v>0</v>
      </c>
      <c r="C54" s="5">
        <v>348</v>
      </c>
      <c r="D54" s="5">
        <v>281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98566.40146192137</v>
      </c>
      <c r="I54" s="13">
        <f t="shared" si="4"/>
        <v>0</v>
      </c>
      <c r="J54" s="13">
        <f t="shared" si="2"/>
        <v>98566.40146192137</v>
      </c>
      <c r="K54" s="13">
        <f t="shared" si="3"/>
        <v>3654928.6451897942</v>
      </c>
      <c r="L54" s="20">
        <f t="shared" si="5"/>
        <v>37.08087736774872</v>
      </c>
    </row>
    <row r="55" spans="1:12" x14ac:dyDescent="0.2">
      <c r="A55" s="16">
        <v>46</v>
      </c>
      <c r="B55" s="8">
        <v>1</v>
      </c>
      <c r="C55" s="5">
        <v>307</v>
      </c>
      <c r="D55" s="5">
        <v>360</v>
      </c>
      <c r="E55" s="17">
        <v>0.5</v>
      </c>
      <c r="F55" s="18">
        <f t="shared" si="7"/>
        <v>2.9985007496251873E-3</v>
      </c>
      <c r="G55" s="18">
        <f t="shared" si="1"/>
        <v>2.9940119760479039E-3</v>
      </c>
      <c r="H55" s="13">
        <f t="shared" si="6"/>
        <v>98566.40146192137</v>
      </c>
      <c r="I55" s="13">
        <f t="shared" si="4"/>
        <v>295.10898641293824</v>
      </c>
      <c r="J55" s="13">
        <f t="shared" si="2"/>
        <v>98418.846968714905</v>
      </c>
      <c r="K55" s="13">
        <f t="shared" si="3"/>
        <v>3556362.2437278731</v>
      </c>
      <c r="L55" s="20">
        <f t="shared" si="5"/>
        <v>36.08087736774872</v>
      </c>
    </row>
    <row r="56" spans="1:12" x14ac:dyDescent="0.2">
      <c r="A56" s="16">
        <v>47</v>
      </c>
      <c r="B56" s="8">
        <v>1</v>
      </c>
      <c r="C56" s="5">
        <v>310</v>
      </c>
      <c r="D56" s="5">
        <v>310</v>
      </c>
      <c r="E56" s="17">
        <v>0.5</v>
      </c>
      <c r="F56" s="18">
        <f t="shared" si="7"/>
        <v>3.2258064516129032E-3</v>
      </c>
      <c r="G56" s="18">
        <f t="shared" si="1"/>
        <v>3.2206119162640897E-3</v>
      </c>
      <c r="H56" s="13">
        <f t="shared" si="6"/>
        <v>98271.292475508439</v>
      </c>
      <c r="I56" s="13">
        <f t="shared" si="4"/>
        <v>316.49369557329607</v>
      </c>
      <c r="J56" s="13">
        <f t="shared" si="2"/>
        <v>98113.045627721789</v>
      </c>
      <c r="K56" s="13">
        <f t="shared" si="3"/>
        <v>3457943.396759158</v>
      </c>
      <c r="L56" s="20">
        <f t="shared" si="5"/>
        <v>35.187726849333544</v>
      </c>
    </row>
    <row r="57" spans="1:12" x14ac:dyDescent="0.2">
      <c r="A57" s="16">
        <v>48</v>
      </c>
      <c r="B57" s="8">
        <v>0</v>
      </c>
      <c r="C57" s="5">
        <v>251</v>
      </c>
      <c r="D57" s="5">
        <v>314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97954.798779935139</v>
      </c>
      <c r="I57" s="13">
        <f t="shared" si="4"/>
        <v>0</v>
      </c>
      <c r="J57" s="13">
        <f t="shared" si="2"/>
        <v>97954.798779935139</v>
      </c>
      <c r="K57" s="13">
        <f t="shared" si="3"/>
        <v>3359830.3511314364</v>
      </c>
      <c r="L57" s="20">
        <f t="shared" si="5"/>
        <v>34.29980351120539</v>
      </c>
    </row>
    <row r="58" spans="1:12" x14ac:dyDescent="0.2">
      <c r="A58" s="16">
        <v>49</v>
      </c>
      <c r="B58" s="8">
        <v>0</v>
      </c>
      <c r="C58" s="5">
        <v>266</v>
      </c>
      <c r="D58" s="5">
        <v>260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97954.798779935139</v>
      </c>
      <c r="I58" s="13">
        <f t="shared" si="4"/>
        <v>0</v>
      </c>
      <c r="J58" s="13">
        <f t="shared" si="2"/>
        <v>97954.798779935139</v>
      </c>
      <c r="K58" s="13">
        <f t="shared" si="3"/>
        <v>3261875.5523515013</v>
      </c>
      <c r="L58" s="20">
        <f t="shared" si="5"/>
        <v>33.29980351120539</v>
      </c>
    </row>
    <row r="59" spans="1:12" x14ac:dyDescent="0.2">
      <c r="A59" s="16">
        <v>50</v>
      </c>
      <c r="B59" s="8">
        <v>5</v>
      </c>
      <c r="C59" s="5">
        <v>256</v>
      </c>
      <c r="D59" s="5">
        <v>264</v>
      </c>
      <c r="E59" s="17">
        <v>0.5</v>
      </c>
      <c r="F59" s="18">
        <f t="shared" si="7"/>
        <v>1.9230769230769232E-2</v>
      </c>
      <c r="G59" s="18">
        <f t="shared" si="1"/>
        <v>1.9047619047619049E-2</v>
      </c>
      <c r="H59" s="13">
        <f t="shared" si="6"/>
        <v>97954.798779935139</v>
      </c>
      <c r="I59" s="13">
        <f t="shared" si="4"/>
        <v>1865.8056910463838</v>
      </c>
      <c r="J59" s="13">
        <f t="shared" si="2"/>
        <v>97021.89593441195</v>
      </c>
      <c r="K59" s="13">
        <f t="shared" si="3"/>
        <v>3163920.7535715662</v>
      </c>
      <c r="L59" s="20">
        <f t="shared" si="5"/>
        <v>32.29980351120539</v>
      </c>
    </row>
    <row r="60" spans="1:12" x14ac:dyDescent="0.2">
      <c r="A60" s="16">
        <v>51</v>
      </c>
      <c r="B60" s="8">
        <v>2</v>
      </c>
      <c r="C60" s="5">
        <v>250</v>
      </c>
      <c r="D60" s="5">
        <v>252</v>
      </c>
      <c r="E60" s="17">
        <v>0.5</v>
      </c>
      <c r="F60" s="18">
        <f t="shared" si="7"/>
        <v>7.9681274900398405E-3</v>
      </c>
      <c r="G60" s="18">
        <f t="shared" si="1"/>
        <v>7.9365079365079361E-3</v>
      </c>
      <c r="H60" s="13">
        <f t="shared" si="6"/>
        <v>96088.993088888761</v>
      </c>
      <c r="I60" s="13">
        <f t="shared" si="4"/>
        <v>762.61105626102187</v>
      </c>
      <c r="J60" s="13">
        <f t="shared" si="2"/>
        <v>95707.687560758248</v>
      </c>
      <c r="K60" s="13">
        <f t="shared" si="3"/>
        <v>3066898.8576371544</v>
      </c>
      <c r="L60" s="20">
        <f t="shared" si="5"/>
        <v>31.917275424044327</v>
      </c>
    </row>
    <row r="61" spans="1:12" x14ac:dyDescent="0.2">
      <c r="A61" s="16">
        <v>52</v>
      </c>
      <c r="B61" s="8">
        <v>1</v>
      </c>
      <c r="C61" s="5">
        <v>240</v>
      </c>
      <c r="D61" s="5">
        <v>249</v>
      </c>
      <c r="E61" s="17">
        <v>0.5</v>
      </c>
      <c r="F61" s="18">
        <f t="shared" si="7"/>
        <v>4.0899795501022499E-3</v>
      </c>
      <c r="G61" s="18">
        <f t="shared" si="1"/>
        <v>4.0816326530612249E-3</v>
      </c>
      <c r="H61" s="13">
        <f t="shared" si="6"/>
        <v>95326.382032627735</v>
      </c>
      <c r="I61" s="13">
        <f t="shared" si="4"/>
        <v>389.08727360256222</v>
      </c>
      <c r="J61" s="13">
        <f t="shared" si="2"/>
        <v>95131.838395826446</v>
      </c>
      <c r="K61" s="13">
        <f t="shared" si="3"/>
        <v>2971191.1700763963</v>
      </c>
      <c r="L61" s="20">
        <f t="shared" si="5"/>
        <v>31.168613627436685</v>
      </c>
    </row>
    <row r="62" spans="1:12" x14ac:dyDescent="0.2">
      <c r="A62" s="16">
        <v>53</v>
      </c>
      <c r="B62" s="8">
        <v>2</v>
      </c>
      <c r="C62" s="5">
        <v>220</v>
      </c>
      <c r="D62" s="5">
        <v>251</v>
      </c>
      <c r="E62" s="17">
        <v>0.5</v>
      </c>
      <c r="F62" s="18">
        <f t="shared" si="7"/>
        <v>8.4925690021231421E-3</v>
      </c>
      <c r="G62" s="18">
        <f t="shared" si="1"/>
        <v>8.4566596194503175E-3</v>
      </c>
      <c r="H62" s="13">
        <f t="shared" si="6"/>
        <v>94937.294759025172</v>
      </c>
      <c r="I62" s="13">
        <f t="shared" si="4"/>
        <v>802.85238696850047</v>
      </c>
      <c r="J62" s="13">
        <f t="shared" si="2"/>
        <v>94535.868565540921</v>
      </c>
      <c r="K62" s="13">
        <f t="shared" si="3"/>
        <v>2876059.3316805698</v>
      </c>
      <c r="L62" s="20">
        <f t="shared" si="5"/>
        <v>30.294304666893392</v>
      </c>
    </row>
    <row r="63" spans="1:12" x14ac:dyDescent="0.2">
      <c r="A63" s="16">
        <v>54</v>
      </c>
      <c r="B63" s="8">
        <v>1</v>
      </c>
      <c r="C63" s="5">
        <v>222</v>
      </c>
      <c r="D63" s="5">
        <v>222</v>
      </c>
      <c r="E63" s="17">
        <v>0.5</v>
      </c>
      <c r="F63" s="18">
        <f t="shared" si="7"/>
        <v>4.5045045045045045E-3</v>
      </c>
      <c r="G63" s="18">
        <f t="shared" si="1"/>
        <v>4.4943820224719096E-3</v>
      </c>
      <c r="H63" s="13">
        <f t="shared" si="6"/>
        <v>94134.44237205667</v>
      </c>
      <c r="I63" s="13">
        <f t="shared" si="4"/>
        <v>423.07614549238946</v>
      </c>
      <c r="J63" s="13">
        <f t="shared" si="2"/>
        <v>93922.904299310467</v>
      </c>
      <c r="K63" s="13">
        <f t="shared" si="3"/>
        <v>2781523.463115029</v>
      </c>
      <c r="L63" s="20">
        <f t="shared" si="5"/>
        <v>29.548413875139818</v>
      </c>
    </row>
    <row r="64" spans="1:12" x14ac:dyDescent="0.2">
      <c r="A64" s="16">
        <v>55</v>
      </c>
      <c r="B64" s="8">
        <v>1</v>
      </c>
      <c r="C64" s="5">
        <v>216</v>
      </c>
      <c r="D64" s="5">
        <v>219</v>
      </c>
      <c r="E64" s="17">
        <v>0.5</v>
      </c>
      <c r="F64" s="18">
        <f t="shared" si="7"/>
        <v>4.5977011494252873E-3</v>
      </c>
      <c r="G64" s="18">
        <f t="shared" si="1"/>
        <v>4.5871559633027525E-3</v>
      </c>
      <c r="H64" s="13">
        <f t="shared" si="6"/>
        <v>93711.366226564278</v>
      </c>
      <c r="I64" s="13">
        <f t="shared" si="4"/>
        <v>429.86865241543251</v>
      </c>
      <c r="J64" s="13">
        <f t="shared" si="2"/>
        <v>93496.431900356562</v>
      </c>
      <c r="K64" s="13">
        <f t="shared" si="3"/>
        <v>2687600.5588157186</v>
      </c>
      <c r="L64" s="20">
        <f t="shared" si="5"/>
        <v>28.679557955840227</v>
      </c>
    </row>
    <row r="65" spans="1:12" x14ac:dyDescent="0.2">
      <c r="A65" s="16">
        <v>56</v>
      </c>
      <c r="B65" s="8">
        <v>0</v>
      </c>
      <c r="C65" s="5">
        <v>195</v>
      </c>
      <c r="D65" s="5">
        <v>215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93281.497574148845</v>
      </c>
      <c r="I65" s="13">
        <f t="shared" si="4"/>
        <v>0</v>
      </c>
      <c r="J65" s="13">
        <f t="shared" si="2"/>
        <v>93281.497574148845</v>
      </c>
      <c r="K65" s="13">
        <f t="shared" si="3"/>
        <v>2594104.1269153622</v>
      </c>
      <c r="L65" s="20">
        <f t="shared" si="5"/>
        <v>27.809417669922439</v>
      </c>
    </row>
    <row r="66" spans="1:12" x14ac:dyDescent="0.2">
      <c r="A66" s="16">
        <v>57</v>
      </c>
      <c r="B66" s="8">
        <v>0</v>
      </c>
      <c r="C66" s="5">
        <v>178</v>
      </c>
      <c r="D66" s="5">
        <v>198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93281.497574148845</v>
      </c>
      <c r="I66" s="13">
        <f t="shared" si="4"/>
        <v>0</v>
      </c>
      <c r="J66" s="13">
        <f t="shared" si="2"/>
        <v>93281.497574148845</v>
      </c>
      <c r="K66" s="13">
        <f t="shared" si="3"/>
        <v>2500822.6293412135</v>
      </c>
      <c r="L66" s="20">
        <f t="shared" si="5"/>
        <v>26.809417669922443</v>
      </c>
    </row>
    <row r="67" spans="1:12" x14ac:dyDescent="0.2">
      <c r="A67" s="16">
        <v>58</v>
      </c>
      <c r="B67" s="8">
        <v>3</v>
      </c>
      <c r="C67" s="5">
        <v>169</v>
      </c>
      <c r="D67" s="5">
        <v>176</v>
      </c>
      <c r="E67" s="17">
        <v>0.5</v>
      </c>
      <c r="F67" s="18">
        <f t="shared" si="7"/>
        <v>1.7391304347826087E-2</v>
      </c>
      <c r="G67" s="18">
        <f t="shared" si="1"/>
        <v>1.7241379310344827E-2</v>
      </c>
      <c r="H67" s="13">
        <f t="shared" si="6"/>
        <v>93281.497574148845</v>
      </c>
      <c r="I67" s="13">
        <f t="shared" si="4"/>
        <v>1608.301682312911</v>
      </c>
      <c r="J67" s="13">
        <f t="shared" si="2"/>
        <v>92477.346732992388</v>
      </c>
      <c r="K67" s="13">
        <f t="shared" si="3"/>
        <v>2407541.1317670648</v>
      </c>
      <c r="L67" s="20">
        <f t="shared" si="5"/>
        <v>25.809417669922443</v>
      </c>
    </row>
    <row r="68" spans="1:12" x14ac:dyDescent="0.2">
      <c r="A68" s="16">
        <v>59</v>
      </c>
      <c r="B68" s="8">
        <v>0</v>
      </c>
      <c r="C68" s="5">
        <v>176</v>
      </c>
      <c r="D68" s="5">
        <v>170</v>
      </c>
      <c r="E68" s="17">
        <v>0.5</v>
      </c>
      <c r="F68" s="18">
        <f t="shared" si="7"/>
        <v>0</v>
      </c>
      <c r="G68" s="18">
        <f t="shared" si="1"/>
        <v>0</v>
      </c>
      <c r="H68" s="13">
        <f t="shared" si="6"/>
        <v>91673.195891835931</v>
      </c>
      <c r="I68" s="13">
        <f t="shared" si="4"/>
        <v>0</v>
      </c>
      <c r="J68" s="13">
        <f t="shared" si="2"/>
        <v>91673.195891835931</v>
      </c>
      <c r="K68" s="13">
        <f t="shared" si="3"/>
        <v>2315063.7850340726</v>
      </c>
      <c r="L68" s="20">
        <f t="shared" si="5"/>
        <v>25.253442541324596</v>
      </c>
    </row>
    <row r="69" spans="1:12" x14ac:dyDescent="0.2">
      <c r="A69" s="16">
        <v>60</v>
      </c>
      <c r="B69" s="8">
        <v>2</v>
      </c>
      <c r="C69" s="5">
        <v>163</v>
      </c>
      <c r="D69" s="5">
        <v>179</v>
      </c>
      <c r="E69" s="17">
        <v>0.5</v>
      </c>
      <c r="F69" s="18">
        <f t="shared" si="7"/>
        <v>1.1695906432748537E-2</v>
      </c>
      <c r="G69" s="18">
        <f t="shared" si="1"/>
        <v>1.1627906976744186E-2</v>
      </c>
      <c r="H69" s="13">
        <f t="shared" si="6"/>
        <v>91673.195891835931</v>
      </c>
      <c r="I69" s="13">
        <f t="shared" si="4"/>
        <v>1065.9673940911155</v>
      </c>
      <c r="J69" s="13">
        <f t="shared" si="2"/>
        <v>91140.212194790365</v>
      </c>
      <c r="K69" s="13">
        <f t="shared" si="3"/>
        <v>2223390.5891422369</v>
      </c>
      <c r="L69" s="20">
        <f t="shared" si="5"/>
        <v>24.253442541324596</v>
      </c>
    </row>
    <row r="70" spans="1:12" x14ac:dyDescent="0.2">
      <c r="A70" s="16">
        <v>61</v>
      </c>
      <c r="B70" s="8">
        <v>0</v>
      </c>
      <c r="C70" s="5">
        <v>162</v>
      </c>
      <c r="D70" s="5">
        <v>160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90607.228497744814</v>
      </c>
      <c r="I70" s="13">
        <f t="shared" si="4"/>
        <v>0</v>
      </c>
      <c r="J70" s="13">
        <f t="shared" si="2"/>
        <v>90607.228497744814</v>
      </c>
      <c r="K70" s="13">
        <f t="shared" si="3"/>
        <v>2132250.3769474463</v>
      </c>
      <c r="L70" s="20">
        <f t="shared" si="5"/>
        <v>23.532894806516648</v>
      </c>
    </row>
    <row r="71" spans="1:12" x14ac:dyDescent="0.2">
      <c r="A71" s="16">
        <v>62</v>
      </c>
      <c r="B71" s="8">
        <v>1</v>
      </c>
      <c r="C71" s="5">
        <v>166</v>
      </c>
      <c r="D71" s="5">
        <v>169</v>
      </c>
      <c r="E71" s="17">
        <v>0.5</v>
      </c>
      <c r="F71" s="18">
        <f t="shared" si="7"/>
        <v>5.9701492537313433E-3</v>
      </c>
      <c r="G71" s="18">
        <f t="shared" si="1"/>
        <v>5.9523809523809529E-3</v>
      </c>
      <c r="H71" s="13">
        <f t="shared" si="6"/>
        <v>90607.228497744814</v>
      </c>
      <c r="I71" s="13">
        <f t="shared" si="4"/>
        <v>539.32874105800488</v>
      </c>
      <c r="J71" s="13">
        <f t="shared" si="2"/>
        <v>90337.56412721581</v>
      </c>
      <c r="K71" s="13">
        <f t="shared" si="3"/>
        <v>2041643.1484497013</v>
      </c>
      <c r="L71" s="20">
        <f t="shared" si="5"/>
        <v>22.532894806516648</v>
      </c>
    </row>
    <row r="72" spans="1:12" x14ac:dyDescent="0.2">
      <c r="A72" s="16">
        <v>63</v>
      </c>
      <c r="B72" s="8">
        <v>1</v>
      </c>
      <c r="C72" s="5">
        <v>168</v>
      </c>
      <c r="D72" s="5">
        <v>167</v>
      </c>
      <c r="E72" s="17">
        <v>0.5</v>
      </c>
      <c r="F72" s="18">
        <f t="shared" si="7"/>
        <v>5.9701492537313433E-3</v>
      </c>
      <c r="G72" s="18">
        <f t="shared" si="1"/>
        <v>5.9523809523809529E-3</v>
      </c>
      <c r="H72" s="13">
        <f t="shared" si="6"/>
        <v>90067.899756686806</v>
      </c>
      <c r="I72" s="13">
        <f t="shared" si="4"/>
        <v>536.11845093265958</v>
      </c>
      <c r="J72" s="13">
        <f t="shared" si="2"/>
        <v>89799.840531220485</v>
      </c>
      <c r="K72" s="13">
        <f t="shared" si="3"/>
        <v>1951305.5843224854</v>
      </c>
      <c r="L72" s="20">
        <f t="shared" si="5"/>
        <v>21.664828308352075</v>
      </c>
    </row>
    <row r="73" spans="1:12" x14ac:dyDescent="0.2">
      <c r="A73" s="16">
        <v>64</v>
      </c>
      <c r="B73" s="8">
        <v>1</v>
      </c>
      <c r="C73" s="5">
        <v>161</v>
      </c>
      <c r="D73" s="5">
        <v>169</v>
      </c>
      <c r="E73" s="17">
        <v>0.5</v>
      </c>
      <c r="F73" s="18">
        <f t="shared" ref="F73:F104" si="8">B73/((C73+D73)/2)</f>
        <v>6.0606060606060606E-3</v>
      </c>
      <c r="G73" s="18">
        <f t="shared" ref="G73:G103" si="9">F73/((1+(1-E73)*F73))</f>
        <v>6.0422960725075537E-3</v>
      </c>
      <c r="H73" s="13">
        <f t="shared" si="6"/>
        <v>89531.78130575415</v>
      </c>
      <c r="I73" s="13">
        <f t="shared" si="4"/>
        <v>540.97753054836357</v>
      </c>
      <c r="J73" s="13">
        <f t="shared" ref="J73:J103" si="10">H74+I73*E73</f>
        <v>89261.292540479975</v>
      </c>
      <c r="K73" s="13">
        <f t="shared" ref="K73:K97" si="11">K74+J73</f>
        <v>1861505.7437912649</v>
      </c>
      <c r="L73" s="20">
        <f t="shared" si="5"/>
        <v>20.791563807204483</v>
      </c>
    </row>
    <row r="74" spans="1:12" x14ac:dyDescent="0.2">
      <c r="A74" s="16">
        <v>65</v>
      </c>
      <c r="B74" s="8">
        <v>1</v>
      </c>
      <c r="C74" s="5">
        <v>169</v>
      </c>
      <c r="D74" s="5">
        <v>159</v>
      </c>
      <c r="E74" s="17">
        <v>0.5</v>
      </c>
      <c r="F74" s="18">
        <f t="shared" si="8"/>
        <v>6.0975609756097563E-3</v>
      </c>
      <c r="G74" s="18">
        <f t="shared" si="9"/>
        <v>6.0790273556231011E-3</v>
      </c>
      <c r="H74" s="13">
        <f t="shared" si="6"/>
        <v>88990.803775205786</v>
      </c>
      <c r="I74" s="13">
        <f t="shared" ref="I74:I104" si="12">H74*G74</f>
        <v>540.97753054836346</v>
      </c>
      <c r="J74" s="13">
        <f t="shared" si="10"/>
        <v>88720.315009931597</v>
      </c>
      <c r="K74" s="13">
        <f t="shared" si="11"/>
        <v>1772244.451250785</v>
      </c>
      <c r="L74" s="20">
        <f t="shared" ref="L74:L104" si="13">K74/H74</f>
        <v>19.914916778676851</v>
      </c>
    </row>
    <row r="75" spans="1:12" x14ac:dyDescent="0.2">
      <c r="A75" s="16">
        <v>66</v>
      </c>
      <c r="B75" s="8">
        <v>1</v>
      </c>
      <c r="C75" s="5">
        <v>162</v>
      </c>
      <c r="D75" s="5">
        <v>171</v>
      </c>
      <c r="E75" s="17">
        <v>0.5</v>
      </c>
      <c r="F75" s="18">
        <f t="shared" si="8"/>
        <v>6.006006006006006E-3</v>
      </c>
      <c r="G75" s="18">
        <f t="shared" si="9"/>
        <v>5.9880239520958079E-3</v>
      </c>
      <c r="H75" s="13">
        <f t="shared" ref="H75:H104" si="14">H74-I74</f>
        <v>88449.826244657423</v>
      </c>
      <c r="I75" s="13">
        <f t="shared" si="12"/>
        <v>529.63967811172108</v>
      </c>
      <c r="J75" s="13">
        <f t="shared" si="10"/>
        <v>88185.006405601554</v>
      </c>
      <c r="K75" s="13">
        <f t="shared" si="11"/>
        <v>1683524.1362408535</v>
      </c>
      <c r="L75" s="20">
        <f t="shared" si="13"/>
        <v>19.033662447047963</v>
      </c>
    </row>
    <row r="76" spans="1:12" x14ac:dyDescent="0.2">
      <c r="A76" s="16">
        <v>67</v>
      </c>
      <c r="B76" s="8">
        <v>3</v>
      </c>
      <c r="C76" s="5">
        <v>161</v>
      </c>
      <c r="D76" s="5">
        <v>164</v>
      </c>
      <c r="E76" s="17">
        <v>0.5</v>
      </c>
      <c r="F76" s="18">
        <f t="shared" si="8"/>
        <v>1.8461538461538463E-2</v>
      </c>
      <c r="G76" s="18">
        <f t="shared" si="9"/>
        <v>1.8292682926829271E-2</v>
      </c>
      <c r="H76" s="13">
        <f t="shared" si="14"/>
        <v>87920.186566545701</v>
      </c>
      <c r="I76" s="13">
        <f t="shared" si="12"/>
        <v>1608.2960957294947</v>
      </c>
      <c r="J76" s="13">
        <f t="shared" si="10"/>
        <v>87116.038518680944</v>
      </c>
      <c r="K76" s="13">
        <f t="shared" si="11"/>
        <v>1595339.129835252</v>
      </c>
      <c r="L76" s="20">
        <f t="shared" si="13"/>
        <v>18.145311016006087</v>
      </c>
    </row>
    <row r="77" spans="1:12" x14ac:dyDescent="0.2">
      <c r="A77" s="16">
        <v>68</v>
      </c>
      <c r="B77" s="8">
        <v>1</v>
      </c>
      <c r="C77" s="5">
        <v>124</v>
      </c>
      <c r="D77" s="5">
        <v>165</v>
      </c>
      <c r="E77" s="17">
        <v>0.5</v>
      </c>
      <c r="F77" s="18">
        <f t="shared" si="8"/>
        <v>6.920415224913495E-3</v>
      </c>
      <c r="G77" s="18">
        <f t="shared" si="9"/>
        <v>6.8965517241379309E-3</v>
      </c>
      <c r="H77" s="13">
        <f t="shared" si="14"/>
        <v>86311.890470816201</v>
      </c>
      <c r="I77" s="13">
        <f t="shared" si="12"/>
        <v>595.25441704011178</v>
      </c>
      <c r="J77" s="13">
        <f t="shared" si="10"/>
        <v>86014.263262296154</v>
      </c>
      <c r="K77" s="13">
        <f t="shared" si="11"/>
        <v>1508223.091316571</v>
      </c>
      <c r="L77" s="20">
        <f t="shared" si="13"/>
        <v>17.47410563121117</v>
      </c>
    </row>
    <row r="78" spans="1:12" x14ac:dyDescent="0.2">
      <c r="A78" s="16">
        <v>69</v>
      </c>
      <c r="B78" s="8">
        <v>1</v>
      </c>
      <c r="C78" s="5">
        <v>111</v>
      </c>
      <c r="D78" s="5">
        <v>127</v>
      </c>
      <c r="E78" s="17">
        <v>0.5</v>
      </c>
      <c r="F78" s="18">
        <f t="shared" si="8"/>
        <v>8.4033613445378148E-3</v>
      </c>
      <c r="G78" s="18">
        <f t="shared" si="9"/>
        <v>8.368200836820083E-3</v>
      </c>
      <c r="H78" s="13">
        <f t="shared" si="14"/>
        <v>85716.636053776092</v>
      </c>
      <c r="I78" s="13">
        <f t="shared" si="12"/>
        <v>717.29402555461161</v>
      </c>
      <c r="J78" s="13">
        <f t="shared" si="10"/>
        <v>85357.989040998786</v>
      </c>
      <c r="K78" s="13">
        <f t="shared" si="11"/>
        <v>1422208.8280542749</v>
      </c>
      <c r="L78" s="20">
        <f t="shared" si="13"/>
        <v>16.591981364761246</v>
      </c>
    </row>
    <row r="79" spans="1:12" x14ac:dyDescent="0.2">
      <c r="A79" s="16">
        <v>70</v>
      </c>
      <c r="B79" s="8">
        <v>1</v>
      </c>
      <c r="C79" s="5">
        <v>163</v>
      </c>
      <c r="D79" s="5">
        <v>114</v>
      </c>
      <c r="E79" s="17">
        <v>0.5</v>
      </c>
      <c r="F79" s="18">
        <f t="shared" si="8"/>
        <v>7.2202166064981952E-3</v>
      </c>
      <c r="G79" s="18">
        <f t="shared" si="9"/>
        <v>7.1942446043165463E-3</v>
      </c>
      <c r="H79" s="13">
        <f t="shared" si="14"/>
        <v>84999.342028221479</v>
      </c>
      <c r="I79" s="13">
        <f t="shared" si="12"/>
        <v>611.50605775698898</v>
      </c>
      <c r="J79" s="13">
        <f t="shared" si="10"/>
        <v>84693.588999342988</v>
      </c>
      <c r="K79" s="13">
        <f t="shared" si="11"/>
        <v>1336850.8390132762</v>
      </c>
      <c r="L79" s="20">
        <f t="shared" si="13"/>
        <v>15.727778675856278</v>
      </c>
    </row>
    <row r="80" spans="1:12" x14ac:dyDescent="0.2">
      <c r="A80" s="16">
        <v>71</v>
      </c>
      <c r="B80" s="8">
        <v>2</v>
      </c>
      <c r="C80" s="5">
        <v>87</v>
      </c>
      <c r="D80" s="5">
        <v>163</v>
      </c>
      <c r="E80" s="17">
        <v>0.5</v>
      </c>
      <c r="F80" s="18">
        <f t="shared" si="8"/>
        <v>1.6E-2</v>
      </c>
      <c r="G80" s="18">
        <f t="shared" si="9"/>
        <v>1.5873015873015872E-2</v>
      </c>
      <c r="H80" s="13">
        <f t="shared" si="14"/>
        <v>84387.835970464497</v>
      </c>
      <c r="I80" s="13">
        <f t="shared" si="12"/>
        <v>1339.4894598486428</v>
      </c>
      <c r="J80" s="13">
        <f t="shared" si="10"/>
        <v>83718.091240540176</v>
      </c>
      <c r="K80" s="13">
        <f t="shared" si="11"/>
        <v>1252157.2500139333</v>
      </c>
      <c r="L80" s="20">
        <f t="shared" si="13"/>
        <v>14.838124898145093</v>
      </c>
    </row>
    <row r="81" spans="1:12" x14ac:dyDescent="0.2">
      <c r="A81" s="16">
        <v>72</v>
      </c>
      <c r="B81" s="8">
        <v>2</v>
      </c>
      <c r="C81" s="5">
        <v>114</v>
      </c>
      <c r="D81" s="5">
        <v>85</v>
      </c>
      <c r="E81" s="17">
        <v>0.5</v>
      </c>
      <c r="F81" s="18">
        <f t="shared" si="8"/>
        <v>2.0100502512562814E-2</v>
      </c>
      <c r="G81" s="18">
        <f t="shared" si="9"/>
        <v>1.9900497512437811E-2</v>
      </c>
      <c r="H81" s="13">
        <f t="shared" si="14"/>
        <v>83048.346510615855</v>
      </c>
      <c r="I81" s="13">
        <f t="shared" si="12"/>
        <v>1652.7034131465841</v>
      </c>
      <c r="J81" s="13">
        <f t="shared" si="10"/>
        <v>82221.994804042566</v>
      </c>
      <c r="K81" s="13">
        <f t="shared" si="11"/>
        <v>1168439.1587733931</v>
      </c>
      <c r="L81" s="20">
        <f t="shared" si="13"/>
        <v>14.069384977147433</v>
      </c>
    </row>
    <row r="82" spans="1:12" x14ac:dyDescent="0.2">
      <c r="A82" s="16">
        <v>73</v>
      </c>
      <c r="B82" s="8">
        <v>1</v>
      </c>
      <c r="C82" s="5">
        <v>114</v>
      </c>
      <c r="D82" s="5">
        <v>120</v>
      </c>
      <c r="E82" s="17">
        <v>0.5</v>
      </c>
      <c r="F82" s="18">
        <f t="shared" si="8"/>
        <v>8.5470085470085479E-3</v>
      </c>
      <c r="G82" s="18">
        <f t="shared" si="9"/>
        <v>8.5106382978723406E-3</v>
      </c>
      <c r="H82" s="13">
        <f t="shared" si="14"/>
        <v>81395.643097469278</v>
      </c>
      <c r="I82" s="13">
        <f t="shared" si="12"/>
        <v>692.72887742527041</v>
      </c>
      <c r="J82" s="13">
        <f t="shared" si="10"/>
        <v>81049.278658756652</v>
      </c>
      <c r="K82" s="13">
        <f t="shared" si="11"/>
        <v>1086217.1639693505</v>
      </c>
      <c r="L82" s="20">
        <f t="shared" si="13"/>
        <v>13.344905484297632</v>
      </c>
    </row>
    <row r="83" spans="1:12" x14ac:dyDescent="0.2">
      <c r="A83" s="16">
        <v>74</v>
      </c>
      <c r="B83" s="8">
        <v>4</v>
      </c>
      <c r="C83" s="5">
        <v>145</v>
      </c>
      <c r="D83" s="5">
        <v>115</v>
      </c>
      <c r="E83" s="17">
        <v>0.5</v>
      </c>
      <c r="F83" s="18">
        <f t="shared" si="8"/>
        <v>3.0769230769230771E-2</v>
      </c>
      <c r="G83" s="18">
        <f t="shared" si="9"/>
        <v>3.0303030303030307E-2</v>
      </c>
      <c r="H83" s="13">
        <f t="shared" si="14"/>
        <v>80702.914220044011</v>
      </c>
      <c r="I83" s="13">
        <f t="shared" si="12"/>
        <v>2445.5428551528494</v>
      </c>
      <c r="J83" s="13">
        <f t="shared" si="10"/>
        <v>79480.142792467595</v>
      </c>
      <c r="K83" s="13">
        <f t="shared" si="11"/>
        <v>1005167.8853105939</v>
      </c>
      <c r="L83" s="20">
        <f t="shared" si="13"/>
        <v>12.455162183733663</v>
      </c>
    </row>
    <row r="84" spans="1:12" x14ac:dyDescent="0.2">
      <c r="A84" s="16">
        <v>75</v>
      </c>
      <c r="B84" s="8">
        <v>3</v>
      </c>
      <c r="C84" s="5">
        <v>110</v>
      </c>
      <c r="D84" s="5">
        <v>143</v>
      </c>
      <c r="E84" s="17">
        <v>0.5</v>
      </c>
      <c r="F84" s="18">
        <f t="shared" si="8"/>
        <v>2.3715415019762844E-2</v>
      </c>
      <c r="G84" s="18">
        <f t="shared" si="9"/>
        <v>2.34375E-2</v>
      </c>
      <c r="H84" s="13">
        <f t="shared" si="14"/>
        <v>78257.371364891165</v>
      </c>
      <c r="I84" s="13">
        <f t="shared" si="12"/>
        <v>1834.1571413646366</v>
      </c>
      <c r="J84" s="13">
        <f t="shared" si="10"/>
        <v>77340.292794208857</v>
      </c>
      <c r="K84" s="13">
        <f t="shared" si="11"/>
        <v>925687.74251812627</v>
      </c>
      <c r="L84" s="20">
        <f t="shared" si="13"/>
        <v>11.828761001975339</v>
      </c>
    </row>
    <row r="85" spans="1:12" x14ac:dyDescent="0.2">
      <c r="A85" s="16">
        <v>76</v>
      </c>
      <c r="B85" s="8">
        <v>5</v>
      </c>
      <c r="C85" s="5">
        <v>121</v>
      </c>
      <c r="D85" s="5">
        <v>103</v>
      </c>
      <c r="E85" s="17">
        <v>0.5</v>
      </c>
      <c r="F85" s="18">
        <f t="shared" si="8"/>
        <v>4.4642857142857144E-2</v>
      </c>
      <c r="G85" s="18">
        <f t="shared" si="9"/>
        <v>4.3668122270742356E-2</v>
      </c>
      <c r="H85" s="13">
        <f t="shared" si="14"/>
        <v>76423.214223526535</v>
      </c>
      <c r="I85" s="13">
        <f t="shared" si="12"/>
        <v>3337.258263036093</v>
      </c>
      <c r="J85" s="13">
        <f t="shared" si="10"/>
        <v>74754.585092008478</v>
      </c>
      <c r="K85" s="13">
        <f t="shared" si="11"/>
        <v>848347.44972391741</v>
      </c>
      <c r="L85" s="20">
        <f t="shared" si="13"/>
        <v>11.100651266022746</v>
      </c>
    </row>
    <row r="86" spans="1:12" x14ac:dyDescent="0.2">
      <c r="A86" s="16">
        <v>77</v>
      </c>
      <c r="B86" s="8">
        <v>2</v>
      </c>
      <c r="C86" s="5">
        <v>110</v>
      </c>
      <c r="D86" s="5">
        <v>116</v>
      </c>
      <c r="E86" s="17">
        <v>0.5</v>
      </c>
      <c r="F86" s="18">
        <f t="shared" si="8"/>
        <v>1.7699115044247787E-2</v>
      </c>
      <c r="G86" s="18">
        <f t="shared" si="9"/>
        <v>1.7543859649122806E-2</v>
      </c>
      <c r="H86" s="13">
        <f t="shared" si="14"/>
        <v>73085.955960490435</v>
      </c>
      <c r="I86" s="13">
        <f t="shared" si="12"/>
        <v>1282.2097536928145</v>
      </c>
      <c r="J86" s="13">
        <f t="shared" si="10"/>
        <v>72444.851083644025</v>
      </c>
      <c r="K86" s="13">
        <f t="shared" si="11"/>
        <v>773592.86463190895</v>
      </c>
      <c r="L86" s="20">
        <f t="shared" si="13"/>
        <v>10.584699269037484</v>
      </c>
    </row>
    <row r="87" spans="1:12" x14ac:dyDescent="0.2">
      <c r="A87" s="16">
        <v>78</v>
      </c>
      <c r="B87" s="8">
        <v>2</v>
      </c>
      <c r="C87" s="5">
        <v>134</v>
      </c>
      <c r="D87" s="5">
        <v>105</v>
      </c>
      <c r="E87" s="17">
        <v>0.5</v>
      </c>
      <c r="F87" s="18">
        <f t="shared" si="8"/>
        <v>1.6736401673640166E-2</v>
      </c>
      <c r="G87" s="18">
        <f t="shared" si="9"/>
        <v>1.6597510373443983E-2</v>
      </c>
      <c r="H87" s="13">
        <f t="shared" si="14"/>
        <v>71803.746206797616</v>
      </c>
      <c r="I87" s="13">
        <f t="shared" si="12"/>
        <v>1191.7634225194624</v>
      </c>
      <c r="J87" s="13">
        <f t="shared" si="10"/>
        <v>71207.864495537884</v>
      </c>
      <c r="K87" s="13">
        <f t="shared" si="11"/>
        <v>701148.01354826498</v>
      </c>
      <c r="L87" s="20">
        <f t="shared" si="13"/>
        <v>9.7647831845560127</v>
      </c>
    </row>
    <row r="88" spans="1:12" x14ac:dyDescent="0.2">
      <c r="A88" s="16">
        <v>79</v>
      </c>
      <c r="B88" s="8">
        <v>8</v>
      </c>
      <c r="C88" s="5">
        <v>97</v>
      </c>
      <c r="D88" s="5">
        <v>124</v>
      </c>
      <c r="E88" s="17">
        <v>0.5</v>
      </c>
      <c r="F88" s="18">
        <f t="shared" si="8"/>
        <v>7.2398190045248875E-2</v>
      </c>
      <c r="G88" s="18">
        <f t="shared" si="9"/>
        <v>6.9868995633187769E-2</v>
      </c>
      <c r="H88" s="13">
        <f t="shared" si="14"/>
        <v>70611.982784278152</v>
      </c>
      <c r="I88" s="13">
        <f t="shared" si="12"/>
        <v>4933.5883168054597</v>
      </c>
      <c r="J88" s="13">
        <f t="shared" si="10"/>
        <v>68145.188625875424</v>
      </c>
      <c r="K88" s="13">
        <f t="shared" si="11"/>
        <v>629940.14905272715</v>
      </c>
      <c r="L88" s="20">
        <f t="shared" si="13"/>
        <v>8.9211508332405032</v>
      </c>
    </row>
    <row r="89" spans="1:12" x14ac:dyDescent="0.2">
      <c r="A89" s="16">
        <v>80</v>
      </c>
      <c r="B89" s="8">
        <v>3</v>
      </c>
      <c r="C89" s="5">
        <v>110</v>
      </c>
      <c r="D89" s="5">
        <v>99</v>
      </c>
      <c r="E89" s="17">
        <v>0.5</v>
      </c>
      <c r="F89" s="18">
        <f t="shared" si="8"/>
        <v>2.8708133971291867E-2</v>
      </c>
      <c r="G89" s="18">
        <f t="shared" si="9"/>
        <v>2.8301886792452831E-2</v>
      </c>
      <c r="H89" s="13">
        <f t="shared" si="14"/>
        <v>65678.394467472695</v>
      </c>
      <c r="I89" s="13">
        <f t="shared" si="12"/>
        <v>1858.8224849284725</v>
      </c>
      <c r="J89" s="13">
        <f t="shared" si="10"/>
        <v>64748.983225008458</v>
      </c>
      <c r="K89" s="13">
        <f t="shared" si="11"/>
        <v>561794.96042685176</v>
      </c>
      <c r="L89" s="20">
        <f t="shared" si="13"/>
        <v>8.553725543718663</v>
      </c>
    </row>
    <row r="90" spans="1:12" x14ac:dyDescent="0.2">
      <c r="A90" s="16">
        <v>81</v>
      </c>
      <c r="B90" s="8">
        <v>5</v>
      </c>
      <c r="C90" s="5">
        <v>88</v>
      </c>
      <c r="D90" s="5">
        <v>113</v>
      </c>
      <c r="E90" s="17">
        <v>0.5</v>
      </c>
      <c r="F90" s="18">
        <f t="shared" si="8"/>
        <v>4.975124378109453E-2</v>
      </c>
      <c r="G90" s="18">
        <f t="shared" si="9"/>
        <v>4.8543689320388349E-2</v>
      </c>
      <c r="H90" s="13">
        <f t="shared" si="14"/>
        <v>63819.571982544221</v>
      </c>
      <c r="I90" s="13">
        <f t="shared" si="12"/>
        <v>3098.0374748807872</v>
      </c>
      <c r="J90" s="13">
        <f t="shared" si="10"/>
        <v>62270.553245103823</v>
      </c>
      <c r="K90" s="13">
        <f t="shared" si="11"/>
        <v>497045.97720184334</v>
      </c>
      <c r="L90" s="20">
        <f t="shared" si="13"/>
        <v>7.7883000741182373</v>
      </c>
    </row>
    <row r="91" spans="1:12" x14ac:dyDescent="0.2">
      <c r="A91" s="16">
        <v>82</v>
      </c>
      <c r="B91" s="8">
        <v>4</v>
      </c>
      <c r="C91" s="5">
        <v>82</v>
      </c>
      <c r="D91" s="5">
        <v>89</v>
      </c>
      <c r="E91" s="17">
        <v>0.5</v>
      </c>
      <c r="F91" s="18">
        <f t="shared" si="8"/>
        <v>4.6783625730994149E-2</v>
      </c>
      <c r="G91" s="18">
        <f t="shared" si="9"/>
        <v>4.5714285714285714E-2</v>
      </c>
      <c r="H91" s="13">
        <f t="shared" si="14"/>
        <v>60721.534507663433</v>
      </c>
      <c r="I91" s="13">
        <f t="shared" si="12"/>
        <v>2775.8415774931855</v>
      </c>
      <c r="J91" s="13">
        <f t="shared" si="10"/>
        <v>59333.613718916837</v>
      </c>
      <c r="K91" s="13">
        <f t="shared" si="11"/>
        <v>434775.42395673954</v>
      </c>
      <c r="L91" s="20">
        <f t="shared" si="13"/>
        <v>7.1601521187161072</v>
      </c>
    </row>
    <row r="92" spans="1:12" x14ac:dyDescent="0.2">
      <c r="A92" s="16">
        <v>83</v>
      </c>
      <c r="B92" s="8">
        <v>7</v>
      </c>
      <c r="C92" s="5">
        <v>78</v>
      </c>
      <c r="D92" s="5">
        <v>80</v>
      </c>
      <c r="E92" s="17">
        <v>0.5</v>
      </c>
      <c r="F92" s="18">
        <f t="shared" si="8"/>
        <v>8.8607594936708861E-2</v>
      </c>
      <c r="G92" s="18">
        <f t="shared" si="9"/>
        <v>8.4848484848484854E-2</v>
      </c>
      <c r="H92" s="13">
        <f t="shared" si="14"/>
        <v>57945.692930170248</v>
      </c>
      <c r="I92" s="13">
        <f t="shared" si="12"/>
        <v>4916.604248620506</v>
      </c>
      <c r="J92" s="13">
        <f t="shared" si="10"/>
        <v>55487.390805859999</v>
      </c>
      <c r="K92" s="13">
        <f t="shared" si="11"/>
        <v>375441.8102378227</v>
      </c>
      <c r="L92" s="20">
        <f t="shared" si="13"/>
        <v>6.4792013220078966</v>
      </c>
    </row>
    <row r="93" spans="1:12" x14ac:dyDescent="0.2">
      <c r="A93" s="16">
        <v>84</v>
      </c>
      <c r="B93" s="8">
        <v>3</v>
      </c>
      <c r="C93" s="5">
        <v>68</v>
      </c>
      <c r="D93" s="5">
        <v>73</v>
      </c>
      <c r="E93" s="17">
        <v>0.5</v>
      </c>
      <c r="F93" s="18">
        <f t="shared" si="8"/>
        <v>4.2553191489361701E-2</v>
      </c>
      <c r="G93" s="18">
        <f t="shared" si="9"/>
        <v>4.1666666666666671E-2</v>
      </c>
      <c r="H93" s="13">
        <f t="shared" si="14"/>
        <v>53029.088681549743</v>
      </c>
      <c r="I93" s="13">
        <f t="shared" si="12"/>
        <v>2209.5453617312396</v>
      </c>
      <c r="J93" s="13">
        <f t="shared" si="10"/>
        <v>51924.316000684128</v>
      </c>
      <c r="K93" s="13">
        <f t="shared" si="11"/>
        <v>319954.41943196271</v>
      </c>
      <c r="L93" s="20">
        <f t="shared" si="13"/>
        <v>6.0335643584854504</v>
      </c>
    </row>
    <row r="94" spans="1:12" x14ac:dyDescent="0.2">
      <c r="A94" s="16">
        <v>85</v>
      </c>
      <c r="B94" s="8">
        <v>10</v>
      </c>
      <c r="C94" s="5">
        <v>68</v>
      </c>
      <c r="D94" s="5">
        <v>63</v>
      </c>
      <c r="E94" s="17">
        <v>0.5</v>
      </c>
      <c r="F94" s="18">
        <f t="shared" si="8"/>
        <v>0.15267175572519084</v>
      </c>
      <c r="G94" s="18">
        <f t="shared" si="9"/>
        <v>0.14184397163120568</v>
      </c>
      <c r="H94" s="13">
        <f t="shared" si="14"/>
        <v>50819.543319818506</v>
      </c>
      <c r="I94" s="13">
        <f t="shared" si="12"/>
        <v>7208.4458609671647</v>
      </c>
      <c r="J94" s="13">
        <f t="shared" si="10"/>
        <v>47215.320389334927</v>
      </c>
      <c r="K94" s="13">
        <f t="shared" si="11"/>
        <v>268030.10343127861</v>
      </c>
      <c r="L94" s="20">
        <f t="shared" si="13"/>
        <v>5.2741541132022087</v>
      </c>
    </row>
    <row r="95" spans="1:12" x14ac:dyDescent="0.2">
      <c r="A95" s="16">
        <v>86</v>
      </c>
      <c r="B95" s="8">
        <v>5</v>
      </c>
      <c r="C95" s="5">
        <v>50</v>
      </c>
      <c r="D95" s="5">
        <v>57</v>
      </c>
      <c r="E95" s="17">
        <v>0.5</v>
      </c>
      <c r="F95" s="18">
        <f t="shared" si="8"/>
        <v>9.3457943925233641E-2</v>
      </c>
      <c r="G95" s="18">
        <f t="shared" si="9"/>
        <v>8.9285714285714288E-2</v>
      </c>
      <c r="H95" s="13">
        <f t="shared" si="14"/>
        <v>43611.097458851342</v>
      </c>
      <c r="I95" s="13">
        <f t="shared" si="12"/>
        <v>3893.8479873974411</v>
      </c>
      <c r="J95" s="13">
        <f t="shared" si="10"/>
        <v>41664.17346515262</v>
      </c>
      <c r="K95" s="13">
        <f t="shared" si="11"/>
        <v>220814.78304194368</v>
      </c>
      <c r="L95" s="20">
        <f t="shared" si="13"/>
        <v>5.0632704955496814</v>
      </c>
    </row>
    <row r="96" spans="1:12" x14ac:dyDescent="0.2">
      <c r="A96" s="16">
        <v>87</v>
      </c>
      <c r="B96" s="8">
        <v>6</v>
      </c>
      <c r="C96" s="5">
        <v>53</v>
      </c>
      <c r="D96" s="5">
        <v>42</v>
      </c>
      <c r="E96" s="17">
        <v>0.5</v>
      </c>
      <c r="F96" s="18">
        <f t="shared" si="8"/>
        <v>0.12631578947368421</v>
      </c>
      <c r="G96" s="18">
        <f t="shared" si="9"/>
        <v>0.11881188118811882</v>
      </c>
      <c r="H96" s="13">
        <f t="shared" si="14"/>
        <v>39717.249471453899</v>
      </c>
      <c r="I96" s="13">
        <f t="shared" si="12"/>
        <v>4718.8811253212552</v>
      </c>
      <c r="J96" s="13">
        <f t="shared" si="10"/>
        <v>37357.808908793275</v>
      </c>
      <c r="K96" s="13">
        <f t="shared" si="11"/>
        <v>179150.60957679106</v>
      </c>
      <c r="L96" s="20">
        <f t="shared" si="13"/>
        <v>4.5106499558976898</v>
      </c>
    </row>
    <row r="97" spans="1:12" x14ac:dyDescent="0.2">
      <c r="A97" s="16">
        <v>88</v>
      </c>
      <c r="B97" s="8">
        <v>5</v>
      </c>
      <c r="C97" s="5">
        <v>47</v>
      </c>
      <c r="D97" s="5">
        <v>44</v>
      </c>
      <c r="E97" s="17">
        <v>0.5</v>
      </c>
      <c r="F97" s="18">
        <f t="shared" si="8"/>
        <v>0.10989010989010989</v>
      </c>
      <c r="G97" s="18">
        <f t="shared" si="9"/>
        <v>0.10416666666666666</v>
      </c>
      <c r="H97" s="13">
        <f t="shared" si="14"/>
        <v>34998.368346132644</v>
      </c>
      <c r="I97" s="13">
        <f t="shared" si="12"/>
        <v>3645.6633693888166</v>
      </c>
      <c r="J97" s="13">
        <f t="shared" si="10"/>
        <v>33175.536661438236</v>
      </c>
      <c r="K97" s="13">
        <f t="shared" si="11"/>
        <v>141792.8006679978</v>
      </c>
      <c r="L97" s="20">
        <f t="shared" si="13"/>
        <v>4.0514117477041198</v>
      </c>
    </row>
    <row r="98" spans="1:12" x14ac:dyDescent="0.2">
      <c r="A98" s="16">
        <v>89</v>
      </c>
      <c r="B98" s="8">
        <v>7</v>
      </c>
      <c r="C98" s="5">
        <v>39</v>
      </c>
      <c r="D98" s="5">
        <v>40</v>
      </c>
      <c r="E98" s="17">
        <v>0.5</v>
      </c>
      <c r="F98" s="18">
        <f t="shared" si="8"/>
        <v>0.17721518987341772</v>
      </c>
      <c r="G98" s="18">
        <f t="shared" si="9"/>
        <v>0.16279069767441859</v>
      </c>
      <c r="H98" s="13">
        <f t="shared" si="14"/>
        <v>31352.704976743826</v>
      </c>
      <c r="I98" s="13">
        <f t="shared" si="12"/>
        <v>5103.928717144343</v>
      </c>
      <c r="J98" s="13">
        <f t="shared" si="10"/>
        <v>28800.740618171654</v>
      </c>
      <c r="K98" s="13">
        <f>K99+J98</f>
        <v>108617.26400655958</v>
      </c>
      <c r="L98" s="20">
        <f t="shared" si="13"/>
        <v>3.4643666020883201</v>
      </c>
    </row>
    <row r="99" spans="1:12" x14ac:dyDescent="0.2">
      <c r="A99" s="16">
        <v>90</v>
      </c>
      <c r="B99" s="8">
        <v>6</v>
      </c>
      <c r="C99" s="5">
        <v>24</v>
      </c>
      <c r="D99" s="5">
        <v>29</v>
      </c>
      <c r="E99" s="17">
        <v>0.5</v>
      </c>
      <c r="F99" s="21">
        <f t="shared" si="8"/>
        <v>0.22641509433962265</v>
      </c>
      <c r="G99" s="21">
        <f t="shared" si="9"/>
        <v>0.20338983050847459</v>
      </c>
      <c r="H99" s="22">
        <f t="shared" si="14"/>
        <v>26248.776259599483</v>
      </c>
      <c r="I99" s="22">
        <f t="shared" si="12"/>
        <v>5338.7341544948104</v>
      </c>
      <c r="J99" s="22">
        <f t="shared" si="10"/>
        <v>23579.409182352079</v>
      </c>
      <c r="K99" s="22">
        <f t="shared" ref="K99:K103" si="15">K100+J99</f>
        <v>79816.523388387926</v>
      </c>
      <c r="L99" s="23">
        <f t="shared" si="13"/>
        <v>3.0407712191610492</v>
      </c>
    </row>
    <row r="100" spans="1:12" x14ac:dyDescent="0.2">
      <c r="A100" s="16">
        <v>91</v>
      </c>
      <c r="B100" s="8">
        <v>3</v>
      </c>
      <c r="C100" s="5">
        <v>17</v>
      </c>
      <c r="D100" s="5">
        <v>17</v>
      </c>
      <c r="E100" s="17">
        <v>0.5</v>
      </c>
      <c r="F100" s="21">
        <f t="shared" si="8"/>
        <v>0.17647058823529413</v>
      </c>
      <c r="G100" s="21">
        <f t="shared" si="9"/>
        <v>0.1621621621621622</v>
      </c>
      <c r="H100" s="22">
        <f t="shared" si="14"/>
        <v>20910.042105104672</v>
      </c>
      <c r="I100" s="22">
        <f t="shared" si="12"/>
        <v>3390.8176386656232</v>
      </c>
      <c r="J100" s="22">
        <f t="shared" si="10"/>
        <v>19214.633285771859</v>
      </c>
      <c r="K100" s="22">
        <f t="shared" si="15"/>
        <v>56237.114206035854</v>
      </c>
      <c r="L100" s="23">
        <f t="shared" si="13"/>
        <v>2.6894787644787641</v>
      </c>
    </row>
    <row r="101" spans="1:12" x14ac:dyDescent="0.2">
      <c r="A101" s="16">
        <v>92</v>
      </c>
      <c r="B101" s="8">
        <v>6</v>
      </c>
      <c r="C101" s="5">
        <v>13</v>
      </c>
      <c r="D101" s="5">
        <v>12</v>
      </c>
      <c r="E101" s="17">
        <v>0.5</v>
      </c>
      <c r="F101" s="21">
        <f t="shared" si="8"/>
        <v>0.48</v>
      </c>
      <c r="G101" s="21">
        <f t="shared" si="9"/>
        <v>0.38709677419354838</v>
      </c>
      <c r="H101" s="22">
        <f t="shared" si="14"/>
        <v>17519.224466439049</v>
      </c>
      <c r="I101" s="22">
        <f t="shared" si="12"/>
        <v>6781.6352773312447</v>
      </c>
      <c r="J101" s="22">
        <f t="shared" si="10"/>
        <v>14128.406827773426</v>
      </c>
      <c r="K101" s="22">
        <f t="shared" si="15"/>
        <v>37022.480920263995</v>
      </c>
      <c r="L101" s="23">
        <f t="shared" si="13"/>
        <v>2.1132488479262674</v>
      </c>
    </row>
    <row r="102" spans="1:12" x14ac:dyDescent="0.2">
      <c r="A102" s="16">
        <v>93</v>
      </c>
      <c r="B102" s="8">
        <v>0</v>
      </c>
      <c r="C102" s="5">
        <v>12</v>
      </c>
      <c r="D102" s="5">
        <v>12</v>
      </c>
      <c r="E102" s="17">
        <v>0.5</v>
      </c>
      <c r="F102" s="21">
        <f t="shared" si="8"/>
        <v>0</v>
      </c>
      <c r="G102" s="21">
        <f t="shared" si="9"/>
        <v>0</v>
      </c>
      <c r="H102" s="22">
        <f t="shared" si="14"/>
        <v>10737.589189107804</v>
      </c>
      <c r="I102" s="22">
        <f t="shared" si="12"/>
        <v>0</v>
      </c>
      <c r="J102" s="22">
        <f t="shared" si="10"/>
        <v>10737.589189107804</v>
      </c>
      <c r="K102" s="22">
        <f t="shared" si="15"/>
        <v>22894.074092490569</v>
      </c>
      <c r="L102" s="23">
        <f t="shared" si="13"/>
        <v>2.1321428571428571</v>
      </c>
    </row>
    <row r="103" spans="1:12" x14ac:dyDescent="0.2">
      <c r="A103" s="16">
        <v>94</v>
      </c>
      <c r="B103" s="8">
        <v>2</v>
      </c>
      <c r="C103" s="5">
        <v>4</v>
      </c>
      <c r="D103" s="5">
        <v>10</v>
      </c>
      <c r="E103" s="17">
        <v>0.5</v>
      </c>
      <c r="F103" s="21">
        <f t="shared" si="8"/>
        <v>0.2857142857142857</v>
      </c>
      <c r="G103" s="21">
        <f t="shared" si="9"/>
        <v>0.25</v>
      </c>
      <c r="H103" s="22">
        <f t="shared" si="14"/>
        <v>10737.589189107804</v>
      </c>
      <c r="I103" s="22">
        <f t="shared" si="12"/>
        <v>2684.3972972769511</v>
      </c>
      <c r="J103" s="22">
        <f t="shared" si="10"/>
        <v>9395.3905404693287</v>
      </c>
      <c r="K103" s="22">
        <f t="shared" si="15"/>
        <v>12156.484903382763</v>
      </c>
      <c r="L103" s="23">
        <f t="shared" si="13"/>
        <v>1.1321428571428571</v>
      </c>
    </row>
    <row r="104" spans="1:12" x14ac:dyDescent="0.2">
      <c r="A104" s="16" t="s">
        <v>30</v>
      </c>
      <c r="B104" s="8">
        <v>6</v>
      </c>
      <c r="C104" s="5">
        <v>19</v>
      </c>
      <c r="D104" s="5">
        <v>16</v>
      </c>
      <c r="E104" s="17"/>
      <c r="F104" s="21">
        <f t="shared" si="8"/>
        <v>0.34285714285714286</v>
      </c>
      <c r="G104" s="21">
        <v>1</v>
      </c>
      <c r="H104" s="22">
        <f t="shared" si="14"/>
        <v>8053.1918918308529</v>
      </c>
      <c r="I104" s="22">
        <f t="shared" si="12"/>
        <v>8053.1918918308529</v>
      </c>
      <c r="J104" s="22">
        <f>H104*F104</f>
        <v>2761.0943629134354</v>
      </c>
      <c r="K104" s="22">
        <f>J104</f>
        <v>2761.0943629134354</v>
      </c>
      <c r="L104" s="23">
        <f t="shared" si="13"/>
        <v>0.34285714285714286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x14ac:dyDescent="0.2">
      <c r="L122" s="14"/>
    </row>
    <row r="123" spans="1:12" x14ac:dyDescent="0.2">
      <c r="L123" s="14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40179</v>
      </c>
      <c r="D7" s="38">
        <v>40544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5</v>
      </c>
      <c r="C9" s="5">
        <v>196</v>
      </c>
      <c r="D9" s="5">
        <v>186</v>
      </c>
      <c r="E9" s="17">
        <v>0.5</v>
      </c>
      <c r="F9" s="18">
        <f t="shared" ref="F9:F72" si="0">B9/((C9+D9)/2)</f>
        <v>2.6178010471204188E-2</v>
      </c>
      <c r="G9" s="18">
        <f t="shared" ref="G9:G72" si="1">F9/((1+(1-E9)*F9))</f>
        <v>2.5839793281653745E-2</v>
      </c>
      <c r="H9" s="13">
        <v>100000</v>
      </c>
      <c r="I9" s="13">
        <f>H9*G9</f>
        <v>2583.9793281653747</v>
      </c>
      <c r="J9" s="13">
        <f t="shared" ref="J9:J72" si="2">H10+I9*E9</f>
        <v>98708.010335917323</v>
      </c>
      <c r="K9" s="13">
        <f t="shared" ref="K9:K72" si="3">K10+J9</f>
        <v>7855308.0018813638</v>
      </c>
      <c r="L9" s="19">
        <f>K9/H9</f>
        <v>78.553080018813631</v>
      </c>
    </row>
    <row r="10" spans="1:13" x14ac:dyDescent="0.2">
      <c r="A10" s="16">
        <v>1</v>
      </c>
      <c r="B10" s="5">
        <v>0</v>
      </c>
      <c r="C10" s="5">
        <v>242</v>
      </c>
      <c r="D10" s="5">
        <v>199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97416.020671834631</v>
      </c>
      <c r="I10" s="13">
        <f t="shared" ref="I10:I73" si="4">H10*G10</f>
        <v>0</v>
      </c>
      <c r="J10" s="13">
        <f t="shared" si="2"/>
        <v>97416.020671834631</v>
      </c>
      <c r="K10" s="13">
        <f t="shared" si="3"/>
        <v>7756599.9915454462</v>
      </c>
      <c r="L10" s="20">
        <f t="shared" ref="L10:L73" si="5">K10/H10</f>
        <v>79.623453494113733</v>
      </c>
    </row>
    <row r="11" spans="1:13" x14ac:dyDescent="0.2">
      <c r="A11" s="16">
        <v>2</v>
      </c>
      <c r="B11" s="5">
        <v>0</v>
      </c>
      <c r="C11" s="5">
        <v>205</v>
      </c>
      <c r="D11" s="5">
        <v>245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97416.020671834631</v>
      </c>
      <c r="I11" s="13">
        <f t="shared" si="4"/>
        <v>0</v>
      </c>
      <c r="J11" s="13">
        <f t="shared" si="2"/>
        <v>97416.020671834631</v>
      </c>
      <c r="K11" s="13">
        <f t="shared" si="3"/>
        <v>7659183.970873612</v>
      </c>
      <c r="L11" s="20">
        <f t="shared" si="5"/>
        <v>78.623453494113733</v>
      </c>
    </row>
    <row r="12" spans="1:13" x14ac:dyDescent="0.2">
      <c r="A12" s="16">
        <v>3</v>
      </c>
      <c r="B12" s="5">
        <v>0</v>
      </c>
      <c r="C12" s="5">
        <v>198</v>
      </c>
      <c r="D12" s="5">
        <v>210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97416.020671834631</v>
      </c>
      <c r="I12" s="13">
        <f t="shared" si="4"/>
        <v>0</v>
      </c>
      <c r="J12" s="13">
        <f t="shared" si="2"/>
        <v>97416.020671834631</v>
      </c>
      <c r="K12" s="13">
        <f t="shared" si="3"/>
        <v>7561767.9502017777</v>
      </c>
      <c r="L12" s="20">
        <f t="shared" si="5"/>
        <v>77.623453494113733</v>
      </c>
    </row>
    <row r="13" spans="1:13" x14ac:dyDescent="0.2">
      <c r="A13" s="16">
        <v>4</v>
      </c>
      <c r="B13" s="5">
        <v>0</v>
      </c>
      <c r="C13" s="5">
        <v>196</v>
      </c>
      <c r="D13" s="5">
        <v>207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97416.020671834631</v>
      </c>
      <c r="I13" s="13">
        <f t="shared" si="4"/>
        <v>0</v>
      </c>
      <c r="J13" s="13">
        <f t="shared" si="2"/>
        <v>97416.020671834631</v>
      </c>
      <c r="K13" s="13">
        <f t="shared" si="3"/>
        <v>7464351.9295299435</v>
      </c>
      <c r="L13" s="20">
        <f t="shared" si="5"/>
        <v>76.623453494113733</v>
      </c>
    </row>
    <row r="14" spans="1:13" x14ac:dyDescent="0.2">
      <c r="A14" s="16">
        <v>5</v>
      </c>
      <c r="B14" s="5">
        <v>0</v>
      </c>
      <c r="C14" s="5">
        <v>197</v>
      </c>
      <c r="D14" s="5">
        <v>209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97416.020671834631</v>
      </c>
      <c r="I14" s="13">
        <f t="shared" si="4"/>
        <v>0</v>
      </c>
      <c r="J14" s="13">
        <f t="shared" si="2"/>
        <v>97416.020671834631</v>
      </c>
      <c r="K14" s="13">
        <f t="shared" si="3"/>
        <v>7366935.9088581093</v>
      </c>
      <c r="L14" s="20">
        <f t="shared" si="5"/>
        <v>75.623453494113747</v>
      </c>
    </row>
    <row r="15" spans="1:13" x14ac:dyDescent="0.2">
      <c r="A15" s="16">
        <v>6</v>
      </c>
      <c r="B15" s="5">
        <v>0</v>
      </c>
      <c r="C15" s="5">
        <v>197</v>
      </c>
      <c r="D15" s="5">
        <v>201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97416.020671834631</v>
      </c>
      <c r="I15" s="13">
        <f t="shared" si="4"/>
        <v>0</v>
      </c>
      <c r="J15" s="13">
        <f t="shared" si="2"/>
        <v>97416.020671834631</v>
      </c>
      <c r="K15" s="13">
        <f t="shared" si="3"/>
        <v>7269519.888186275</v>
      </c>
      <c r="L15" s="20">
        <f t="shared" si="5"/>
        <v>74.623453494113747</v>
      </c>
    </row>
    <row r="16" spans="1:13" x14ac:dyDescent="0.2">
      <c r="A16" s="16">
        <v>7</v>
      </c>
      <c r="B16" s="5">
        <v>0</v>
      </c>
      <c r="C16" s="5">
        <v>187</v>
      </c>
      <c r="D16" s="5">
        <v>200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97416.020671834631</v>
      </c>
      <c r="I16" s="13">
        <f t="shared" si="4"/>
        <v>0</v>
      </c>
      <c r="J16" s="13">
        <f t="shared" si="2"/>
        <v>97416.020671834631</v>
      </c>
      <c r="K16" s="13">
        <f t="shared" si="3"/>
        <v>7172103.8675144408</v>
      </c>
      <c r="L16" s="20">
        <f t="shared" si="5"/>
        <v>73.623453494113747</v>
      </c>
    </row>
    <row r="17" spans="1:12" x14ac:dyDescent="0.2">
      <c r="A17" s="16">
        <v>8</v>
      </c>
      <c r="B17" s="5">
        <v>0</v>
      </c>
      <c r="C17" s="5">
        <v>177</v>
      </c>
      <c r="D17" s="5">
        <v>177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97416.020671834631</v>
      </c>
      <c r="I17" s="13">
        <f t="shared" si="4"/>
        <v>0</v>
      </c>
      <c r="J17" s="13">
        <f t="shared" si="2"/>
        <v>97416.020671834631</v>
      </c>
      <c r="K17" s="13">
        <f t="shared" si="3"/>
        <v>7074687.8468426066</v>
      </c>
      <c r="L17" s="20">
        <f t="shared" si="5"/>
        <v>72.623453494113761</v>
      </c>
    </row>
    <row r="18" spans="1:12" x14ac:dyDescent="0.2">
      <c r="A18" s="16">
        <v>9</v>
      </c>
      <c r="B18" s="5">
        <v>1</v>
      </c>
      <c r="C18" s="5">
        <v>191</v>
      </c>
      <c r="D18" s="5">
        <v>177</v>
      </c>
      <c r="E18" s="17">
        <v>0.5</v>
      </c>
      <c r="F18" s="18">
        <f t="shared" si="0"/>
        <v>5.434782608695652E-3</v>
      </c>
      <c r="G18" s="18">
        <f t="shared" si="1"/>
        <v>5.4200542005420045E-3</v>
      </c>
      <c r="H18" s="13">
        <f t="shared" si="6"/>
        <v>97416.020671834631</v>
      </c>
      <c r="I18" s="13">
        <f t="shared" si="4"/>
        <v>528.00011204246402</v>
      </c>
      <c r="J18" s="13">
        <f t="shared" si="2"/>
        <v>97152.02061581341</v>
      </c>
      <c r="K18" s="13">
        <f t="shared" si="3"/>
        <v>6977271.8261707723</v>
      </c>
      <c r="L18" s="20">
        <f t="shared" si="5"/>
        <v>71.623453494113761</v>
      </c>
    </row>
    <row r="19" spans="1:12" x14ac:dyDescent="0.2">
      <c r="A19" s="16">
        <v>10</v>
      </c>
      <c r="B19" s="5">
        <v>0</v>
      </c>
      <c r="C19" s="5">
        <v>175</v>
      </c>
      <c r="D19" s="5">
        <v>192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96888.020559792174</v>
      </c>
      <c r="I19" s="13">
        <f t="shared" si="4"/>
        <v>0</v>
      </c>
      <c r="J19" s="13">
        <f t="shared" si="2"/>
        <v>96888.020559792174</v>
      </c>
      <c r="K19" s="13">
        <f t="shared" si="3"/>
        <v>6880119.805554959</v>
      </c>
      <c r="L19" s="20">
        <f t="shared" si="5"/>
        <v>71.011047246125273</v>
      </c>
    </row>
    <row r="20" spans="1:12" x14ac:dyDescent="0.2">
      <c r="A20" s="16">
        <v>11</v>
      </c>
      <c r="B20" s="5">
        <v>0</v>
      </c>
      <c r="C20" s="5">
        <v>159</v>
      </c>
      <c r="D20" s="5">
        <v>172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96888.020559792174</v>
      </c>
      <c r="I20" s="13">
        <f t="shared" si="4"/>
        <v>0</v>
      </c>
      <c r="J20" s="13">
        <f t="shared" si="2"/>
        <v>96888.020559792174</v>
      </c>
      <c r="K20" s="13">
        <f t="shared" si="3"/>
        <v>6783231.7849951666</v>
      </c>
      <c r="L20" s="20">
        <f t="shared" si="5"/>
        <v>70.011047246125273</v>
      </c>
    </row>
    <row r="21" spans="1:12" x14ac:dyDescent="0.2">
      <c r="A21" s="16">
        <v>12</v>
      </c>
      <c r="B21" s="5">
        <v>0</v>
      </c>
      <c r="C21" s="5">
        <v>158</v>
      </c>
      <c r="D21" s="5">
        <v>161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96888.020559792174</v>
      </c>
      <c r="I21" s="13">
        <f t="shared" si="4"/>
        <v>0</v>
      </c>
      <c r="J21" s="13">
        <f t="shared" si="2"/>
        <v>96888.020559792174</v>
      </c>
      <c r="K21" s="13">
        <f t="shared" si="3"/>
        <v>6686343.7644353742</v>
      </c>
      <c r="L21" s="20">
        <f t="shared" si="5"/>
        <v>69.011047246125273</v>
      </c>
    </row>
    <row r="22" spans="1:12" x14ac:dyDescent="0.2">
      <c r="A22" s="16">
        <v>13</v>
      </c>
      <c r="B22" s="5">
        <v>0</v>
      </c>
      <c r="C22" s="5">
        <v>166</v>
      </c>
      <c r="D22" s="5">
        <v>161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96888.020559792174</v>
      </c>
      <c r="I22" s="13">
        <f t="shared" si="4"/>
        <v>0</v>
      </c>
      <c r="J22" s="13">
        <f t="shared" si="2"/>
        <v>96888.020559792174</v>
      </c>
      <c r="K22" s="13">
        <f t="shared" si="3"/>
        <v>6589455.7438755818</v>
      </c>
      <c r="L22" s="20">
        <f t="shared" si="5"/>
        <v>68.011047246125273</v>
      </c>
    </row>
    <row r="23" spans="1:12" x14ac:dyDescent="0.2">
      <c r="A23" s="16">
        <v>14</v>
      </c>
      <c r="B23" s="5">
        <v>0</v>
      </c>
      <c r="C23" s="5">
        <v>166</v>
      </c>
      <c r="D23" s="5">
        <v>167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96888.020559792174</v>
      </c>
      <c r="I23" s="13">
        <f t="shared" si="4"/>
        <v>0</v>
      </c>
      <c r="J23" s="13">
        <f t="shared" si="2"/>
        <v>96888.020559792174</v>
      </c>
      <c r="K23" s="13">
        <f t="shared" si="3"/>
        <v>6492567.7233157894</v>
      </c>
      <c r="L23" s="20">
        <f t="shared" si="5"/>
        <v>67.011047246125258</v>
      </c>
    </row>
    <row r="24" spans="1:12" x14ac:dyDescent="0.2">
      <c r="A24" s="16">
        <v>15</v>
      </c>
      <c r="B24" s="5">
        <v>0</v>
      </c>
      <c r="C24" s="5">
        <v>174</v>
      </c>
      <c r="D24" s="5">
        <v>172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96888.020559792174</v>
      </c>
      <c r="I24" s="13">
        <f t="shared" si="4"/>
        <v>0</v>
      </c>
      <c r="J24" s="13">
        <f t="shared" si="2"/>
        <v>96888.020559792174</v>
      </c>
      <c r="K24" s="13">
        <f t="shared" si="3"/>
        <v>6395679.702755997</v>
      </c>
      <c r="L24" s="20">
        <f t="shared" si="5"/>
        <v>66.011047246125258</v>
      </c>
    </row>
    <row r="25" spans="1:12" x14ac:dyDescent="0.2">
      <c r="A25" s="16">
        <v>16</v>
      </c>
      <c r="B25" s="5">
        <v>0</v>
      </c>
      <c r="C25" s="5">
        <v>153</v>
      </c>
      <c r="D25" s="5">
        <v>176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96888.020559792174</v>
      </c>
      <c r="I25" s="13">
        <f t="shared" si="4"/>
        <v>0</v>
      </c>
      <c r="J25" s="13">
        <f t="shared" si="2"/>
        <v>96888.020559792174</v>
      </c>
      <c r="K25" s="13">
        <f t="shared" si="3"/>
        <v>6298791.6821962046</v>
      </c>
      <c r="L25" s="20">
        <f t="shared" si="5"/>
        <v>65.011047246125258</v>
      </c>
    </row>
    <row r="26" spans="1:12" x14ac:dyDescent="0.2">
      <c r="A26" s="16">
        <v>17</v>
      </c>
      <c r="B26" s="5">
        <v>0</v>
      </c>
      <c r="C26" s="5">
        <v>175</v>
      </c>
      <c r="D26" s="5">
        <v>155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96888.020559792174</v>
      </c>
      <c r="I26" s="13">
        <f t="shared" si="4"/>
        <v>0</v>
      </c>
      <c r="J26" s="13">
        <f t="shared" si="2"/>
        <v>96888.020559792174</v>
      </c>
      <c r="K26" s="13">
        <f t="shared" si="3"/>
        <v>6201903.6616364121</v>
      </c>
      <c r="L26" s="20">
        <f t="shared" si="5"/>
        <v>64.011047246125258</v>
      </c>
    </row>
    <row r="27" spans="1:12" x14ac:dyDescent="0.2">
      <c r="A27" s="16">
        <v>18</v>
      </c>
      <c r="B27" s="5">
        <v>0</v>
      </c>
      <c r="C27" s="5">
        <v>158</v>
      </c>
      <c r="D27" s="5">
        <v>180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96888.020559792174</v>
      </c>
      <c r="I27" s="13">
        <f t="shared" si="4"/>
        <v>0</v>
      </c>
      <c r="J27" s="13">
        <f t="shared" si="2"/>
        <v>96888.020559792174</v>
      </c>
      <c r="K27" s="13">
        <f t="shared" si="3"/>
        <v>6105015.6410766197</v>
      </c>
      <c r="L27" s="20">
        <f t="shared" si="5"/>
        <v>63.011047246125251</v>
      </c>
    </row>
    <row r="28" spans="1:12" x14ac:dyDescent="0.2">
      <c r="A28" s="16">
        <v>19</v>
      </c>
      <c r="B28" s="5">
        <v>0</v>
      </c>
      <c r="C28" s="5">
        <v>197</v>
      </c>
      <c r="D28" s="5">
        <v>165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96888.020559792174</v>
      </c>
      <c r="I28" s="13">
        <f t="shared" si="4"/>
        <v>0</v>
      </c>
      <c r="J28" s="13">
        <f t="shared" si="2"/>
        <v>96888.020559792174</v>
      </c>
      <c r="K28" s="13">
        <f t="shared" si="3"/>
        <v>6008127.6205168273</v>
      </c>
      <c r="L28" s="20">
        <f t="shared" si="5"/>
        <v>62.011047246125251</v>
      </c>
    </row>
    <row r="29" spans="1:12" x14ac:dyDescent="0.2">
      <c r="A29" s="16">
        <v>20</v>
      </c>
      <c r="B29" s="5">
        <v>0</v>
      </c>
      <c r="C29" s="5">
        <v>206</v>
      </c>
      <c r="D29" s="5">
        <v>184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96888.020559792174</v>
      </c>
      <c r="I29" s="13">
        <f t="shared" si="4"/>
        <v>0</v>
      </c>
      <c r="J29" s="13">
        <f t="shared" si="2"/>
        <v>96888.020559792174</v>
      </c>
      <c r="K29" s="13">
        <f t="shared" si="3"/>
        <v>5911239.5999570349</v>
      </c>
      <c r="L29" s="20">
        <f t="shared" si="5"/>
        <v>61.011047246125251</v>
      </c>
    </row>
    <row r="30" spans="1:12" x14ac:dyDescent="0.2">
      <c r="A30" s="16">
        <v>21</v>
      </c>
      <c r="B30" s="5">
        <v>0</v>
      </c>
      <c r="C30" s="5">
        <v>193</v>
      </c>
      <c r="D30" s="5">
        <v>208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96888.020559792174</v>
      </c>
      <c r="I30" s="13">
        <f t="shared" si="4"/>
        <v>0</v>
      </c>
      <c r="J30" s="13">
        <f t="shared" si="2"/>
        <v>96888.020559792174</v>
      </c>
      <c r="K30" s="13">
        <f t="shared" si="3"/>
        <v>5814351.5793972425</v>
      </c>
      <c r="L30" s="20">
        <f t="shared" si="5"/>
        <v>60.011047246125244</v>
      </c>
    </row>
    <row r="31" spans="1:12" x14ac:dyDescent="0.2">
      <c r="A31" s="16">
        <v>22</v>
      </c>
      <c r="B31" s="5">
        <v>0</v>
      </c>
      <c r="C31" s="5">
        <v>195</v>
      </c>
      <c r="D31" s="5">
        <v>186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96888.020559792174</v>
      </c>
      <c r="I31" s="13">
        <f t="shared" si="4"/>
        <v>0</v>
      </c>
      <c r="J31" s="13">
        <f t="shared" si="2"/>
        <v>96888.020559792174</v>
      </c>
      <c r="K31" s="13">
        <f t="shared" si="3"/>
        <v>5717463.5588374501</v>
      </c>
      <c r="L31" s="20">
        <f t="shared" si="5"/>
        <v>59.011047246125244</v>
      </c>
    </row>
    <row r="32" spans="1:12" x14ac:dyDescent="0.2">
      <c r="A32" s="16">
        <v>23</v>
      </c>
      <c r="B32" s="5">
        <v>0</v>
      </c>
      <c r="C32" s="5">
        <v>228</v>
      </c>
      <c r="D32" s="5">
        <v>197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96888.020559792174</v>
      </c>
      <c r="I32" s="13">
        <f t="shared" si="4"/>
        <v>0</v>
      </c>
      <c r="J32" s="13">
        <f t="shared" si="2"/>
        <v>96888.020559792174</v>
      </c>
      <c r="K32" s="13">
        <f t="shared" si="3"/>
        <v>5620575.5382776577</v>
      </c>
      <c r="L32" s="20">
        <f t="shared" si="5"/>
        <v>58.011047246125244</v>
      </c>
    </row>
    <row r="33" spans="1:12" x14ac:dyDescent="0.2">
      <c r="A33" s="16">
        <v>24</v>
      </c>
      <c r="B33" s="5">
        <v>1</v>
      </c>
      <c r="C33" s="5">
        <v>200</v>
      </c>
      <c r="D33" s="5">
        <v>228</v>
      </c>
      <c r="E33" s="17">
        <v>0.5</v>
      </c>
      <c r="F33" s="18">
        <f t="shared" si="0"/>
        <v>4.6728971962616819E-3</v>
      </c>
      <c r="G33" s="18">
        <f t="shared" si="1"/>
        <v>4.662004662004662E-3</v>
      </c>
      <c r="H33" s="13">
        <f t="shared" si="6"/>
        <v>96888.020559792174</v>
      </c>
      <c r="I33" s="13">
        <f t="shared" si="4"/>
        <v>451.69240354215464</v>
      </c>
      <c r="J33" s="13">
        <f t="shared" si="2"/>
        <v>96662.174358021104</v>
      </c>
      <c r="K33" s="13">
        <f t="shared" si="3"/>
        <v>5523687.5177178653</v>
      </c>
      <c r="L33" s="20">
        <f t="shared" si="5"/>
        <v>57.011047246125237</v>
      </c>
    </row>
    <row r="34" spans="1:12" x14ac:dyDescent="0.2">
      <c r="A34" s="16">
        <v>25</v>
      </c>
      <c r="B34" s="5">
        <v>0</v>
      </c>
      <c r="C34" s="5">
        <v>225</v>
      </c>
      <c r="D34" s="5">
        <v>191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96436.32815625002</v>
      </c>
      <c r="I34" s="13">
        <f t="shared" si="4"/>
        <v>0</v>
      </c>
      <c r="J34" s="13">
        <f t="shared" si="2"/>
        <v>96436.32815625002</v>
      </c>
      <c r="K34" s="13">
        <f t="shared" si="3"/>
        <v>5427025.3433598438</v>
      </c>
      <c r="L34" s="20">
        <f t="shared" si="5"/>
        <v>56.275735992008727</v>
      </c>
    </row>
    <row r="35" spans="1:12" x14ac:dyDescent="0.2">
      <c r="A35" s="16">
        <v>26</v>
      </c>
      <c r="B35" s="5">
        <v>0</v>
      </c>
      <c r="C35" s="5">
        <v>216</v>
      </c>
      <c r="D35" s="5">
        <v>227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96436.32815625002</v>
      </c>
      <c r="I35" s="13">
        <f t="shared" si="4"/>
        <v>0</v>
      </c>
      <c r="J35" s="13">
        <f t="shared" si="2"/>
        <v>96436.32815625002</v>
      </c>
      <c r="K35" s="13">
        <f t="shared" si="3"/>
        <v>5330589.0152035942</v>
      </c>
      <c r="L35" s="20">
        <f t="shared" si="5"/>
        <v>55.275735992008734</v>
      </c>
    </row>
    <row r="36" spans="1:12" x14ac:dyDescent="0.2">
      <c r="A36" s="16">
        <v>27</v>
      </c>
      <c r="B36" s="5">
        <v>0</v>
      </c>
      <c r="C36" s="5">
        <v>217</v>
      </c>
      <c r="D36" s="5">
        <v>220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96436.32815625002</v>
      </c>
      <c r="I36" s="13">
        <f t="shared" si="4"/>
        <v>0</v>
      </c>
      <c r="J36" s="13">
        <f t="shared" si="2"/>
        <v>96436.32815625002</v>
      </c>
      <c r="K36" s="13">
        <f t="shared" si="3"/>
        <v>5234152.6870473446</v>
      </c>
      <c r="L36" s="20">
        <f t="shared" si="5"/>
        <v>54.275735992008734</v>
      </c>
    </row>
    <row r="37" spans="1:12" x14ac:dyDescent="0.2">
      <c r="A37" s="16">
        <v>28</v>
      </c>
      <c r="B37" s="5">
        <v>0</v>
      </c>
      <c r="C37" s="5">
        <v>242</v>
      </c>
      <c r="D37" s="5">
        <v>219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96436.32815625002</v>
      </c>
      <c r="I37" s="13">
        <f t="shared" si="4"/>
        <v>0</v>
      </c>
      <c r="J37" s="13">
        <f t="shared" si="2"/>
        <v>96436.32815625002</v>
      </c>
      <c r="K37" s="13">
        <f t="shared" si="3"/>
        <v>5137716.358891095</v>
      </c>
      <c r="L37" s="20">
        <f t="shared" si="5"/>
        <v>53.275735992008741</v>
      </c>
    </row>
    <row r="38" spans="1:12" x14ac:dyDescent="0.2">
      <c r="A38" s="16">
        <v>29</v>
      </c>
      <c r="B38" s="5">
        <v>0</v>
      </c>
      <c r="C38" s="5">
        <v>257</v>
      </c>
      <c r="D38" s="5">
        <v>237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96436.32815625002</v>
      </c>
      <c r="I38" s="13">
        <f t="shared" si="4"/>
        <v>0</v>
      </c>
      <c r="J38" s="13">
        <f t="shared" si="2"/>
        <v>96436.32815625002</v>
      </c>
      <c r="K38" s="13">
        <f t="shared" si="3"/>
        <v>5041280.0307348454</v>
      </c>
      <c r="L38" s="20">
        <f t="shared" si="5"/>
        <v>52.275735992008741</v>
      </c>
    </row>
    <row r="39" spans="1:12" x14ac:dyDescent="0.2">
      <c r="A39" s="16">
        <v>30</v>
      </c>
      <c r="B39" s="5">
        <v>0</v>
      </c>
      <c r="C39" s="5">
        <v>294</v>
      </c>
      <c r="D39" s="5">
        <v>259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96436.32815625002</v>
      </c>
      <c r="I39" s="13">
        <f t="shared" si="4"/>
        <v>0</v>
      </c>
      <c r="J39" s="13">
        <f t="shared" si="2"/>
        <v>96436.32815625002</v>
      </c>
      <c r="K39" s="13">
        <f t="shared" si="3"/>
        <v>4944843.7025785958</v>
      </c>
      <c r="L39" s="20">
        <f t="shared" si="5"/>
        <v>51.275735992008748</v>
      </c>
    </row>
    <row r="40" spans="1:12" x14ac:dyDescent="0.2">
      <c r="A40" s="16">
        <v>31</v>
      </c>
      <c r="B40" s="5">
        <v>0</v>
      </c>
      <c r="C40" s="5">
        <v>283</v>
      </c>
      <c r="D40" s="5">
        <v>285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96436.32815625002</v>
      </c>
      <c r="I40" s="13">
        <f t="shared" si="4"/>
        <v>0</v>
      </c>
      <c r="J40" s="13">
        <f t="shared" si="2"/>
        <v>96436.32815625002</v>
      </c>
      <c r="K40" s="13">
        <f t="shared" si="3"/>
        <v>4848407.3744223462</v>
      </c>
      <c r="L40" s="20">
        <f t="shared" si="5"/>
        <v>50.275735992008755</v>
      </c>
    </row>
    <row r="41" spans="1:12" x14ac:dyDescent="0.2">
      <c r="A41" s="16">
        <v>32</v>
      </c>
      <c r="B41" s="5">
        <v>0</v>
      </c>
      <c r="C41" s="5">
        <v>334</v>
      </c>
      <c r="D41" s="5">
        <v>284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96436.32815625002</v>
      </c>
      <c r="I41" s="13">
        <f t="shared" si="4"/>
        <v>0</v>
      </c>
      <c r="J41" s="13">
        <f t="shared" si="2"/>
        <v>96436.32815625002</v>
      </c>
      <c r="K41" s="13">
        <f t="shared" si="3"/>
        <v>4751971.0462660966</v>
      </c>
      <c r="L41" s="20">
        <f t="shared" si="5"/>
        <v>49.275735992008755</v>
      </c>
    </row>
    <row r="42" spans="1:12" x14ac:dyDescent="0.2">
      <c r="A42" s="16">
        <v>33</v>
      </c>
      <c r="B42" s="5">
        <v>0</v>
      </c>
      <c r="C42" s="5">
        <v>310</v>
      </c>
      <c r="D42" s="5">
        <v>335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96436.32815625002</v>
      </c>
      <c r="I42" s="13">
        <f t="shared" si="4"/>
        <v>0</v>
      </c>
      <c r="J42" s="13">
        <f t="shared" si="2"/>
        <v>96436.32815625002</v>
      </c>
      <c r="K42" s="13">
        <f t="shared" si="3"/>
        <v>4655534.718109847</v>
      </c>
      <c r="L42" s="20">
        <f t="shared" si="5"/>
        <v>48.275735992008762</v>
      </c>
    </row>
    <row r="43" spans="1:12" x14ac:dyDescent="0.2">
      <c r="A43" s="16">
        <v>34</v>
      </c>
      <c r="B43" s="5">
        <v>0</v>
      </c>
      <c r="C43" s="5">
        <v>323</v>
      </c>
      <c r="D43" s="5">
        <v>308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96436.32815625002</v>
      </c>
      <c r="I43" s="13">
        <f t="shared" si="4"/>
        <v>0</v>
      </c>
      <c r="J43" s="13">
        <f t="shared" si="2"/>
        <v>96436.32815625002</v>
      </c>
      <c r="K43" s="13">
        <f t="shared" si="3"/>
        <v>4559098.3899535974</v>
      </c>
      <c r="L43" s="20">
        <f t="shared" si="5"/>
        <v>47.275735992008769</v>
      </c>
    </row>
    <row r="44" spans="1:12" x14ac:dyDescent="0.2">
      <c r="A44" s="16">
        <v>35</v>
      </c>
      <c r="B44" s="5">
        <v>0</v>
      </c>
      <c r="C44" s="5">
        <v>278</v>
      </c>
      <c r="D44" s="5">
        <v>322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96436.32815625002</v>
      </c>
      <c r="I44" s="13">
        <f t="shared" si="4"/>
        <v>0</v>
      </c>
      <c r="J44" s="13">
        <f t="shared" si="2"/>
        <v>96436.32815625002</v>
      </c>
      <c r="K44" s="13">
        <f t="shared" si="3"/>
        <v>4462662.0617973479</v>
      </c>
      <c r="L44" s="20">
        <f t="shared" si="5"/>
        <v>46.275735992008769</v>
      </c>
    </row>
    <row r="45" spans="1:12" x14ac:dyDescent="0.2">
      <c r="A45" s="16">
        <v>36</v>
      </c>
      <c r="B45" s="5">
        <v>0</v>
      </c>
      <c r="C45" s="5">
        <v>330</v>
      </c>
      <c r="D45" s="5">
        <v>282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96436.32815625002</v>
      </c>
      <c r="I45" s="13">
        <f t="shared" si="4"/>
        <v>0</v>
      </c>
      <c r="J45" s="13">
        <f t="shared" si="2"/>
        <v>96436.32815625002</v>
      </c>
      <c r="K45" s="13">
        <f t="shared" si="3"/>
        <v>4366225.7336410983</v>
      </c>
      <c r="L45" s="20">
        <f t="shared" si="5"/>
        <v>45.275735992008777</v>
      </c>
    </row>
    <row r="46" spans="1:12" x14ac:dyDescent="0.2">
      <c r="A46" s="16">
        <v>37</v>
      </c>
      <c r="B46" s="5">
        <v>0</v>
      </c>
      <c r="C46" s="5">
        <v>317</v>
      </c>
      <c r="D46" s="5">
        <v>327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96436.32815625002</v>
      </c>
      <c r="I46" s="13">
        <f t="shared" si="4"/>
        <v>0</v>
      </c>
      <c r="J46" s="13">
        <f t="shared" si="2"/>
        <v>96436.32815625002</v>
      </c>
      <c r="K46" s="13">
        <f t="shared" si="3"/>
        <v>4269789.4054848487</v>
      </c>
      <c r="L46" s="20">
        <f t="shared" si="5"/>
        <v>44.275735992008777</v>
      </c>
    </row>
    <row r="47" spans="1:12" x14ac:dyDescent="0.2">
      <c r="A47" s="16">
        <v>38</v>
      </c>
      <c r="B47" s="5">
        <v>0</v>
      </c>
      <c r="C47" s="5">
        <v>279</v>
      </c>
      <c r="D47" s="5">
        <v>333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96436.32815625002</v>
      </c>
      <c r="I47" s="13">
        <f t="shared" si="4"/>
        <v>0</v>
      </c>
      <c r="J47" s="13">
        <f t="shared" si="2"/>
        <v>96436.32815625002</v>
      </c>
      <c r="K47" s="13">
        <f t="shared" si="3"/>
        <v>4173353.0773285986</v>
      </c>
      <c r="L47" s="20">
        <f t="shared" si="5"/>
        <v>43.275735992008777</v>
      </c>
    </row>
    <row r="48" spans="1:12" x14ac:dyDescent="0.2">
      <c r="A48" s="16">
        <v>39</v>
      </c>
      <c r="B48" s="5">
        <v>0</v>
      </c>
      <c r="C48" s="5">
        <v>295</v>
      </c>
      <c r="D48" s="5">
        <v>284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96436.32815625002</v>
      </c>
      <c r="I48" s="13">
        <f t="shared" si="4"/>
        <v>0</v>
      </c>
      <c r="J48" s="13">
        <f t="shared" si="2"/>
        <v>96436.32815625002</v>
      </c>
      <c r="K48" s="13">
        <f t="shared" si="3"/>
        <v>4076916.7491723485</v>
      </c>
      <c r="L48" s="20">
        <f t="shared" si="5"/>
        <v>42.275735992008777</v>
      </c>
    </row>
    <row r="49" spans="1:12" x14ac:dyDescent="0.2">
      <c r="A49" s="16">
        <v>40</v>
      </c>
      <c r="B49" s="5">
        <v>0</v>
      </c>
      <c r="C49" s="5">
        <v>297</v>
      </c>
      <c r="D49" s="5">
        <v>299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96436.32815625002</v>
      </c>
      <c r="I49" s="13">
        <f t="shared" si="4"/>
        <v>0</v>
      </c>
      <c r="J49" s="13">
        <f t="shared" si="2"/>
        <v>96436.32815625002</v>
      </c>
      <c r="K49" s="13">
        <f t="shared" si="3"/>
        <v>3980480.4210160985</v>
      </c>
      <c r="L49" s="20">
        <f t="shared" si="5"/>
        <v>41.275735992008777</v>
      </c>
    </row>
    <row r="50" spans="1:12" x14ac:dyDescent="0.2">
      <c r="A50" s="16">
        <v>41</v>
      </c>
      <c r="B50" s="5">
        <v>0</v>
      </c>
      <c r="C50" s="5">
        <v>316</v>
      </c>
      <c r="D50" s="5">
        <v>308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96436.32815625002</v>
      </c>
      <c r="I50" s="13">
        <f t="shared" si="4"/>
        <v>0</v>
      </c>
      <c r="J50" s="13">
        <f t="shared" si="2"/>
        <v>96436.32815625002</v>
      </c>
      <c r="K50" s="13">
        <f t="shared" si="3"/>
        <v>3884044.0928598484</v>
      </c>
      <c r="L50" s="20">
        <f t="shared" si="5"/>
        <v>40.275735992008777</v>
      </c>
    </row>
    <row r="51" spans="1:12" x14ac:dyDescent="0.2">
      <c r="A51" s="16">
        <v>42</v>
      </c>
      <c r="B51" s="5">
        <v>0</v>
      </c>
      <c r="C51" s="5">
        <v>312</v>
      </c>
      <c r="D51" s="5">
        <v>314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96436.32815625002</v>
      </c>
      <c r="I51" s="13">
        <f t="shared" si="4"/>
        <v>0</v>
      </c>
      <c r="J51" s="13">
        <f t="shared" si="2"/>
        <v>96436.32815625002</v>
      </c>
      <c r="K51" s="13">
        <f t="shared" si="3"/>
        <v>3787607.7647035983</v>
      </c>
      <c r="L51" s="20">
        <f t="shared" si="5"/>
        <v>39.275735992008777</v>
      </c>
    </row>
    <row r="52" spans="1:12" x14ac:dyDescent="0.2">
      <c r="A52" s="16">
        <v>43</v>
      </c>
      <c r="B52" s="5">
        <v>0</v>
      </c>
      <c r="C52" s="5">
        <v>286</v>
      </c>
      <c r="D52" s="5">
        <v>314</v>
      </c>
      <c r="E52" s="17">
        <v>0.5</v>
      </c>
      <c r="F52" s="18">
        <f t="shared" si="0"/>
        <v>0</v>
      </c>
      <c r="G52" s="18">
        <f t="shared" si="1"/>
        <v>0</v>
      </c>
      <c r="H52" s="13">
        <f t="shared" si="6"/>
        <v>96436.32815625002</v>
      </c>
      <c r="I52" s="13">
        <f t="shared" si="4"/>
        <v>0</v>
      </c>
      <c r="J52" s="13">
        <f t="shared" si="2"/>
        <v>96436.32815625002</v>
      </c>
      <c r="K52" s="13">
        <f t="shared" si="3"/>
        <v>3691171.4365473483</v>
      </c>
      <c r="L52" s="20">
        <f t="shared" si="5"/>
        <v>38.275735992008777</v>
      </c>
    </row>
    <row r="53" spans="1:12" x14ac:dyDescent="0.2">
      <c r="A53" s="16">
        <v>44</v>
      </c>
      <c r="B53" s="5">
        <v>0</v>
      </c>
      <c r="C53" s="5">
        <v>355</v>
      </c>
      <c r="D53" s="5">
        <v>281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96436.32815625002</v>
      </c>
      <c r="I53" s="13">
        <f t="shared" si="4"/>
        <v>0</v>
      </c>
      <c r="J53" s="13">
        <f t="shared" si="2"/>
        <v>96436.32815625002</v>
      </c>
      <c r="K53" s="13">
        <f t="shared" si="3"/>
        <v>3594735.1083910982</v>
      </c>
      <c r="L53" s="20">
        <f t="shared" si="5"/>
        <v>37.275735992008777</v>
      </c>
    </row>
    <row r="54" spans="1:12" x14ac:dyDescent="0.2">
      <c r="A54" s="16">
        <v>45</v>
      </c>
      <c r="B54" s="5">
        <v>1</v>
      </c>
      <c r="C54" s="5">
        <v>309</v>
      </c>
      <c r="D54" s="5">
        <v>348</v>
      </c>
      <c r="E54" s="17">
        <v>0.5</v>
      </c>
      <c r="F54" s="18">
        <f t="shared" si="0"/>
        <v>3.0441400304414001E-3</v>
      </c>
      <c r="G54" s="18">
        <f t="shared" si="1"/>
        <v>3.0395136778115497E-3</v>
      </c>
      <c r="H54" s="13">
        <f t="shared" si="6"/>
        <v>96436.32815625002</v>
      </c>
      <c r="I54" s="13">
        <f t="shared" si="4"/>
        <v>293.11953846884501</v>
      </c>
      <c r="J54" s="13">
        <f t="shared" si="2"/>
        <v>96289.768387015589</v>
      </c>
      <c r="K54" s="13">
        <f t="shared" si="3"/>
        <v>3498298.7802348481</v>
      </c>
      <c r="L54" s="20">
        <f t="shared" si="5"/>
        <v>36.275735992008777</v>
      </c>
    </row>
    <row r="55" spans="1:12" x14ac:dyDescent="0.2">
      <c r="A55" s="16">
        <v>46</v>
      </c>
      <c r="B55" s="5">
        <v>0</v>
      </c>
      <c r="C55" s="5">
        <v>300</v>
      </c>
      <c r="D55" s="5">
        <v>307</v>
      </c>
      <c r="E55" s="17">
        <v>0.5</v>
      </c>
      <c r="F55" s="18">
        <f t="shared" si="0"/>
        <v>0</v>
      </c>
      <c r="G55" s="18">
        <f t="shared" si="1"/>
        <v>0</v>
      </c>
      <c r="H55" s="13">
        <f t="shared" si="6"/>
        <v>96143.208617781173</v>
      </c>
      <c r="I55" s="13">
        <f t="shared" si="4"/>
        <v>0</v>
      </c>
      <c r="J55" s="13">
        <f t="shared" si="2"/>
        <v>96143.208617781173</v>
      </c>
      <c r="K55" s="13">
        <f t="shared" si="3"/>
        <v>3402009.0118478327</v>
      </c>
      <c r="L55" s="20">
        <f t="shared" si="5"/>
        <v>35.384808357838075</v>
      </c>
    </row>
    <row r="56" spans="1:12" x14ac:dyDescent="0.2">
      <c r="A56" s="16">
        <v>47</v>
      </c>
      <c r="B56" s="5">
        <v>0</v>
      </c>
      <c r="C56" s="5">
        <v>260</v>
      </c>
      <c r="D56" s="5">
        <v>310</v>
      </c>
      <c r="E56" s="17">
        <v>0.5</v>
      </c>
      <c r="F56" s="18">
        <f t="shared" si="0"/>
        <v>0</v>
      </c>
      <c r="G56" s="18">
        <f t="shared" si="1"/>
        <v>0</v>
      </c>
      <c r="H56" s="13">
        <f t="shared" si="6"/>
        <v>96143.208617781173</v>
      </c>
      <c r="I56" s="13">
        <f t="shared" si="4"/>
        <v>0</v>
      </c>
      <c r="J56" s="13">
        <f t="shared" si="2"/>
        <v>96143.208617781173</v>
      </c>
      <c r="K56" s="13">
        <f t="shared" si="3"/>
        <v>3305865.8032300514</v>
      </c>
      <c r="L56" s="20">
        <f t="shared" si="5"/>
        <v>34.384808357838075</v>
      </c>
    </row>
    <row r="57" spans="1:12" x14ac:dyDescent="0.2">
      <c r="A57" s="16">
        <v>48</v>
      </c>
      <c r="B57" s="5">
        <v>0</v>
      </c>
      <c r="C57" s="5">
        <v>266</v>
      </c>
      <c r="D57" s="5">
        <v>251</v>
      </c>
      <c r="E57" s="17">
        <v>0.5</v>
      </c>
      <c r="F57" s="18">
        <f t="shared" si="0"/>
        <v>0</v>
      </c>
      <c r="G57" s="18">
        <f t="shared" si="1"/>
        <v>0</v>
      </c>
      <c r="H57" s="13">
        <f t="shared" si="6"/>
        <v>96143.208617781173</v>
      </c>
      <c r="I57" s="13">
        <f t="shared" si="4"/>
        <v>0</v>
      </c>
      <c r="J57" s="13">
        <f t="shared" si="2"/>
        <v>96143.208617781173</v>
      </c>
      <c r="K57" s="13">
        <f t="shared" si="3"/>
        <v>3209722.5946122701</v>
      </c>
      <c r="L57" s="20">
        <f t="shared" si="5"/>
        <v>33.384808357838068</v>
      </c>
    </row>
    <row r="58" spans="1:12" x14ac:dyDescent="0.2">
      <c r="A58" s="16">
        <v>49</v>
      </c>
      <c r="B58" s="5">
        <v>1</v>
      </c>
      <c r="C58" s="5">
        <v>250</v>
      </c>
      <c r="D58" s="5">
        <v>266</v>
      </c>
      <c r="E58" s="17">
        <v>0.5</v>
      </c>
      <c r="F58" s="18">
        <f t="shared" si="0"/>
        <v>3.875968992248062E-3</v>
      </c>
      <c r="G58" s="18">
        <f t="shared" si="1"/>
        <v>3.8684719535783366E-3</v>
      </c>
      <c r="H58" s="13">
        <f t="shared" si="6"/>
        <v>96143.208617781173</v>
      </c>
      <c r="I58" s="13">
        <f t="shared" si="4"/>
        <v>371.9273060649175</v>
      </c>
      <c r="J58" s="13">
        <f t="shared" si="2"/>
        <v>95957.244964748723</v>
      </c>
      <c r="K58" s="13">
        <f t="shared" si="3"/>
        <v>3113579.3859944888</v>
      </c>
      <c r="L58" s="20">
        <f t="shared" si="5"/>
        <v>32.384808357838068</v>
      </c>
    </row>
    <row r="59" spans="1:12" x14ac:dyDescent="0.2">
      <c r="A59" s="16">
        <v>50</v>
      </c>
      <c r="B59" s="5">
        <v>0</v>
      </c>
      <c r="C59" s="5">
        <v>244</v>
      </c>
      <c r="D59" s="5">
        <v>256</v>
      </c>
      <c r="E59" s="17">
        <v>0.5</v>
      </c>
      <c r="F59" s="18">
        <f t="shared" si="0"/>
        <v>0</v>
      </c>
      <c r="G59" s="18">
        <f t="shared" si="1"/>
        <v>0</v>
      </c>
      <c r="H59" s="13">
        <f t="shared" si="6"/>
        <v>95771.281311716259</v>
      </c>
      <c r="I59" s="13">
        <f t="shared" si="4"/>
        <v>0</v>
      </c>
      <c r="J59" s="13">
        <f t="shared" si="2"/>
        <v>95771.281311716259</v>
      </c>
      <c r="K59" s="13">
        <f t="shared" si="3"/>
        <v>3017622.1410297402</v>
      </c>
      <c r="L59" s="20">
        <f t="shared" si="5"/>
        <v>31.50863285631511</v>
      </c>
    </row>
    <row r="60" spans="1:12" x14ac:dyDescent="0.2">
      <c r="A60" s="16">
        <v>51</v>
      </c>
      <c r="B60" s="5">
        <v>0</v>
      </c>
      <c r="C60" s="5">
        <v>233</v>
      </c>
      <c r="D60" s="5">
        <v>250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95771.281311716259</v>
      </c>
      <c r="I60" s="13">
        <f t="shared" si="4"/>
        <v>0</v>
      </c>
      <c r="J60" s="13">
        <f t="shared" si="2"/>
        <v>95771.281311716259</v>
      </c>
      <c r="K60" s="13">
        <f t="shared" si="3"/>
        <v>2921850.8597180238</v>
      </c>
      <c r="L60" s="20">
        <f t="shared" si="5"/>
        <v>30.50863285631511</v>
      </c>
    </row>
    <row r="61" spans="1:12" x14ac:dyDescent="0.2">
      <c r="A61" s="16">
        <v>52</v>
      </c>
      <c r="B61" s="5">
        <v>1</v>
      </c>
      <c r="C61" s="5">
        <v>221</v>
      </c>
      <c r="D61" s="5">
        <v>240</v>
      </c>
      <c r="E61" s="17">
        <v>0.5</v>
      </c>
      <c r="F61" s="18">
        <f t="shared" si="0"/>
        <v>4.3383947939262474E-3</v>
      </c>
      <c r="G61" s="18">
        <f t="shared" si="1"/>
        <v>4.329004329004329E-3</v>
      </c>
      <c r="H61" s="13">
        <f t="shared" si="6"/>
        <v>95771.281311716259</v>
      </c>
      <c r="I61" s="13">
        <f t="shared" si="4"/>
        <v>414.59429139271106</v>
      </c>
      <c r="J61" s="13">
        <f t="shared" si="2"/>
        <v>95563.984166019902</v>
      </c>
      <c r="K61" s="13">
        <f t="shared" si="3"/>
        <v>2826079.5784063074</v>
      </c>
      <c r="L61" s="20">
        <f t="shared" si="5"/>
        <v>29.508632856315106</v>
      </c>
    </row>
    <row r="62" spans="1:12" x14ac:dyDescent="0.2">
      <c r="A62" s="16">
        <v>53</v>
      </c>
      <c r="B62" s="5">
        <v>1</v>
      </c>
      <c r="C62" s="5">
        <v>219</v>
      </c>
      <c r="D62" s="5">
        <v>220</v>
      </c>
      <c r="E62" s="17">
        <v>0.5</v>
      </c>
      <c r="F62" s="18">
        <f t="shared" si="0"/>
        <v>4.5558086560364463E-3</v>
      </c>
      <c r="G62" s="18">
        <f t="shared" si="1"/>
        <v>4.5454545454545444E-3</v>
      </c>
      <c r="H62" s="13">
        <f t="shared" si="6"/>
        <v>95356.687020323545</v>
      </c>
      <c r="I62" s="13">
        <f t="shared" si="4"/>
        <v>433.43948645601603</v>
      </c>
      <c r="J62" s="13">
        <f t="shared" si="2"/>
        <v>95139.967277095537</v>
      </c>
      <c r="K62" s="13">
        <f t="shared" si="3"/>
        <v>2730515.5942402873</v>
      </c>
      <c r="L62" s="20">
        <f t="shared" si="5"/>
        <v>28.634757346994736</v>
      </c>
    </row>
    <row r="63" spans="1:12" x14ac:dyDescent="0.2">
      <c r="A63" s="16">
        <v>54</v>
      </c>
      <c r="B63" s="5">
        <v>0</v>
      </c>
      <c r="C63" s="5">
        <v>213</v>
      </c>
      <c r="D63" s="5">
        <v>222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94923.247533867529</v>
      </c>
      <c r="I63" s="13">
        <f t="shared" si="4"/>
        <v>0</v>
      </c>
      <c r="J63" s="13">
        <f t="shared" si="2"/>
        <v>94923.247533867529</v>
      </c>
      <c r="K63" s="13">
        <f t="shared" si="3"/>
        <v>2635375.6269631917</v>
      </c>
      <c r="L63" s="20">
        <f t="shared" si="5"/>
        <v>27.763226558624847</v>
      </c>
    </row>
    <row r="64" spans="1:12" x14ac:dyDescent="0.2">
      <c r="A64" s="16">
        <v>55</v>
      </c>
      <c r="B64" s="5">
        <v>2</v>
      </c>
      <c r="C64" s="5">
        <v>202</v>
      </c>
      <c r="D64" s="5">
        <v>216</v>
      </c>
      <c r="E64" s="17">
        <v>0.5</v>
      </c>
      <c r="F64" s="18">
        <f t="shared" si="0"/>
        <v>9.5693779904306216E-3</v>
      </c>
      <c r="G64" s="18">
        <f t="shared" si="1"/>
        <v>9.5238095238095247E-3</v>
      </c>
      <c r="H64" s="13">
        <f t="shared" si="6"/>
        <v>94923.247533867529</v>
      </c>
      <c r="I64" s="13">
        <f t="shared" si="4"/>
        <v>904.03092889397658</v>
      </c>
      <c r="J64" s="13">
        <f t="shared" si="2"/>
        <v>94471.232069420541</v>
      </c>
      <c r="K64" s="13">
        <f t="shared" si="3"/>
        <v>2540452.3794293241</v>
      </c>
      <c r="L64" s="20">
        <f t="shared" si="5"/>
        <v>26.763226558624847</v>
      </c>
    </row>
    <row r="65" spans="1:12" x14ac:dyDescent="0.2">
      <c r="A65" s="16">
        <v>56</v>
      </c>
      <c r="B65" s="5">
        <v>0</v>
      </c>
      <c r="C65" s="5">
        <v>183</v>
      </c>
      <c r="D65" s="5">
        <v>195</v>
      </c>
      <c r="E65" s="17">
        <v>0.5</v>
      </c>
      <c r="F65" s="18">
        <f t="shared" si="0"/>
        <v>0</v>
      </c>
      <c r="G65" s="18">
        <f t="shared" si="1"/>
        <v>0</v>
      </c>
      <c r="H65" s="13">
        <f t="shared" si="6"/>
        <v>94019.216604973553</v>
      </c>
      <c r="I65" s="13">
        <f t="shared" si="4"/>
        <v>0</v>
      </c>
      <c r="J65" s="13">
        <f t="shared" si="2"/>
        <v>94019.216604973553</v>
      </c>
      <c r="K65" s="13">
        <f t="shared" si="3"/>
        <v>2445981.1473599034</v>
      </c>
      <c r="L65" s="20">
        <f t="shared" si="5"/>
        <v>26.01575758322701</v>
      </c>
    </row>
    <row r="66" spans="1:12" x14ac:dyDescent="0.2">
      <c r="A66" s="16">
        <v>57</v>
      </c>
      <c r="B66" s="5">
        <v>0</v>
      </c>
      <c r="C66" s="5">
        <v>164</v>
      </c>
      <c r="D66" s="5">
        <v>178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94019.216604973553</v>
      </c>
      <c r="I66" s="13">
        <f t="shared" si="4"/>
        <v>0</v>
      </c>
      <c r="J66" s="13">
        <f t="shared" si="2"/>
        <v>94019.216604973553</v>
      </c>
      <c r="K66" s="13">
        <f t="shared" si="3"/>
        <v>2351961.9307549298</v>
      </c>
      <c r="L66" s="20">
        <f t="shared" si="5"/>
        <v>25.015757583227007</v>
      </c>
    </row>
    <row r="67" spans="1:12" x14ac:dyDescent="0.2">
      <c r="A67" s="16">
        <v>58</v>
      </c>
      <c r="B67" s="5">
        <v>0</v>
      </c>
      <c r="C67" s="5">
        <v>174</v>
      </c>
      <c r="D67" s="5">
        <v>169</v>
      </c>
      <c r="E67" s="17">
        <v>0.5</v>
      </c>
      <c r="F67" s="18">
        <f t="shared" si="0"/>
        <v>0</v>
      </c>
      <c r="G67" s="18">
        <f t="shared" si="1"/>
        <v>0</v>
      </c>
      <c r="H67" s="13">
        <f t="shared" si="6"/>
        <v>94019.216604973553</v>
      </c>
      <c r="I67" s="13">
        <f t="shared" si="4"/>
        <v>0</v>
      </c>
      <c r="J67" s="13">
        <f t="shared" si="2"/>
        <v>94019.216604973553</v>
      </c>
      <c r="K67" s="13">
        <f t="shared" si="3"/>
        <v>2257942.7141499561</v>
      </c>
      <c r="L67" s="20">
        <f t="shared" si="5"/>
        <v>24.015757583227007</v>
      </c>
    </row>
    <row r="68" spans="1:12" x14ac:dyDescent="0.2">
      <c r="A68" s="16">
        <v>59</v>
      </c>
      <c r="B68" s="5">
        <v>1</v>
      </c>
      <c r="C68" s="5">
        <v>158</v>
      </c>
      <c r="D68" s="5">
        <v>176</v>
      </c>
      <c r="E68" s="17">
        <v>0.5</v>
      </c>
      <c r="F68" s="18">
        <f t="shared" si="0"/>
        <v>5.9880239520958087E-3</v>
      </c>
      <c r="G68" s="18">
        <f t="shared" si="1"/>
        <v>5.9701492537313442E-3</v>
      </c>
      <c r="H68" s="13">
        <f t="shared" si="6"/>
        <v>94019.216604973553</v>
      </c>
      <c r="I68" s="13">
        <f t="shared" si="4"/>
        <v>561.30875585058845</v>
      </c>
      <c r="J68" s="13">
        <f t="shared" si="2"/>
        <v>93738.562227048256</v>
      </c>
      <c r="K68" s="13">
        <f t="shared" si="3"/>
        <v>2163923.4975449825</v>
      </c>
      <c r="L68" s="20">
        <f t="shared" si="5"/>
        <v>23.015757583227007</v>
      </c>
    </row>
    <row r="69" spans="1:12" x14ac:dyDescent="0.2">
      <c r="A69" s="16">
        <v>60</v>
      </c>
      <c r="B69" s="5">
        <v>1</v>
      </c>
      <c r="C69" s="5">
        <v>160</v>
      </c>
      <c r="D69" s="5">
        <v>163</v>
      </c>
      <c r="E69" s="17">
        <v>0.5</v>
      </c>
      <c r="F69" s="18">
        <f t="shared" si="0"/>
        <v>6.1919504643962852E-3</v>
      </c>
      <c r="G69" s="18">
        <f t="shared" si="1"/>
        <v>6.17283950617284E-3</v>
      </c>
      <c r="H69" s="13">
        <f t="shared" si="6"/>
        <v>93457.907849122959</v>
      </c>
      <c r="I69" s="13">
        <f t="shared" si="4"/>
        <v>576.90066573532692</v>
      </c>
      <c r="J69" s="13">
        <f t="shared" si="2"/>
        <v>93169.457516255294</v>
      </c>
      <c r="K69" s="13">
        <f t="shared" si="3"/>
        <v>2070184.9353179343</v>
      </c>
      <c r="L69" s="20">
        <f t="shared" si="5"/>
        <v>22.150987358501645</v>
      </c>
    </row>
    <row r="70" spans="1:12" x14ac:dyDescent="0.2">
      <c r="A70" s="16">
        <v>61</v>
      </c>
      <c r="B70" s="5">
        <v>1</v>
      </c>
      <c r="C70" s="5">
        <v>171</v>
      </c>
      <c r="D70" s="5">
        <v>162</v>
      </c>
      <c r="E70" s="17">
        <v>0.5</v>
      </c>
      <c r="F70" s="18">
        <f t="shared" si="0"/>
        <v>6.006006006006006E-3</v>
      </c>
      <c r="G70" s="18">
        <f t="shared" si="1"/>
        <v>5.9880239520958079E-3</v>
      </c>
      <c r="H70" s="13">
        <f t="shared" si="6"/>
        <v>92881.007183387628</v>
      </c>
      <c r="I70" s="13">
        <f t="shared" si="4"/>
        <v>556.17369570890787</v>
      </c>
      <c r="J70" s="13">
        <f t="shared" si="2"/>
        <v>92602.920335533185</v>
      </c>
      <c r="K70" s="13">
        <f t="shared" si="3"/>
        <v>1977015.4778016789</v>
      </c>
      <c r="L70" s="20">
        <f t="shared" si="5"/>
        <v>21.285465540852588</v>
      </c>
    </row>
    <row r="71" spans="1:12" x14ac:dyDescent="0.2">
      <c r="A71" s="16">
        <v>62</v>
      </c>
      <c r="B71" s="5">
        <v>2</v>
      </c>
      <c r="C71" s="5">
        <v>167</v>
      </c>
      <c r="D71" s="5">
        <v>166</v>
      </c>
      <c r="E71" s="17">
        <v>0.5</v>
      </c>
      <c r="F71" s="18">
        <f t="shared" si="0"/>
        <v>1.2012012012012012E-2</v>
      </c>
      <c r="G71" s="18">
        <f t="shared" si="1"/>
        <v>1.1940298507462685E-2</v>
      </c>
      <c r="H71" s="13">
        <f t="shared" si="6"/>
        <v>92324.833487678727</v>
      </c>
      <c r="I71" s="13">
        <f t="shared" si="4"/>
        <v>1102.3860714946711</v>
      </c>
      <c r="J71" s="13">
        <f t="shared" si="2"/>
        <v>91773.640451931395</v>
      </c>
      <c r="K71" s="13">
        <f t="shared" si="3"/>
        <v>1884412.5574661458</v>
      </c>
      <c r="L71" s="20">
        <f t="shared" si="5"/>
        <v>20.410679188689048</v>
      </c>
    </row>
    <row r="72" spans="1:12" x14ac:dyDescent="0.2">
      <c r="A72" s="16">
        <v>63</v>
      </c>
      <c r="B72" s="5">
        <v>3</v>
      </c>
      <c r="C72" s="5">
        <v>160</v>
      </c>
      <c r="D72" s="5">
        <v>168</v>
      </c>
      <c r="E72" s="17">
        <v>0.5</v>
      </c>
      <c r="F72" s="18">
        <f t="shared" si="0"/>
        <v>1.8292682926829267E-2</v>
      </c>
      <c r="G72" s="18">
        <f t="shared" si="1"/>
        <v>1.812688821752266E-2</v>
      </c>
      <c r="H72" s="13">
        <f t="shared" si="6"/>
        <v>91222.447416184063</v>
      </c>
      <c r="I72" s="13">
        <f t="shared" si="4"/>
        <v>1653.5791072420072</v>
      </c>
      <c r="J72" s="13">
        <f t="shared" si="2"/>
        <v>90395.65786256305</v>
      </c>
      <c r="K72" s="13">
        <f t="shared" si="3"/>
        <v>1792638.9170142144</v>
      </c>
      <c r="L72" s="20">
        <f t="shared" si="5"/>
        <v>19.651291626014594</v>
      </c>
    </row>
    <row r="73" spans="1:12" x14ac:dyDescent="0.2">
      <c r="A73" s="16">
        <v>64</v>
      </c>
      <c r="B73" s="5">
        <v>4</v>
      </c>
      <c r="C73" s="5">
        <v>170</v>
      </c>
      <c r="D73" s="5">
        <v>161</v>
      </c>
      <c r="E73" s="17">
        <v>0.5</v>
      </c>
      <c r="F73" s="18">
        <f t="shared" ref="F73:F104" si="7">B73/((C73+D73)/2)</f>
        <v>2.4169184290030211E-2</v>
      </c>
      <c r="G73" s="18">
        <f t="shared" ref="G73:G103" si="8">F73/((1+(1-E73)*F73))</f>
        <v>2.3880597014925377E-2</v>
      </c>
      <c r="H73" s="13">
        <f t="shared" si="6"/>
        <v>89568.868308942052</v>
      </c>
      <c r="I73" s="13">
        <f t="shared" si="4"/>
        <v>2138.9580491687657</v>
      </c>
      <c r="J73" s="13">
        <f t="shared" ref="J73:J103" si="9">H74+I73*E73</f>
        <v>88499.389284357661</v>
      </c>
      <c r="K73" s="13">
        <f t="shared" ref="K73:K97" si="10">K74+J73</f>
        <v>1702243.2591516513</v>
      </c>
      <c r="L73" s="20">
        <f t="shared" si="5"/>
        <v>19.004853932956401</v>
      </c>
    </row>
    <row r="74" spans="1:12" x14ac:dyDescent="0.2">
      <c r="A74" s="16">
        <v>65</v>
      </c>
      <c r="B74" s="5">
        <v>5</v>
      </c>
      <c r="C74" s="5">
        <v>158</v>
      </c>
      <c r="D74" s="5">
        <v>169</v>
      </c>
      <c r="E74" s="17">
        <v>0.5</v>
      </c>
      <c r="F74" s="18">
        <f t="shared" si="7"/>
        <v>3.0581039755351681E-2</v>
      </c>
      <c r="G74" s="18">
        <f t="shared" si="8"/>
        <v>3.0120481927710843E-2</v>
      </c>
      <c r="H74" s="13">
        <f t="shared" si="6"/>
        <v>87429.910259773285</v>
      </c>
      <c r="I74" s="13">
        <f t="shared" ref="I74:I104" si="11">H74*G74</f>
        <v>2633.4310319208821</v>
      </c>
      <c r="J74" s="13">
        <f t="shared" si="9"/>
        <v>86113.194743812841</v>
      </c>
      <c r="K74" s="13">
        <f t="shared" si="10"/>
        <v>1613743.8698672936</v>
      </c>
      <c r="L74" s="20">
        <f t="shared" ref="L74:L104" si="12">K74/H74</f>
        <v>18.457572071988974</v>
      </c>
    </row>
    <row r="75" spans="1:12" x14ac:dyDescent="0.2">
      <c r="A75" s="16">
        <v>66</v>
      </c>
      <c r="B75" s="5">
        <v>1</v>
      </c>
      <c r="C75" s="5">
        <v>159</v>
      </c>
      <c r="D75" s="5">
        <v>162</v>
      </c>
      <c r="E75" s="17">
        <v>0.5</v>
      </c>
      <c r="F75" s="18">
        <f t="shared" si="7"/>
        <v>6.2305295950155761E-3</v>
      </c>
      <c r="G75" s="18">
        <f t="shared" si="8"/>
        <v>6.2111801242236029E-3</v>
      </c>
      <c r="H75" s="13">
        <f t="shared" ref="H75:H104" si="13">H74-I74</f>
        <v>84796.479227852396</v>
      </c>
      <c r="I75" s="13">
        <f t="shared" si="11"/>
        <v>526.68620638417644</v>
      </c>
      <c r="J75" s="13">
        <f t="shared" si="9"/>
        <v>84533.136124660305</v>
      </c>
      <c r="K75" s="13">
        <f t="shared" si="10"/>
        <v>1527630.6751234808</v>
      </c>
      <c r="L75" s="20">
        <f t="shared" si="12"/>
        <v>18.015260645653228</v>
      </c>
    </row>
    <row r="76" spans="1:12" x14ac:dyDescent="0.2">
      <c r="A76" s="16">
        <v>67</v>
      </c>
      <c r="B76" s="5">
        <v>1</v>
      </c>
      <c r="C76" s="5">
        <v>116</v>
      </c>
      <c r="D76" s="5">
        <v>161</v>
      </c>
      <c r="E76" s="17">
        <v>0.5</v>
      </c>
      <c r="F76" s="18">
        <f t="shared" si="7"/>
        <v>7.2202166064981952E-3</v>
      </c>
      <c r="G76" s="18">
        <f t="shared" si="8"/>
        <v>7.1942446043165463E-3</v>
      </c>
      <c r="H76" s="13">
        <f t="shared" si="13"/>
        <v>84269.793021468213</v>
      </c>
      <c r="I76" s="13">
        <f t="shared" si="11"/>
        <v>606.25750375156986</v>
      </c>
      <c r="J76" s="13">
        <f t="shared" si="9"/>
        <v>83966.664269592438</v>
      </c>
      <c r="K76" s="13">
        <f t="shared" si="10"/>
        <v>1443097.5389988206</v>
      </c>
      <c r="L76" s="20">
        <f t="shared" si="12"/>
        <v>17.124731024688565</v>
      </c>
    </row>
    <row r="77" spans="1:12" x14ac:dyDescent="0.2">
      <c r="A77" s="16">
        <v>68</v>
      </c>
      <c r="B77" s="5">
        <v>0</v>
      </c>
      <c r="C77" s="5">
        <v>113</v>
      </c>
      <c r="D77" s="5">
        <v>124</v>
      </c>
      <c r="E77" s="17">
        <v>0.5</v>
      </c>
      <c r="F77" s="18">
        <f t="shared" si="7"/>
        <v>0</v>
      </c>
      <c r="G77" s="18">
        <f t="shared" si="8"/>
        <v>0</v>
      </c>
      <c r="H77" s="13">
        <f t="shared" si="13"/>
        <v>83663.535517716649</v>
      </c>
      <c r="I77" s="13">
        <f t="shared" si="11"/>
        <v>0</v>
      </c>
      <c r="J77" s="13">
        <f t="shared" si="9"/>
        <v>83663.535517716649</v>
      </c>
      <c r="K77" s="13">
        <f t="shared" si="10"/>
        <v>1359130.8747292282</v>
      </c>
      <c r="L77" s="20">
        <f t="shared" si="12"/>
        <v>16.245200090084857</v>
      </c>
    </row>
    <row r="78" spans="1:12" x14ac:dyDescent="0.2">
      <c r="A78" s="16">
        <v>69</v>
      </c>
      <c r="B78" s="5">
        <v>7</v>
      </c>
      <c r="C78" s="5">
        <v>164</v>
      </c>
      <c r="D78" s="5">
        <v>111</v>
      </c>
      <c r="E78" s="17">
        <v>0.5</v>
      </c>
      <c r="F78" s="18">
        <f t="shared" si="7"/>
        <v>5.0909090909090911E-2</v>
      </c>
      <c r="G78" s="18">
        <f t="shared" si="8"/>
        <v>4.9645390070921988E-2</v>
      </c>
      <c r="H78" s="13">
        <f t="shared" si="13"/>
        <v>83663.535517716649</v>
      </c>
      <c r="I78" s="13">
        <f t="shared" si="11"/>
        <v>4153.5088554894792</v>
      </c>
      <c r="J78" s="13">
        <f t="shared" si="9"/>
        <v>81586.781089971919</v>
      </c>
      <c r="K78" s="13">
        <f t="shared" si="10"/>
        <v>1275467.3392115117</v>
      </c>
      <c r="L78" s="20">
        <f t="shared" si="12"/>
        <v>15.245200090084859</v>
      </c>
    </row>
    <row r="79" spans="1:12" x14ac:dyDescent="0.2">
      <c r="A79" s="16">
        <v>70</v>
      </c>
      <c r="B79" s="5">
        <v>3</v>
      </c>
      <c r="C79" s="5">
        <v>88</v>
      </c>
      <c r="D79" s="5">
        <v>163</v>
      </c>
      <c r="E79" s="17">
        <v>0.5</v>
      </c>
      <c r="F79" s="18">
        <f t="shared" si="7"/>
        <v>2.3904382470119521E-2</v>
      </c>
      <c r="G79" s="18">
        <f t="shared" si="8"/>
        <v>2.3622047244094488E-2</v>
      </c>
      <c r="H79" s="13">
        <f t="shared" si="13"/>
        <v>79510.026662227174</v>
      </c>
      <c r="I79" s="13">
        <f t="shared" si="11"/>
        <v>1878.1896061943426</v>
      </c>
      <c r="J79" s="13">
        <f t="shared" si="9"/>
        <v>78570.931859130011</v>
      </c>
      <c r="K79" s="13">
        <f t="shared" si="10"/>
        <v>1193880.5581215397</v>
      </c>
      <c r="L79" s="20">
        <f t="shared" si="12"/>
        <v>15.015471736581826</v>
      </c>
    </row>
    <row r="80" spans="1:12" x14ac:dyDescent="0.2">
      <c r="A80" s="16">
        <v>71</v>
      </c>
      <c r="B80" s="5">
        <v>4</v>
      </c>
      <c r="C80" s="5">
        <v>116</v>
      </c>
      <c r="D80" s="5">
        <v>87</v>
      </c>
      <c r="E80" s="17">
        <v>0.5</v>
      </c>
      <c r="F80" s="18">
        <f t="shared" si="7"/>
        <v>3.9408866995073892E-2</v>
      </c>
      <c r="G80" s="18">
        <f t="shared" si="8"/>
        <v>3.864734299516908E-2</v>
      </c>
      <c r="H80" s="13">
        <f t="shared" si="13"/>
        <v>77631.837056032833</v>
      </c>
      <c r="I80" s="13">
        <f t="shared" si="11"/>
        <v>3000.2642340495781</v>
      </c>
      <c r="J80" s="13">
        <f t="shared" si="9"/>
        <v>76131.704939008036</v>
      </c>
      <c r="K80" s="13">
        <f t="shared" si="10"/>
        <v>1115309.6262624096</v>
      </c>
      <c r="L80" s="20">
        <f t="shared" si="12"/>
        <v>14.366652504402355</v>
      </c>
    </row>
    <row r="81" spans="1:12" x14ac:dyDescent="0.2">
      <c r="A81" s="16">
        <v>72</v>
      </c>
      <c r="B81" s="5">
        <v>3</v>
      </c>
      <c r="C81" s="5">
        <v>116</v>
      </c>
      <c r="D81" s="5">
        <v>114</v>
      </c>
      <c r="E81" s="17">
        <v>0.5</v>
      </c>
      <c r="F81" s="18">
        <f t="shared" si="7"/>
        <v>2.6086956521739129E-2</v>
      </c>
      <c r="G81" s="18">
        <f t="shared" si="8"/>
        <v>2.575107296137339E-2</v>
      </c>
      <c r="H81" s="13">
        <f t="shared" si="13"/>
        <v>74631.572821983253</v>
      </c>
      <c r="I81" s="13">
        <f t="shared" si="11"/>
        <v>1921.8430769609422</v>
      </c>
      <c r="J81" s="13">
        <f t="shared" si="9"/>
        <v>73670.651283502782</v>
      </c>
      <c r="K81" s="13">
        <f t="shared" si="10"/>
        <v>1039177.9213234016</v>
      </c>
      <c r="L81" s="20">
        <f t="shared" si="12"/>
        <v>13.924105871413506</v>
      </c>
    </row>
    <row r="82" spans="1:12" x14ac:dyDescent="0.2">
      <c r="A82" s="16">
        <v>73</v>
      </c>
      <c r="B82" s="5">
        <v>0</v>
      </c>
      <c r="C82" s="5">
        <v>149</v>
      </c>
      <c r="D82" s="5">
        <v>114</v>
      </c>
      <c r="E82" s="17">
        <v>0.5</v>
      </c>
      <c r="F82" s="18">
        <f t="shared" si="7"/>
        <v>0</v>
      </c>
      <c r="G82" s="18">
        <f t="shared" si="8"/>
        <v>0</v>
      </c>
      <c r="H82" s="13">
        <f t="shared" si="13"/>
        <v>72709.729745022312</v>
      </c>
      <c r="I82" s="13">
        <f t="shared" si="11"/>
        <v>0</v>
      </c>
      <c r="J82" s="13">
        <f t="shared" si="9"/>
        <v>72709.729745022312</v>
      </c>
      <c r="K82" s="13">
        <f t="shared" si="10"/>
        <v>965507.27003989881</v>
      </c>
      <c r="L82" s="20">
        <f t="shared" si="12"/>
        <v>13.27892805303677</v>
      </c>
    </row>
    <row r="83" spans="1:12" x14ac:dyDescent="0.2">
      <c r="A83" s="16">
        <v>74</v>
      </c>
      <c r="B83" s="5">
        <v>3</v>
      </c>
      <c r="C83" s="5">
        <v>106</v>
      </c>
      <c r="D83" s="5">
        <v>145</v>
      </c>
      <c r="E83" s="17">
        <v>0.5</v>
      </c>
      <c r="F83" s="18">
        <f t="shared" si="7"/>
        <v>2.3904382470119521E-2</v>
      </c>
      <c r="G83" s="18">
        <f t="shared" si="8"/>
        <v>2.3622047244094488E-2</v>
      </c>
      <c r="H83" s="13">
        <f t="shared" si="13"/>
        <v>72709.729745022312</v>
      </c>
      <c r="I83" s="13">
        <f t="shared" si="11"/>
        <v>1717.5526711422592</v>
      </c>
      <c r="J83" s="13">
        <f t="shared" si="9"/>
        <v>71850.953409451191</v>
      </c>
      <c r="K83" s="13">
        <f t="shared" si="10"/>
        <v>892797.54029487655</v>
      </c>
      <c r="L83" s="20">
        <f t="shared" si="12"/>
        <v>12.27892805303677</v>
      </c>
    </row>
    <row r="84" spans="1:12" x14ac:dyDescent="0.2">
      <c r="A84" s="16">
        <v>75</v>
      </c>
      <c r="B84" s="5">
        <v>1</v>
      </c>
      <c r="C84" s="5">
        <v>119</v>
      </c>
      <c r="D84" s="5">
        <v>110</v>
      </c>
      <c r="E84" s="17">
        <v>0.5</v>
      </c>
      <c r="F84" s="18">
        <f t="shared" si="7"/>
        <v>8.7336244541484712E-3</v>
      </c>
      <c r="G84" s="18">
        <f t="shared" si="8"/>
        <v>8.6956521739130436E-3</v>
      </c>
      <c r="H84" s="13">
        <f t="shared" si="13"/>
        <v>70992.177073880055</v>
      </c>
      <c r="I84" s="13">
        <f t="shared" si="11"/>
        <v>617.32327890330487</v>
      </c>
      <c r="J84" s="13">
        <f t="shared" si="9"/>
        <v>70683.515434428395</v>
      </c>
      <c r="K84" s="13">
        <f t="shared" si="10"/>
        <v>820946.58688542538</v>
      </c>
      <c r="L84" s="20">
        <f t="shared" si="12"/>
        <v>11.563902118836047</v>
      </c>
    </row>
    <row r="85" spans="1:12" x14ac:dyDescent="0.2">
      <c r="A85" s="16">
        <v>76</v>
      </c>
      <c r="B85" s="5">
        <v>7</v>
      </c>
      <c r="C85" s="5">
        <v>117</v>
      </c>
      <c r="D85" s="5">
        <v>121</v>
      </c>
      <c r="E85" s="17">
        <v>0.5</v>
      </c>
      <c r="F85" s="18">
        <f t="shared" si="7"/>
        <v>5.8823529411764705E-2</v>
      </c>
      <c r="G85" s="18">
        <f t="shared" si="8"/>
        <v>5.7142857142857148E-2</v>
      </c>
      <c r="H85" s="13">
        <f t="shared" si="13"/>
        <v>70374.853794976749</v>
      </c>
      <c r="I85" s="13">
        <f t="shared" si="11"/>
        <v>4021.4202168558145</v>
      </c>
      <c r="J85" s="13">
        <f t="shared" si="9"/>
        <v>68364.14368654885</v>
      </c>
      <c r="K85" s="13">
        <f t="shared" si="10"/>
        <v>750263.07145099703</v>
      </c>
      <c r="L85" s="20">
        <f t="shared" si="12"/>
        <v>10.660953891808294</v>
      </c>
    </row>
    <row r="86" spans="1:12" x14ac:dyDescent="0.2">
      <c r="A86" s="16">
        <v>77</v>
      </c>
      <c r="B86" s="5">
        <v>7</v>
      </c>
      <c r="C86" s="5">
        <v>140</v>
      </c>
      <c r="D86" s="5">
        <v>110</v>
      </c>
      <c r="E86" s="17">
        <v>0.5</v>
      </c>
      <c r="F86" s="18">
        <f t="shared" si="7"/>
        <v>5.6000000000000001E-2</v>
      </c>
      <c r="G86" s="18">
        <f t="shared" si="8"/>
        <v>5.4474708171206226E-2</v>
      </c>
      <c r="H86" s="13">
        <f t="shared" si="13"/>
        <v>66353.433578120937</v>
      </c>
      <c r="I86" s="13">
        <f t="shared" si="11"/>
        <v>3614.5839303256544</v>
      </c>
      <c r="J86" s="13">
        <f t="shared" si="9"/>
        <v>64546.141612958112</v>
      </c>
      <c r="K86" s="13">
        <f t="shared" si="10"/>
        <v>681898.92776444822</v>
      </c>
      <c r="L86" s="20">
        <f t="shared" si="12"/>
        <v>10.276769279190615</v>
      </c>
    </row>
    <row r="87" spans="1:12" x14ac:dyDescent="0.2">
      <c r="A87" s="16">
        <v>78</v>
      </c>
      <c r="B87" s="5">
        <v>7</v>
      </c>
      <c r="C87" s="5">
        <v>101</v>
      </c>
      <c r="D87" s="5">
        <v>134</v>
      </c>
      <c r="E87" s="17">
        <v>0.5</v>
      </c>
      <c r="F87" s="18">
        <f t="shared" si="7"/>
        <v>5.9574468085106386E-2</v>
      </c>
      <c r="G87" s="18">
        <f t="shared" si="8"/>
        <v>5.7851239669421496E-2</v>
      </c>
      <c r="H87" s="13">
        <f t="shared" si="13"/>
        <v>62738.849647795287</v>
      </c>
      <c r="I87" s="13">
        <f t="shared" si="11"/>
        <v>3629.5202275584056</v>
      </c>
      <c r="J87" s="13">
        <f t="shared" si="9"/>
        <v>60924.089534016079</v>
      </c>
      <c r="K87" s="13">
        <f t="shared" si="10"/>
        <v>617352.78615149006</v>
      </c>
      <c r="L87" s="20">
        <f t="shared" si="12"/>
        <v>9.8400399372509781</v>
      </c>
    </row>
    <row r="88" spans="1:12" x14ac:dyDescent="0.2">
      <c r="A88" s="16">
        <v>79</v>
      </c>
      <c r="B88" s="5">
        <v>3</v>
      </c>
      <c r="C88" s="5">
        <v>110</v>
      </c>
      <c r="D88" s="5">
        <v>97</v>
      </c>
      <c r="E88" s="17">
        <v>0.5</v>
      </c>
      <c r="F88" s="18">
        <f t="shared" si="7"/>
        <v>2.8985507246376812E-2</v>
      </c>
      <c r="G88" s="18">
        <f t="shared" si="8"/>
        <v>2.8571428571428571E-2</v>
      </c>
      <c r="H88" s="13">
        <f t="shared" si="13"/>
        <v>59109.329420236878</v>
      </c>
      <c r="I88" s="13">
        <f t="shared" si="11"/>
        <v>1688.8379834353393</v>
      </c>
      <c r="J88" s="13">
        <f t="shared" si="9"/>
        <v>58264.910428519208</v>
      </c>
      <c r="K88" s="13">
        <f t="shared" si="10"/>
        <v>556428.69661747396</v>
      </c>
      <c r="L88" s="20">
        <f t="shared" si="12"/>
        <v>9.4135511614681437</v>
      </c>
    </row>
    <row r="89" spans="1:12" x14ac:dyDescent="0.2">
      <c r="A89" s="16">
        <v>80</v>
      </c>
      <c r="B89" s="5">
        <v>4</v>
      </c>
      <c r="C89" s="5">
        <v>90</v>
      </c>
      <c r="D89" s="5">
        <v>110</v>
      </c>
      <c r="E89" s="17">
        <v>0.5</v>
      </c>
      <c r="F89" s="18">
        <f t="shared" si="7"/>
        <v>0.04</v>
      </c>
      <c r="G89" s="18">
        <f t="shared" si="8"/>
        <v>3.9215686274509803E-2</v>
      </c>
      <c r="H89" s="13">
        <f t="shared" si="13"/>
        <v>57420.491436801538</v>
      </c>
      <c r="I89" s="13">
        <f t="shared" si="11"/>
        <v>2251.7839779137857</v>
      </c>
      <c r="J89" s="13">
        <f t="shared" si="9"/>
        <v>56294.599447844645</v>
      </c>
      <c r="K89" s="13">
        <f t="shared" si="10"/>
        <v>498163.78618895472</v>
      </c>
      <c r="L89" s="20">
        <f t="shared" si="12"/>
        <v>8.6757144309230885</v>
      </c>
    </row>
    <row r="90" spans="1:12" x14ac:dyDescent="0.2">
      <c r="A90" s="16">
        <v>81</v>
      </c>
      <c r="B90" s="5">
        <v>9</v>
      </c>
      <c r="C90" s="5">
        <v>90</v>
      </c>
      <c r="D90" s="5">
        <v>88</v>
      </c>
      <c r="E90" s="17">
        <v>0.5</v>
      </c>
      <c r="F90" s="18">
        <f t="shared" si="7"/>
        <v>0.10112359550561797</v>
      </c>
      <c r="G90" s="18">
        <f t="shared" si="8"/>
        <v>9.6256684491978606E-2</v>
      </c>
      <c r="H90" s="13">
        <f t="shared" si="13"/>
        <v>55168.707458887751</v>
      </c>
      <c r="I90" s="13">
        <f t="shared" si="11"/>
        <v>5310.356867700425</v>
      </c>
      <c r="J90" s="13">
        <f t="shared" si="9"/>
        <v>52513.52902503754</v>
      </c>
      <c r="K90" s="13">
        <f t="shared" si="10"/>
        <v>441869.18674111005</v>
      </c>
      <c r="L90" s="20">
        <f t="shared" si="12"/>
        <v>8.0094170607566841</v>
      </c>
    </row>
    <row r="91" spans="1:12" x14ac:dyDescent="0.2">
      <c r="A91" s="16">
        <v>82</v>
      </c>
      <c r="B91" s="5">
        <v>0</v>
      </c>
      <c r="C91" s="5">
        <v>85</v>
      </c>
      <c r="D91" s="5">
        <v>82</v>
      </c>
      <c r="E91" s="17">
        <v>0.5</v>
      </c>
      <c r="F91" s="18">
        <f t="shared" si="7"/>
        <v>0</v>
      </c>
      <c r="G91" s="18">
        <f t="shared" si="8"/>
        <v>0</v>
      </c>
      <c r="H91" s="13">
        <f t="shared" si="13"/>
        <v>49858.350591187329</v>
      </c>
      <c r="I91" s="13">
        <f t="shared" si="11"/>
        <v>0</v>
      </c>
      <c r="J91" s="13">
        <f t="shared" si="9"/>
        <v>49858.350591187329</v>
      </c>
      <c r="K91" s="13">
        <f t="shared" si="10"/>
        <v>389355.65771607251</v>
      </c>
      <c r="L91" s="20">
        <f t="shared" si="12"/>
        <v>7.8092366293579865</v>
      </c>
    </row>
    <row r="92" spans="1:12" x14ac:dyDescent="0.2">
      <c r="A92" s="16">
        <v>83</v>
      </c>
      <c r="B92" s="5">
        <v>7</v>
      </c>
      <c r="C92" s="5">
        <v>72</v>
      </c>
      <c r="D92" s="5">
        <v>78</v>
      </c>
      <c r="E92" s="17">
        <v>0.5</v>
      </c>
      <c r="F92" s="18">
        <f t="shared" si="7"/>
        <v>9.3333333333333338E-2</v>
      </c>
      <c r="G92" s="18">
        <f t="shared" si="8"/>
        <v>8.9171974522293002E-2</v>
      </c>
      <c r="H92" s="13">
        <f t="shared" si="13"/>
        <v>49858.350591187329</v>
      </c>
      <c r="I92" s="13">
        <f t="shared" si="11"/>
        <v>4445.9675686409091</v>
      </c>
      <c r="J92" s="13">
        <f t="shared" si="9"/>
        <v>47635.36680686687</v>
      </c>
      <c r="K92" s="13">
        <f t="shared" si="10"/>
        <v>339497.30712488521</v>
      </c>
      <c r="L92" s="20">
        <f t="shared" si="12"/>
        <v>6.8092366293579873</v>
      </c>
    </row>
    <row r="93" spans="1:12" x14ac:dyDescent="0.2">
      <c r="A93" s="16">
        <v>84</v>
      </c>
      <c r="B93" s="5">
        <v>5</v>
      </c>
      <c r="C93" s="5">
        <v>69</v>
      </c>
      <c r="D93" s="5">
        <v>68</v>
      </c>
      <c r="E93" s="17">
        <v>0.5</v>
      </c>
      <c r="F93" s="18">
        <f t="shared" si="7"/>
        <v>7.2992700729927001E-2</v>
      </c>
      <c r="G93" s="18">
        <f t="shared" si="8"/>
        <v>7.0422535211267595E-2</v>
      </c>
      <c r="H93" s="13">
        <f t="shared" si="13"/>
        <v>45412.383022546419</v>
      </c>
      <c r="I93" s="13">
        <f t="shared" si="11"/>
        <v>3198.055142432846</v>
      </c>
      <c r="J93" s="13">
        <f t="shared" si="9"/>
        <v>43813.355451329997</v>
      </c>
      <c r="K93" s="13">
        <f t="shared" si="10"/>
        <v>291861.94031801831</v>
      </c>
      <c r="L93" s="20">
        <f t="shared" si="12"/>
        <v>6.4269241315328944</v>
      </c>
    </row>
    <row r="94" spans="1:12" x14ac:dyDescent="0.2">
      <c r="A94" s="16">
        <v>85</v>
      </c>
      <c r="B94" s="5">
        <v>2</v>
      </c>
      <c r="C94" s="5">
        <v>50</v>
      </c>
      <c r="D94" s="5">
        <v>68</v>
      </c>
      <c r="E94" s="17">
        <v>0.5</v>
      </c>
      <c r="F94" s="18">
        <f t="shared" si="7"/>
        <v>3.3898305084745763E-2</v>
      </c>
      <c r="G94" s="18">
        <f t="shared" si="8"/>
        <v>3.3333333333333333E-2</v>
      </c>
      <c r="H94" s="13">
        <f t="shared" si="13"/>
        <v>42214.327880113575</v>
      </c>
      <c r="I94" s="13">
        <f t="shared" si="11"/>
        <v>1407.1442626704525</v>
      </c>
      <c r="J94" s="13">
        <f t="shared" si="9"/>
        <v>41510.755748778349</v>
      </c>
      <c r="K94" s="13">
        <f t="shared" si="10"/>
        <v>248048.58486668832</v>
      </c>
      <c r="L94" s="20">
        <f t="shared" si="12"/>
        <v>5.8759335354369018</v>
      </c>
    </row>
    <row r="95" spans="1:12" x14ac:dyDescent="0.2">
      <c r="A95" s="16">
        <v>86</v>
      </c>
      <c r="B95" s="5">
        <v>6</v>
      </c>
      <c r="C95" s="5">
        <v>58</v>
      </c>
      <c r="D95" s="5">
        <v>50</v>
      </c>
      <c r="E95" s="17">
        <v>0.5</v>
      </c>
      <c r="F95" s="18">
        <f t="shared" si="7"/>
        <v>0.1111111111111111</v>
      </c>
      <c r="G95" s="18">
        <f t="shared" si="8"/>
        <v>0.10526315789473684</v>
      </c>
      <c r="H95" s="13">
        <f t="shared" si="13"/>
        <v>40807.183617443123</v>
      </c>
      <c r="I95" s="13">
        <f t="shared" si="11"/>
        <v>4295.4930123624335</v>
      </c>
      <c r="J95" s="13">
        <f t="shared" si="9"/>
        <v>38659.437111261905</v>
      </c>
      <c r="K95" s="13">
        <f t="shared" si="10"/>
        <v>206537.82911790998</v>
      </c>
      <c r="L95" s="20">
        <f t="shared" si="12"/>
        <v>5.0613105539002428</v>
      </c>
    </row>
    <row r="96" spans="1:12" x14ac:dyDescent="0.2">
      <c r="A96" s="16">
        <v>87</v>
      </c>
      <c r="B96" s="5">
        <v>3</v>
      </c>
      <c r="C96" s="5">
        <v>57</v>
      </c>
      <c r="D96" s="5">
        <v>53</v>
      </c>
      <c r="E96" s="17">
        <v>0.5</v>
      </c>
      <c r="F96" s="18">
        <f t="shared" si="7"/>
        <v>5.4545454545454543E-2</v>
      </c>
      <c r="G96" s="18">
        <f t="shared" si="8"/>
        <v>5.3097345132743355E-2</v>
      </c>
      <c r="H96" s="13">
        <f t="shared" si="13"/>
        <v>36511.690605080687</v>
      </c>
      <c r="I96" s="13">
        <f t="shared" si="11"/>
        <v>1938.6738374379122</v>
      </c>
      <c r="J96" s="13">
        <f t="shared" si="9"/>
        <v>35542.353686361726</v>
      </c>
      <c r="K96" s="13">
        <f t="shared" si="10"/>
        <v>167878.39200664806</v>
      </c>
      <c r="L96" s="20">
        <f t="shared" si="12"/>
        <v>4.5979353249473309</v>
      </c>
    </row>
    <row r="97" spans="1:12" x14ac:dyDescent="0.2">
      <c r="A97" s="16">
        <v>88</v>
      </c>
      <c r="B97" s="5">
        <v>7</v>
      </c>
      <c r="C97" s="5">
        <v>43</v>
      </c>
      <c r="D97" s="5">
        <v>47</v>
      </c>
      <c r="E97" s="17">
        <v>0.5</v>
      </c>
      <c r="F97" s="18">
        <f t="shared" si="7"/>
        <v>0.15555555555555556</v>
      </c>
      <c r="G97" s="18">
        <f t="shared" si="8"/>
        <v>0.14432989690721651</v>
      </c>
      <c r="H97" s="13">
        <f t="shared" si="13"/>
        <v>34573.016767642774</v>
      </c>
      <c r="I97" s="13">
        <f t="shared" si="11"/>
        <v>4989.9199458453495</v>
      </c>
      <c r="J97" s="13">
        <f t="shared" si="9"/>
        <v>32078.056794720098</v>
      </c>
      <c r="K97" s="13">
        <f t="shared" si="10"/>
        <v>132336.03832028634</v>
      </c>
      <c r="L97" s="20">
        <f t="shared" si="12"/>
        <v>3.8277260908322281</v>
      </c>
    </row>
    <row r="98" spans="1:12" x14ac:dyDescent="0.2">
      <c r="A98" s="16">
        <v>89</v>
      </c>
      <c r="B98" s="5">
        <v>6</v>
      </c>
      <c r="C98" s="5">
        <v>32</v>
      </c>
      <c r="D98" s="5">
        <v>39</v>
      </c>
      <c r="E98" s="17">
        <v>0.5</v>
      </c>
      <c r="F98" s="18">
        <f t="shared" si="7"/>
        <v>0.16901408450704225</v>
      </c>
      <c r="G98" s="18">
        <f t="shared" si="8"/>
        <v>0.15584415584415587</v>
      </c>
      <c r="H98" s="13">
        <f t="shared" si="13"/>
        <v>29583.096821797422</v>
      </c>
      <c r="I98" s="13">
        <f t="shared" si="11"/>
        <v>4610.3527514489497</v>
      </c>
      <c r="J98" s="13">
        <f t="shared" si="9"/>
        <v>27277.920446072945</v>
      </c>
      <c r="K98" s="13">
        <f>K99+J98</f>
        <v>100257.98152556625</v>
      </c>
      <c r="L98" s="20">
        <f t="shared" si="12"/>
        <v>3.3890292868762186</v>
      </c>
    </row>
    <row r="99" spans="1:12" x14ac:dyDescent="0.2">
      <c r="A99" s="16">
        <v>90</v>
      </c>
      <c r="B99" s="5">
        <v>5</v>
      </c>
      <c r="C99" s="5">
        <v>18</v>
      </c>
      <c r="D99" s="5">
        <v>24</v>
      </c>
      <c r="E99" s="17">
        <v>0.5</v>
      </c>
      <c r="F99" s="21">
        <f t="shared" si="7"/>
        <v>0.23809523809523808</v>
      </c>
      <c r="G99" s="21">
        <f t="shared" si="8"/>
        <v>0.21276595744680848</v>
      </c>
      <c r="H99" s="22">
        <f t="shared" si="13"/>
        <v>24972.744070348472</v>
      </c>
      <c r="I99" s="22">
        <f t="shared" si="11"/>
        <v>5313.349802201802</v>
      </c>
      <c r="J99" s="22">
        <f t="shared" si="9"/>
        <v>22316.06916924757</v>
      </c>
      <c r="K99" s="22">
        <f t="shared" ref="K99:K103" si="14">K100+J99</f>
        <v>72980.061079493316</v>
      </c>
      <c r="L99" s="23">
        <f t="shared" si="12"/>
        <v>2.922388539837983</v>
      </c>
    </row>
    <row r="100" spans="1:12" x14ac:dyDescent="0.2">
      <c r="A100" s="16">
        <v>91</v>
      </c>
      <c r="B100" s="5">
        <v>3</v>
      </c>
      <c r="C100" s="5">
        <v>18</v>
      </c>
      <c r="D100" s="5">
        <v>17</v>
      </c>
      <c r="E100" s="17">
        <v>0.5</v>
      </c>
      <c r="F100" s="21">
        <f t="shared" si="7"/>
        <v>0.17142857142857143</v>
      </c>
      <c r="G100" s="21">
        <f t="shared" si="8"/>
        <v>0.15789473684210528</v>
      </c>
      <c r="H100" s="22">
        <f t="shared" si="13"/>
        <v>19659.394268146669</v>
      </c>
      <c r="I100" s="22">
        <f t="shared" si="11"/>
        <v>3104.1148844442114</v>
      </c>
      <c r="J100" s="22">
        <f t="shared" si="9"/>
        <v>18107.336825924565</v>
      </c>
      <c r="K100" s="22">
        <f t="shared" si="14"/>
        <v>50663.99191024575</v>
      </c>
      <c r="L100" s="23">
        <f t="shared" si="12"/>
        <v>2.5770881451996002</v>
      </c>
    </row>
    <row r="101" spans="1:12" x14ac:dyDescent="0.2">
      <c r="A101" s="16">
        <v>92</v>
      </c>
      <c r="B101" s="5">
        <v>5</v>
      </c>
      <c r="C101" s="5">
        <v>16</v>
      </c>
      <c r="D101" s="5">
        <v>13</v>
      </c>
      <c r="E101" s="17">
        <v>0.5</v>
      </c>
      <c r="F101" s="21">
        <f t="shared" si="7"/>
        <v>0.34482758620689657</v>
      </c>
      <c r="G101" s="21">
        <f t="shared" si="8"/>
        <v>0.29411764705882354</v>
      </c>
      <c r="H101" s="22">
        <f t="shared" si="13"/>
        <v>16555.279383702458</v>
      </c>
      <c r="I101" s="22">
        <f t="shared" si="11"/>
        <v>4869.1998187360177</v>
      </c>
      <c r="J101" s="22">
        <f t="shared" si="9"/>
        <v>14120.679474334449</v>
      </c>
      <c r="K101" s="22">
        <f t="shared" si="14"/>
        <v>32556.655084321188</v>
      </c>
      <c r="L101" s="23">
        <f t="shared" si="12"/>
        <v>1.9665421724245253</v>
      </c>
    </row>
    <row r="102" spans="1:12" x14ac:dyDescent="0.2">
      <c r="A102" s="16">
        <v>93</v>
      </c>
      <c r="B102" s="5">
        <v>4</v>
      </c>
      <c r="C102" s="5">
        <v>5</v>
      </c>
      <c r="D102" s="5">
        <v>12</v>
      </c>
      <c r="E102" s="17">
        <v>0.5</v>
      </c>
      <c r="F102" s="21">
        <f t="shared" si="7"/>
        <v>0.47058823529411764</v>
      </c>
      <c r="G102" s="21">
        <f t="shared" si="8"/>
        <v>0.38095238095238093</v>
      </c>
      <c r="H102" s="22">
        <f t="shared" si="13"/>
        <v>11686.07956496644</v>
      </c>
      <c r="I102" s="22">
        <f t="shared" si="11"/>
        <v>4451.8398342729288</v>
      </c>
      <c r="J102" s="22">
        <f t="shared" si="9"/>
        <v>9460.1596478299762</v>
      </c>
      <c r="K102" s="22">
        <f t="shared" si="14"/>
        <v>18435.975609986741</v>
      </c>
      <c r="L102" s="23">
        <f t="shared" si="12"/>
        <v>1.5776014109347445</v>
      </c>
    </row>
    <row r="103" spans="1:12" x14ac:dyDescent="0.2">
      <c r="A103" s="16">
        <v>94</v>
      </c>
      <c r="B103" s="5">
        <v>1</v>
      </c>
      <c r="C103" s="5">
        <v>13</v>
      </c>
      <c r="D103" s="5">
        <v>4</v>
      </c>
      <c r="E103" s="17">
        <v>0.5</v>
      </c>
      <c r="F103" s="21">
        <f t="shared" si="7"/>
        <v>0.11764705882352941</v>
      </c>
      <c r="G103" s="21">
        <f t="shared" si="8"/>
        <v>0.1111111111111111</v>
      </c>
      <c r="H103" s="22">
        <f t="shared" si="13"/>
        <v>7234.2397306935109</v>
      </c>
      <c r="I103" s="22">
        <f t="shared" si="11"/>
        <v>803.80441452150114</v>
      </c>
      <c r="J103" s="22">
        <f t="shared" si="9"/>
        <v>6832.3375234327605</v>
      </c>
      <c r="K103" s="22">
        <f t="shared" si="14"/>
        <v>8975.8159621567647</v>
      </c>
      <c r="L103" s="23">
        <f t="shared" si="12"/>
        <v>1.2407407407407409</v>
      </c>
    </row>
    <row r="104" spans="1:12" x14ac:dyDescent="0.2">
      <c r="A104" s="16" t="s">
        <v>30</v>
      </c>
      <c r="B104" s="5">
        <v>6</v>
      </c>
      <c r="C104" s="5">
        <v>17</v>
      </c>
      <c r="D104" s="5">
        <v>19</v>
      </c>
      <c r="E104" s="17"/>
      <c r="F104" s="21">
        <f t="shared" si="7"/>
        <v>0.33333333333333331</v>
      </c>
      <c r="G104" s="21">
        <v>1</v>
      </c>
      <c r="H104" s="22">
        <f t="shared" si="13"/>
        <v>6430.4353161720101</v>
      </c>
      <c r="I104" s="22">
        <f t="shared" si="11"/>
        <v>6430.4353161720101</v>
      </c>
      <c r="J104" s="22">
        <f>H104*F104</f>
        <v>2143.4784387240034</v>
      </c>
      <c r="K104" s="22">
        <f>J104</f>
        <v>2143.4784387240034</v>
      </c>
      <c r="L104" s="23">
        <f t="shared" si="12"/>
        <v>0.33333333333333331</v>
      </c>
    </row>
    <row r="105" spans="1:12" x14ac:dyDescent="0.2">
      <c r="A105" s="24"/>
      <c r="B105" s="24"/>
      <c r="C105" s="33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22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4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4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4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4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4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4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4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4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4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4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4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4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39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4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4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4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4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4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4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4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4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4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4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4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4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4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4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4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4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4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4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4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4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4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4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4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4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4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4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4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4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4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4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4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4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4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4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4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4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4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4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4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4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4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4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4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4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4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4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4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4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4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4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4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4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4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4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4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4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4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4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4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4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4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4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4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4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4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4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4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4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4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4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4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40"/>
      <c r="D191" s="30"/>
      <c r="H191" s="30"/>
      <c r="I191" s="30"/>
      <c r="J191" s="30"/>
      <c r="K191" s="30"/>
      <c r="L191" s="28"/>
    </row>
    <row r="192" spans="1:12" s="29" customFormat="1" ht="11.25" x14ac:dyDescent="0.2">
      <c r="A192" s="30"/>
      <c r="B192" s="30"/>
      <c r="C192" s="40"/>
      <c r="D192" s="30"/>
      <c r="H192" s="30"/>
      <c r="I192" s="30"/>
      <c r="J192" s="30"/>
      <c r="K192" s="30"/>
      <c r="L192" s="28"/>
    </row>
    <row r="193" spans="1:12" s="29" customFormat="1" ht="11.25" x14ac:dyDescent="0.2">
      <c r="A193" s="30"/>
      <c r="B193" s="30"/>
      <c r="C193" s="40"/>
      <c r="D193" s="30"/>
      <c r="H193" s="30"/>
      <c r="I193" s="30"/>
      <c r="J193" s="30"/>
      <c r="K193" s="30"/>
      <c r="L193" s="28"/>
    </row>
    <row r="194" spans="1:12" s="29" customFormat="1" ht="11.25" x14ac:dyDescent="0.2">
      <c r="A194" s="30"/>
      <c r="B194" s="30"/>
      <c r="C194" s="40"/>
      <c r="D194" s="30"/>
      <c r="H194" s="30"/>
      <c r="I194" s="30"/>
      <c r="J194" s="30"/>
      <c r="K194" s="30"/>
      <c r="L194" s="28"/>
    </row>
    <row r="195" spans="1:12" s="29" customFormat="1" ht="11.25" x14ac:dyDescent="0.2">
      <c r="A195" s="30"/>
      <c r="B195" s="30"/>
      <c r="C195" s="40"/>
      <c r="D195" s="30"/>
      <c r="H195" s="30"/>
      <c r="I195" s="30"/>
      <c r="J195" s="30"/>
      <c r="K195" s="30"/>
      <c r="L195" s="28"/>
    </row>
    <row r="196" spans="1:12" s="29" customFormat="1" ht="11.25" x14ac:dyDescent="0.2">
      <c r="A196" s="30"/>
      <c r="B196" s="30"/>
      <c r="C196" s="40"/>
      <c r="D196" s="30"/>
      <c r="H196" s="30"/>
      <c r="I196" s="30"/>
      <c r="J196" s="30"/>
      <c r="K196" s="30"/>
      <c r="L196" s="28"/>
    </row>
    <row r="197" spans="1:12" s="29" customFormat="1" ht="11.25" x14ac:dyDescent="0.2">
      <c r="A197" s="30"/>
      <c r="B197" s="30"/>
      <c r="C197" s="40"/>
      <c r="D197" s="30"/>
      <c r="H197" s="30"/>
      <c r="I197" s="30"/>
      <c r="J197" s="30"/>
      <c r="K197" s="30"/>
      <c r="L197" s="28"/>
    </row>
    <row r="198" spans="1:12" s="29" customFormat="1" ht="11.25" x14ac:dyDescent="0.2">
      <c r="A198" s="30"/>
      <c r="B198" s="30"/>
      <c r="C198" s="40"/>
      <c r="D198" s="30"/>
      <c r="H198" s="30"/>
      <c r="I198" s="30"/>
      <c r="J198" s="30"/>
      <c r="K198" s="30"/>
      <c r="L198" s="28"/>
    </row>
    <row r="199" spans="1:12" s="29" customFormat="1" ht="11.25" x14ac:dyDescent="0.2">
      <c r="A199" s="30"/>
      <c r="B199" s="30"/>
      <c r="C199" s="40"/>
      <c r="D199" s="30"/>
      <c r="H199" s="30"/>
      <c r="I199" s="30"/>
      <c r="J199" s="30"/>
      <c r="K199" s="30"/>
      <c r="L199" s="28"/>
    </row>
    <row r="200" spans="1:12" s="29" customFormat="1" ht="11.25" x14ac:dyDescent="0.2">
      <c r="A200" s="30"/>
      <c r="B200" s="30"/>
      <c r="C200" s="40"/>
      <c r="D200" s="30"/>
      <c r="H200" s="30"/>
      <c r="I200" s="30"/>
      <c r="J200" s="30"/>
      <c r="K200" s="30"/>
      <c r="L200" s="28"/>
    </row>
    <row r="201" spans="1:12" x14ac:dyDescent="0.2">
      <c r="C201" s="11"/>
      <c r="L201" s="14"/>
    </row>
    <row r="202" spans="1:12" x14ac:dyDescent="0.2">
      <c r="C202" s="11"/>
      <c r="L202" s="14"/>
    </row>
    <row r="203" spans="1:12" x14ac:dyDescent="0.2">
      <c r="C203" s="11"/>
      <c r="L203" s="14"/>
    </row>
    <row r="204" spans="1:12" x14ac:dyDescent="0.2">
      <c r="C204" s="11"/>
      <c r="L204" s="14"/>
    </row>
    <row r="205" spans="1:12" x14ac:dyDescent="0.2">
      <c r="C205" s="11"/>
      <c r="L205" s="14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L236" s="14"/>
    </row>
    <row r="237" spans="3:12" x14ac:dyDescent="0.2">
      <c r="L237" s="14"/>
    </row>
    <row r="238" spans="3:12" x14ac:dyDescent="0.2">
      <c r="L238" s="14"/>
    </row>
    <row r="239" spans="3:12" x14ac:dyDescent="0.2">
      <c r="L239" s="14"/>
    </row>
    <row r="240" spans="3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52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51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44927</v>
      </c>
      <c r="D7" s="60">
        <v>45292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163</v>
      </c>
      <c r="D9" s="44">
        <v>144</v>
      </c>
      <c r="E9" s="65">
        <v>0.13420000000000001</v>
      </c>
      <c r="F9" s="18">
        <f>B9/((C9+D9)/2)</f>
        <v>6.5146579804560263E-3</v>
      </c>
      <c r="G9" s="18">
        <f t="shared" ref="G9:G72" si="0">F9/((1+(1-E9)*F9))</f>
        <v>6.4781188579335581E-3</v>
      </c>
      <c r="H9" s="13">
        <v>100000</v>
      </c>
      <c r="I9" s="13">
        <f>H9*G9</f>
        <v>647.81188579335583</v>
      </c>
      <c r="J9" s="13">
        <f t="shared" ref="J9:J72" si="1">H10+I9*E9</f>
        <v>99439.124469280112</v>
      </c>
      <c r="K9" s="13">
        <f t="shared" ref="K9:K72" si="2">K10+J9</f>
        <v>8059012.6127368128</v>
      </c>
      <c r="L9" s="19">
        <f>K9/H9</f>
        <v>80.590126127368123</v>
      </c>
    </row>
    <row r="10" spans="1:13" x14ac:dyDescent="0.2">
      <c r="A10" s="16">
        <v>1</v>
      </c>
      <c r="B10" s="45">
        <v>0</v>
      </c>
      <c r="C10" s="44">
        <v>148</v>
      </c>
      <c r="D10" s="44">
        <v>168</v>
      </c>
      <c r="E10" s="65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99352.188114206641</v>
      </c>
      <c r="I10" s="13">
        <f t="shared" ref="I10:I73" si="4">H10*G10</f>
        <v>0</v>
      </c>
      <c r="J10" s="13">
        <f t="shared" si="1"/>
        <v>99352.188114206641</v>
      </c>
      <c r="K10" s="13">
        <f t="shared" si="2"/>
        <v>7959573.4882675325</v>
      </c>
      <c r="L10" s="20">
        <f t="shared" ref="L10:L73" si="5">K10/H10</f>
        <v>80.114727610406518</v>
      </c>
    </row>
    <row r="11" spans="1:13" x14ac:dyDescent="0.2">
      <c r="A11" s="16">
        <v>2</v>
      </c>
      <c r="B11" s="45">
        <v>0</v>
      </c>
      <c r="C11" s="44">
        <v>158</v>
      </c>
      <c r="D11" s="44">
        <v>151</v>
      </c>
      <c r="E11" s="65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99352.188114206641</v>
      </c>
      <c r="I11" s="13">
        <f t="shared" si="4"/>
        <v>0</v>
      </c>
      <c r="J11" s="13">
        <f t="shared" si="1"/>
        <v>99352.188114206641</v>
      </c>
      <c r="K11" s="13">
        <f t="shared" si="2"/>
        <v>7860221.3001533262</v>
      </c>
      <c r="L11" s="20">
        <f t="shared" si="5"/>
        <v>79.114727610406518</v>
      </c>
    </row>
    <row r="12" spans="1:13" x14ac:dyDescent="0.2">
      <c r="A12" s="16">
        <v>3</v>
      </c>
      <c r="B12" s="45">
        <v>1</v>
      </c>
      <c r="C12" s="44">
        <v>158</v>
      </c>
      <c r="D12" s="44">
        <v>155</v>
      </c>
      <c r="E12" s="65">
        <v>0.24379999999999999</v>
      </c>
      <c r="F12" s="18">
        <f t="shared" si="3"/>
        <v>6.3897763578274758E-3</v>
      </c>
      <c r="G12" s="18">
        <f t="shared" si="0"/>
        <v>6.3590497544770887E-3</v>
      </c>
      <c r="H12" s="13">
        <f t="shared" si="6"/>
        <v>99352.188114206641</v>
      </c>
      <c r="I12" s="13">
        <f t="shared" si="4"/>
        <v>631.78550743440724</v>
      </c>
      <c r="J12" s="13">
        <f t="shared" si="1"/>
        <v>98874.431913484732</v>
      </c>
      <c r="K12" s="13">
        <f t="shared" si="2"/>
        <v>7760869.1120391199</v>
      </c>
      <c r="L12" s="20">
        <f t="shared" si="5"/>
        <v>78.114727610406518</v>
      </c>
    </row>
    <row r="13" spans="1:13" x14ac:dyDescent="0.2">
      <c r="A13" s="16">
        <v>4</v>
      </c>
      <c r="B13" s="45">
        <v>0</v>
      </c>
      <c r="C13" s="44">
        <v>173</v>
      </c>
      <c r="D13" s="44">
        <v>161</v>
      </c>
      <c r="E13" s="65">
        <v>0</v>
      </c>
      <c r="F13" s="18">
        <f t="shared" si="3"/>
        <v>0</v>
      </c>
      <c r="G13" s="18">
        <f t="shared" si="0"/>
        <v>0</v>
      </c>
      <c r="H13" s="13">
        <f t="shared" si="6"/>
        <v>98720.40260677223</v>
      </c>
      <c r="I13" s="13">
        <f t="shared" si="4"/>
        <v>0</v>
      </c>
      <c r="J13" s="13">
        <f t="shared" si="1"/>
        <v>98720.40260677223</v>
      </c>
      <c r="K13" s="13">
        <f t="shared" si="2"/>
        <v>7661994.6801256351</v>
      </c>
      <c r="L13" s="20">
        <f t="shared" si="5"/>
        <v>77.613081772419974</v>
      </c>
    </row>
    <row r="14" spans="1:13" x14ac:dyDescent="0.2">
      <c r="A14" s="16">
        <v>5</v>
      </c>
      <c r="B14" s="45">
        <v>0</v>
      </c>
      <c r="C14" s="44">
        <v>155</v>
      </c>
      <c r="D14" s="44">
        <v>175</v>
      </c>
      <c r="E14" s="65">
        <v>0</v>
      </c>
      <c r="F14" s="18">
        <f t="shared" si="3"/>
        <v>0</v>
      </c>
      <c r="G14" s="18">
        <f t="shared" si="0"/>
        <v>0</v>
      </c>
      <c r="H14" s="13">
        <f t="shared" si="6"/>
        <v>98720.40260677223</v>
      </c>
      <c r="I14" s="13">
        <f t="shared" si="4"/>
        <v>0</v>
      </c>
      <c r="J14" s="13">
        <f t="shared" si="1"/>
        <v>98720.40260677223</v>
      </c>
      <c r="K14" s="13">
        <f t="shared" si="2"/>
        <v>7563274.2775188629</v>
      </c>
      <c r="L14" s="20">
        <f t="shared" si="5"/>
        <v>76.613081772419974</v>
      </c>
    </row>
    <row r="15" spans="1:13" x14ac:dyDescent="0.2">
      <c r="A15" s="16">
        <v>6</v>
      </c>
      <c r="B15" s="45">
        <v>0</v>
      </c>
      <c r="C15" s="44">
        <v>221</v>
      </c>
      <c r="D15" s="44">
        <v>166</v>
      </c>
      <c r="E15" s="65">
        <v>0</v>
      </c>
      <c r="F15" s="18">
        <f t="shared" si="3"/>
        <v>0</v>
      </c>
      <c r="G15" s="18">
        <f t="shared" si="0"/>
        <v>0</v>
      </c>
      <c r="H15" s="13">
        <f t="shared" si="6"/>
        <v>98720.40260677223</v>
      </c>
      <c r="I15" s="13">
        <f t="shared" si="4"/>
        <v>0</v>
      </c>
      <c r="J15" s="13">
        <f t="shared" si="1"/>
        <v>98720.40260677223</v>
      </c>
      <c r="K15" s="13">
        <f t="shared" si="2"/>
        <v>7464553.8749120906</v>
      </c>
      <c r="L15" s="20">
        <f t="shared" si="5"/>
        <v>75.613081772419974</v>
      </c>
    </row>
    <row r="16" spans="1:13" x14ac:dyDescent="0.2">
      <c r="A16" s="16">
        <v>7</v>
      </c>
      <c r="B16" s="45">
        <v>0</v>
      </c>
      <c r="C16" s="44">
        <v>193</v>
      </c>
      <c r="D16" s="44">
        <v>226</v>
      </c>
      <c r="E16" s="65">
        <v>0</v>
      </c>
      <c r="F16" s="18">
        <f t="shared" si="3"/>
        <v>0</v>
      </c>
      <c r="G16" s="18">
        <f t="shared" si="0"/>
        <v>0</v>
      </c>
      <c r="H16" s="13">
        <f t="shared" si="6"/>
        <v>98720.40260677223</v>
      </c>
      <c r="I16" s="13">
        <f t="shared" si="4"/>
        <v>0</v>
      </c>
      <c r="J16" s="13">
        <f t="shared" si="1"/>
        <v>98720.40260677223</v>
      </c>
      <c r="K16" s="13">
        <f t="shared" si="2"/>
        <v>7365833.4723053183</v>
      </c>
      <c r="L16" s="20">
        <f t="shared" si="5"/>
        <v>74.613081772419974</v>
      </c>
    </row>
    <row r="17" spans="1:12" x14ac:dyDescent="0.2">
      <c r="A17" s="16">
        <v>8</v>
      </c>
      <c r="B17" s="45">
        <v>0</v>
      </c>
      <c r="C17" s="44">
        <v>210</v>
      </c>
      <c r="D17" s="44">
        <v>207</v>
      </c>
      <c r="E17" s="65">
        <v>0</v>
      </c>
      <c r="F17" s="18">
        <f t="shared" si="3"/>
        <v>0</v>
      </c>
      <c r="G17" s="18">
        <f t="shared" si="0"/>
        <v>0</v>
      </c>
      <c r="H17" s="13">
        <f t="shared" si="6"/>
        <v>98720.40260677223</v>
      </c>
      <c r="I17" s="13">
        <f t="shared" si="4"/>
        <v>0</v>
      </c>
      <c r="J17" s="13">
        <f t="shared" si="1"/>
        <v>98720.40260677223</v>
      </c>
      <c r="K17" s="13">
        <f t="shared" si="2"/>
        <v>7267113.0696985461</v>
      </c>
      <c r="L17" s="20">
        <f t="shared" si="5"/>
        <v>73.613081772419974</v>
      </c>
    </row>
    <row r="18" spans="1:12" x14ac:dyDescent="0.2">
      <c r="A18" s="16">
        <v>9</v>
      </c>
      <c r="B18" s="45">
        <v>0</v>
      </c>
      <c r="C18" s="44">
        <v>198</v>
      </c>
      <c r="D18" s="44">
        <v>219</v>
      </c>
      <c r="E18" s="65">
        <v>0</v>
      </c>
      <c r="F18" s="18">
        <f t="shared" si="3"/>
        <v>0</v>
      </c>
      <c r="G18" s="18">
        <f t="shared" si="0"/>
        <v>0</v>
      </c>
      <c r="H18" s="13">
        <f t="shared" si="6"/>
        <v>98720.40260677223</v>
      </c>
      <c r="I18" s="13">
        <f t="shared" si="4"/>
        <v>0</v>
      </c>
      <c r="J18" s="13">
        <f t="shared" si="1"/>
        <v>98720.40260677223</v>
      </c>
      <c r="K18" s="13">
        <f t="shared" si="2"/>
        <v>7168392.6670917738</v>
      </c>
      <c r="L18" s="20">
        <f t="shared" si="5"/>
        <v>72.613081772419974</v>
      </c>
    </row>
    <row r="19" spans="1:12" x14ac:dyDescent="0.2">
      <c r="A19" s="16">
        <v>10</v>
      </c>
      <c r="B19" s="45">
        <v>0</v>
      </c>
      <c r="C19" s="44">
        <v>235</v>
      </c>
      <c r="D19" s="44">
        <v>211</v>
      </c>
      <c r="E19" s="65">
        <v>0</v>
      </c>
      <c r="F19" s="18">
        <f t="shared" si="3"/>
        <v>0</v>
      </c>
      <c r="G19" s="18">
        <f t="shared" si="0"/>
        <v>0</v>
      </c>
      <c r="H19" s="13">
        <f t="shared" si="6"/>
        <v>98720.40260677223</v>
      </c>
      <c r="I19" s="13">
        <f t="shared" si="4"/>
        <v>0</v>
      </c>
      <c r="J19" s="13">
        <f t="shared" si="1"/>
        <v>98720.40260677223</v>
      </c>
      <c r="K19" s="13">
        <f t="shared" si="2"/>
        <v>7069672.2644850016</v>
      </c>
      <c r="L19" s="20">
        <f t="shared" si="5"/>
        <v>71.613081772419974</v>
      </c>
    </row>
    <row r="20" spans="1:12" x14ac:dyDescent="0.2">
      <c r="A20" s="16">
        <v>11</v>
      </c>
      <c r="B20" s="45">
        <v>0</v>
      </c>
      <c r="C20" s="44">
        <v>247</v>
      </c>
      <c r="D20" s="44">
        <v>238</v>
      </c>
      <c r="E20" s="65">
        <v>0</v>
      </c>
      <c r="F20" s="18">
        <f t="shared" si="3"/>
        <v>0</v>
      </c>
      <c r="G20" s="18">
        <f t="shared" si="0"/>
        <v>0</v>
      </c>
      <c r="H20" s="13">
        <f t="shared" si="6"/>
        <v>98720.40260677223</v>
      </c>
      <c r="I20" s="13">
        <f t="shared" si="4"/>
        <v>0</v>
      </c>
      <c r="J20" s="13">
        <f t="shared" si="1"/>
        <v>98720.40260677223</v>
      </c>
      <c r="K20" s="13">
        <f t="shared" si="2"/>
        <v>6970951.8618782293</v>
      </c>
      <c r="L20" s="20">
        <f t="shared" si="5"/>
        <v>70.613081772419974</v>
      </c>
    </row>
    <row r="21" spans="1:12" x14ac:dyDescent="0.2">
      <c r="A21" s="16">
        <v>12</v>
      </c>
      <c r="B21" s="45">
        <v>0</v>
      </c>
      <c r="C21" s="44">
        <v>221</v>
      </c>
      <c r="D21" s="44">
        <v>251</v>
      </c>
      <c r="E21" s="65">
        <v>0</v>
      </c>
      <c r="F21" s="18">
        <f t="shared" si="3"/>
        <v>0</v>
      </c>
      <c r="G21" s="18">
        <f t="shared" si="0"/>
        <v>0</v>
      </c>
      <c r="H21" s="13">
        <f t="shared" si="6"/>
        <v>98720.40260677223</v>
      </c>
      <c r="I21" s="13">
        <f t="shared" si="4"/>
        <v>0</v>
      </c>
      <c r="J21" s="13">
        <f t="shared" si="1"/>
        <v>98720.40260677223</v>
      </c>
      <c r="K21" s="13">
        <f t="shared" si="2"/>
        <v>6872231.459271457</v>
      </c>
      <c r="L21" s="20">
        <f t="shared" si="5"/>
        <v>69.613081772419974</v>
      </c>
    </row>
    <row r="22" spans="1:12" x14ac:dyDescent="0.2">
      <c r="A22" s="16">
        <v>13</v>
      </c>
      <c r="B22" s="45">
        <v>0</v>
      </c>
      <c r="C22" s="44">
        <v>232</v>
      </c>
      <c r="D22" s="44">
        <v>226</v>
      </c>
      <c r="E22" s="65">
        <v>0</v>
      </c>
      <c r="F22" s="18">
        <f t="shared" si="3"/>
        <v>0</v>
      </c>
      <c r="G22" s="18">
        <f t="shared" si="0"/>
        <v>0</v>
      </c>
      <c r="H22" s="13">
        <f t="shared" si="6"/>
        <v>98720.40260677223</v>
      </c>
      <c r="I22" s="13">
        <f t="shared" si="4"/>
        <v>0</v>
      </c>
      <c r="J22" s="13">
        <f t="shared" si="1"/>
        <v>98720.40260677223</v>
      </c>
      <c r="K22" s="13">
        <f t="shared" si="2"/>
        <v>6773511.0566646848</v>
      </c>
      <c r="L22" s="20">
        <f t="shared" si="5"/>
        <v>68.613081772419974</v>
      </c>
    </row>
    <row r="23" spans="1:12" x14ac:dyDescent="0.2">
      <c r="A23" s="16">
        <v>14</v>
      </c>
      <c r="B23" s="45">
        <v>0</v>
      </c>
      <c r="C23" s="44">
        <v>264</v>
      </c>
      <c r="D23" s="44">
        <v>236</v>
      </c>
      <c r="E23" s="65">
        <v>0</v>
      </c>
      <c r="F23" s="18">
        <f t="shared" si="3"/>
        <v>0</v>
      </c>
      <c r="G23" s="18">
        <f t="shared" si="0"/>
        <v>0</v>
      </c>
      <c r="H23" s="13">
        <f t="shared" si="6"/>
        <v>98720.40260677223</v>
      </c>
      <c r="I23" s="13">
        <f t="shared" si="4"/>
        <v>0</v>
      </c>
      <c r="J23" s="13">
        <f t="shared" si="1"/>
        <v>98720.40260677223</v>
      </c>
      <c r="K23" s="13">
        <f t="shared" si="2"/>
        <v>6674790.6540579125</v>
      </c>
      <c r="L23" s="20">
        <f t="shared" si="5"/>
        <v>67.613081772419974</v>
      </c>
    </row>
    <row r="24" spans="1:12" x14ac:dyDescent="0.2">
      <c r="A24" s="16">
        <v>15</v>
      </c>
      <c r="B24" s="45">
        <v>0</v>
      </c>
      <c r="C24" s="44">
        <v>241</v>
      </c>
      <c r="D24" s="44">
        <v>272</v>
      </c>
      <c r="E24" s="65">
        <v>0</v>
      </c>
      <c r="F24" s="18">
        <f t="shared" si="3"/>
        <v>0</v>
      </c>
      <c r="G24" s="18">
        <f t="shared" si="0"/>
        <v>0</v>
      </c>
      <c r="H24" s="13">
        <f t="shared" si="6"/>
        <v>98720.40260677223</v>
      </c>
      <c r="I24" s="13">
        <f t="shared" si="4"/>
        <v>0</v>
      </c>
      <c r="J24" s="13">
        <f t="shared" si="1"/>
        <v>98720.40260677223</v>
      </c>
      <c r="K24" s="13">
        <f t="shared" si="2"/>
        <v>6576070.2514511403</v>
      </c>
      <c r="L24" s="20">
        <f t="shared" si="5"/>
        <v>66.613081772419974</v>
      </c>
    </row>
    <row r="25" spans="1:12" x14ac:dyDescent="0.2">
      <c r="A25" s="16">
        <v>16</v>
      </c>
      <c r="B25" s="45">
        <v>0</v>
      </c>
      <c r="C25" s="44">
        <v>226</v>
      </c>
      <c r="D25" s="44">
        <v>241</v>
      </c>
      <c r="E25" s="65">
        <v>0</v>
      </c>
      <c r="F25" s="18">
        <f t="shared" si="3"/>
        <v>0</v>
      </c>
      <c r="G25" s="18">
        <f t="shared" si="0"/>
        <v>0</v>
      </c>
      <c r="H25" s="13">
        <f t="shared" si="6"/>
        <v>98720.40260677223</v>
      </c>
      <c r="I25" s="13">
        <f t="shared" si="4"/>
        <v>0</v>
      </c>
      <c r="J25" s="13">
        <f t="shared" si="1"/>
        <v>98720.40260677223</v>
      </c>
      <c r="K25" s="13">
        <f t="shared" si="2"/>
        <v>6477349.848844368</v>
      </c>
      <c r="L25" s="20">
        <f t="shared" si="5"/>
        <v>65.613081772419974</v>
      </c>
    </row>
    <row r="26" spans="1:12" x14ac:dyDescent="0.2">
      <c r="A26" s="16">
        <v>17</v>
      </c>
      <c r="B26" s="45">
        <v>0</v>
      </c>
      <c r="C26" s="44">
        <v>220</v>
      </c>
      <c r="D26" s="44">
        <v>230</v>
      </c>
      <c r="E26" s="65">
        <v>0</v>
      </c>
      <c r="F26" s="18">
        <f t="shared" si="3"/>
        <v>0</v>
      </c>
      <c r="G26" s="18">
        <f t="shared" si="0"/>
        <v>0</v>
      </c>
      <c r="H26" s="13">
        <f t="shared" si="6"/>
        <v>98720.40260677223</v>
      </c>
      <c r="I26" s="13">
        <f t="shared" si="4"/>
        <v>0</v>
      </c>
      <c r="J26" s="13">
        <f t="shared" si="1"/>
        <v>98720.40260677223</v>
      </c>
      <c r="K26" s="13">
        <f t="shared" si="2"/>
        <v>6378629.4462375958</v>
      </c>
      <c r="L26" s="20">
        <f t="shared" si="5"/>
        <v>64.613081772419974</v>
      </c>
    </row>
    <row r="27" spans="1:12" x14ac:dyDescent="0.2">
      <c r="A27" s="16">
        <v>18</v>
      </c>
      <c r="B27" s="45">
        <v>0</v>
      </c>
      <c r="C27" s="44">
        <v>223</v>
      </c>
      <c r="D27" s="44">
        <v>221</v>
      </c>
      <c r="E27" s="65">
        <v>0</v>
      </c>
      <c r="F27" s="18">
        <f t="shared" si="3"/>
        <v>0</v>
      </c>
      <c r="G27" s="18">
        <f t="shared" si="0"/>
        <v>0</v>
      </c>
      <c r="H27" s="13">
        <f t="shared" si="6"/>
        <v>98720.40260677223</v>
      </c>
      <c r="I27" s="13">
        <f t="shared" si="4"/>
        <v>0</v>
      </c>
      <c r="J27" s="13">
        <f t="shared" si="1"/>
        <v>98720.40260677223</v>
      </c>
      <c r="K27" s="13">
        <f t="shared" si="2"/>
        <v>6279909.0436308235</v>
      </c>
      <c r="L27" s="20">
        <f t="shared" si="5"/>
        <v>63.613081772419967</v>
      </c>
    </row>
    <row r="28" spans="1:12" x14ac:dyDescent="0.2">
      <c r="A28" s="16">
        <v>19</v>
      </c>
      <c r="B28" s="45">
        <v>0</v>
      </c>
      <c r="C28" s="44">
        <v>222</v>
      </c>
      <c r="D28" s="44">
        <v>232</v>
      </c>
      <c r="E28" s="65">
        <v>0</v>
      </c>
      <c r="F28" s="18">
        <f t="shared" si="3"/>
        <v>0</v>
      </c>
      <c r="G28" s="18">
        <f t="shared" si="0"/>
        <v>0</v>
      </c>
      <c r="H28" s="13">
        <f t="shared" si="6"/>
        <v>98720.40260677223</v>
      </c>
      <c r="I28" s="13">
        <f t="shared" si="4"/>
        <v>0</v>
      </c>
      <c r="J28" s="13">
        <f t="shared" si="1"/>
        <v>98720.40260677223</v>
      </c>
      <c r="K28" s="13">
        <f t="shared" si="2"/>
        <v>6181188.6410240512</v>
      </c>
      <c r="L28" s="20">
        <f t="shared" si="5"/>
        <v>62.613081772419967</v>
      </c>
    </row>
    <row r="29" spans="1:12" x14ac:dyDescent="0.2">
      <c r="A29" s="16">
        <v>20</v>
      </c>
      <c r="B29" s="45">
        <v>0</v>
      </c>
      <c r="C29" s="44">
        <v>218</v>
      </c>
      <c r="D29" s="44">
        <v>237</v>
      </c>
      <c r="E29" s="65">
        <v>0</v>
      </c>
      <c r="F29" s="18">
        <f t="shared" si="3"/>
        <v>0</v>
      </c>
      <c r="G29" s="18">
        <f t="shared" si="0"/>
        <v>0</v>
      </c>
      <c r="H29" s="13">
        <f t="shared" si="6"/>
        <v>98720.40260677223</v>
      </c>
      <c r="I29" s="13">
        <f t="shared" si="4"/>
        <v>0</v>
      </c>
      <c r="J29" s="13">
        <f t="shared" si="1"/>
        <v>98720.40260677223</v>
      </c>
      <c r="K29" s="13">
        <f t="shared" si="2"/>
        <v>6082468.238417279</v>
      </c>
      <c r="L29" s="20">
        <f t="shared" si="5"/>
        <v>61.613081772419967</v>
      </c>
    </row>
    <row r="30" spans="1:12" x14ac:dyDescent="0.2">
      <c r="A30" s="16">
        <v>21</v>
      </c>
      <c r="B30" s="45">
        <v>0</v>
      </c>
      <c r="C30" s="44">
        <v>194</v>
      </c>
      <c r="D30" s="44">
        <v>209</v>
      </c>
      <c r="E30" s="65">
        <v>0</v>
      </c>
      <c r="F30" s="18">
        <f t="shared" si="3"/>
        <v>0</v>
      </c>
      <c r="G30" s="18">
        <f t="shared" si="0"/>
        <v>0</v>
      </c>
      <c r="H30" s="13">
        <f t="shared" si="6"/>
        <v>98720.40260677223</v>
      </c>
      <c r="I30" s="13">
        <f t="shared" si="4"/>
        <v>0</v>
      </c>
      <c r="J30" s="13">
        <f t="shared" si="1"/>
        <v>98720.40260677223</v>
      </c>
      <c r="K30" s="13">
        <f t="shared" si="2"/>
        <v>5983747.8358105067</v>
      </c>
      <c r="L30" s="20">
        <f t="shared" si="5"/>
        <v>60.613081772419967</v>
      </c>
    </row>
    <row r="31" spans="1:12" x14ac:dyDescent="0.2">
      <c r="A31" s="16">
        <v>22</v>
      </c>
      <c r="B31" s="45">
        <v>0</v>
      </c>
      <c r="C31" s="44">
        <v>233</v>
      </c>
      <c r="D31" s="44">
        <v>194</v>
      </c>
      <c r="E31" s="65">
        <v>0</v>
      </c>
      <c r="F31" s="18">
        <f t="shared" si="3"/>
        <v>0</v>
      </c>
      <c r="G31" s="18">
        <f t="shared" si="0"/>
        <v>0</v>
      </c>
      <c r="H31" s="13">
        <f t="shared" si="6"/>
        <v>98720.40260677223</v>
      </c>
      <c r="I31" s="13">
        <f t="shared" si="4"/>
        <v>0</v>
      </c>
      <c r="J31" s="13">
        <f t="shared" si="1"/>
        <v>98720.40260677223</v>
      </c>
      <c r="K31" s="13">
        <f t="shared" si="2"/>
        <v>5885027.4332037345</v>
      </c>
      <c r="L31" s="20">
        <f t="shared" si="5"/>
        <v>59.613081772419967</v>
      </c>
    </row>
    <row r="32" spans="1:12" x14ac:dyDescent="0.2">
      <c r="A32" s="16">
        <v>23</v>
      </c>
      <c r="B32" s="45">
        <v>0</v>
      </c>
      <c r="C32" s="44">
        <v>186</v>
      </c>
      <c r="D32" s="44">
        <v>244</v>
      </c>
      <c r="E32" s="65">
        <v>0</v>
      </c>
      <c r="F32" s="18">
        <f t="shared" si="3"/>
        <v>0</v>
      </c>
      <c r="G32" s="18">
        <f t="shared" si="0"/>
        <v>0</v>
      </c>
      <c r="H32" s="13">
        <f t="shared" si="6"/>
        <v>98720.40260677223</v>
      </c>
      <c r="I32" s="13">
        <f t="shared" si="4"/>
        <v>0</v>
      </c>
      <c r="J32" s="13">
        <f t="shared" si="1"/>
        <v>98720.40260677223</v>
      </c>
      <c r="K32" s="13">
        <f t="shared" si="2"/>
        <v>5786307.0305969622</v>
      </c>
      <c r="L32" s="20">
        <f t="shared" si="5"/>
        <v>58.613081772419967</v>
      </c>
    </row>
    <row r="33" spans="1:12" x14ac:dyDescent="0.2">
      <c r="A33" s="16">
        <v>24</v>
      </c>
      <c r="B33" s="45">
        <v>1</v>
      </c>
      <c r="C33" s="44">
        <v>170</v>
      </c>
      <c r="D33" s="44">
        <v>197</v>
      </c>
      <c r="E33" s="65">
        <v>0.87670000000000003</v>
      </c>
      <c r="F33" s="18">
        <f t="shared" si="3"/>
        <v>5.4495912806539508E-3</v>
      </c>
      <c r="G33" s="18">
        <f t="shared" si="0"/>
        <v>5.44593197050701E-3</v>
      </c>
      <c r="H33" s="13">
        <f t="shared" si="6"/>
        <v>98720.40260677223</v>
      </c>
      <c r="I33" s="13">
        <f t="shared" si="4"/>
        <v>537.62459669754446</v>
      </c>
      <c r="J33" s="13">
        <f t="shared" si="1"/>
        <v>98654.113493999423</v>
      </c>
      <c r="K33" s="13">
        <f t="shared" si="2"/>
        <v>5687586.6279901899</v>
      </c>
      <c r="L33" s="20">
        <f t="shared" si="5"/>
        <v>57.613081772419967</v>
      </c>
    </row>
    <row r="34" spans="1:12" x14ac:dyDescent="0.2">
      <c r="A34" s="16">
        <v>25</v>
      </c>
      <c r="B34" s="45">
        <v>0</v>
      </c>
      <c r="C34" s="44">
        <v>206</v>
      </c>
      <c r="D34" s="44">
        <v>180</v>
      </c>
      <c r="E34" s="65">
        <v>0</v>
      </c>
      <c r="F34" s="18">
        <f t="shared" si="3"/>
        <v>0</v>
      </c>
      <c r="G34" s="18">
        <f t="shared" si="0"/>
        <v>0</v>
      </c>
      <c r="H34" s="13">
        <f t="shared" si="6"/>
        <v>98182.77801007469</v>
      </c>
      <c r="I34" s="13">
        <f t="shared" si="4"/>
        <v>0</v>
      </c>
      <c r="J34" s="13">
        <f t="shared" si="1"/>
        <v>98182.77801007469</v>
      </c>
      <c r="K34" s="13">
        <f t="shared" si="2"/>
        <v>5588932.5144961905</v>
      </c>
      <c r="L34" s="20">
        <f t="shared" si="5"/>
        <v>56.923756159381654</v>
      </c>
    </row>
    <row r="35" spans="1:12" x14ac:dyDescent="0.2">
      <c r="A35" s="16">
        <v>26</v>
      </c>
      <c r="B35" s="45">
        <v>0</v>
      </c>
      <c r="C35" s="44">
        <v>180</v>
      </c>
      <c r="D35" s="44">
        <v>214</v>
      </c>
      <c r="E35" s="65">
        <v>0</v>
      </c>
      <c r="F35" s="18">
        <f t="shared" si="3"/>
        <v>0</v>
      </c>
      <c r="G35" s="18">
        <f t="shared" si="0"/>
        <v>0</v>
      </c>
      <c r="H35" s="13">
        <f t="shared" si="6"/>
        <v>98182.77801007469</v>
      </c>
      <c r="I35" s="13">
        <f t="shared" si="4"/>
        <v>0</v>
      </c>
      <c r="J35" s="13">
        <f t="shared" si="1"/>
        <v>98182.77801007469</v>
      </c>
      <c r="K35" s="13">
        <f t="shared" si="2"/>
        <v>5490749.7364861155</v>
      </c>
      <c r="L35" s="20">
        <f t="shared" si="5"/>
        <v>55.923756159381647</v>
      </c>
    </row>
    <row r="36" spans="1:12" x14ac:dyDescent="0.2">
      <c r="A36" s="16">
        <v>27</v>
      </c>
      <c r="B36" s="45">
        <v>0</v>
      </c>
      <c r="C36" s="44">
        <v>188</v>
      </c>
      <c r="D36" s="44">
        <v>183</v>
      </c>
      <c r="E36" s="65">
        <v>0</v>
      </c>
      <c r="F36" s="18">
        <f t="shared" si="3"/>
        <v>0</v>
      </c>
      <c r="G36" s="18">
        <f t="shared" si="0"/>
        <v>0</v>
      </c>
      <c r="H36" s="13">
        <f t="shared" si="6"/>
        <v>98182.77801007469</v>
      </c>
      <c r="I36" s="13">
        <f t="shared" si="4"/>
        <v>0</v>
      </c>
      <c r="J36" s="13">
        <f t="shared" si="1"/>
        <v>98182.77801007469</v>
      </c>
      <c r="K36" s="13">
        <f t="shared" si="2"/>
        <v>5392566.9584760405</v>
      </c>
      <c r="L36" s="20">
        <f t="shared" si="5"/>
        <v>54.923756159381647</v>
      </c>
    </row>
    <row r="37" spans="1:12" x14ac:dyDescent="0.2">
      <c r="A37" s="16">
        <v>28</v>
      </c>
      <c r="B37" s="45">
        <v>0</v>
      </c>
      <c r="C37" s="44">
        <v>188</v>
      </c>
      <c r="D37" s="44">
        <v>193</v>
      </c>
      <c r="E37" s="65">
        <v>0</v>
      </c>
      <c r="F37" s="18">
        <f t="shared" si="3"/>
        <v>0</v>
      </c>
      <c r="G37" s="18">
        <f t="shared" si="0"/>
        <v>0</v>
      </c>
      <c r="H37" s="13">
        <f t="shared" si="6"/>
        <v>98182.77801007469</v>
      </c>
      <c r="I37" s="13">
        <f t="shared" si="4"/>
        <v>0</v>
      </c>
      <c r="J37" s="13">
        <f t="shared" si="1"/>
        <v>98182.77801007469</v>
      </c>
      <c r="K37" s="13">
        <f t="shared" si="2"/>
        <v>5294384.1804659655</v>
      </c>
      <c r="L37" s="20">
        <f t="shared" si="5"/>
        <v>53.923756159381639</v>
      </c>
    </row>
    <row r="38" spans="1:12" x14ac:dyDescent="0.2">
      <c r="A38" s="16">
        <v>29</v>
      </c>
      <c r="B38" s="45">
        <v>0</v>
      </c>
      <c r="C38" s="44">
        <v>179</v>
      </c>
      <c r="D38" s="44">
        <v>202</v>
      </c>
      <c r="E38" s="65">
        <v>0</v>
      </c>
      <c r="F38" s="18">
        <f t="shared" si="3"/>
        <v>0</v>
      </c>
      <c r="G38" s="18">
        <f t="shared" si="0"/>
        <v>0</v>
      </c>
      <c r="H38" s="13">
        <f t="shared" si="6"/>
        <v>98182.77801007469</v>
      </c>
      <c r="I38" s="13">
        <f t="shared" si="4"/>
        <v>0</v>
      </c>
      <c r="J38" s="13">
        <f t="shared" si="1"/>
        <v>98182.77801007469</v>
      </c>
      <c r="K38" s="13">
        <f t="shared" si="2"/>
        <v>5196201.4024558906</v>
      </c>
      <c r="L38" s="20">
        <f t="shared" si="5"/>
        <v>52.923756159381639</v>
      </c>
    </row>
    <row r="39" spans="1:12" x14ac:dyDescent="0.2">
      <c r="A39" s="16">
        <v>30</v>
      </c>
      <c r="B39" s="45">
        <v>0</v>
      </c>
      <c r="C39" s="44">
        <v>197</v>
      </c>
      <c r="D39" s="44">
        <v>182</v>
      </c>
      <c r="E39" s="65">
        <v>0</v>
      </c>
      <c r="F39" s="18">
        <f t="shared" si="3"/>
        <v>0</v>
      </c>
      <c r="G39" s="18">
        <f t="shared" si="0"/>
        <v>0</v>
      </c>
      <c r="H39" s="13">
        <f t="shared" si="6"/>
        <v>98182.77801007469</v>
      </c>
      <c r="I39" s="13">
        <f t="shared" si="4"/>
        <v>0</v>
      </c>
      <c r="J39" s="13">
        <f t="shared" si="1"/>
        <v>98182.77801007469</v>
      </c>
      <c r="K39" s="13">
        <f t="shared" si="2"/>
        <v>5098018.6244458156</v>
      </c>
      <c r="L39" s="20">
        <f t="shared" si="5"/>
        <v>51.923756159381639</v>
      </c>
    </row>
    <row r="40" spans="1:12" x14ac:dyDescent="0.2">
      <c r="A40" s="16">
        <v>31</v>
      </c>
      <c r="B40" s="45">
        <v>0</v>
      </c>
      <c r="C40" s="44">
        <v>183</v>
      </c>
      <c r="D40" s="44">
        <v>206</v>
      </c>
      <c r="E40" s="65">
        <v>0</v>
      </c>
      <c r="F40" s="18">
        <f t="shared" si="3"/>
        <v>0</v>
      </c>
      <c r="G40" s="18">
        <f t="shared" si="0"/>
        <v>0</v>
      </c>
      <c r="H40" s="13">
        <f t="shared" si="6"/>
        <v>98182.77801007469</v>
      </c>
      <c r="I40" s="13">
        <f t="shared" si="4"/>
        <v>0</v>
      </c>
      <c r="J40" s="13">
        <f t="shared" si="1"/>
        <v>98182.77801007469</v>
      </c>
      <c r="K40" s="13">
        <f t="shared" si="2"/>
        <v>4999835.8464357406</v>
      </c>
      <c r="L40" s="20">
        <f t="shared" si="5"/>
        <v>50.923756159381632</v>
      </c>
    </row>
    <row r="41" spans="1:12" x14ac:dyDescent="0.2">
      <c r="A41" s="16">
        <v>32</v>
      </c>
      <c r="B41" s="45">
        <v>0</v>
      </c>
      <c r="C41" s="44">
        <v>207</v>
      </c>
      <c r="D41" s="44">
        <v>189</v>
      </c>
      <c r="E41" s="65">
        <v>0</v>
      </c>
      <c r="F41" s="18">
        <f t="shared" si="3"/>
        <v>0</v>
      </c>
      <c r="G41" s="18">
        <f t="shared" si="0"/>
        <v>0</v>
      </c>
      <c r="H41" s="13">
        <f t="shared" si="6"/>
        <v>98182.77801007469</v>
      </c>
      <c r="I41" s="13">
        <f t="shared" si="4"/>
        <v>0</v>
      </c>
      <c r="J41" s="13">
        <f t="shared" si="1"/>
        <v>98182.77801007469</v>
      </c>
      <c r="K41" s="13">
        <f t="shared" si="2"/>
        <v>4901653.0684256656</v>
      </c>
      <c r="L41" s="20">
        <f t="shared" si="5"/>
        <v>49.923756159381632</v>
      </c>
    </row>
    <row r="42" spans="1:12" x14ac:dyDescent="0.2">
      <c r="A42" s="16">
        <v>33</v>
      </c>
      <c r="B42" s="45">
        <v>0</v>
      </c>
      <c r="C42" s="44">
        <v>231</v>
      </c>
      <c r="D42" s="44">
        <v>223</v>
      </c>
      <c r="E42" s="65">
        <v>0</v>
      </c>
      <c r="F42" s="18">
        <f t="shared" si="3"/>
        <v>0</v>
      </c>
      <c r="G42" s="18">
        <f t="shared" si="0"/>
        <v>0</v>
      </c>
      <c r="H42" s="13">
        <f t="shared" si="6"/>
        <v>98182.77801007469</v>
      </c>
      <c r="I42" s="13">
        <f t="shared" si="4"/>
        <v>0</v>
      </c>
      <c r="J42" s="13">
        <f t="shared" si="1"/>
        <v>98182.77801007469</v>
      </c>
      <c r="K42" s="13">
        <f t="shared" si="2"/>
        <v>4803470.2904155906</v>
      </c>
      <c r="L42" s="20">
        <f t="shared" si="5"/>
        <v>48.923756159381625</v>
      </c>
    </row>
    <row r="43" spans="1:12" x14ac:dyDescent="0.2">
      <c r="A43" s="16">
        <v>34</v>
      </c>
      <c r="B43" s="45">
        <v>1</v>
      </c>
      <c r="C43" s="44">
        <v>204</v>
      </c>
      <c r="D43" s="44">
        <v>234</v>
      </c>
      <c r="E43" s="65">
        <v>0.24660000000000001</v>
      </c>
      <c r="F43" s="18">
        <f t="shared" si="3"/>
        <v>4.5662100456621002E-3</v>
      </c>
      <c r="G43" s="18">
        <f t="shared" si="0"/>
        <v>4.5505553042637786E-3</v>
      </c>
      <c r="H43" s="13">
        <f t="shared" si="6"/>
        <v>98182.77801007469</v>
      </c>
      <c r="I43" s="13">
        <f t="shared" si="4"/>
        <v>446.78616126109847</v>
      </c>
      <c r="J43" s="13">
        <f t="shared" si="1"/>
        <v>97846.169316180574</v>
      </c>
      <c r="K43" s="13">
        <f t="shared" si="2"/>
        <v>4705287.5124055156</v>
      </c>
      <c r="L43" s="20">
        <f t="shared" si="5"/>
        <v>47.923756159381625</v>
      </c>
    </row>
    <row r="44" spans="1:12" x14ac:dyDescent="0.2">
      <c r="A44" s="16">
        <v>35</v>
      </c>
      <c r="B44" s="45">
        <v>0</v>
      </c>
      <c r="C44" s="44">
        <v>241</v>
      </c>
      <c r="D44" s="44">
        <v>213</v>
      </c>
      <c r="E44" s="65">
        <v>0</v>
      </c>
      <c r="F44" s="18">
        <f t="shared" si="3"/>
        <v>0</v>
      </c>
      <c r="G44" s="18">
        <f t="shared" si="0"/>
        <v>0</v>
      </c>
      <c r="H44" s="13">
        <f t="shared" si="6"/>
        <v>97735.991848813588</v>
      </c>
      <c r="I44" s="13">
        <f t="shared" si="4"/>
        <v>0</v>
      </c>
      <c r="J44" s="13">
        <f t="shared" si="1"/>
        <v>97735.991848813588</v>
      </c>
      <c r="K44" s="13">
        <f t="shared" si="2"/>
        <v>4607441.3430893347</v>
      </c>
      <c r="L44" s="20">
        <f t="shared" si="5"/>
        <v>47.141705485697841</v>
      </c>
    </row>
    <row r="45" spans="1:12" x14ac:dyDescent="0.2">
      <c r="A45" s="16">
        <v>36</v>
      </c>
      <c r="B45" s="45">
        <v>1</v>
      </c>
      <c r="C45" s="44">
        <v>262</v>
      </c>
      <c r="D45" s="44">
        <v>254</v>
      </c>
      <c r="E45" s="65">
        <v>0.14249999999999999</v>
      </c>
      <c r="F45" s="18">
        <f t="shared" si="3"/>
        <v>3.875968992248062E-3</v>
      </c>
      <c r="G45" s="18">
        <f t="shared" si="0"/>
        <v>3.863129327912075E-3</v>
      </c>
      <c r="H45" s="13">
        <f t="shared" si="6"/>
        <v>97735.991848813588</v>
      </c>
      <c r="I45" s="13">
        <f t="shared" si="4"/>
        <v>377.56677650372728</v>
      </c>
      <c r="J45" s="13">
        <f t="shared" si="1"/>
        <v>97412.228337961642</v>
      </c>
      <c r="K45" s="13">
        <f t="shared" si="2"/>
        <v>4509705.3512405213</v>
      </c>
      <c r="L45" s="20">
        <f t="shared" si="5"/>
        <v>46.141705485697841</v>
      </c>
    </row>
    <row r="46" spans="1:12" x14ac:dyDescent="0.2">
      <c r="A46" s="16">
        <v>37</v>
      </c>
      <c r="B46" s="45">
        <v>0</v>
      </c>
      <c r="C46" s="44">
        <v>254</v>
      </c>
      <c r="D46" s="44">
        <v>267</v>
      </c>
      <c r="E46" s="65">
        <v>0</v>
      </c>
      <c r="F46" s="18">
        <f t="shared" si="3"/>
        <v>0</v>
      </c>
      <c r="G46" s="18">
        <f t="shared" si="0"/>
        <v>0</v>
      </c>
      <c r="H46" s="13">
        <f t="shared" si="6"/>
        <v>97358.425072309867</v>
      </c>
      <c r="I46" s="13">
        <f t="shared" si="4"/>
        <v>0</v>
      </c>
      <c r="J46" s="13">
        <f t="shared" si="1"/>
        <v>97358.425072309867</v>
      </c>
      <c r="K46" s="13">
        <f t="shared" si="2"/>
        <v>4412293.12290256</v>
      </c>
      <c r="L46" s="20">
        <f t="shared" si="5"/>
        <v>45.320095509201899</v>
      </c>
    </row>
    <row r="47" spans="1:12" x14ac:dyDescent="0.2">
      <c r="A47" s="16">
        <v>38</v>
      </c>
      <c r="B47" s="45">
        <v>0</v>
      </c>
      <c r="C47" s="44">
        <v>256</v>
      </c>
      <c r="D47" s="44">
        <v>265</v>
      </c>
      <c r="E47" s="65">
        <v>0</v>
      </c>
      <c r="F47" s="18">
        <f t="shared" si="3"/>
        <v>0</v>
      </c>
      <c r="G47" s="18">
        <f t="shared" si="0"/>
        <v>0</v>
      </c>
      <c r="H47" s="13">
        <f t="shared" si="6"/>
        <v>97358.425072309867</v>
      </c>
      <c r="I47" s="13">
        <f t="shared" si="4"/>
        <v>0</v>
      </c>
      <c r="J47" s="13">
        <f t="shared" si="1"/>
        <v>97358.425072309867</v>
      </c>
      <c r="K47" s="13">
        <f t="shared" si="2"/>
        <v>4314934.6978302505</v>
      </c>
      <c r="L47" s="20">
        <f t="shared" si="5"/>
        <v>44.320095509201906</v>
      </c>
    </row>
    <row r="48" spans="1:12" x14ac:dyDescent="0.2">
      <c r="A48" s="16">
        <v>39</v>
      </c>
      <c r="B48" s="45">
        <v>0</v>
      </c>
      <c r="C48" s="44">
        <v>267</v>
      </c>
      <c r="D48" s="44">
        <v>269</v>
      </c>
      <c r="E48" s="65">
        <v>0</v>
      </c>
      <c r="F48" s="18">
        <f t="shared" si="3"/>
        <v>0</v>
      </c>
      <c r="G48" s="18">
        <f t="shared" si="0"/>
        <v>0</v>
      </c>
      <c r="H48" s="13">
        <f t="shared" si="6"/>
        <v>97358.425072309867</v>
      </c>
      <c r="I48" s="13">
        <f t="shared" si="4"/>
        <v>0</v>
      </c>
      <c r="J48" s="13">
        <f t="shared" si="1"/>
        <v>97358.425072309867</v>
      </c>
      <c r="K48" s="13">
        <f t="shared" si="2"/>
        <v>4217576.2727579409</v>
      </c>
      <c r="L48" s="20">
        <f t="shared" si="5"/>
        <v>43.320095509201906</v>
      </c>
    </row>
    <row r="49" spans="1:12" x14ac:dyDescent="0.2">
      <c r="A49" s="16">
        <v>40</v>
      </c>
      <c r="B49" s="45">
        <v>0</v>
      </c>
      <c r="C49" s="44">
        <v>280</v>
      </c>
      <c r="D49" s="44">
        <v>271</v>
      </c>
      <c r="E49" s="65">
        <v>0</v>
      </c>
      <c r="F49" s="18">
        <f t="shared" si="3"/>
        <v>0</v>
      </c>
      <c r="G49" s="18">
        <f t="shared" si="0"/>
        <v>0</v>
      </c>
      <c r="H49" s="13">
        <f t="shared" si="6"/>
        <v>97358.425072309867</v>
      </c>
      <c r="I49" s="13">
        <f t="shared" si="4"/>
        <v>0</v>
      </c>
      <c r="J49" s="13">
        <f t="shared" si="1"/>
        <v>97358.425072309867</v>
      </c>
      <c r="K49" s="13">
        <f t="shared" si="2"/>
        <v>4120217.8476856314</v>
      </c>
      <c r="L49" s="20">
        <f t="shared" si="5"/>
        <v>42.320095509201913</v>
      </c>
    </row>
    <row r="50" spans="1:12" x14ac:dyDescent="0.2">
      <c r="A50" s="16">
        <v>41</v>
      </c>
      <c r="B50" s="45">
        <v>0</v>
      </c>
      <c r="C50" s="44">
        <v>288</v>
      </c>
      <c r="D50" s="44">
        <v>283</v>
      </c>
      <c r="E50" s="65">
        <v>0</v>
      </c>
      <c r="F50" s="18">
        <f t="shared" si="3"/>
        <v>0</v>
      </c>
      <c r="G50" s="18">
        <f t="shared" si="0"/>
        <v>0</v>
      </c>
      <c r="H50" s="13">
        <f t="shared" si="6"/>
        <v>97358.425072309867</v>
      </c>
      <c r="I50" s="13">
        <f t="shared" si="4"/>
        <v>0</v>
      </c>
      <c r="J50" s="13">
        <f t="shared" si="1"/>
        <v>97358.425072309867</v>
      </c>
      <c r="K50" s="13">
        <f t="shared" si="2"/>
        <v>4022859.4226133213</v>
      </c>
      <c r="L50" s="20">
        <f t="shared" si="5"/>
        <v>41.320095509201906</v>
      </c>
    </row>
    <row r="51" spans="1:12" x14ac:dyDescent="0.2">
      <c r="A51" s="16">
        <v>42</v>
      </c>
      <c r="B51" s="45">
        <v>1</v>
      </c>
      <c r="C51" s="44">
        <v>298</v>
      </c>
      <c r="D51" s="44">
        <v>304</v>
      </c>
      <c r="E51" s="65">
        <v>4.3799999999999999E-2</v>
      </c>
      <c r="F51" s="18">
        <f t="shared" si="3"/>
        <v>3.3222591362126247E-3</v>
      </c>
      <c r="G51" s="18">
        <f t="shared" si="0"/>
        <v>3.3117385899014496E-3</v>
      </c>
      <c r="H51" s="13">
        <f t="shared" si="6"/>
        <v>97358.425072309867</v>
      </c>
      <c r="I51" s="13">
        <f t="shared" si="4"/>
        <v>322.42565336399741</v>
      </c>
      <c r="J51" s="13">
        <f t="shared" si="1"/>
        <v>97050.121662563208</v>
      </c>
      <c r="K51" s="13">
        <f t="shared" si="2"/>
        <v>3925500.9975410113</v>
      </c>
      <c r="L51" s="20">
        <f t="shared" si="5"/>
        <v>40.320095509201906</v>
      </c>
    </row>
    <row r="52" spans="1:12" x14ac:dyDescent="0.2">
      <c r="A52" s="16">
        <v>43</v>
      </c>
      <c r="B52" s="45">
        <v>0</v>
      </c>
      <c r="C52" s="44">
        <v>337</v>
      </c>
      <c r="D52" s="44">
        <v>299</v>
      </c>
      <c r="E52" s="65">
        <v>0</v>
      </c>
      <c r="F52" s="18">
        <f t="shared" si="3"/>
        <v>0</v>
      </c>
      <c r="G52" s="18">
        <f t="shared" si="0"/>
        <v>0</v>
      </c>
      <c r="H52" s="13">
        <f t="shared" si="6"/>
        <v>97035.999418945867</v>
      </c>
      <c r="I52" s="13">
        <f t="shared" si="4"/>
        <v>0</v>
      </c>
      <c r="J52" s="13">
        <f t="shared" si="1"/>
        <v>97035.999418945867</v>
      </c>
      <c r="K52" s="13">
        <f t="shared" si="2"/>
        <v>3828450.8758784481</v>
      </c>
      <c r="L52" s="20">
        <f t="shared" si="5"/>
        <v>39.453923273870657</v>
      </c>
    </row>
    <row r="53" spans="1:12" x14ac:dyDescent="0.2">
      <c r="A53" s="16">
        <v>44</v>
      </c>
      <c r="B53" s="45">
        <v>0</v>
      </c>
      <c r="C53" s="44">
        <v>316</v>
      </c>
      <c r="D53" s="44">
        <v>345</v>
      </c>
      <c r="E53" s="65">
        <v>0</v>
      </c>
      <c r="F53" s="18">
        <f t="shared" si="3"/>
        <v>0</v>
      </c>
      <c r="G53" s="18">
        <f t="shared" si="0"/>
        <v>0</v>
      </c>
      <c r="H53" s="13">
        <f t="shared" si="6"/>
        <v>97035.999418945867</v>
      </c>
      <c r="I53" s="13">
        <f t="shared" si="4"/>
        <v>0</v>
      </c>
      <c r="J53" s="13">
        <f t="shared" si="1"/>
        <v>97035.999418945867</v>
      </c>
      <c r="K53" s="13">
        <f t="shared" si="2"/>
        <v>3731414.8764595021</v>
      </c>
      <c r="L53" s="20">
        <f t="shared" si="5"/>
        <v>38.453923273870657</v>
      </c>
    </row>
    <row r="54" spans="1:12" x14ac:dyDescent="0.2">
      <c r="A54" s="16">
        <v>45</v>
      </c>
      <c r="B54" s="45">
        <v>0</v>
      </c>
      <c r="C54" s="44">
        <v>376</v>
      </c>
      <c r="D54" s="44">
        <v>327</v>
      </c>
      <c r="E54" s="65">
        <v>0</v>
      </c>
      <c r="F54" s="18">
        <f t="shared" si="3"/>
        <v>0</v>
      </c>
      <c r="G54" s="18">
        <f t="shared" si="0"/>
        <v>0</v>
      </c>
      <c r="H54" s="13">
        <f t="shared" si="6"/>
        <v>97035.999418945867</v>
      </c>
      <c r="I54" s="13">
        <f t="shared" si="4"/>
        <v>0</v>
      </c>
      <c r="J54" s="13">
        <f t="shared" si="1"/>
        <v>97035.999418945867</v>
      </c>
      <c r="K54" s="13">
        <f t="shared" si="2"/>
        <v>3634378.8770405562</v>
      </c>
      <c r="L54" s="20">
        <f t="shared" si="5"/>
        <v>37.453923273870657</v>
      </c>
    </row>
    <row r="55" spans="1:12" x14ac:dyDescent="0.2">
      <c r="A55" s="16">
        <v>46</v>
      </c>
      <c r="B55" s="45">
        <v>0</v>
      </c>
      <c r="C55" s="44">
        <v>358</v>
      </c>
      <c r="D55" s="44">
        <v>388</v>
      </c>
      <c r="E55" s="65">
        <v>0</v>
      </c>
      <c r="F55" s="18">
        <f t="shared" si="3"/>
        <v>0</v>
      </c>
      <c r="G55" s="18">
        <f t="shared" si="0"/>
        <v>0</v>
      </c>
      <c r="H55" s="13">
        <f t="shared" si="6"/>
        <v>97035.999418945867</v>
      </c>
      <c r="I55" s="13">
        <f t="shared" si="4"/>
        <v>0</v>
      </c>
      <c r="J55" s="13">
        <f t="shared" si="1"/>
        <v>97035.999418945867</v>
      </c>
      <c r="K55" s="13">
        <f t="shared" si="2"/>
        <v>3537342.8776216102</v>
      </c>
      <c r="L55" s="20">
        <f t="shared" si="5"/>
        <v>36.453923273870657</v>
      </c>
    </row>
    <row r="56" spans="1:12" x14ac:dyDescent="0.2">
      <c r="A56" s="16">
        <v>47</v>
      </c>
      <c r="B56" s="45">
        <v>0</v>
      </c>
      <c r="C56" s="44">
        <v>343</v>
      </c>
      <c r="D56" s="44">
        <v>362</v>
      </c>
      <c r="E56" s="65">
        <v>0</v>
      </c>
      <c r="F56" s="18">
        <f t="shared" si="3"/>
        <v>0</v>
      </c>
      <c r="G56" s="18">
        <f t="shared" si="0"/>
        <v>0</v>
      </c>
      <c r="H56" s="13">
        <f t="shared" si="6"/>
        <v>97035.999418945867</v>
      </c>
      <c r="I56" s="13">
        <f t="shared" si="4"/>
        <v>0</v>
      </c>
      <c r="J56" s="13">
        <f t="shared" si="1"/>
        <v>97035.999418945867</v>
      </c>
      <c r="K56" s="13">
        <f t="shared" si="2"/>
        <v>3440306.8782026642</v>
      </c>
      <c r="L56" s="20">
        <f t="shared" si="5"/>
        <v>35.453923273870657</v>
      </c>
    </row>
    <row r="57" spans="1:12" x14ac:dyDescent="0.2">
      <c r="A57" s="16">
        <v>48</v>
      </c>
      <c r="B57" s="45">
        <v>0</v>
      </c>
      <c r="C57" s="44">
        <v>324</v>
      </c>
      <c r="D57" s="44">
        <v>352</v>
      </c>
      <c r="E57" s="65">
        <v>0</v>
      </c>
      <c r="F57" s="18">
        <f t="shared" si="3"/>
        <v>0</v>
      </c>
      <c r="G57" s="18">
        <f t="shared" si="0"/>
        <v>0</v>
      </c>
      <c r="H57" s="13">
        <f t="shared" si="6"/>
        <v>97035.999418945867</v>
      </c>
      <c r="I57" s="13">
        <f t="shared" si="4"/>
        <v>0</v>
      </c>
      <c r="J57" s="13">
        <f t="shared" si="1"/>
        <v>97035.999418945867</v>
      </c>
      <c r="K57" s="13">
        <f t="shared" si="2"/>
        <v>3343270.8787837182</v>
      </c>
      <c r="L57" s="20">
        <f t="shared" si="5"/>
        <v>34.45392327387065</v>
      </c>
    </row>
    <row r="58" spans="1:12" x14ac:dyDescent="0.2">
      <c r="A58" s="16">
        <v>49</v>
      </c>
      <c r="B58" s="45">
        <v>3</v>
      </c>
      <c r="C58" s="44">
        <v>362</v>
      </c>
      <c r="D58" s="44">
        <v>334</v>
      </c>
      <c r="E58" s="65">
        <v>0.68579999999999997</v>
      </c>
      <c r="F58" s="18">
        <f t="shared" si="3"/>
        <v>8.6206896551724137E-3</v>
      </c>
      <c r="G58" s="18">
        <f t="shared" si="0"/>
        <v>8.5974025527407651E-3</v>
      </c>
      <c r="H58" s="13">
        <f t="shared" si="6"/>
        <v>97035.999418945867</v>
      </c>
      <c r="I58" s="13">
        <f t="shared" si="4"/>
        <v>834.25754911219656</v>
      </c>
      <c r="J58" s="13">
        <f t="shared" si="1"/>
        <v>96773.87569701481</v>
      </c>
      <c r="K58" s="13">
        <f t="shared" si="2"/>
        <v>3246234.8793647722</v>
      </c>
      <c r="L58" s="20">
        <f t="shared" si="5"/>
        <v>33.45392327387065</v>
      </c>
    </row>
    <row r="59" spans="1:12" x14ac:dyDescent="0.2">
      <c r="A59" s="16">
        <v>50</v>
      </c>
      <c r="B59" s="45">
        <v>1</v>
      </c>
      <c r="C59" s="44">
        <v>372</v>
      </c>
      <c r="D59" s="44">
        <v>367</v>
      </c>
      <c r="E59" s="65">
        <v>0.4521</v>
      </c>
      <c r="F59" s="18">
        <f t="shared" si="3"/>
        <v>2.7063599458728013E-3</v>
      </c>
      <c r="G59" s="18">
        <f t="shared" si="0"/>
        <v>2.702352857562494E-3</v>
      </c>
      <c r="H59" s="13">
        <f t="shared" si="6"/>
        <v>96201.74186983367</v>
      </c>
      <c r="I59" s="13">
        <f t="shared" si="4"/>
        <v>259.97105204443443</v>
      </c>
      <c r="J59" s="13">
        <f t="shared" si="1"/>
        <v>96059.303730418527</v>
      </c>
      <c r="K59" s="13">
        <f t="shared" si="2"/>
        <v>3149461.0036677574</v>
      </c>
      <c r="L59" s="20">
        <f t="shared" si="5"/>
        <v>32.73808709128317</v>
      </c>
    </row>
    <row r="60" spans="1:12" x14ac:dyDescent="0.2">
      <c r="A60" s="16">
        <v>51</v>
      </c>
      <c r="B60" s="45">
        <v>1</v>
      </c>
      <c r="C60" s="44">
        <v>306</v>
      </c>
      <c r="D60" s="44">
        <v>370</v>
      </c>
      <c r="E60" s="65">
        <v>0.33700000000000002</v>
      </c>
      <c r="F60" s="18">
        <f t="shared" si="3"/>
        <v>2.9585798816568047E-3</v>
      </c>
      <c r="G60" s="18">
        <f t="shared" si="0"/>
        <v>2.9527878746718711E-3</v>
      </c>
      <c r="H60" s="13">
        <f t="shared" si="6"/>
        <v>95941.770817789235</v>
      </c>
      <c r="I60" s="13">
        <f t="shared" si="4"/>
        <v>283.29569754531559</v>
      </c>
      <c r="J60" s="13">
        <f t="shared" si="1"/>
        <v>95753.945770316699</v>
      </c>
      <c r="K60" s="13">
        <f t="shared" si="2"/>
        <v>3053401.6999373389</v>
      </c>
      <c r="L60" s="20">
        <f t="shared" si="5"/>
        <v>31.825571634864868</v>
      </c>
    </row>
    <row r="61" spans="1:12" x14ac:dyDescent="0.2">
      <c r="A61" s="16">
        <v>52</v>
      </c>
      <c r="B61" s="45">
        <v>2</v>
      </c>
      <c r="C61" s="44">
        <v>353</v>
      </c>
      <c r="D61" s="44">
        <v>308</v>
      </c>
      <c r="E61" s="65">
        <v>0.1767</v>
      </c>
      <c r="F61" s="18">
        <f t="shared" si="3"/>
        <v>6.0514372163388806E-3</v>
      </c>
      <c r="G61" s="18">
        <f t="shared" si="0"/>
        <v>6.0214375218653454E-3</v>
      </c>
      <c r="H61" s="13">
        <f t="shared" si="6"/>
        <v>95658.475120243922</v>
      </c>
      <c r="I61" s="13">
        <f t="shared" si="4"/>
        <v>576.00153137345933</v>
      </c>
      <c r="J61" s="13">
        <f t="shared" si="1"/>
        <v>95184.253059464143</v>
      </c>
      <c r="K61" s="13">
        <f t="shared" si="2"/>
        <v>2957647.7541670222</v>
      </c>
      <c r="L61" s="20">
        <f t="shared" si="5"/>
        <v>30.918826067938269</v>
      </c>
    </row>
    <row r="62" spans="1:12" x14ac:dyDescent="0.2">
      <c r="A62" s="16">
        <v>53</v>
      </c>
      <c r="B62" s="45">
        <v>1</v>
      </c>
      <c r="C62" s="44">
        <v>346</v>
      </c>
      <c r="D62" s="44">
        <v>355</v>
      </c>
      <c r="E62" s="65">
        <v>0.80549999999999999</v>
      </c>
      <c r="F62" s="18">
        <f t="shared" si="3"/>
        <v>2.8530670470756064E-3</v>
      </c>
      <c r="G62" s="18">
        <f t="shared" si="0"/>
        <v>2.8514846967945037E-3</v>
      </c>
      <c r="H62" s="13">
        <f t="shared" si="6"/>
        <v>95082.47358887046</v>
      </c>
      <c r="I62" s="13">
        <f t="shared" si="4"/>
        <v>271.1262183720317</v>
      </c>
      <c r="J62" s="13">
        <f t="shared" si="1"/>
        <v>95029.739539397109</v>
      </c>
      <c r="K62" s="13">
        <f t="shared" si="2"/>
        <v>2862463.5011075581</v>
      </c>
      <c r="L62" s="20">
        <f t="shared" si="5"/>
        <v>30.105059250820897</v>
      </c>
    </row>
    <row r="63" spans="1:12" x14ac:dyDescent="0.2">
      <c r="A63" s="16">
        <v>54</v>
      </c>
      <c r="B63" s="45">
        <v>1</v>
      </c>
      <c r="C63" s="44">
        <v>332</v>
      </c>
      <c r="D63" s="44">
        <v>360</v>
      </c>
      <c r="E63" s="65">
        <v>0.62739999999999996</v>
      </c>
      <c r="F63" s="18">
        <f t="shared" si="3"/>
        <v>2.8901734104046241E-3</v>
      </c>
      <c r="G63" s="18">
        <f t="shared" si="0"/>
        <v>2.8870643925067978E-3</v>
      </c>
      <c r="H63" s="13">
        <f t="shared" si="6"/>
        <v>94811.347370498435</v>
      </c>
      <c r="I63" s="13">
        <f t="shared" si="4"/>
        <v>273.72646499895905</v>
      </c>
      <c r="J63" s="13">
        <f t="shared" si="1"/>
        <v>94709.356889639836</v>
      </c>
      <c r="K63" s="13">
        <f t="shared" si="2"/>
        <v>2767433.7615681612</v>
      </c>
      <c r="L63" s="20">
        <f t="shared" si="5"/>
        <v>29.188845410599846</v>
      </c>
    </row>
    <row r="64" spans="1:12" x14ac:dyDescent="0.2">
      <c r="A64" s="16">
        <v>55</v>
      </c>
      <c r="B64" s="45">
        <v>2</v>
      </c>
      <c r="C64" s="44">
        <v>337</v>
      </c>
      <c r="D64" s="44">
        <v>329</v>
      </c>
      <c r="E64" s="65">
        <v>0.1507</v>
      </c>
      <c r="F64" s="18">
        <f t="shared" si="3"/>
        <v>6.006006006006006E-3</v>
      </c>
      <c r="G64" s="18">
        <f t="shared" si="0"/>
        <v>5.9755254428910075E-3</v>
      </c>
      <c r="H64" s="13">
        <f t="shared" si="6"/>
        <v>94537.620905499483</v>
      </c>
      <c r="I64" s="13">
        <f t="shared" si="4"/>
        <v>564.91195903119694</v>
      </c>
      <c r="J64" s="13">
        <f t="shared" si="1"/>
        <v>94057.841178694274</v>
      </c>
      <c r="K64" s="13">
        <f t="shared" si="2"/>
        <v>2672724.4046785212</v>
      </c>
      <c r="L64" s="20">
        <f t="shared" si="5"/>
        <v>28.271542895607631</v>
      </c>
    </row>
    <row r="65" spans="1:12" x14ac:dyDescent="0.2">
      <c r="A65" s="16">
        <v>56</v>
      </c>
      <c r="B65" s="45">
        <v>1</v>
      </c>
      <c r="C65" s="44">
        <v>304</v>
      </c>
      <c r="D65" s="44">
        <v>350</v>
      </c>
      <c r="E65" s="65">
        <v>0.2329</v>
      </c>
      <c r="F65" s="18">
        <f t="shared" si="3"/>
        <v>3.0581039755351682E-3</v>
      </c>
      <c r="G65" s="18">
        <f t="shared" si="0"/>
        <v>3.0509468460989527E-3</v>
      </c>
      <c r="H65" s="13">
        <f t="shared" si="6"/>
        <v>93972.708946468279</v>
      </c>
      <c r="I65" s="13">
        <f t="shared" si="4"/>
        <v>286.70573997960224</v>
      </c>
      <c r="J65" s="13">
        <f t="shared" si="1"/>
        <v>93752.776973329921</v>
      </c>
      <c r="K65" s="13">
        <f t="shared" si="2"/>
        <v>2578666.5634998269</v>
      </c>
      <c r="L65" s="20">
        <f t="shared" si="5"/>
        <v>27.440589852196013</v>
      </c>
    </row>
    <row r="66" spans="1:12" x14ac:dyDescent="0.2">
      <c r="A66" s="16">
        <v>57</v>
      </c>
      <c r="B66" s="45">
        <v>2</v>
      </c>
      <c r="C66" s="44">
        <v>373</v>
      </c>
      <c r="D66" s="44">
        <v>307</v>
      </c>
      <c r="E66" s="65">
        <v>0.55889999999999995</v>
      </c>
      <c r="F66" s="18">
        <f t="shared" si="3"/>
        <v>5.8823529411764705E-3</v>
      </c>
      <c r="G66" s="18">
        <f t="shared" si="0"/>
        <v>5.8671294658389312E-3</v>
      </c>
      <c r="H66" s="13">
        <f t="shared" si="6"/>
        <v>93686.003206488676</v>
      </c>
      <c r="I66" s="13">
        <f t="shared" si="4"/>
        <v>549.6679099494703</v>
      </c>
      <c r="J66" s="13">
        <f t="shared" si="1"/>
        <v>93443.544691409974</v>
      </c>
      <c r="K66" s="13">
        <f t="shared" si="2"/>
        <v>2484913.786526497</v>
      </c>
      <c r="L66" s="20">
        <f t="shared" si="5"/>
        <v>26.523853099481911</v>
      </c>
    </row>
    <row r="67" spans="1:12" x14ac:dyDescent="0.2">
      <c r="A67" s="16">
        <v>58</v>
      </c>
      <c r="B67" s="45">
        <v>4</v>
      </c>
      <c r="C67" s="44">
        <v>356</v>
      </c>
      <c r="D67" s="44">
        <v>373</v>
      </c>
      <c r="E67" s="65">
        <v>0.40889999999999999</v>
      </c>
      <c r="F67" s="18">
        <f t="shared" si="3"/>
        <v>1.0973936899862825E-2</v>
      </c>
      <c r="G67" s="18">
        <f t="shared" si="0"/>
        <v>1.0903211104702446E-2</v>
      </c>
      <c r="H67" s="13">
        <f t="shared" si="6"/>
        <v>93136.335296539211</v>
      </c>
      <c r="I67" s="13">
        <f t="shared" si="4"/>
        <v>1015.4851252565167</v>
      </c>
      <c r="J67" s="13">
        <f t="shared" si="1"/>
        <v>92536.082039000088</v>
      </c>
      <c r="K67" s="13">
        <f t="shared" si="2"/>
        <v>2391470.2418350871</v>
      </c>
      <c r="L67" s="20">
        <f t="shared" si="5"/>
        <v>25.677091912848219</v>
      </c>
    </row>
    <row r="68" spans="1:12" x14ac:dyDescent="0.2">
      <c r="A68" s="16">
        <v>59</v>
      </c>
      <c r="B68" s="45">
        <v>0</v>
      </c>
      <c r="C68" s="44">
        <v>343</v>
      </c>
      <c r="D68" s="44">
        <v>353</v>
      </c>
      <c r="E68" s="65">
        <v>0</v>
      </c>
      <c r="F68" s="18">
        <f t="shared" si="3"/>
        <v>0</v>
      </c>
      <c r="G68" s="18">
        <f t="shared" si="0"/>
        <v>0</v>
      </c>
      <c r="H68" s="13">
        <f t="shared" si="6"/>
        <v>92120.850171282698</v>
      </c>
      <c r="I68" s="13">
        <f t="shared" si="4"/>
        <v>0</v>
      </c>
      <c r="J68" s="13">
        <f t="shared" si="1"/>
        <v>92120.850171282698</v>
      </c>
      <c r="K68" s="13">
        <f t="shared" si="2"/>
        <v>2298934.1597960871</v>
      </c>
      <c r="L68" s="20">
        <f t="shared" si="5"/>
        <v>24.955633339484155</v>
      </c>
    </row>
    <row r="69" spans="1:12" x14ac:dyDescent="0.2">
      <c r="A69" s="16">
        <v>60</v>
      </c>
      <c r="B69" s="45">
        <v>2</v>
      </c>
      <c r="C69" s="44">
        <v>291</v>
      </c>
      <c r="D69" s="44">
        <v>347</v>
      </c>
      <c r="E69" s="65">
        <v>0.46300000000000002</v>
      </c>
      <c r="F69" s="18">
        <f t="shared" si="3"/>
        <v>6.269592476489028E-3</v>
      </c>
      <c r="G69" s="18">
        <f t="shared" si="0"/>
        <v>6.2485550216512427E-3</v>
      </c>
      <c r="H69" s="13">
        <f t="shared" si="6"/>
        <v>92120.850171282698</v>
      </c>
      <c r="I69" s="13">
        <f t="shared" si="4"/>
        <v>575.62220093655026</v>
      </c>
      <c r="J69" s="13">
        <f t="shared" si="1"/>
        <v>91811.74104937978</v>
      </c>
      <c r="K69" s="13">
        <f t="shared" si="2"/>
        <v>2206813.3096248042</v>
      </c>
      <c r="L69" s="20">
        <f t="shared" si="5"/>
        <v>23.955633339484152</v>
      </c>
    </row>
    <row r="70" spans="1:12" x14ac:dyDescent="0.2">
      <c r="A70" s="16">
        <v>61</v>
      </c>
      <c r="B70" s="45">
        <v>3</v>
      </c>
      <c r="C70" s="44">
        <v>300</v>
      </c>
      <c r="D70" s="44">
        <v>293</v>
      </c>
      <c r="E70" s="65">
        <v>0.25750000000000001</v>
      </c>
      <c r="F70" s="18">
        <f t="shared" si="3"/>
        <v>1.0118043844856661E-2</v>
      </c>
      <c r="G70" s="18">
        <f t="shared" si="0"/>
        <v>1.0042597350428067E-2</v>
      </c>
      <c r="H70" s="13">
        <f t="shared" si="6"/>
        <v>91545.227970346154</v>
      </c>
      <c r="I70" s="13">
        <f t="shared" si="4"/>
        <v>919.35186385933162</v>
      </c>
      <c r="J70" s="13">
        <f t="shared" si="1"/>
        <v>90862.609211430594</v>
      </c>
      <c r="K70" s="13">
        <f t="shared" si="2"/>
        <v>2115001.5685754246</v>
      </c>
      <c r="L70" s="20">
        <f t="shared" si="5"/>
        <v>23.103351375786925</v>
      </c>
    </row>
    <row r="71" spans="1:12" x14ac:dyDescent="0.2">
      <c r="A71" s="16">
        <v>62</v>
      </c>
      <c r="B71" s="45">
        <v>4</v>
      </c>
      <c r="C71" s="44">
        <v>273</v>
      </c>
      <c r="D71" s="44">
        <v>293</v>
      </c>
      <c r="E71" s="65">
        <v>0.63290000000000002</v>
      </c>
      <c r="F71" s="18">
        <f t="shared" si="3"/>
        <v>1.4134275618374558E-2</v>
      </c>
      <c r="G71" s="18">
        <f t="shared" si="0"/>
        <v>1.4061315773562195E-2</v>
      </c>
      <c r="H71" s="13">
        <f t="shared" si="6"/>
        <v>90625.876106486816</v>
      </c>
      <c r="I71" s="13">
        <f t="shared" si="4"/>
        <v>1274.3190611890363</v>
      </c>
      <c r="J71" s="13">
        <f t="shared" si="1"/>
        <v>90158.073579124321</v>
      </c>
      <c r="K71" s="13">
        <f t="shared" si="2"/>
        <v>2024138.9593639942</v>
      </c>
      <c r="L71" s="20">
        <f t="shared" si="5"/>
        <v>22.335110526110661</v>
      </c>
    </row>
    <row r="72" spans="1:12" x14ac:dyDescent="0.2">
      <c r="A72" s="16">
        <v>63</v>
      </c>
      <c r="B72" s="45">
        <v>3</v>
      </c>
      <c r="C72" s="44">
        <v>256</v>
      </c>
      <c r="D72" s="44">
        <v>271</v>
      </c>
      <c r="E72" s="65">
        <v>0.33329999999999999</v>
      </c>
      <c r="F72" s="18">
        <f t="shared" si="3"/>
        <v>1.1385199240986717E-2</v>
      </c>
      <c r="G72" s="18">
        <f t="shared" si="0"/>
        <v>1.1299430772342458E-2</v>
      </c>
      <c r="H72" s="13">
        <f t="shared" si="6"/>
        <v>89351.557045297784</v>
      </c>
      <c r="I72" s="13">
        <f t="shared" si="4"/>
        <v>1009.6217332343504</v>
      </c>
      <c r="J72" s="13">
        <f t="shared" si="1"/>
        <v>88678.442235750437</v>
      </c>
      <c r="K72" s="13">
        <f t="shared" si="2"/>
        <v>1933980.8857848698</v>
      </c>
      <c r="L72" s="20">
        <f t="shared" si="5"/>
        <v>21.644624332672976</v>
      </c>
    </row>
    <row r="73" spans="1:12" x14ac:dyDescent="0.2">
      <c r="A73" s="16">
        <v>64</v>
      </c>
      <c r="B73" s="45">
        <v>6</v>
      </c>
      <c r="C73" s="44">
        <v>254</v>
      </c>
      <c r="D73" s="44">
        <v>257</v>
      </c>
      <c r="E73" s="65">
        <v>0.49130000000000001</v>
      </c>
      <c r="F73" s="18">
        <f t="shared" si="3"/>
        <v>2.3483365949119372E-2</v>
      </c>
      <c r="G73" s="18">
        <f t="shared" ref="G73:G103" si="7">F73/((1+(1-E73)*F73))</f>
        <v>2.3206145606187067E-2</v>
      </c>
      <c r="H73" s="13">
        <f t="shared" si="6"/>
        <v>88341.935312063433</v>
      </c>
      <c r="I73" s="13">
        <f t="shared" si="4"/>
        <v>2050.0758139841028</v>
      </c>
      <c r="J73" s="13">
        <f t="shared" ref="J73:J103" si="8">H74+I73*E73</f>
        <v>87299.061745489715</v>
      </c>
      <c r="K73" s="13">
        <f t="shared" ref="K73:K97" si="9">K74+J73</f>
        <v>1845302.4435491194</v>
      </c>
      <c r="L73" s="20">
        <f t="shared" si="5"/>
        <v>20.88818223226242</v>
      </c>
    </row>
    <row r="74" spans="1:12" x14ac:dyDescent="0.2">
      <c r="A74" s="16">
        <v>65</v>
      </c>
      <c r="B74" s="45">
        <v>2</v>
      </c>
      <c r="C74" s="44">
        <v>249</v>
      </c>
      <c r="D74" s="44">
        <v>257</v>
      </c>
      <c r="E74" s="65">
        <v>0.39319999999999999</v>
      </c>
      <c r="F74" s="18">
        <f t="shared" ref="F74:F104" si="10">B74/((C74+D74)/2)</f>
        <v>7.9051383399209481E-3</v>
      </c>
      <c r="G74" s="18">
        <f t="shared" si="7"/>
        <v>7.8673996985212415E-3</v>
      </c>
      <c r="H74" s="13">
        <f t="shared" si="6"/>
        <v>86291.859498079328</v>
      </c>
      <c r="I74" s="13">
        <f t="shared" ref="I74:I104" si="11">H74*G74</f>
        <v>678.89254940002661</v>
      </c>
      <c r="J74" s="13">
        <f t="shared" si="8"/>
        <v>85879.907499103385</v>
      </c>
      <c r="K74" s="13">
        <f t="shared" si="9"/>
        <v>1758003.3818036297</v>
      </c>
      <c r="L74" s="20">
        <f t="shared" ref="L74:L104" si="12">K74/H74</f>
        <v>20.372760443790867</v>
      </c>
    </row>
    <row r="75" spans="1:12" x14ac:dyDescent="0.2">
      <c r="A75" s="16">
        <v>66</v>
      </c>
      <c r="B75" s="45">
        <v>4</v>
      </c>
      <c r="C75" s="44">
        <v>227</v>
      </c>
      <c r="D75" s="44">
        <v>247</v>
      </c>
      <c r="E75" s="65">
        <v>9.3799999999999994E-2</v>
      </c>
      <c r="F75" s="18">
        <f t="shared" si="10"/>
        <v>1.6877637130801686E-2</v>
      </c>
      <c r="G75" s="18">
        <f t="shared" si="7"/>
        <v>1.6623390440220626E-2</v>
      </c>
      <c r="H75" s="13">
        <f t="shared" ref="H75:H104" si="13">H74-I74</f>
        <v>85612.966948679299</v>
      </c>
      <c r="I75" s="13">
        <f t="shared" si="11"/>
        <v>1423.1777763335999</v>
      </c>
      <c r="J75" s="13">
        <f t="shared" si="8"/>
        <v>84323.283247765794</v>
      </c>
      <c r="K75" s="13">
        <f t="shared" si="9"/>
        <v>1672123.4743045263</v>
      </c>
      <c r="L75" s="20">
        <f t="shared" si="12"/>
        <v>19.531194092442572</v>
      </c>
    </row>
    <row r="76" spans="1:12" x14ac:dyDescent="0.2">
      <c r="A76" s="16">
        <v>67</v>
      </c>
      <c r="B76" s="45">
        <v>1</v>
      </c>
      <c r="C76" s="44">
        <v>227</v>
      </c>
      <c r="D76" s="44">
        <v>235</v>
      </c>
      <c r="E76" s="65">
        <v>0.25209999999999999</v>
      </c>
      <c r="F76" s="18">
        <f t="shared" si="10"/>
        <v>4.329004329004329E-3</v>
      </c>
      <c r="G76" s="18">
        <f t="shared" si="7"/>
        <v>4.315033706885801E-3</v>
      </c>
      <c r="H76" s="13">
        <f t="shared" si="13"/>
        <v>84189.7891723457</v>
      </c>
      <c r="I76" s="13">
        <f t="shared" si="11"/>
        <v>363.28177805428095</v>
      </c>
      <c r="J76" s="13">
        <f t="shared" si="8"/>
        <v>83918.090730538897</v>
      </c>
      <c r="K76" s="13">
        <f t="shared" si="9"/>
        <v>1587800.1910567605</v>
      </c>
      <c r="L76" s="20">
        <f t="shared" si="12"/>
        <v>18.859771555032168</v>
      </c>
    </row>
    <row r="77" spans="1:12" x14ac:dyDescent="0.2">
      <c r="A77" s="16">
        <v>68</v>
      </c>
      <c r="B77" s="45">
        <v>3</v>
      </c>
      <c r="C77" s="44">
        <v>198</v>
      </c>
      <c r="D77" s="44">
        <v>230</v>
      </c>
      <c r="E77" s="65">
        <v>0.54159999999999997</v>
      </c>
      <c r="F77" s="18">
        <f t="shared" si="10"/>
        <v>1.4018691588785047E-2</v>
      </c>
      <c r="G77" s="18">
        <f t="shared" si="7"/>
        <v>1.392918033274026E-2</v>
      </c>
      <c r="H77" s="13">
        <f t="shared" si="13"/>
        <v>83826.507394291417</v>
      </c>
      <c r="I77" s="13">
        <f t="shared" si="11"/>
        <v>1167.6345381588699</v>
      </c>
      <c r="J77" s="13">
        <f t="shared" si="8"/>
        <v>83291.263721999378</v>
      </c>
      <c r="K77" s="13">
        <f t="shared" si="9"/>
        <v>1503882.1003262217</v>
      </c>
      <c r="L77" s="20">
        <f t="shared" si="12"/>
        <v>17.940412252325761</v>
      </c>
    </row>
    <row r="78" spans="1:12" x14ac:dyDescent="0.2">
      <c r="A78" s="16">
        <v>69</v>
      </c>
      <c r="B78" s="45">
        <v>2</v>
      </c>
      <c r="C78" s="44">
        <v>198</v>
      </c>
      <c r="D78" s="44">
        <v>199</v>
      </c>
      <c r="E78" s="65">
        <v>0.55210000000000004</v>
      </c>
      <c r="F78" s="18">
        <f t="shared" si="10"/>
        <v>1.0075566750629723E-2</v>
      </c>
      <c r="G78" s="18">
        <f t="shared" si="7"/>
        <v>1.0030301540955227E-2</v>
      </c>
      <c r="H78" s="13">
        <f t="shared" si="13"/>
        <v>82658.872856132541</v>
      </c>
      <c r="I78" s="13">
        <f t="shared" si="11"/>
        <v>829.09341978248835</v>
      </c>
      <c r="J78" s="13">
        <f t="shared" si="8"/>
        <v>82287.521913411969</v>
      </c>
      <c r="K78" s="13">
        <f t="shared" si="9"/>
        <v>1420590.8366042222</v>
      </c>
      <c r="L78" s="20">
        <f t="shared" si="12"/>
        <v>17.186186884942831</v>
      </c>
    </row>
    <row r="79" spans="1:12" x14ac:dyDescent="0.2">
      <c r="A79" s="16">
        <v>70</v>
      </c>
      <c r="B79" s="45">
        <v>4</v>
      </c>
      <c r="C79" s="44">
        <v>171</v>
      </c>
      <c r="D79" s="44">
        <v>193</v>
      </c>
      <c r="E79" s="65">
        <v>0.37809999999999999</v>
      </c>
      <c r="F79" s="18">
        <f t="shared" si="10"/>
        <v>2.197802197802198E-2</v>
      </c>
      <c r="G79" s="18">
        <f t="shared" si="7"/>
        <v>2.1681673998686094E-2</v>
      </c>
      <c r="H79" s="13">
        <f t="shared" si="13"/>
        <v>81829.779436350058</v>
      </c>
      <c r="I79" s="13">
        <f t="shared" si="11"/>
        <v>1774.2066011233292</v>
      </c>
      <c r="J79" s="13">
        <f t="shared" si="8"/>
        <v>80726.400351111457</v>
      </c>
      <c r="K79" s="13">
        <f t="shared" si="9"/>
        <v>1338303.3146908102</v>
      </c>
      <c r="L79" s="20">
        <f t="shared" si="12"/>
        <v>16.354722252817353</v>
      </c>
    </row>
    <row r="80" spans="1:12" x14ac:dyDescent="0.2">
      <c r="A80" s="16">
        <v>71</v>
      </c>
      <c r="B80" s="45">
        <v>1</v>
      </c>
      <c r="C80" s="44">
        <v>195</v>
      </c>
      <c r="D80" s="44">
        <v>173</v>
      </c>
      <c r="E80" s="65">
        <v>0.58360000000000001</v>
      </c>
      <c r="F80" s="18">
        <f t="shared" si="10"/>
        <v>5.434782608695652E-3</v>
      </c>
      <c r="G80" s="18">
        <f t="shared" si="7"/>
        <v>5.4225112300207573E-3</v>
      </c>
      <c r="H80" s="13">
        <f t="shared" si="13"/>
        <v>80055.572835226732</v>
      </c>
      <c r="I80" s="13">
        <f t="shared" si="11"/>
        <v>434.10224272476165</v>
      </c>
      <c r="J80" s="13">
        <f t="shared" si="8"/>
        <v>79874.812661356133</v>
      </c>
      <c r="K80" s="13">
        <f t="shared" si="9"/>
        <v>1257576.9143396986</v>
      </c>
      <c r="L80" s="20">
        <f t="shared" si="12"/>
        <v>15.708799147913023</v>
      </c>
    </row>
    <row r="81" spans="1:12" x14ac:dyDescent="0.2">
      <c r="A81" s="16">
        <v>72</v>
      </c>
      <c r="B81" s="45">
        <v>1</v>
      </c>
      <c r="C81" s="44">
        <v>180</v>
      </c>
      <c r="D81" s="44">
        <v>190</v>
      </c>
      <c r="E81" s="65">
        <v>0.7288</v>
      </c>
      <c r="F81" s="18">
        <f t="shared" si="10"/>
        <v>5.4054054054054057E-3</v>
      </c>
      <c r="G81" s="18">
        <f t="shared" si="7"/>
        <v>5.3974929724641503E-3</v>
      </c>
      <c r="H81" s="13">
        <f t="shared" si="13"/>
        <v>79621.470592501966</v>
      </c>
      <c r="I81" s="13">
        <f t="shared" si="11"/>
        <v>429.75632798029039</v>
      </c>
      <c r="J81" s="13">
        <f t="shared" si="8"/>
        <v>79504.920676353722</v>
      </c>
      <c r="K81" s="13">
        <f t="shared" si="9"/>
        <v>1177702.1016783426</v>
      </c>
      <c r="L81" s="20">
        <f t="shared" si="12"/>
        <v>14.791262870611284</v>
      </c>
    </row>
    <row r="82" spans="1:12" x14ac:dyDescent="0.2">
      <c r="A82" s="16">
        <v>73</v>
      </c>
      <c r="B82" s="45">
        <v>3</v>
      </c>
      <c r="C82" s="44">
        <v>184</v>
      </c>
      <c r="D82" s="44">
        <v>174</v>
      </c>
      <c r="E82" s="65">
        <v>0.68220000000000003</v>
      </c>
      <c r="F82" s="18">
        <f t="shared" si="10"/>
        <v>1.6759776536312849E-2</v>
      </c>
      <c r="G82" s="18">
        <f t="shared" si="7"/>
        <v>1.6670982598828363E-2</v>
      </c>
      <c r="H82" s="13">
        <f t="shared" si="13"/>
        <v>79191.714264521681</v>
      </c>
      <c r="I82" s="13">
        <f t="shared" si="11"/>
        <v>1320.2036904752288</v>
      </c>
      <c r="J82" s="13">
        <f t="shared" si="8"/>
        <v>78772.153531688644</v>
      </c>
      <c r="K82" s="13">
        <f t="shared" si="9"/>
        <v>1098197.1810019889</v>
      </c>
      <c r="L82" s="20">
        <f t="shared" si="12"/>
        <v>13.867576819131788</v>
      </c>
    </row>
    <row r="83" spans="1:12" x14ac:dyDescent="0.2">
      <c r="A83" s="16">
        <v>74</v>
      </c>
      <c r="B83" s="45">
        <v>5</v>
      </c>
      <c r="C83" s="44">
        <v>170</v>
      </c>
      <c r="D83" s="44">
        <v>179</v>
      </c>
      <c r="E83" s="65">
        <v>0.60709999999999997</v>
      </c>
      <c r="F83" s="18">
        <f t="shared" si="10"/>
        <v>2.865329512893983E-2</v>
      </c>
      <c r="G83" s="18">
        <f t="shared" si="7"/>
        <v>2.833431086705825E-2</v>
      </c>
      <c r="H83" s="13">
        <f t="shared" si="13"/>
        <v>77871.51057404645</v>
      </c>
      <c r="I83" s="13">
        <f t="shared" si="11"/>
        <v>2206.4355882924456</v>
      </c>
      <c r="J83" s="13">
        <f t="shared" si="8"/>
        <v>77004.60203140635</v>
      </c>
      <c r="K83" s="13">
        <f t="shared" si="9"/>
        <v>1019425.0274703002</v>
      </c>
      <c r="L83" s="20">
        <f t="shared" si="12"/>
        <v>13.091116635023402</v>
      </c>
    </row>
    <row r="84" spans="1:12" x14ac:dyDescent="0.2">
      <c r="A84" s="16">
        <v>75</v>
      </c>
      <c r="B84" s="45">
        <v>6</v>
      </c>
      <c r="C84" s="44">
        <v>165</v>
      </c>
      <c r="D84" s="44">
        <v>160</v>
      </c>
      <c r="E84" s="65">
        <v>0.505</v>
      </c>
      <c r="F84" s="18">
        <f t="shared" si="10"/>
        <v>3.6923076923076927E-2</v>
      </c>
      <c r="G84" s="18">
        <f t="shared" si="7"/>
        <v>3.6260349308031674E-2</v>
      </c>
      <c r="H84" s="13">
        <f t="shared" si="13"/>
        <v>75665.074985754007</v>
      </c>
      <c r="I84" s="13">
        <f t="shared" si="11"/>
        <v>2743.6420494018498</v>
      </c>
      <c r="J84" s="13">
        <f t="shared" si="8"/>
        <v>74306.972171300091</v>
      </c>
      <c r="K84" s="13">
        <f t="shared" si="9"/>
        <v>942420.42543889384</v>
      </c>
      <c r="L84" s="20">
        <f t="shared" si="12"/>
        <v>12.455157489982399</v>
      </c>
    </row>
    <row r="85" spans="1:12" x14ac:dyDescent="0.2">
      <c r="A85" s="16">
        <v>76</v>
      </c>
      <c r="B85" s="45">
        <v>2</v>
      </c>
      <c r="C85" s="44">
        <v>132</v>
      </c>
      <c r="D85" s="44">
        <v>160</v>
      </c>
      <c r="E85" s="65">
        <v>0.4219</v>
      </c>
      <c r="F85" s="18">
        <f t="shared" si="10"/>
        <v>1.3698630136986301E-2</v>
      </c>
      <c r="G85" s="18">
        <f t="shared" si="7"/>
        <v>1.3591000583053924E-2</v>
      </c>
      <c r="H85" s="13">
        <f t="shared" si="13"/>
        <v>72921.432936352154</v>
      </c>
      <c r="I85" s="13">
        <f t="shared" si="11"/>
        <v>991.07523755508976</v>
      </c>
      <c r="J85" s="13">
        <f t="shared" si="8"/>
        <v>72348.492341521545</v>
      </c>
      <c r="K85" s="13">
        <f t="shared" si="9"/>
        <v>868113.45326759375</v>
      </c>
      <c r="L85" s="20">
        <f t="shared" si="12"/>
        <v>11.904777763011147</v>
      </c>
    </row>
    <row r="86" spans="1:12" x14ac:dyDescent="0.2">
      <c r="A86" s="16">
        <v>77</v>
      </c>
      <c r="B86" s="45">
        <v>1</v>
      </c>
      <c r="C86" s="44">
        <v>146</v>
      </c>
      <c r="D86" s="44">
        <v>125</v>
      </c>
      <c r="E86" s="65">
        <v>0.8</v>
      </c>
      <c r="F86" s="18">
        <f t="shared" si="10"/>
        <v>7.3800738007380072E-3</v>
      </c>
      <c r="G86" s="18">
        <f t="shared" si="7"/>
        <v>7.3691967575534268E-3</v>
      </c>
      <c r="H86" s="13">
        <f t="shared" si="13"/>
        <v>71930.357698797059</v>
      </c>
      <c r="I86" s="13">
        <f t="shared" si="11"/>
        <v>530.0689587236335</v>
      </c>
      <c r="J86" s="13">
        <f t="shared" si="8"/>
        <v>71824.343907052345</v>
      </c>
      <c r="K86" s="13">
        <f t="shared" si="9"/>
        <v>795764.96092607221</v>
      </c>
      <c r="L86" s="20">
        <f t="shared" si="12"/>
        <v>11.062991849119921</v>
      </c>
    </row>
    <row r="87" spans="1:12" x14ac:dyDescent="0.2">
      <c r="A87" s="16">
        <v>78</v>
      </c>
      <c r="B87" s="45">
        <v>4</v>
      </c>
      <c r="C87" s="44">
        <v>134</v>
      </c>
      <c r="D87" s="44">
        <v>144</v>
      </c>
      <c r="E87" s="65">
        <v>0.6089</v>
      </c>
      <c r="F87" s="18">
        <f t="shared" si="10"/>
        <v>2.8776978417266189E-2</v>
      </c>
      <c r="G87" s="18">
        <f t="shared" si="7"/>
        <v>2.8456707388214937E-2</v>
      </c>
      <c r="H87" s="13">
        <f t="shared" si="13"/>
        <v>71400.288740073433</v>
      </c>
      <c r="I87" s="13">
        <f t="shared" si="11"/>
        <v>2031.8171241103275</v>
      </c>
      <c r="J87" s="13">
        <f t="shared" si="8"/>
        <v>70605.645062833879</v>
      </c>
      <c r="K87" s="13">
        <f t="shared" si="9"/>
        <v>723940.6170190199</v>
      </c>
      <c r="L87" s="20">
        <f t="shared" si="12"/>
        <v>10.139183325356891</v>
      </c>
    </row>
    <row r="88" spans="1:12" x14ac:dyDescent="0.2">
      <c r="A88" s="16">
        <v>79</v>
      </c>
      <c r="B88" s="45">
        <v>6</v>
      </c>
      <c r="C88" s="44">
        <v>146</v>
      </c>
      <c r="D88" s="44">
        <v>129</v>
      </c>
      <c r="E88" s="65">
        <v>0.51870000000000005</v>
      </c>
      <c r="F88" s="18">
        <f t="shared" si="10"/>
        <v>4.363636363636364E-2</v>
      </c>
      <c r="G88" s="18">
        <f t="shared" si="7"/>
        <v>4.2738756501633335E-2</v>
      </c>
      <c r="H88" s="13">
        <f t="shared" si="13"/>
        <v>69368.471615963106</v>
      </c>
      <c r="I88" s="13">
        <f t="shared" si="11"/>
        <v>2964.7222172851107</v>
      </c>
      <c r="J88" s="13">
        <f t="shared" si="8"/>
        <v>67941.550812783782</v>
      </c>
      <c r="K88" s="13">
        <f t="shared" si="9"/>
        <v>653334.971956186</v>
      </c>
      <c r="L88" s="20">
        <f t="shared" si="12"/>
        <v>9.4183273284896796</v>
      </c>
    </row>
    <row r="89" spans="1:12" x14ac:dyDescent="0.2">
      <c r="A89" s="16">
        <v>80</v>
      </c>
      <c r="B89" s="45">
        <v>6</v>
      </c>
      <c r="C89" s="44">
        <v>106</v>
      </c>
      <c r="D89" s="44">
        <v>140</v>
      </c>
      <c r="E89" s="65">
        <v>0.3831</v>
      </c>
      <c r="F89" s="18">
        <f t="shared" si="10"/>
        <v>4.878048780487805E-2</v>
      </c>
      <c r="G89" s="18">
        <f t="shared" si="7"/>
        <v>4.7355435693686096E-2</v>
      </c>
      <c r="H89" s="13">
        <f t="shared" si="13"/>
        <v>66403.749398677988</v>
      </c>
      <c r="I89" s="13">
        <f t="shared" si="11"/>
        <v>3144.5784844687423</v>
      </c>
      <c r="J89" s="13">
        <f t="shared" si="8"/>
        <v>64463.858931609218</v>
      </c>
      <c r="K89" s="13">
        <f t="shared" si="9"/>
        <v>585393.42114340223</v>
      </c>
      <c r="L89" s="20">
        <f t="shared" si="12"/>
        <v>8.8156681880836185</v>
      </c>
    </row>
    <row r="90" spans="1:12" x14ac:dyDescent="0.2">
      <c r="A90" s="16">
        <v>81</v>
      </c>
      <c r="B90" s="45">
        <v>6</v>
      </c>
      <c r="C90" s="44">
        <v>105</v>
      </c>
      <c r="D90" s="44">
        <v>96</v>
      </c>
      <c r="E90" s="65">
        <v>0.43240000000000001</v>
      </c>
      <c r="F90" s="18">
        <f t="shared" si="10"/>
        <v>5.9701492537313432E-2</v>
      </c>
      <c r="G90" s="18">
        <f t="shared" si="7"/>
        <v>5.7744722132397099E-2</v>
      </c>
      <c r="H90" s="13">
        <f t="shared" si="13"/>
        <v>63259.170914209244</v>
      </c>
      <c r="I90" s="13">
        <f t="shared" si="11"/>
        <v>3652.8832467668294</v>
      </c>
      <c r="J90" s="13">
        <f t="shared" si="8"/>
        <v>61185.794383344386</v>
      </c>
      <c r="K90" s="13">
        <f t="shared" si="9"/>
        <v>520929.56221179303</v>
      </c>
      <c r="L90" s="20">
        <f t="shared" si="12"/>
        <v>8.2348465002531679</v>
      </c>
    </row>
    <row r="91" spans="1:12" x14ac:dyDescent="0.2">
      <c r="A91" s="16">
        <v>82</v>
      </c>
      <c r="B91" s="45">
        <v>4</v>
      </c>
      <c r="C91" s="44">
        <v>121</v>
      </c>
      <c r="D91" s="44">
        <v>100</v>
      </c>
      <c r="E91" s="65">
        <v>0.33360000000000001</v>
      </c>
      <c r="F91" s="18">
        <f t="shared" si="10"/>
        <v>3.6199095022624438E-2</v>
      </c>
      <c r="G91" s="18">
        <f t="shared" si="7"/>
        <v>3.5346430363997546E-2</v>
      </c>
      <c r="H91" s="13">
        <f t="shared" si="13"/>
        <v>59606.287667442411</v>
      </c>
      <c r="I91" s="13">
        <f t="shared" si="11"/>
        <v>2106.8694962936588</v>
      </c>
      <c r="J91" s="13">
        <f t="shared" si="8"/>
        <v>58202.269835112318</v>
      </c>
      <c r="K91" s="13">
        <f t="shared" si="9"/>
        <v>459743.76782844862</v>
      </c>
      <c r="L91" s="20">
        <f t="shared" si="12"/>
        <v>7.7130079026808032</v>
      </c>
    </row>
    <row r="92" spans="1:12" x14ac:dyDescent="0.2">
      <c r="A92" s="16">
        <v>83</v>
      </c>
      <c r="B92" s="45">
        <v>6</v>
      </c>
      <c r="C92" s="44">
        <v>56</v>
      </c>
      <c r="D92" s="44">
        <v>114</v>
      </c>
      <c r="E92" s="65">
        <v>0.33379999999999999</v>
      </c>
      <c r="F92" s="18">
        <f t="shared" si="10"/>
        <v>7.0588235294117646E-2</v>
      </c>
      <c r="G92" s="18">
        <f t="shared" si="7"/>
        <v>6.7417851348132302E-2</v>
      </c>
      <c r="H92" s="13">
        <f t="shared" si="13"/>
        <v>57499.418171148754</v>
      </c>
      <c r="I92" s="13">
        <f t="shared" si="11"/>
        <v>3876.487226866604</v>
      </c>
      <c r="J92" s="13">
        <f t="shared" si="8"/>
        <v>54916.902380610227</v>
      </c>
      <c r="K92" s="13">
        <f t="shared" si="9"/>
        <v>401541.49799333629</v>
      </c>
      <c r="L92" s="20">
        <f t="shared" si="12"/>
        <v>6.9834010632618213</v>
      </c>
    </row>
    <row r="93" spans="1:12" x14ac:dyDescent="0.2">
      <c r="A93" s="16">
        <v>84</v>
      </c>
      <c r="B93" s="45">
        <v>6</v>
      </c>
      <c r="C93" s="44">
        <v>74</v>
      </c>
      <c r="D93" s="44">
        <v>50</v>
      </c>
      <c r="E93" s="65">
        <v>0.53839999999999999</v>
      </c>
      <c r="F93" s="18">
        <f t="shared" si="10"/>
        <v>9.6774193548387094E-2</v>
      </c>
      <c r="G93" s="18">
        <f t="shared" si="7"/>
        <v>9.2636051480941672E-2</v>
      </c>
      <c r="H93" s="13">
        <f t="shared" si="13"/>
        <v>53622.930944282154</v>
      </c>
      <c r="I93" s="13">
        <f t="shared" si="11"/>
        <v>4967.4165915135018</v>
      </c>
      <c r="J93" s="13">
        <f t="shared" si="8"/>
        <v>51329.971445639523</v>
      </c>
      <c r="K93" s="13">
        <f t="shared" si="9"/>
        <v>346624.59561272606</v>
      </c>
      <c r="L93" s="20">
        <f t="shared" si="12"/>
        <v>6.4641113327597184</v>
      </c>
    </row>
    <row r="94" spans="1:12" x14ac:dyDescent="0.2">
      <c r="A94" s="16">
        <v>85</v>
      </c>
      <c r="B94" s="45">
        <v>6</v>
      </c>
      <c r="C94" s="44">
        <v>74</v>
      </c>
      <c r="D94" s="44">
        <v>78</v>
      </c>
      <c r="E94" s="65">
        <v>0.65569999999999995</v>
      </c>
      <c r="F94" s="18">
        <f t="shared" si="10"/>
        <v>7.8947368421052627E-2</v>
      </c>
      <c r="G94" s="18">
        <f t="shared" si="7"/>
        <v>7.6858240100018183E-2</v>
      </c>
      <c r="H94" s="13">
        <f t="shared" si="13"/>
        <v>48655.514352768652</v>
      </c>
      <c r="I94" s="13">
        <f t="shared" si="11"/>
        <v>3739.5772043149736</v>
      </c>
      <c r="J94" s="13">
        <f t="shared" si="8"/>
        <v>47367.977921323007</v>
      </c>
      <c r="K94" s="13">
        <f t="shared" si="9"/>
        <v>295294.62416708656</v>
      </c>
      <c r="L94" s="20">
        <f t="shared" si="12"/>
        <v>6.0690885317972878</v>
      </c>
    </row>
    <row r="95" spans="1:12" x14ac:dyDescent="0.2">
      <c r="A95" s="16">
        <v>86</v>
      </c>
      <c r="B95" s="45">
        <v>5</v>
      </c>
      <c r="C95" s="44">
        <v>77</v>
      </c>
      <c r="D95" s="44">
        <v>68</v>
      </c>
      <c r="E95" s="65">
        <v>0.47510000000000002</v>
      </c>
      <c r="F95" s="18">
        <f t="shared" si="10"/>
        <v>6.8965517241379309E-2</v>
      </c>
      <c r="G95" s="18">
        <f t="shared" si="7"/>
        <v>6.6556183402218985E-2</v>
      </c>
      <c r="H95" s="13">
        <f t="shared" si="13"/>
        <v>44915.937148453682</v>
      </c>
      <c r="I95" s="13">
        <f t="shared" si="11"/>
        <v>2989.4333505350241</v>
      </c>
      <c r="J95" s="13">
        <f t="shared" si="8"/>
        <v>43346.783582757853</v>
      </c>
      <c r="K95" s="13">
        <f t="shared" si="9"/>
        <v>247926.64624576358</v>
      </c>
      <c r="L95" s="20">
        <f t="shared" si="12"/>
        <v>5.5197923495691539</v>
      </c>
    </row>
    <row r="96" spans="1:12" x14ac:dyDescent="0.2">
      <c r="A96" s="16">
        <v>87</v>
      </c>
      <c r="B96" s="45">
        <v>10</v>
      </c>
      <c r="C96" s="44">
        <v>48</v>
      </c>
      <c r="D96" s="44">
        <v>72</v>
      </c>
      <c r="E96" s="65">
        <v>0.53039999999999998</v>
      </c>
      <c r="F96" s="18">
        <f t="shared" si="10"/>
        <v>0.16666666666666666</v>
      </c>
      <c r="G96" s="18">
        <f t="shared" si="7"/>
        <v>0.15456906145665883</v>
      </c>
      <c r="H96" s="13">
        <f t="shared" si="13"/>
        <v>41926.50379791866</v>
      </c>
      <c r="I96" s="13">
        <f t="shared" si="11"/>
        <v>6480.5403422033296</v>
      </c>
      <c r="J96" s="13">
        <f t="shared" si="8"/>
        <v>38883.242053219976</v>
      </c>
      <c r="K96" s="13">
        <f t="shared" si="9"/>
        <v>204579.86266300571</v>
      </c>
      <c r="L96" s="20">
        <f t="shared" si="12"/>
        <v>4.8794877733917223</v>
      </c>
    </row>
    <row r="97" spans="1:12" x14ac:dyDescent="0.2">
      <c r="A97" s="16">
        <v>88</v>
      </c>
      <c r="B97" s="45">
        <v>3</v>
      </c>
      <c r="C97" s="44">
        <v>56</v>
      </c>
      <c r="D97" s="44">
        <v>44</v>
      </c>
      <c r="E97" s="65">
        <v>0.67210000000000003</v>
      </c>
      <c r="F97" s="18">
        <f t="shared" si="10"/>
        <v>0.06</v>
      </c>
      <c r="G97" s="18">
        <f t="shared" si="7"/>
        <v>5.8842335883821692E-2</v>
      </c>
      <c r="H97" s="13">
        <f t="shared" si="13"/>
        <v>35445.963455715333</v>
      </c>
      <c r="I97" s="13">
        <f t="shared" si="11"/>
        <v>2085.7232873868707</v>
      </c>
      <c r="J97" s="13">
        <f t="shared" si="8"/>
        <v>34762.054789781178</v>
      </c>
      <c r="K97" s="13">
        <f t="shared" si="9"/>
        <v>165696.62060978572</v>
      </c>
      <c r="L97" s="20">
        <f t="shared" si="12"/>
        <v>4.674625950478112</v>
      </c>
    </row>
    <row r="98" spans="1:12" x14ac:dyDescent="0.2">
      <c r="A98" s="16">
        <v>89</v>
      </c>
      <c r="B98" s="45">
        <v>9</v>
      </c>
      <c r="C98" s="44">
        <v>53</v>
      </c>
      <c r="D98" s="44">
        <v>50</v>
      </c>
      <c r="E98" s="65">
        <v>0.45879999999999999</v>
      </c>
      <c r="F98" s="18">
        <f t="shared" si="10"/>
        <v>0.17475728155339806</v>
      </c>
      <c r="G98" s="18">
        <f t="shared" si="7"/>
        <v>0.15965712744896293</v>
      </c>
      <c r="H98" s="13">
        <f t="shared" si="13"/>
        <v>33360.240168328462</v>
      </c>
      <c r="I98" s="13">
        <f t="shared" si="11"/>
        <v>5326.2001162828301</v>
      </c>
      <c r="J98" s="13">
        <f t="shared" si="8"/>
        <v>30477.700665396194</v>
      </c>
      <c r="K98" s="13">
        <f>K99+J98</f>
        <v>130934.56582000456</v>
      </c>
      <c r="L98" s="20">
        <f t="shared" si="12"/>
        <v>3.9248688006842105</v>
      </c>
    </row>
    <row r="99" spans="1:12" x14ac:dyDescent="0.2">
      <c r="A99" s="16">
        <v>90</v>
      </c>
      <c r="B99" s="45">
        <v>7</v>
      </c>
      <c r="C99" s="44">
        <v>51</v>
      </c>
      <c r="D99" s="44">
        <v>46</v>
      </c>
      <c r="E99" s="65">
        <v>0.52370000000000005</v>
      </c>
      <c r="F99" s="21">
        <f t="shared" si="10"/>
        <v>0.14432989690721648</v>
      </c>
      <c r="G99" s="21">
        <f t="shared" si="7"/>
        <v>0.1350462340428405</v>
      </c>
      <c r="H99" s="22">
        <f t="shared" si="13"/>
        <v>28034.040052045631</v>
      </c>
      <c r="I99" s="22">
        <f t="shared" si="11"/>
        <v>3785.8915340349185</v>
      </c>
      <c r="J99" s="22">
        <f t="shared" si="8"/>
        <v>26230.8199143848</v>
      </c>
      <c r="K99" s="22">
        <f t="shared" ref="K99:K103" si="14">K100+J99</f>
        <v>100456.86515460837</v>
      </c>
      <c r="L99" s="23">
        <f t="shared" si="12"/>
        <v>3.5833888004764436</v>
      </c>
    </row>
    <row r="100" spans="1:12" x14ac:dyDescent="0.2">
      <c r="A100" s="16">
        <v>91</v>
      </c>
      <c r="B100" s="45">
        <v>5</v>
      </c>
      <c r="C100" s="44">
        <v>37</v>
      </c>
      <c r="D100" s="44">
        <v>45</v>
      </c>
      <c r="E100" s="65">
        <v>0.371</v>
      </c>
      <c r="F100" s="21">
        <f t="shared" si="10"/>
        <v>0.12195121951219512</v>
      </c>
      <c r="G100" s="21">
        <f t="shared" si="7"/>
        <v>0.11326311020500623</v>
      </c>
      <c r="H100" s="22">
        <f t="shared" si="13"/>
        <v>24248.148518010712</v>
      </c>
      <c r="I100" s="22">
        <f t="shared" si="11"/>
        <v>2746.4207178628058</v>
      </c>
      <c r="J100" s="22">
        <f t="shared" si="8"/>
        <v>22520.649886475006</v>
      </c>
      <c r="K100" s="22">
        <f t="shared" si="14"/>
        <v>74226.045240223568</v>
      </c>
      <c r="L100" s="23">
        <f t="shared" si="12"/>
        <v>3.0611015593661079</v>
      </c>
    </row>
    <row r="101" spans="1:12" x14ac:dyDescent="0.2">
      <c r="A101" s="16">
        <v>92</v>
      </c>
      <c r="B101" s="45">
        <v>4</v>
      </c>
      <c r="C101" s="44">
        <v>36</v>
      </c>
      <c r="D101" s="44">
        <v>33</v>
      </c>
      <c r="E101" s="65">
        <v>0.74519999999999997</v>
      </c>
      <c r="F101" s="21">
        <f t="shared" si="10"/>
        <v>0.11594202898550725</v>
      </c>
      <c r="G101" s="21">
        <f t="shared" si="7"/>
        <v>0.11261514898984211</v>
      </c>
      <c r="H101" s="22">
        <f t="shared" si="13"/>
        <v>21501.727800147906</v>
      </c>
      <c r="I101" s="22">
        <f t="shared" si="11"/>
        <v>2421.4202797526864</v>
      </c>
      <c r="J101" s="22">
        <f t="shared" si="8"/>
        <v>20884.749912866922</v>
      </c>
      <c r="K101" s="22">
        <f t="shared" si="14"/>
        <v>51705.395353748565</v>
      </c>
      <c r="L101" s="23">
        <f t="shared" si="12"/>
        <v>2.404708860345302</v>
      </c>
    </row>
    <row r="102" spans="1:12" x14ac:dyDescent="0.2">
      <c r="A102" s="16">
        <v>93</v>
      </c>
      <c r="B102" s="45">
        <v>7</v>
      </c>
      <c r="C102" s="44">
        <v>20</v>
      </c>
      <c r="D102" s="44">
        <v>27</v>
      </c>
      <c r="E102" s="65">
        <v>0.54210000000000003</v>
      </c>
      <c r="F102" s="21">
        <f t="shared" si="10"/>
        <v>0.2978723404255319</v>
      </c>
      <c r="G102" s="21">
        <f t="shared" si="7"/>
        <v>0.26212025328305616</v>
      </c>
      <c r="H102" s="22">
        <f t="shared" si="13"/>
        <v>19080.307520395221</v>
      </c>
      <c r="I102" s="22">
        <f t="shared" si="11"/>
        <v>5001.3350399645969</v>
      </c>
      <c r="J102" s="22">
        <f t="shared" si="8"/>
        <v>16790.196205595432</v>
      </c>
      <c r="K102" s="22">
        <f t="shared" si="14"/>
        <v>30820.645440881639</v>
      </c>
      <c r="L102" s="23">
        <f t="shared" si="12"/>
        <v>1.6153117767067957</v>
      </c>
    </row>
    <row r="103" spans="1:12" x14ac:dyDescent="0.2">
      <c r="A103" s="16">
        <v>94</v>
      </c>
      <c r="B103" s="45">
        <v>5</v>
      </c>
      <c r="C103" s="44">
        <v>16</v>
      </c>
      <c r="D103" s="44">
        <v>16</v>
      </c>
      <c r="E103" s="65">
        <v>0.51070000000000004</v>
      </c>
      <c r="F103" s="21">
        <f t="shared" si="10"/>
        <v>0.3125</v>
      </c>
      <c r="G103" s="21">
        <f t="shared" si="7"/>
        <v>0.27105412950966307</v>
      </c>
      <c r="H103" s="22">
        <f t="shared" si="13"/>
        <v>14078.972480430624</v>
      </c>
      <c r="I103" s="22">
        <f t="shared" si="11"/>
        <v>3816.1636300736245</v>
      </c>
      <c r="J103" s="22">
        <f t="shared" si="8"/>
        <v>12211.7236162356</v>
      </c>
      <c r="K103" s="22">
        <f t="shared" si="14"/>
        <v>14030.449235286207</v>
      </c>
      <c r="L103" s="23">
        <f t="shared" si="12"/>
        <v>0.99655349527731063</v>
      </c>
    </row>
    <row r="104" spans="1:12" x14ac:dyDescent="0.2">
      <c r="A104" s="16" t="s">
        <v>30</v>
      </c>
      <c r="B104" s="45">
        <v>7</v>
      </c>
      <c r="C104" s="44">
        <v>36</v>
      </c>
      <c r="D104" s="44">
        <v>43</v>
      </c>
      <c r="E104" s="65"/>
      <c r="F104" s="21">
        <f t="shared" si="10"/>
        <v>0.17721518987341772</v>
      </c>
      <c r="G104" s="21">
        <v>1</v>
      </c>
      <c r="H104" s="22">
        <f t="shared" si="13"/>
        <v>10262.808850357</v>
      </c>
      <c r="I104" s="22">
        <f t="shared" si="11"/>
        <v>10262.808850357</v>
      </c>
      <c r="J104" s="22">
        <f>H104*F104</f>
        <v>1818.7256190506075</v>
      </c>
      <c r="K104" s="22">
        <f>J104</f>
        <v>1818.7256190506075</v>
      </c>
      <c r="L104" s="23">
        <f t="shared" si="12"/>
        <v>0.17721518987341772</v>
      </c>
    </row>
    <row r="105" spans="1:12" x14ac:dyDescent="0.2">
      <c r="A105" s="24"/>
      <c r="B105" s="24"/>
      <c r="C105" s="24"/>
      <c r="D105" s="24"/>
      <c r="E105" s="66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67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E107" s="68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69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51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44562</v>
      </c>
      <c r="D7" s="60">
        <v>44927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0</v>
      </c>
      <c r="C9" s="44">
        <v>144</v>
      </c>
      <c r="D9" s="44">
        <v>163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8031971.4269283451</v>
      </c>
      <c r="L9" s="19">
        <f>K9/H9</f>
        <v>80.319714269283452</v>
      </c>
    </row>
    <row r="10" spans="1:13" x14ac:dyDescent="0.2">
      <c r="A10" s="16">
        <v>1</v>
      </c>
      <c r="B10" s="45">
        <v>0</v>
      </c>
      <c r="C10" s="44">
        <v>159</v>
      </c>
      <c r="D10" s="44">
        <v>148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7931971.4269283451</v>
      </c>
      <c r="L10" s="20">
        <f t="shared" ref="L10:L73" si="5">K10/H10</f>
        <v>79.319714269283452</v>
      </c>
    </row>
    <row r="11" spans="1:13" x14ac:dyDescent="0.2">
      <c r="A11" s="16">
        <v>2</v>
      </c>
      <c r="B11" s="45">
        <v>0</v>
      </c>
      <c r="C11" s="44">
        <v>141</v>
      </c>
      <c r="D11" s="44">
        <v>158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7831971.4269283451</v>
      </c>
      <c r="L11" s="20">
        <f t="shared" si="5"/>
        <v>78.319714269283452</v>
      </c>
    </row>
    <row r="12" spans="1:13" x14ac:dyDescent="0.2">
      <c r="A12" s="16">
        <v>3</v>
      </c>
      <c r="B12" s="45">
        <v>0</v>
      </c>
      <c r="C12" s="44">
        <v>166</v>
      </c>
      <c r="D12" s="44">
        <v>158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7731971.4269283451</v>
      </c>
      <c r="L12" s="20">
        <f t="shared" si="5"/>
        <v>77.319714269283452</v>
      </c>
    </row>
    <row r="13" spans="1:13" x14ac:dyDescent="0.2">
      <c r="A13" s="16">
        <v>4</v>
      </c>
      <c r="B13" s="45">
        <v>1</v>
      </c>
      <c r="C13" s="44">
        <v>149</v>
      </c>
      <c r="D13" s="44">
        <v>173</v>
      </c>
      <c r="E13" s="17">
        <v>0.65210000000000001</v>
      </c>
      <c r="F13" s="18">
        <f t="shared" si="3"/>
        <v>6.2111801242236021E-3</v>
      </c>
      <c r="G13" s="18">
        <f t="shared" si="0"/>
        <v>6.1977875138133189E-3</v>
      </c>
      <c r="H13" s="13">
        <f t="shared" si="6"/>
        <v>100000</v>
      </c>
      <c r="I13" s="13">
        <f t="shared" si="4"/>
        <v>619.77875138133186</v>
      </c>
      <c r="J13" s="13">
        <f t="shared" si="1"/>
        <v>99784.378972394421</v>
      </c>
      <c r="K13" s="13">
        <f t="shared" si="2"/>
        <v>7631971.4269283451</v>
      </c>
      <c r="L13" s="20">
        <f t="shared" si="5"/>
        <v>76.319714269283452</v>
      </c>
    </row>
    <row r="14" spans="1:13" x14ac:dyDescent="0.2">
      <c r="A14" s="16">
        <v>5</v>
      </c>
      <c r="B14" s="45">
        <v>0</v>
      </c>
      <c r="C14" s="44">
        <v>212</v>
      </c>
      <c r="D14" s="44">
        <v>155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99380.221248618662</v>
      </c>
      <c r="I14" s="13">
        <f t="shared" si="4"/>
        <v>0</v>
      </c>
      <c r="J14" s="13">
        <f t="shared" si="1"/>
        <v>99380.221248618662</v>
      </c>
      <c r="K14" s="13">
        <f t="shared" si="2"/>
        <v>7532187.0479559507</v>
      </c>
      <c r="L14" s="20">
        <f t="shared" si="5"/>
        <v>75.79161077849426</v>
      </c>
    </row>
    <row r="15" spans="1:13" x14ac:dyDescent="0.2">
      <c r="A15" s="16">
        <v>6</v>
      </c>
      <c r="B15" s="45">
        <v>0</v>
      </c>
      <c r="C15" s="44">
        <v>182</v>
      </c>
      <c r="D15" s="44">
        <v>221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99380.221248618662</v>
      </c>
      <c r="I15" s="13">
        <f t="shared" si="4"/>
        <v>0</v>
      </c>
      <c r="J15" s="13">
        <f t="shared" si="1"/>
        <v>99380.221248618662</v>
      </c>
      <c r="K15" s="13">
        <f t="shared" si="2"/>
        <v>7432806.8267073324</v>
      </c>
      <c r="L15" s="20">
        <f t="shared" si="5"/>
        <v>74.79161077849426</v>
      </c>
    </row>
    <row r="16" spans="1:13" x14ac:dyDescent="0.2">
      <c r="A16" s="16">
        <v>7</v>
      </c>
      <c r="B16" s="45">
        <v>0</v>
      </c>
      <c r="C16" s="44">
        <v>199</v>
      </c>
      <c r="D16" s="44">
        <v>193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99380.221248618662</v>
      </c>
      <c r="I16" s="13">
        <f t="shared" si="4"/>
        <v>0</v>
      </c>
      <c r="J16" s="13">
        <f t="shared" si="1"/>
        <v>99380.221248618662</v>
      </c>
      <c r="K16" s="13">
        <f t="shared" si="2"/>
        <v>7333426.6054587141</v>
      </c>
      <c r="L16" s="20">
        <f t="shared" si="5"/>
        <v>73.791610778494274</v>
      </c>
    </row>
    <row r="17" spans="1:12" x14ac:dyDescent="0.2">
      <c r="A17" s="16">
        <v>8</v>
      </c>
      <c r="B17" s="45">
        <v>0</v>
      </c>
      <c r="C17" s="44">
        <v>197</v>
      </c>
      <c r="D17" s="44">
        <v>210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99380.221248618662</v>
      </c>
      <c r="I17" s="13">
        <f t="shared" si="4"/>
        <v>0</v>
      </c>
      <c r="J17" s="13">
        <f t="shared" si="1"/>
        <v>99380.221248618662</v>
      </c>
      <c r="K17" s="13">
        <f t="shared" si="2"/>
        <v>7234046.3842100957</v>
      </c>
      <c r="L17" s="20">
        <f t="shared" si="5"/>
        <v>72.791610778494274</v>
      </c>
    </row>
    <row r="18" spans="1:12" x14ac:dyDescent="0.2">
      <c r="A18" s="16">
        <v>9</v>
      </c>
      <c r="B18" s="45">
        <v>0</v>
      </c>
      <c r="C18" s="44">
        <v>222</v>
      </c>
      <c r="D18" s="44">
        <v>198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99380.221248618662</v>
      </c>
      <c r="I18" s="13">
        <f t="shared" si="4"/>
        <v>0</v>
      </c>
      <c r="J18" s="13">
        <f t="shared" si="1"/>
        <v>99380.221248618662</v>
      </c>
      <c r="K18" s="13">
        <f t="shared" si="2"/>
        <v>7134666.1629614774</v>
      </c>
      <c r="L18" s="20">
        <f t="shared" si="5"/>
        <v>71.791610778494274</v>
      </c>
    </row>
    <row r="19" spans="1:12" x14ac:dyDescent="0.2">
      <c r="A19" s="16">
        <v>10</v>
      </c>
      <c r="B19" s="45">
        <v>0</v>
      </c>
      <c r="C19" s="44">
        <v>240</v>
      </c>
      <c r="D19" s="44">
        <v>235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99380.221248618662</v>
      </c>
      <c r="I19" s="13">
        <f t="shared" si="4"/>
        <v>0</v>
      </c>
      <c r="J19" s="13">
        <f t="shared" si="1"/>
        <v>99380.221248618662</v>
      </c>
      <c r="K19" s="13">
        <f t="shared" si="2"/>
        <v>7035285.9417128591</v>
      </c>
      <c r="L19" s="20">
        <f t="shared" si="5"/>
        <v>70.791610778494274</v>
      </c>
    </row>
    <row r="20" spans="1:12" x14ac:dyDescent="0.2">
      <c r="A20" s="16">
        <v>11</v>
      </c>
      <c r="B20" s="45">
        <v>0</v>
      </c>
      <c r="C20" s="44">
        <v>210</v>
      </c>
      <c r="D20" s="44">
        <v>247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99380.221248618662</v>
      </c>
      <c r="I20" s="13">
        <f t="shared" si="4"/>
        <v>0</v>
      </c>
      <c r="J20" s="13">
        <f t="shared" si="1"/>
        <v>99380.221248618662</v>
      </c>
      <c r="K20" s="13">
        <f t="shared" si="2"/>
        <v>6935905.7204642408</v>
      </c>
      <c r="L20" s="20">
        <f t="shared" si="5"/>
        <v>69.791610778494288</v>
      </c>
    </row>
    <row r="21" spans="1:12" x14ac:dyDescent="0.2">
      <c r="A21" s="16">
        <v>12</v>
      </c>
      <c r="B21" s="45">
        <v>0</v>
      </c>
      <c r="C21" s="44">
        <v>227</v>
      </c>
      <c r="D21" s="44">
        <v>221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99380.221248618662</v>
      </c>
      <c r="I21" s="13">
        <f t="shared" si="4"/>
        <v>0</v>
      </c>
      <c r="J21" s="13">
        <f t="shared" si="1"/>
        <v>99380.221248618662</v>
      </c>
      <c r="K21" s="13">
        <f t="shared" si="2"/>
        <v>6836525.4992156224</v>
      </c>
      <c r="L21" s="20">
        <f t="shared" si="5"/>
        <v>68.791610778494288</v>
      </c>
    </row>
    <row r="22" spans="1:12" x14ac:dyDescent="0.2">
      <c r="A22" s="16">
        <v>13</v>
      </c>
      <c r="B22" s="45">
        <v>0</v>
      </c>
      <c r="C22" s="44">
        <v>261</v>
      </c>
      <c r="D22" s="44">
        <v>232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99380.221248618662</v>
      </c>
      <c r="I22" s="13">
        <f t="shared" si="4"/>
        <v>0</v>
      </c>
      <c r="J22" s="13">
        <f t="shared" si="1"/>
        <v>99380.221248618662</v>
      </c>
      <c r="K22" s="13">
        <f t="shared" si="2"/>
        <v>6737145.2779670041</v>
      </c>
      <c r="L22" s="20">
        <f t="shared" si="5"/>
        <v>67.791610778494288</v>
      </c>
    </row>
    <row r="23" spans="1:12" x14ac:dyDescent="0.2">
      <c r="A23" s="16">
        <v>14</v>
      </c>
      <c r="B23" s="45">
        <v>0</v>
      </c>
      <c r="C23" s="44">
        <v>237</v>
      </c>
      <c r="D23" s="44">
        <v>264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99380.221248618662</v>
      </c>
      <c r="I23" s="13">
        <f t="shared" si="4"/>
        <v>0</v>
      </c>
      <c r="J23" s="13">
        <f t="shared" si="1"/>
        <v>99380.221248618662</v>
      </c>
      <c r="K23" s="13">
        <f t="shared" si="2"/>
        <v>6637765.0567183858</v>
      </c>
      <c r="L23" s="20">
        <f t="shared" si="5"/>
        <v>66.791610778494288</v>
      </c>
    </row>
    <row r="24" spans="1:12" x14ac:dyDescent="0.2">
      <c r="A24" s="16">
        <v>15</v>
      </c>
      <c r="B24" s="45">
        <v>0</v>
      </c>
      <c r="C24" s="44">
        <v>221</v>
      </c>
      <c r="D24" s="44">
        <v>241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99380.221248618662</v>
      </c>
      <c r="I24" s="13">
        <f t="shared" si="4"/>
        <v>0</v>
      </c>
      <c r="J24" s="13">
        <f t="shared" si="1"/>
        <v>99380.221248618662</v>
      </c>
      <c r="K24" s="13">
        <f t="shared" si="2"/>
        <v>6538384.8354697675</v>
      </c>
      <c r="L24" s="20">
        <f t="shared" si="5"/>
        <v>65.791610778494302</v>
      </c>
    </row>
    <row r="25" spans="1:12" x14ac:dyDescent="0.2">
      <c r="A25" s="16">
        <v>16</v>
      </c>
      <c r="B25" s="45">
        <v>0</v>
      </c>
      <c r="C25" s="44">
        <v>228</v>
      </c>
      <c r="D25" s="44">
        <v>226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99380.221248618662</v>
      </c>
      <c r="I25" s="13">
        <f t="shared" si="4"/>
        <v>0</v>
      </c>
      <c r="J25" s="13">
        <f t="shared" si="1"/>
        <v>99380.221248618662</v>
      </c>
      <c r="K25" s="13">
        <f t="shared" si="2"/>
        <v>6439004.6142211491</v>
      </c>
      <c r="L25" s="20">
        <f t="shared" si="5"/>
        <v>64.791610778494302</v>
      </c>
    </row>
    <row r="26" spans="1:12" x14ac:dyDescent="0.2">
      <c r="A26" s="16">
        <v>17</v>
      </c>
      <c r="B26" s="45">
        <v>0</v>
      </c>
      <c r="C26" s="44">
        <v>219</v>
      </c>
      <c r="D26" s="44">
        <v>220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99380.221248618662</v>
      </c>
      <c r="I26" s="13">
        <f t="shared" si="4"/>
        <v>0</v>
      </c>
      <c r="J26" s="13">
        <f t="shared" si="1"/>
        <v>99380.221248618662</v>
      </c>
      <c r="K26" s="13">
        <f t="shared" si="2"/>
        <v>6339624.3929725308</v>
      </c>
      <c r="L26" s="20">
        <f t="shared" si="5"/>
        <v>63.791610778494302</v>
      </c>
    </row>
    <row r="27" spans="1:12" x14ac:dyDescent="0.2">
      <c r="A27" s="16">
        <v>18</v>
      </c>
      <c r="B27" s="45">
        <v>0</v>
      </c>
      <c r="C27" s="44">
        <v>220</v>
      </c>
      <c r="D27" s="44">
        <v>223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99380.221248618662</v>
      </c>
      <c r="I27" s="13">
        <f t="shared" si="4"/>
        <v>0</v>
      </c>
      <c r="J27" s="13">
        <f t="shared" si="1"/>
        <v>99380.221248618662</v>
      </c>
      <c r="K27" s="13">
        <f t="shared" si="2"/>
        <v>6240244.1717239125</v>
      </c>
      <c r="L27" s="20">
        <f t="shared" si="5"/>
        <v>62.791610778494309</v>
      </c>
    </row>
    <row r="28" spans="1:12" x14ac:dyDescent="0.2">
      <c r="A28" s="16">
        <v>19</v>
      </c>
      <c r="B28" s="45">
        <v>0</v>
      </c>
      <c r="C28" s="44">
        <v>202</v>
      </c>
      <c r="D28" s="44">
        <v>222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99380.221248618662</v>
      </c>
      <c r="I28" s="13">
        <f t="shared" si="4"/>
        <v>0</v>
      </c>
      <c r="J28" s="13">
        <f t="shared" si="1"/>
        <v>99380.221248618662</v>
      </c>
      <c r="K28" s="13">
        <f t="shared" si="2"/>
        <v>6140863.9504752941</v>
      </c>
      <c r="L28" s="20">
        <f t="shared" si="5"/>
        <v>61.791610778494309</v>
      </c>
    </row>
    <row r="29" spans="1:12" x14ac:dyDescent="0.2">
      <c r="A29" s="16">
        <v>20</v>
      </c>
      <c r="B29" s="45">
        <v>0</v>
      </c>
      <c r="C29" s="44">
        <v>187</v>
      </c>
      <c r="D29" s="44">
        <v>218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99380.221248618662</v>
      </c>
      <c r="I29" s="13">
        <f t="shared" si="4"/>
        <v>0</v>
      </c>
      <c r="J29" s="13">
        <f t="shared" si="1"/>
        <v>99380.221248618662</v>
      </c>
      <c r="K29" s="13">
        <f t="shared" si="2"/>
        <v>6041483.7292266758</v>
      </c>
      <c r="L29" s="20">
        <f t="shared" si="5"/>
        <v>60.791610778494316</v>
      </c>
    </row>
    <row r="30" spans="1:12" x14ac:dyDescent="0.2">
      <c r="A30" s="16">
        <v>21</v>
      </c>
      <c r="B30" s="45">
        <v>0</v>
      </c>
      <c r="C30" s="44">
        <v>224</v>
      </c>
      <c r="D30" s="44">
        <v>194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99380.221248618662</v>
      </c>
      <c r="I30" s="13">
        <f t="shared" si="4"/>
        <v>0</v>
      </c>
      <c r="J30" s="13">
        <f t="shared" si="1"/>
        <v>99380.221248618662</v>
      </c>
      <c r="K30" s="13">
        <f t="shared" si="2"/>
        <v>5942103.5079780575</v>
      </c>
      <c r="L30" s="20">
        <f t="shared" si="5"/>
        <v>59.791610778494316</v>
      </c>
    </row>
    <row r="31" spans="1:12" x14ac:dyDescent="0.2">
      <c r="A31" s="16">
        <v>22</v>
      </c>
      <c r="B31" s="45">
        <v>0</v>
      </c>
      <c r="C31" s="44">
        <v>188</v>
      </c>
      <c r="D31" s="44">
        <v>233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99380.221248618662</v>
      </c>
      <c r="I31" s="13">
        <f t="shared" si="4"/>
        <v>0</v>
      </c>
      <c r="J31" s="13">
        <f t="shared" si="1"/>
        <v>99380.221248618662</v>
      </c>
      <c r="K31" s="13">
        <f t="shared" si="2"/>
        <v>5842723.2867294392</v>
      </c>
      <c r="L31" s="20">
        <f t="shared" si="5"/>
        <v>58.791610778494316</v>
      </c>
    </row>
    <row r="32" spans="1:12" x14ac:dyDescent="0.2">
      <c r="A32" s="16">
        <v>23</v>
      </c>
      <c r="B32" s="45">
        <v>1</v>
      </c>
      <c r="C32" s="44">
        <v>160</v>
      </c>
      <c r="D32" s="44">
        <v>186</v>
      </c>
      <c r="E32" s="17">
        <v>0.4219</v>
      </c>
      <c r="F32" s="18">
        <f t="shared" si="3"/>
        <v>5.7803468208092483E-3</v>
      </c>
      <c r="G32" s="18">
        <f t="shared" si="0"/>
        <v>5.7610954377309122E-3</v>
      </c>
      <c r="H32" s="13">
        <f t="shared" si="6"/>
        <v>99380.221248618662</v>
      </c>
      <c r="I32" s="13">
        <f t="shared" si="4"/>
        <v>572.53893923610565</v>
      </c>
      <c r="J32" s="13">
        <f t="shared" si="1"/>
        <v>99049.236487846269</v>
      </c>
      <c r="K32" s="13">
        <f t="shared" si="2"/>
        <v>5743343.0654808208</v>
      </c>
      <c r="L32" s="20">
        <f t="shared" si="5"/>
        <v>57.791610778494324</v>
      </c>
    </row>
    <row r="33" spans="1:12" x14ac:dyDescent="0.2">
      <c r="A33" s="16">
        <v>24</v>
      </c>
      <c r="B33" s="45">
        <v>0</v>
      </c>
      <c r="C33" s="44">
        <v>195</v>
      </c>
      <c r="D33" s="44">
        <v>170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98807.682309382551</v>
      </c>
      <c r="I33" s="13">
        <f t="shared" si="4"/>
        <v>0</v>
      </c>
      <c r="J33" s="13">
        <f t="shared" si="1"/>
        <v>98807.682309382551</v>
      </c>
      <c r="K33" s="13">
        <f t="shared" si="2"/>
        <v>5644293.8289929749</v>
      </c>
      <c r="L33" s="20">
        <f t="shared" si="5"/>
        <v>57.124038304226126</v>
      </c>
    </row>
    <row r="34" spans="1:12" x14ac:dyDescent="0.2">
      <c r="A34" s="16">
        <v>25</v>
      </c>
      <c r="B34" s="45">
        <v>0</v>
      </c>
      <c r="C34" s="44">
        <v>172</v>
      </c>
      <c r="D34" s="44">
        <v>206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98807.682309382551</v>
      </c>
      <c r="I34" s="13">
        <f t="shared" si="4"/>
        <v>0</v>
      </c>
      <c r="J34" s="13">
        <f t="shared" si="1"/>
        <v>98807.682309382551</v>
      </c>
      <c r="K34" s="13">
        <f t="shared" si="2"/>
        <v>5545486.1466835923</v>
      </c>
      <c r="L34" s="20">
        <f t="shared" si="5"/>
        <v>56.124038304226126</v>
      </c>
    </row>
    <row r="35" spans="1:12" x14ac:dyDescent="0.2">
      <c r="A35" s="16">
        <v>26</v>
      </c>
      <c r="B35" s="45">
        <v>1</v>
      </c>
      <c r="C35" s="44">
        <v>188</v>
      </c>
      <c r="D35" s="44">
        <v>180</v>
      </c>
      <c r="E35" s="17">
        <v>0.76439999999999997</v>
      </c>
      <c r="F35" s="18">
        <f t="shared" si="3"/>
        <v>5.434782608695652E-3</v>
      </c>
      <c r="G35" s="18">
        <f t="shared" si="0"/>
        <v>5.4278326230109706E-3</v>
      </c>
      <c r="H35" s="13">
        <f t="shared" si="6"/>
        <v>98807.682309382551</v>
      </c>
      <c r="I35" s="13">
        <f t="shared" si="4"/>
        <v>536.31156144297051</v>
      </c>
      <c r="J35" s="13">
        <f t="shared" si="1"/>
        <v>98681.327305506595</v>
      </c>
      <c r="K35" s="13">
        <f t="shared" si="2"/>
        <v>5446678.4643742098</v>
      </c>
      <c r="L35" s="20">
        <f t="shared" si="5"/>
        <v>55.124038304226126</v>
      </c>
    </row>
    <row r="36" spans="1:12" x14ac:dyDescent="0.2">
      <c r="A36" s="16">
        <v>27</v>
      </c>
      <c r="B36" s="45">
        <v>0</v>
      </c>
      <c r="C36" s="44">
        <v>185</v>
      </c>
      <c r="D36" s="44">
        <v>188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98271.370747939582</v>
      </c>
      <c r="I36" s="13">
        <f t="shared" si="4"/>
        <v>0</v>
      </c>
      <c r="J36" s="13">
        <f t="shared" si="1"/>
        <v>98271.370747939582</v>
      </c>
      <c r="K36" s="13">
        <f t="shared" si="2"/>
        <v>5347997.1370687028</v>
      </c>
      <c r="L36" s="20">
        <f t="shared" si="5"/>
        <v>54.420703571806364</v>
      </c>
    </row>
    <row r="37" spans="1:12" x14ac:dyDescent="0.2">
      <c r="A37" s="16">
        <v>28</v>
      </c>
      <c r="B37" s="45">
        <v>0</v>
      </c>
      <c r="C37" s="44">
        <v>162</v>
      </c>
      <c r="D37" s="44">
        <v>188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98271.370747939582</v>
      </c>
      <c r="I37" s="13">
        <f t="shared" si="4"/>
        <v>0</v>
      </c>
      <c r="J37" s="13">
        <f t="shared" si="1"/>
        <v>98271.370747939582</v>
      </c>
      <c r="K37" s="13">
        <f t="shared" si="2"/>
        <v>5249725.7663207632</v>
      </c>
      <c r="L37" s="20">
        <f t="shared" si="5"/>
        <v>53.420703571806364</v>
      </c>
    </row>
    <row r="38" spans="1:12" x14ac:dyDescent="0.2">
      <c r="A38" s="16">
        <v>29</v>
      </c>
      <c r="B38" s="45">
        <v>0</v>
      </c>
      <c r="C38" s="44">
        <v>193</v>
      </c>
      <c r="D38" s="44">
        <v>179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98271.370747939582</v>
      </c>
      <c r="I38" s="13">
        <f t="shared" si="4"/>
        <v>0</v>
      </c>
      <c r="J38" s="13">
        <f t="shared" si="1"/>
        <v>98271.370747939582</v>
      </c>
      <c r="K38" s="13">
        <f t="shared" si="2"/>
        <v>5151454.3955728235</v>
      </c>
      <c r="L38" s="20">
        <f t="shared" si="5"/>
        <v>52.420703571806357</v>
      </c>
    </row>
    <row r="39" spans="1:12" x14ac:dyDescent="0.2">
      <c r="A39" s="16">
        <v>30</v>
      </c>
      <c r="B39" s="45">
        <v>0</v>
      </c>
      <c r="C39" s="44">
        <v>186</v>
      </c>
      <c r="D39" s="44">
        <v>197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98271.370747939582</v>
      </c>
      <c r="I39" s="13">
        <f t="shared" si="4"/>
        <v>0</v>
      </c>
      <c r="J39" s="13">
        <f t="shared" si="1"/>
        <v>98271.370747939582</v>
      </c>
      <c r="K39" s="13">
        <f t="shared" si="2"/>
        <v>5053183.0248248838</v>
      </c>
      <c r="L39" s="20">
        <f t="shared" si="5"/>
        <v>51.420703571806357</v>
      </c>
    </row>
    <row r="40" spans="1:12" x14ac:dyDescent="0.2">
      <c r="A40" s="16">
        <v>31</v>
      </c>
      <c r="B40" s="45">
        <v>0</v>
      </c>
      <c r="C40" s="44">
        <v>206</v>
      </c>
      <c r="D40" s="44">
        <v>183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98271.370747939582</v>
      </c>
      <c r="I40" s="13">
        <f t="shared" si="4"/>
        <v>0</v>
      </c>
      <c r="J40" s="13">
        <f t="shared" si="1"/>
        <v>98271.370747939582</v>
      </c>
      <c r="K40" s="13">
        <f t="shared" si="2"/>
        <v>4954911.6540769441</v>
      </c>
      <c r="L40" s="20">
        <f t="shared" si="5"/>
        <v>50.420703571806357</v>
      </c>
    </row>
    <row r="41" spans="1:12" x14ac:dyDescent="0.2">
      <c r="A41" s="16">
        <v>32</v>
      </c>
      <c r="B41" s="45">
        <v>0</v>
      </c>
      <c r="C41" s="44">
        <v>219</v>
      </c>
      <c r="D41" s="44">
        <v>207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98271.370747939582</v>
      </c>
      <c r="I41" s="13">
        <f t="shared" si="4"/>
        <v>0</v>
      </c>
      <c r="J41" s="13">
        <f t="shared" si="1"/>
        <v>98271.370747939582</v>
      </c>
      <c r="K41" s="13">
        <f t="shared" si="2"/>
        <v>4856640.2833290044</v>
      </c>
      <c r="L41" s="20">
        <f t="shared" si="5"/>
        <v>49.420703571806357</v>
      </c>
    </row>
    <row r="42" spans="1:12" x14ac:dyDescent="0.2">
      <c r="A42" s="16">
        <v>33</v>
      </c>
      <c r="B42" s="45">
        <v>1</v>
      </c>
      <c r="C42" s="44">
        <v>208</v>
      </c>
      <c r="D42" s="44">
        <v>231</v>
      </c>
      <c r="E42" s="17">
        <v>0.65480000000000005</v>
      </c>
      <c r="F42" s="18">
        <f t="shared" si="3"/>
        <v>4.5558086560364463E-3</v>
      </c>
      <c r="G42" s="18">
        <f t="shared" si="0"/>
        <v>4.5486551446199414E-3</v>
      </c>
      <c r="H42" s="13">
        <f t="shared" si="6"/>
        <v>98271.370747939582</v>
      </c>
      <c r="I42" s="13">
        <f t="shared" si="4"/>
        <v>447.00257612146902</v>
      </c>
      <c r="J42" s="13">
        <f t="shared" si="1"/>
        <v>98117.065458662459</v>
      </c>
      <c r="K42" s="13">
        <f t="shared" si="2"/>
        <v>4758368.9125810647</v>
      </c>
      <c r="L42" s="20">
        <f t="shared" si="5"/>
        <v>48.420703571806357</v>
      </c>
    </row>
    <row r="43" spans="1:12" x14ac:dyDescent="0.2">
      <c r="A43" s="16">
        <v>34</v>
      </c>
      <c r="B43" s="45">
        <v>1</v>
      </c>
      <c r="C43" s="44">
        <v>219</v>
      </c>
      <c r="D43" s="44">
        <v>204</v>
      </c>
      <c r="E43" s="17">
        <v>0.1096</v>
      </c>
      <c r="F43" s="18">
        <f t="shared" si="3"/>
        <v>4.7281323877068557E-3</v>
      </c>
      <c r="G43" s="18">
        <f t="shared" si="0"/>
        <v>4.7083107334418128E-3</v>
      </c>
      <c r="H43" s="13">
        <f t="shared" si="6"/>
        <v>97824.368171818118</v>
      </c>
      <c r="I43" s="13">
        <f t="shared" si="4"/>
        <v>460.58752265553488</v>
      </c>
      <c r="J43" s="13">
        <f t="shared" si="1"/>
        <v>97414.26104164563</v>
      </c>
      <c r="K43" s="13">
        <f t="shared" si="2"/>
        <v>4660251.8471224019</v>
      </c>
      <c r="L43" s="20">
        <f t="shared" si="5"/>
        <v>47.638966999890705</v>
      </c>
    </row>
    <row r="44" spans="1:12" x14ac:dyDescent="0.2">
      <c r="A44" s="16">
        <v>35</v>
      </c>
      <c r="B44" s="45">
        <v>0</v>
      </c>
      <c r="C44" s="44">
        <v>251</v>
      </c>
      <c r="D44" s="44">
        <v>241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97363.780649162582</v>
      </c>
      <c r="I44" s="13">
        <f t="shared" si="4"/>
        <v>0</v>
      </c>
      <c r="J44" s="13">
        <f t="shared" si="1"/>
        <v>97363.780649162582</v>
      </c>
      <c r="K44" s="13">
        <f t="shared" si="2"/>
        <v>4562837.586080756</v>
      </c>
      <c r="L44" s="20">
        <f t="shared" si="5"/>
        <v>46.863808653058918</v>
      </c>
    </row>
    <row r="45" spans="1:12" x14ac:dyDescent="0.2">
      <c r="A45" s="16">
        <v>36</v>
      </c>
      <c r="B45" s="45">
        <v>0</v>
      </c>
      <c r="C45" s="44">
        <v>248</v>
      </c>
      <c r="D45" s="44">
        <v>262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97363.780649162582</v>
      </c>
      <c r="I45" s="13">
        <f t="shared" si="4"/>
        <v>0</v>
      </c>
      <c r="J45" s="13">
        <f t="shared" si="1"/>
        <v>97363.780649162582</v>
      </c>
      <c r="K45" s="13">
        <f t="shared" si="2"/>
        <v>4465473.8054315932</v>
      </c>
      <c r="L45" s="20">
        <f t="shared" si="5"/>
        <v>45.863808653058918</v>
      </c>
    </row>
    <row r="46" spans="1:12" x14ac:dyDescent="0.2">
      <c r="A46" s="16">
        <v>37</v>
      </c>
      <c r="B46" s="45">
        <v>0</v>
      </c>
      <c r="C46" s="44">
        <v>260</v>
      </c>
      <c r="D46" s="44">
        <v>254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97363.780649162582</v>
      </c>
      <c r="I46" s="13">
        <f t="shared" si="4"/>
        <v>0</v>
      </c>
      <c r="J46" s="13">
        <f t="shared" si="1"/>
        <v>97363.780649162582</v>
      </c>
      <c r="K46" s="13">
        <f t="shared" si="2"/>
        <v>4368110.0247824304</v>
      </c>
      <c r="L46" s="20">
        <f t="shared" si="5"/>
        <v>44.863808653058918</v>
      </c>
    </row>
    <row r="47" spans="1:12" x14ac:dyDescent="0.2">
      <c r="A47" s="16">
        <v>38</v>
      </c>
      <c r="B47" s="45">
        <v>0</v>
      </c>
      <c r="C47" s="44">
        <v>257</v>
      </c>
      <c r="D47" s="44">
        <v>256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97363.780649162582</v>
      </c>
      <c r="I47" s="13">
        <f t="shared" si="4"/>
        <v>0</v>
      </c>
      <c r="J47" s="13">
        <f t="shared" si="1"/>
        <v>97363.780649162582</v>
      </c>
      <c r="K47" s="13">
        <f t="shared" si="2"/>
        <v>4270746.2441332676</v>
      </c>
      <c r="L47" s="20">
        <f t="shared" si="5"/>
        <v>43.863808653058911</v>
      </c>
    </row>
    <row r="48" spans="1:12" x14ac:dyDescent="0.2">
      <c r="A48" s="16">
        <v>39</v>
      </c>
      <c r="B48" s="45">
        <v>0</v>
      </c>
      <c r="C48" s="44">
        <v>271</v>
      </c>
      <c r="D48" s="44">
        <v>267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97363.780649162582</v>
      </c>
      <c r="I48" s="13">
        <f t="shared" si="4"/>
        <v>0</v>
      </c>
      <c r="J48" s="13">
        <f t="shared" si="1"/>
        <v>97363.780649162582</v>
      </c>
      <c r="K48" s="13">
        <f t="shared" si="2"/>
        <v>4173382.4634841052</v>
      </c>
      <c r="L48" s="20">
        <f t="shared" si="5"/>
        <v>42.863808653058918</v>
      </c>
    </row>
    <row r="49" spans="1:12" x14ac:dyDescent="0.2">
      <c r="A49" s="16">
        <v>40</v>
      </c>
      <c r="B49" s="45">
        <v>0</v>
      </c>
      <c r="C49" s="44">
        <v>283</v>
      </c>
      <c r="D49" s="44">
        <v>280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97363.780649162582</v>
      </c>
      <c r="I49" s="13">
        <f t="shared" si="4"/>
        <v>0</v>
      </c>
      <c r="J49" s="13">
        <f t="shared" si="1"/>
        <v>97363.780649162582</v>
      </c>
      <c r="K49" s="13">
        <f t="shared" si="2"/>
        <v>4076018.6828349428</v>
      </c>
      <c r="L49" s="20">
        <f t="shared" si="5"/>
        <v>41.863808653058918</v>
      </c>
    </row>
    <row r="50" spans="1:12" x14ac:dyDescent="0.2">
      <c r="A50" s="16">
        <v>41</v>
      </c>
      <c r="B50" s="45">
        <v>0</v>
      </c>
      <c r="C50" s="44">
        <v>289</v>
      </c>
      <c r="D50" s="44">
        <v>288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97363.780649162582</v>
      </c>
      <c r="I50" s="13">
        <f t="shared" si="4"/>
        <v>0</v>
      </c>
      <c r="J50" s="13">
        <f t="shared" si="1"/>
        <v>97363.780649162582</v>
      </c>
      <c r="K50" s="13">
        <f t="shared" si="2"/>
        <v>3978654.9021857805</v>
      </c>
      <c r="L50" s="20">
        <f t="shared" si="5"/>
        <v>40.863808653058918</v>
      </c>
    </row>
    <row r="51" spans="1:12" x14ac:dyDescent="0.2">
      <c r="A51" s="16">
        <v>42</v>
      </c>
      <c r="B51" s="45">
        <v>1</v>
      </c>
      <c r="C51" s="44">
        <v>331</v>
      </c>
      <c r="D51" s="44">
        <v>298</v>
      </c>
      <c r="E51" s="17">
        <v>3.56E-2</v>
      </c>
      <c r="F51" s="18">
        <f t="shared" si="3"/>
        <v>3.1796502384737681E-3</v>
      </c>
      <c r="G51" s="18">
        <f t="shared" si="0"/>
        <v>3.169929792394958E-3</v>
      </c>
      <c r="H51" s="13">
        <f t="shared" si="6"/>
        <v>97363.780649162582</v>
      </c>
      <c r="I51" s="13">
        <f t="shared" si="4"/>
        <v>308.63634897998816</v>
      </c>
      <c r="J51" s="13">
        <f t="shared" si="1"/>
        <v>97066.13175420629</v>
      </c>
      <c r="K51" s="13">
        <f t="shared" si="2"/>
        <v>3881291.1215366181</v>
      </c>
      <c r="L51" s="20">
        <f t="shared" si="5"/>
        <v>39.863808653058925</v>
      </c>
    </row>
    <row r="52" spans="1:12" x14ac:dyDescent="0.2">
      <c r="A52" s="16">
        <v>43</v>
      </c>
      <c r="B52" s="45">
        <v>1</v>
      </c>
      <c r="C52" s="44">
        <v>319</v>
      </c>
      <c r="D52" s="44">
        <v>337</v>
      </c>
      <c r="E52" s="17">
        <v>0.76160000000000005</v>
      </c>
      <c r="F52" s="18">
        <f t="shared" si="3"/>
        <v>3.0487804878048782E-3</v>
      </c>
      <c r="G52" s="18">
        <f t="shared" si="0"/>
        <v>3.0465661543561022E-3</v>
      </c>
      <c r="H52" s="13">
        <f t="shared" si="6"/>
        <v>97055.144300182597</v>
      </c>
      <c r="I52" s="13">
        <f t="shared" si="4"/>
        <v>295.68491773108389</v>
      </c>
      <c r="J52" s="13">
        <f t="shared" si="1"/>
        <v>96984.653015795513</v>
      </c>
      <c r="K52" s="13">
        <f t="shared" si="2"/>
        <v>3784224.9897824116</v>
      </c>
      <c r="L52" s="20">
        <f t="shared" si="5"/>
        <v>38.990462762882032</v>
      </c>
    </row>
    <row r="53" spans="1:12" x14ac:dyDescent="0.2">
      <c r="A53" s="16">
        <v>44</v>
      </c>
      <c r="B53" s="45">
        <v>1</v>
      </c>
      <c r="C53" s="44">
        <v>366</v>
      </c>
      <c r="D53" s="44">
        <v>316</v>
      </c>
      <c r="E53" s="17">
        <v>0.26300000000000001</v>
      </c>
      <c r="F53" s="18">
        <f t="shared" si="3"/>
        <v>2.9325513196480938E-3</v>
      </c>
      <c r="G53" s="18">
        <f t="shared" si="0"/>
        <v>2.9262268937808897E-3</v>
      </c>
      <c r="H53" s="13">
        <f t="shared" si="6"/>
        <v>96759.459382451518</v>
      </c>
      <c r="I53" s="13">
        <f t="shared" si="4"/>
        <v>283.14013227262927</v>
      </c>
      <c r="J53" s="13">
        <f t="shared" si="1"/>
        <v>96550.785104966591</v>
      </c>
      <c r="K53" s="13">
        <f t="shared" si="2"/>
        <v>3687240.336766616</v>
      </c>
      <c r="L53" s="20">
        <f t="shared" si="5"/>
        <v>38.107285430279504</v>
      </c>
    </row>
    <row r="54" spans="1:12" x14ac:dyDescent="0.2">
      <c r="A54" s="16">
        <v>45</v>
      </c>
      <c r="B54" s="45">
        <v>0</v>
      </c>
      <c r="C54" s="44">
        <v>351</v>
      </c>
      <c r="D54" s="44">
        <v>376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96476.319250178887</v>
      </c>
      <c r="I54" s="13">
        <f t="shared" si="4"/>
        <v>0</v>
      </c>
      <c r="J54" s="13">
        <f t="shared" si="1"/>
        <v>96476.319250178887</v>
      </c>
      <c r="K54" s="13">
        <f t="shared" si="2"/>
        <v>3590689.5516616493</v>
      </c>
      <c r="L54" s="20">
        <f t="shared" si="5"/>
        <v>37.218351400309992</v>
      </c>
    </row>
    <row r="55" spans="1:12" x14ac:dyDescent="0.2">
      <c r="A55" s="16">
        <v>46</v>
      </c>
      <c r="B55" s="45">
        <v>2</v>
      </c>
      <c r="C55" s="44">
        <v>332</v>
      </c>
      <c r="D55" s="44">
        <v>358</v>
      </c>
      <c r="E55" s="17">
        <v>0.73150000000000004</v>
      </c>
      <c r="F55" s="18">
        <f t="shared" si="3"/>
        <v>5.7971014492753624E-3</v>
      </c>
      <c r="G55" s="18">
        <f t="shared" si="0"/>
        <v>5.7880921580033395E-3</v>
      </c>
      <c r="H55" s="13">
        <f t="shared" si="6"/>
        <v>96476.319250178887</v>
      </c>
      <c r="I55" s="13">
        <f t="shared" si="4"/>
        <v>558.41382688498709</v>
      </c>
      <c r="J55" s="13">
        <f t="shared" si="1"/>
        <v>96326.385137660269</v>
      </c>
      <c r="K55" s="13">
        <f t="shared" si="2"/>
        <v>3494213.2324114703</v>
      </c>
      <c r="L55" s="20">
        <f t="shared" si="5"/>
        <v>36.218351400309992</v>
      </c>
    </row>
    <row r="56" spans="1:12" x14ac:dyDescent="0.2">
      <c r="A56" s="16">
        <v>47</v>
      </c>
      <c r="B56" s="45">
        <v>0</v>
      </c>
      <c r="C56" s="44">
        <v>326</v>
      </c>
      <c r="D56" s="44">
        <v>343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95917.905423293894</v>
      </c>
      <c r="I56" s="13">
        <f t="shared" si="4"/>
        <v>0</v>
      </c>
      <c r="J56" s="13">
        <f t="shared" si="1"/>
        <v>95917.905423293894</v>
      </c>
      <c r="K56" s="13">
        <f t="shared" si="2"/>
        <v>3397886.8472738098</v>
      </c>
      <c r="L56" s="20">
        <f t="shared" si="5"/>
        <v>35.424948368906158</v>
      </c>
    </row>
    <row r="57" spans="1:12" x14ac:dyDescent="0.2">
      <c r="A57" s="16">
        <v>48</v>
      </c>
      <c r="B57" s="45">
        <v>0</v>
      </c>
      <c r="C57" s="44">
        <v>358</v>
      </c>
      <c r="D57" s="44">
        <v>324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95917.905423293894</v>
      </c>
      <c r="I57" s="13">
        <f t="shared" si="4"/>
        <v>0</v>
      </c>
      <c r="J57" s="13">
        <f t="shared" si="1"/>
        <v>95917.905423293894</v>
      </c>
      <c r="K57" s="13">
        <f t="shared" si="2"/>
        <v>3301968.941850516</v>
      </c>
      <c r="L57" s="20">
        <f t="shared" si="5"/>
        <v>34.424948368906158</v>
      </c>
    </row>
    <row r="58" spans="1:12" x14ac:dyDescent="0.2">
      <c r="A58" s="16">
        <v>49</v>
      </c>
      <c r="B58" s="45">
        <v>1</v>
      </c>
      <c r="C58" s="44">
        <v>358</v>
      </c>
      <c r="D58" s="44">
        <v>362</v>
      </c>
      <c r="E58" s="17">
        <v>0.93420000000000003</v>
      </c>
      <c r="F58" s="18">
        <f t="shared" si="3"/>
        <v>2.7777777777777779E-3</v>
      </c>
      <c r="G58" s="18">
        <f t="shared" si="0"/>
        <v>2.7772701545106479E-3</v>
      </c>
      <c r="H58" s="13">
        <f t="shared" si="6"/>
        <v>95917.905423293894</v>
      </c>
      <c r="I58" s="13">
        <f t="shared" si="4"/>
        <v>266.38993601528915</v>
      </c>
      <c r="J58" s="13">
        <f t="shared" si="1"/>
        <v>95900.376965504096</v>
      </c>
      <c r="K58" s="13">
        <f t="shared" si="2"/>
        <v>3206051.0364272222</v>
      </c>
      <c r="L58" s="20">
        <f t="shared" si="5"/>
        <v>33.424948368906158</v>
      </c>
    </row>
    <row r="59" spans="1:12" x14ac:dyDescent="0.2">
      <c r="A59" s="16">
        <v>50</v>
      </c>
      <c r="B59" s="45">
        <v>1</v>
      </c>
      <c r="C59" s="44">
        <v>299</v>
      </c>
      <c r="D59" s="44">
        <v>372</v>
      </c>
      <c r="E59" s="17">
        <v>0.76439999999999997</v>
      </c>
      <c r="F59" s="18">
        <f t="shared" si="3"/>
        <v>2.9806259314456036E-3</v>
      </c>
      <c r="G59" s="18">
        <f t="shared" si="0"/>
        <v>2.9785342990138667E-3</v>
      </c>
      <c r="H59" s="13">
        <f t="shared" si="6"/>
        <v>95651.515487278608</v>
      </c>
      <c r="I59" s="13">
        <f t="shared" si="4"/>
        <v>284.90131963151543</v>
      </c>
      <c r="J59" s="13">
        <f t="shared" si="1"/>
        <v>95584.392736373411</v>
      </c>
      <c r="K59" s="13">
        <f t="shared" si="2"/>
        <v>3110150.6594617181</v>
      </c>
      <c r="L59" s="20">
        <f t="shared" si="5"/>
        <v>32.515435261194156</v>
      </c>
    </row>
    <row r="60" spans="1:12" x14ac:dyDescent="0.2">
      <c r="A60" s="16">
        <v>51</v>
      </c>
      <c r="B60" s="45">
        <v>1</v>
      </c>
      <c r="C60" s="44">
        <v>357</v>
      </c>
      <c r="D60" s="44">
        <v>306</v>
      </c>
      <c r="E60" s="17">
        <v>0.8548</v>
      </c>
      <c r="F60" s="18">
        <f t="shared" si="3"/>
        <v>3.0165912518853697E-3</v>
      </c>
      <c r="G60" s="18">
        <f t="shared" si="0"/>
        <v>3.0152705361030404E-3</v>
      </c>
      <c r="H60" s="13">
        <f t="shared" si="6"/>
        <v>95366.614167647087</v>
      </c>
      <c r="I60" s="13">
        <f t="shared" si="4"/>
        <v>287.55614182761303</v>
      </c>
      <c r="J60" s="13">
        <f t="shared" si="1"/>
        <v>95324.861015853705</v>
      </c>
      <c r="K60" s="13">
        <f t="shared" si="2"/>
        <v>3014566.2667253446</v>
      </c>
      <c r="L60" s="20">
        <f t="shared" si="5"/>
        <v>31.610289334860642</v>
      </c>
    </row>
    <row r="61" spans="1:12" x14ac:dyDescent="0.2">
      <c r="A61" s="16">
        <v>52</v>
      </c>
      <c r="B61" s="45">
        <v>2</v>
      </c>
      <c r="C61" s="44">
        <v>335</v>
      </c>
      <c r="D61" s="44">
        <v>353</v>
      </c>
      <c r="E61" s="17">
        <v>0.43969999999999998</v>
      </c>
      <c r="F61" s="18">
        <f t="shared" si="3"/>
        <v>5.8139534883720929E-3</v>
      </c>
      <c r="G61" s="18">
        <f t="shared" si="0"/>
        <v>5.7950756923811561E-3</v>
      </c>
      <c r="H61" s="13">
        <f t="shared" si="6"/>
        <v>95079.058025819468</v>
      </c>
      <c r="I61" s="13">
        <f t="shared" si="4"/>
        <v>550.99033801992391</v>
      </c>
      <c r="J61" s="13">
        <f t="shared" si="1"/>
        <v>94770.338139426909</v>
      </c>
      <c r="K61" s="13">
        <f t="shared" si="2"/>
        <v>2919241.4057094911</v>
      </c>
      <c r="L61" s="20">
        <f t="shared" si="5"/>
        <v>30.703305925861699</v>
      </c>
    </row>
    <row r="62" spans="1:12" x14ac:dyDescent="0.2">
      <c r="A62" s="16">
        <v>53</v>
      </c>
      <c r="B62" s="45">
        <v>0</v>
      </c>
      <c r="C62" s="44">
        <v>316</v>
      </c>
      <c r="D62" s="44">
        <v>346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94528.067687799543</v>
      </c>
      <c r="I62" s="13">
        <f t="shared" si="4"/>
        <v>0</v>
      </c>
      <c r="J62" s="13">
        <f t="shared" si="1"/>
        <v>94528.067687799543</v>
      </c>
      <c r="K62" s="13">
        <f t="shared" si="2"/>
        <v>2824471.0675700642</v>
      </c>
      <c r="L62" s="20">
        <f t="shared" si="5"/>
        <v>29.879708076743118</v>
      </c>
    </row>
    <row r="63" spans="1:12" x14ac:dyDescent="0.2">
      <c r="A63" s="16">
        <v>54</v>
      </c>
      <c r="B63" s="45">
        <v>2</v>
      </c>
      <c r="C63" s="44">
        <v>322</v>
      </c>
      <c r="D63" s="44">
        <v>332</v>
      </c>
      <c r="E63" s="17">
        <v>0.46029999999999999</v>
      </c>
      <c r="F63" s="18">
        <f t="shared" si="3"/>
        <v>6.1162079510703364E-3</v>
      </c>
      <c r="G63" s="18">
        <f t="shared" si="0"/>
        <v>6.0960852769177216E-3</v>
      </c>
      <c r="H63" s="13">
        <f t="shared" si="6"/>
        <v>94528.067687799543</v>
      </c>
      <c r="I63" s="13">
        <f t="shared" si="4"/>
        <v>576.25116168707666</v>
      </c>
      <c r="J63" s="13">
        <f t="shared" si="1"/>
        <v>94217.064935837028</v>
      </c>
      <c r="K63" s="13">
        <f t="shared" si="2"/>
        <v>2729942.9998822645</v>
      </c>
      <c r="L63" s="20">
        <f t="shared" si="5"/>
        <v>28.879708076743118</v>
      </c>
    </row>
    <row r="64" spans="1:12" x14ac:dyDescent="0.2">
      <c r="A64" s="16">
        <v>55</v>
      </c>
      <c r="B64" s="45">
        <v>1</v>
      </c>
      <c r="C64" s="44">
        <v>301</v>
      </c>
      <c r="D64" s="44">
        <v>337</v>
      </c>
      <c r="E64" s="17">
        <v>0.12330000000000001</v>
      </c>
      <c r="F64" s="18">
        <f t="shared" si="3"/>
        <v>3.134796238244514E-3</v>
      </c>
      <c r="G64" s="18">
        <f t="shared" si="0"/>
        <v>3.12620456569672E-3</v>
      </c>
      <c r="H64" s="13">
        <f t="shared" si="6"/>
        <v>93951.816526112467</v>
      </c>
      <c r="I64" s="13">
        <f t="shared" si="4"/>
        <v>293.71259777943334</v>
      </c>
      <c r="J64" s="13">
        <f t="shared" si="1"/>
        <v>93694.31869163923</v>
      </c>
      <c r="K64" s="13">
        <f t="shared" si="2"/>
        <v>2635725.9349464276</v>
      </c>
      <c r="L64" s="20">
        <f t="shared" si="5"/>
        <v>28.054017818951568</v>
      </c>
    </row>
    <row r="65" spans="1:12" x14ac:dyDescent="0.2">
      <c r="A65" s="16">
        <v>56</v>
      </c>
      <c r="B65" s="45">
        <v>2</v>
      </c>
      <c r="C65" s="44">
        <v>370</v>
      </c>
      <c r="D65" s="44">
        <v>304</v>
      </c>
      <c r="E65" s="17">
        <v>0.63839999999999997</v>
      </c>
      <c r="F65" s="18">
        <f t="shared" si="3"/>
        <v>5.9347181008902079E-3</v>
      </c>
      <c r="G65" s="18">
        <f t="shared" si="0"/>
        <v>5.9220095036408519E-3</v>
      </c>
      <c r="H65" s="13">
        <f t="shared" si="6"/>
        <v>93658.103928333032</v>
      </c>
      <c r="I65" s="13">
        <f t="shared" si="4"/>
        <v>554.64418155657086</v>
      </c>
      <c r="J65" s="13">
        <f t="shared" si="1"/>
        <v>93457.544592282167</v>
      </c>
      <c r="K65" s="13">
        <f t="shared" si="2"/>
        <v>2542031.6162547884</v>
      </c>
      <c r="L65" s="20">
        <f t="shared" si="5"/>
        <v>27.141608783794567</v>
      </c>
    </row>
    <row r="66" spans="1:12" x14ac:dyDescent="0.2">
      <c r="A66" s="16">
        <v>57</v>
      </c>
      <c r="B66" s="45">
        <v>0</v>
      </c>
      <c r="C66" s="44">
        <v>354</v>
      </c>
      <c r="D66" s="44">
        <v>373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93103.459746776454</v>
      </c>
      <c r="I66" s="13">
        <f t="shared" si="4"/>
        <v>0</v>
      </c>
      <c r="J66" s="13">
        <f t="shared" si="1"/>
        <v>93103.459746776454</v>
      </c>
      <c r="K66" s="13">
        <f t="shared" si="2"/>
        <v>2448574.0716625061</v>
      </c>
      <c r="L66" s="20">
        <f t="shared" si="5"/>
        <v>26.299496047968116</v>
      </c>
    </row>
    <row r="67" spans="1:12" x14ac:dyDescent="0.2">
      <c r="A67" s="16">
        <v>58</v>
      </c>
      <c r="B67" s="45">
        <v>2</v>
      </c>
      <c r="C67" s="44">
        <v>339</v>
      </c>
      <c r="D67" s="44">
        <v>356</v>
      </c>
      <c r="E67" s="17">
        <v>0.30270000000000002</v>
      </c>
      <c r="F67" s="18">
        <f t="shared" si="3"/>
        <v>5.7553956834532375E-3</v>
      </c>
      <c r="G67" s="18">
        <f t="shared" si="0"/>
        <v>5.7323902404909687E-3</v>
      </c>
      <c r="H67" s="13">
        <f t="shared" si="6"/>
        <v>93103.459746776454</v>
      </c>
      <c r="I67" s="13">
        <f t="shared" si="4"/>
        <v>533.70536400836511</v>
      </c>
      <c r="J67" s="13">
        <f t="shared" si="1"/>
        <v>92731.306996453422</v>
      </c>
      <c r="K67" s="13">
        <f t="shared" si="2"/>
        <v>2355470.6119157295</v>
      </c>
      <c r="L67" s="20">
        <f t="shared" si="5"/>
        <v>25.299496047968116</v>
      </c>
    </row>
    <row r="68" spans="1:12" x14ac:dyDescent="0.2">
      <c r="A68" s="16">
        <v>59</v>
      </c>
      <c r="B68" s="45">
        <v>2</v>
      </c>
      <c r="C68" s="44">
        <v>291</v>
      </c>
      <c r="D68" s="44">
        <v>343</v>
      </c>
      <c r="E68" s="17">
        <v>0.79859999999999998</v>
      </c>
      <c r="F68" s="18">
        <f t="shared" si="3"/>
        <v>6.3091482649842269E-3</v>
      </c>
      <c r="G68" s="18">
        <f t="shared" si="0"/>
        <v>6.3011416408424873E-3</v>
      </c>
      <c r="H68" s="13">
        <f t="shared" si="6"/>
        <v>92569.754382768093</v>
      </c>
      <c r="I68" s="13">
        <f t="shared" si="4"/>
        <v>583.29513402382133</v>
      </c>
      <c r="J68" s="13">
        <f t="shared" si="1"/>
        <v>92452.278742775699</v>
      </c>
      <c r="K68" s="13">
        <f t="shared" si="2"/>
        <v>2262739.3049192759</v>
      </c>
      <c r="L68" s="20">
        <f t="shared" si="5"/>
        <v>24.443613575585829</v>
      </c>
    </row>
    <row r="69" spans="1:12" x14ac:dyDescent="0.2">
      <c r="A69" s="16">
        <v>60</v>
      </c>
      <c r="B69" s="45">
        <v>3</v>
      </c>
      <c r="C69" s="44">
        <v>297</v>
      </c>
      <c r="D69" s="44">
        <v>291</v>
      </c>
      <c r="E69" s="17">
        <v>0.78449999999999998</v>
      </c>
      <c r="F69" s="18">
        <f t="shared" si="3"/>
        <v>1.020408163265306E-2</v>
      </c>
      <c r="G69" s="18">
        <f t="shared" si="0"/>
        <v>1.018169229907703E-2</v>
      </c>
      <c r="H69" s="13">
        <f t="shared" si="6"/>
        <v>91986.459248744271</v>
      </c>
      <c r="I69" s="13">
        <f t="shared" si="4"/>
        <v>936.57782375230261</v>
      </c>
      <c r="J69" s="13">
        <f t="shared" si="1"/>
        <v>91784.626727725641</v>
      </c>
      <c r="K69" s="13">
        <f t="shared" si="2"/>
        <v>2170287.0261765001</v>
      </c>
      <c r="L69" s="20">
        <f t="shared" si="5"/>
        <v>23.593548919061444</v>
      </c>
    </row>
    <row r="70" spans="1:12" x14ac:dyDescent="0.2">
      <c r="A70" s="16">
        <v>61</v>
      </c>
      <c r="B70" s="45">
        <v>2</v>
      </c>
      <c r="C70" s="44">
        <v>272</v>
      </c>
      <c r="D70" s="44">
        <v>300</v>
      </c>
      <c r="E70" s="17">
        <v>0.3493</v>
      </c>
      <c r="F70" s="18">
        <f t="shared" si="3"/>
        <v>6.993006993006993E-3</v>
      </c>
      <c r="G70" s="18">
        <f t="shared" si="0"/>
        <v>6.9613305051767936E-3</v>
      </c>
      <c r="H70" s="13">
        <f t="shared" si="6"/>
        <v>91049.881424991967</v>
      </c>
      <c r="I70" s="13">
        <f t="shared" si="4"/>
        <v>633.82831705652643</v>
      </c>
      <c r="J70" s="13">
        <f t="shared" si="1"/>
        <v>90637.449339083279</v>
      </c>
      <c r="K70" s="13">
        <f t="shared" si="2"/>
        <v>2078502.3994487743</v>
      </c>
      <c r="L70" s="20">
        <f t="shared" si="5"/>
        <v>22.828172501916661</v>
      </c>
    </row>
    <row r="71" spans="1:12" x14ac:dyDescent="0.2">
      <c r="A71" s="16">
        <v>62</v>
      </c>
      <c r="B71" s="45">
        <v>1</v>
      </c>
      <c r="C71" s="44">
        <v>249</v>
      </c>
      <c r="D71" s="44">
        <v>273</v>
      </c>
      <c r="E71" s="17">
        <v>0.47399999999999998</v>
      </c>
      <c r="F71" s="18">
        <f t="shared" si="3"/>
        <v>3.8314176245210726E-3</v>
      </c>
      <c r="G71" s="18">
        <f t="shared" si="0"/>
        <v>3.8237116003762535E-3</v>
      </c>
      <c r="H71" s="13">
        <f t="shared" si="6"/>
        <v>90416.05310793544</v>
      </c>
      <c r="I71" s="13">
        <f t="shared" si="4"/>
        <v>345.72491112904817</v>
      </c>
      <c r="J71" s="13">
        <f t="shared" si="1"/>
        <v>90234.201804681565</v>
      </c>
      <c r="K71" s="13">
        <f t="shared" si="2"/>
        <v>1987864.9501096909</v>
      </c>
      <c r="L71" s="20">
        <f t="shared" si="5"/>
        <v>21.985752328036803</v>
      </c>
    </row>
    <row r="72" spans="1:12" x14ac:dyDescent="0.2">
      <c r="A72" s="16">
        <v>63</v>
      </c>
      <c r="B72" s="45">
        <v>1</v>
      </c>
      <c r="C72" s="44">
        <v>253</v>
      </c>
      <c r="D72" s="44">
        <v>256</v>
      </c>
      <c r="E72" s="17">
        <v>0.90410000000000001</v>
      </c>
      <c r="F72" s="18">
        <f t="shared" si="3"/>
        <v>3.929273084479371E-3</v>
      </c>
      <c r="G72" s="18">
        <f t="shared" si="0"/>
        <v>3.9277930241610323E-3</v>
      </c>
      <c r="H72" s="13">
        <f t="shared" si="6"/>
        <v>90070.328196806397</v>
      </c>
      <c r="I72" s="13">
        <f t="shared" si="4"/>
        <v>353.77760677531091</v>
      </c>
      <c r="J72" s="13">
        <f t="shared" si="1"/>
        <v>90036.400924316637</v>
      </c>
      <c r="K72" s="13">
        <f t="shared" si="2"/>
        <v>1897630.7483050094</v>
      </c>
      <c r="L72" s="20">
        <f t="shared" si="5"/>
        <v>21.068322790593466</v>
      </c>
    </row>
    <row r="73" spans="1:12" x14ac:dyDescent="0.2">
      <c r="A73" s="16">
        <v>64</v>
      </c>
      <c r="B73" s="45">
        <v>3</v>
      </c>
      <c r="C73" s="44">
        <v>245</v>
      </c>
      <c r="D73" s="44">
        <v>254</v>
      </c>
      <c r="E73" s="17">
        <v>0.49680000000000002</v>
      </c>
      <c r="F73" s="18">
        <f t="shared" si="3"/>
        <v>1.2024048096192385E-2</v>
      </c>
      <c r="G73" s="18">
        <f t="shared" ref="G73:G103" si="7">F73/((1+(1-E73)*F73))</f>
        <v>1.195173411694214E-2</v>
      </c>
      <c r="H73" s="13">
        <f t="shared" si="6"/>
        <v>89716.550590031082</v>
      </c>
      <c r="I73" s="13">
        <f t="shared" si="4"/>
        <v>1072.2683585412399</v>
      </c>
      <c r="J73" s="13">
        <f t="shared" ref="J73:J103" si="8">H74+I73*E73</f>
        <v>89176.98515201312</v>
      </c>
      <c r="K73" s="13">
        <f t="shared" ref="K73:K97" si="9">K74+J73</f>
        <v>1807594.3473806928</v>
      </c>
      <c r="L73" s="20">
        <f t="shared" si="5"/>
        <v>20.147835995620021</v>
      </c>
    </row>
    <row r="74" spans="1:12" x14ac:dyDescent="0.2">
      <c r="A74" s="16">
        <v>65</v>
      </c>
      <c r="B74" s="45">
        <v>1</v>
      </c>
      <c r="C74" s="44">
        <v>233</v>
      </c>
      <c r="D74" s="44">
        <v>249</v>
      </c>
      <c r="E74" s="17">
        <v>0.61370000000000002</v>
      </c>
      <c r="F74" s="18">
        <f t="shared" ref="F74:F104" si="10">B74/((C74+D74)/2)</f>
        <v>4.1493775933609959E-3</v>
      </c>
      <c r="G74" s="18">
        <f t="shared" si="7"/>
        <v>4.1427371810247721E-3</v>
      </c>
      <c r="H74" s="13">
        <f t="shared" si="6"/>
        <v>88644.282231489837</v>
      </c>
      <c r="I74" s="13">
        <f t="shared" ref="I74:I104" si="11">H74*G74</f>
        <v>367.2299638856465</v>
      </c>
      <c r="J74" s="13">
        <f t="shared" si="8"/>
        <v>88502.421296440807</v>
      </c>
      <c r="K74" s="13">
        <f t="shared" si="9"/>
        <v>1718417.3622286797</v>
      </c>
      <c r="L74" s="20">
        <f t="shared" ref="L74:L104" si="12">K74/H74</f>
        <v>19.385540939246638</v>
      </c>
    </row>
    <row r="75" spans="1:12" x14ac:dyDescent="0.2">
      <c r="A75" s="16">
        <v>66</v>
      </c>
      <c r="B75" s="45">
        <v>3</v>
      </c>
      <c r="C75" s="44">
        <v>225</v>
      </c>
      <c r="D75" s="44">
        <v>227</v>
      </c>
      <c r="E75" s="17">
        <v>0.30049999999999999</v>
      </c>
      <c r="F75" s="18">
        <f t="shared" si="10"/>
        <v>1.3274336283185841E-2</v>
      </c>
      <c r="G75" s="18">
        <f t="shared" si="7"/>
        <v>1.3152212750193447E-2</v>
      </c>
      <c r="H75" s="13">
        <f t="shared" ref="H75:H104" si="13">H74-I74</f>
        <v>88277.052267604187</v>
      </c>
      <c r="I75" s="13">
        <f t="shared" si="11"/>
        <v>1161.0385723834772</v>
      </c>
      <c r="J75" s="13">
        <f t="shared" si="8"/>
        <v>87464.905786221949</v>
      </c>
      <c r="K75" s="13">
        <f t="shared" si="9"/>
        <v>1629914.9409322389</v>
      </c>
      <c r="L75" s="20">
        <f t="shared" si="12"/>
        <v>18.463631250297006</v>
      </c>
    </row>
    <row r="76" spans="1:12" x14ac:dyDescent="0.2">
      <c r="A76" s="16">
        <v>67</v>
      </c>
      <c r="B76" s="45">
        <v>2</v>
      </c>
      <c r="C76" s="44">
        <v>207</v>
      </c>
      <c r="D76" s="44">
        <v>227</v>
      </c>
      <c r="E76" s="17">
        <v>0.36849999999999999</v>
      </c>
      <c r="F76" s="18">
        <f t="shared" si="10"/>
        <v>9.2165898617511521E-3</v>
      </c>
      <c r="G76" s="18">
        <f t="shared" si="7"/>
        <v>9.1632571713941447E-3</v>
      </c>
      <c r="H76" s="13">
        <f t="shared" si="13"/>
        <v>87116.01369522071</v>
      </c>
      <c r="I76" s="13">
        <f t="shared" si="11"/>
        <v>798.26643723600171</v>
      </c>
      <c r="J76" s="13">
        <f t="shared" si="8"/>
        <v>86611.90844010617</v>
      </c>
      <c r="K76" s="13">
        <f t="shared" si="9"/>
        <v>1542450.0351460171</v>
      </c>
      <c r="L76" s="20">
        <f t="shared" si="12"/>
        <v>17.705700361156882</v>
      </c>
    </row>
    <row r="77" spans="1:12" x14ac:dyDescent="0.2">
      <c r="A77" s="16">
        <v>68</v>
      </c>
      <c r="B77" s="45">
        <v>4</v>
      </c>
      <c r="C77" s="44">
        <v>197</v>
      </c>
      <c r="D77" s="44">
        <v>198</v>
      </c>
      <c r="E77" s="17">
        <v>0.2349</v>
      </c>
      <c r="F77" s="18">
        <f t="shared" si="10"/>
        <v>2.0253164556962026E-2</v>
      </c>
      <c r="G77" s="18">
        <f t="shared" si="7"/>
        <v>1.9944116585327912E-2</v>
      </c>
      <c r="H77" s="13">
        <f t="shared" si="13"/>
        <v>86317.747257984709</v>
      </c>
      <c r="I77" s="13">
        <f t="shared" si="11"/>
        <v>1721.5312146961157</v>
      </c>
      <c r="J77" s="13">
        <f t="shared" si="8"/>
        <v>85000.603725620706</v>
      </c>
      <c r="K77" s="13">
        <f t="shared" si="9"/>
        <v>1455838.126705911</v>
      </c>
      <c r="L77" s="20">
        <f t="shared" si="12"/>
        <v>16.866034772139407</v>
      </c>
    </row>
    <row r="78" spans="1:12" x14ac:dyDescent="0.2">
      <c r="A78" s="16">
        <v>69</v>
      </c>
      <c r="B78" s="45">
        <v>3</v>
      </c>
      <c r="C78" s="44">
        <v>177</v>
      </c>
      <c r="D78" s="44">
        <v>198</v>
      </c>
      <c r="E78" s="17">
        <v>0.6018</v>
      </c>
      <c r="F78" s="18">
        <f t="shared" si="10"/>
        <v>1.6E-2</v>
      </c>
      <c r="G78" s="18">
        <f t="shared" si="7"/>
        <v>1.589870616329243E-2</v>
      </c>
      <c r="H78" s="13">
        <f t="shared" si="13"/>
        <v>84596.216043288587</v>
      </c>
      <c r="I78" s="13">
        <f t="shared" si="11"/>
        <v>1344.9703813986503</v>
      </c>
      <c r="J78" s="13">
        <f t="shared" si="8"/>
        <v>84060.648837415632</v>
      </c>
      <c r="K78" s="13">
        <f t="shared" si="9"/>
        <v>1370837.5229802902</v>
      </c>
      <c r="L78" s="20">
        <f t="shared" si="12"/>
        <v>16.204478014463689</v>
      </c>
    </row>
    <row r="79" spans="1:12" x14ac:dyDescent="0.2">
      <c r="A79" s="16">
        <v>70</v>
      </c>
      <c r="B79" s="45">
        <v>2</v>
      </c>
      <c r="C79" s="44">
        <v>189</v>
      </c>
      <c r="D79" s="44">
        <v>171</v>
      </c>
      <c r="E79" s="17">
        <v>0.90139999999999998</v>
      </c>
      <c r="F79" s="18">
        <f t="shared" si="10"/>
        <v>1.1111111111111112E-2</v>
      </c>
      <c r="G79" s="18">
        <f t="shared" si="7"/>
        <v>1.1098951593032522E-2</v>
      </c>
      <c r="H79" s="13">
        <f t="shared" si="13"/>
        <v>83251.24566188993</v>
      </c>
      <c r="I79" s="13">
        <f t="shared" si="11"/>
        <v>924.00154566097501</v>
      </c>
      <c r="J79" s="13">
        <f t="shared" si="8"/>
        <v>83160.139109487762</v>
      </c>
      <c r="K79" s="13">
        <f t="shared" si="9"/>
        <v>1286776.8741428745</v>
      </c>
      <c r="L79" s="20">
        <f t="shared" si="12"/>
        <v>15.456547994115175</v>
      </c>
    </row>
    <row r="80" spans="1:12" x14ac:dyDescent="0.2">
      <c r="A80" s="16">
        <v>71</v>
      </c>
      <c r="B80" s="45">
        <v>4</v>
      </c>
      <c r="C80" s="44">
        <v>180</v>
      </c>
      <c r="D80" s="44">
        <v>195</v>
      </c>
      <c r="E80" s="17">
        <v>0.64039999999999997</v>
      </c>
      <c r="F80" s="18">
        <f t="shared" si="10"/>
        <v>2.1333333333333333E-2</v>
      </c>
      <c r="G80" s="18">
        <f t="shared" si="7"/>
        <v>2.1170921316153838E-2</v>
      </c>
      <c r="H80" s="13">
        <f t="shared" si="13"/>
        <v>82327.244116228962</v>
      </c>
      <c r="I80" s="13">
        <f t="shared" si="11"/>
        <v>1742.9436073604725</v>
      </c>
      <c r="J80" s="13">
        <f t="shared" si="8"/>
        <v>81700.481595022138</v>
      </c>
      <c r="K80" s="13">
        <f t="shared" si="9"/>
        <v>1203616.7350333866</v>
      </c>
      <c r="L80" s="20">
        <f t="shared" si="12"/>
        <v>14.619908001950483</v>
      </c>
    </row>
    <row r="81" spans="1:12" x14ac:dyDescent="0.2">
      <c r="A81" s="16">
        <v>72</v>
      </c>
      <c r="B81" s="45">
        <v>1</v>
      </c>
      <c r="C81" s="44">
        <v>185</v>
      </c>
      <c r="D81" s="44">
        <v>180</v>
      </c>
      <c r="E81" s="17">
        <v>5.7500000000000002E-2</v>
      </c>
      <c r="F81" s="18">
        <f t="shared" si="10"/>
        <v>5.4794520547945206E-3</v>
      </c>
      <c r="G81" s="18">
        <f t="shared" si="7"/>
        <v>5.4512994535072306E-3</v>
      </c>
      <c r="H81" s="13">
        <f t="shared" si="13"/>
        <v>80584.300508868488</v>
      </c>
      <c r="I81" s="13">
        <f t="shared" si="11"/>
        <v>439.28915332525725</v>
      </c>
      <c r="J81" s="13">
        <f t="shared" si="8"/>
        <v>80170.270481859436</v>
      </c>
      <c r="K81" s="13">
        <f t="shared" si="9"/>
        <v>1121916.2534383645</v>
      </c>
      <c r="L81" s="20">
        <f t="shared" si="12"/>
        <v>13.922268312236513</v>
      </c>
    </row>
    <row r="82" spans="1:12" x14ac:dyDescent="0.2">
      <c r="A82" s="16">
        <v>73</v>
      </c>
      <c r="B82" s="45">
        <v>8</v>
      </c>
      <c r="C82" s="44">
        <v>171</v>
      </c>
      <c r="D82" s="44">
        <v>184</v>
      </c>
      <c r="E82" s="17">
        <v>0.25140000000000001</v>
      </c>
      <c r="F82" s="18">
        <f t="shared" si="10"/>
        <v>4.507042253521127E-2</v>
      </c>
      <c r="G82" s="18">
        <f t="shared" si="7"/>
        <v>4.3599391352496721E-2</v>
      </c>
      <c r="H82" s="13">
        <f t="shared" si="13"/>
        <v>80145.011355543233</v>
      </c>
      <c r="I82" s="13">
        <f t="shared" si="11"/>
        <v>3494.2737150406233</v>
      </c>
      <c r="J82" s="13">
        <f t="shared" si="8"/>
        <v>77529.198052463835</v>
      </c>
      <c r="K82" s="13">
        <f t="shared" si="9"/>
        <v>1041745.982956505</v>
      </c>
      <c r="L82" s="20">
        <f t="shared" si="12"/>
        <v>12.998263589171637</v>
      </c>
    </row>
    <row r="83" spans="1:12" x14ac:dyDescent="0.2">
      <c r="A83" s="16">
        <v>74</v>
      </c>
      <c r="B83" s="45">
        <v>2</v>
      </c>
      <c r="C83" s="44">
        <v>165</v>
      </c>
      <c r="D83" s="44">
        <v>170</v>
      </c>
      <c r="E83" s="17">
        <v>0.53559999999999997</v>
      </c>
      <c r="F83" s="18">
        <f t="shared" si="10"/>
        <v>1.1940298507462687E-2</v>
      </c>
      <c r="G83" s="18">
        <f t="shared" si="7"/>
        <v>1.1874453775126343E-2</v>
      </c>
      <c r="H83" s="13">
        <f t="shared" si="13"/>
        <v>76650.737640502615</v>
      </c>
      <c r="I83" s="13">
        <f t="shared" si="11"/>
        <v>910.18564094148519</v>
      </c>
      <c r="J83" s="13">
        <f t="shared" si="8"/>
        <v>76228.047428849386</v>
      </c>
      <c r="K83" s="13">
        <f t="shared" si="9"/>
        <v>964216.78490404121</v>
      </c>
      <c r="L83" s="20">
        <f t="shared" si="12"/>
        <v>12.579354283924653</v>
      </c>
    </row>
    <row r="84" spans="1:12" x14ac:dyDescent="0.2">
      <c r="A84" s="16">
        <v>75</v>
      </c>
      <c r="B84" s="45">
        <v>6</v>
      </c>
      <c r="C84" s="44">
        <v>135</v>
      </c>
      <c r="D84" s="44">
        <v>165</v>
      </c>
      <c r="E84" s="17">
        <v>0.76529999999999998</v>
      </c>
      <c r="F84" s="18">
        <f t="shared" si="10"/>
        <v>0.04</v>
      </c>
      <c r="G84" s="18">
        <f t="shared" si="7"/>
        <v>3.9627972593294154E-2</v>
      </c>
      <c r="H84" s="13">
        <f t="shared" si="13"/>
        <v>75740.551999561125</v>
      </c>
      <c r="I84" s="13">
        <f t="shared" si="11"/>
        <v>3001.4445188395789</v>
      </c>
      <c r="J84" s="13">
        <f t="shared" si="8"/>
        <v>75036.112970989474</v>
      </c>
      <c r="K84" s="13">
        <f t="shared" si="9"/>
        <v>887988.73747519183</v>
      </c>
      <c r="L84" s="20">
        <f t="shared" si="12"/>
        <v>11.724085896288916</v>
      </c>
    </row>
    <row r="85" spans="1:12" x14ac:dyDescent="0.2">
      <c r="A85" s="16">
        <v>76</v>
      </c>
      <c r="B85" s="45">
        <v>4</v>
      </c>
      <c r="C85" s="44">
        <v>150</v>
      </c>
      <c r="D85" s="44">
        <v>132</v>
      </c>
      <c r="E85" s="17">
        <v>0.71509999999999996</v>
      </c>
      <c r="F85" s="18">
        <f t="shared" si="10"/>
        <v>2.8368794326241134E-2</v>
      </c>
      <c r="G85" s="18">
        <f t="shared" si="7"/>
        <v>2.8141348364565541E-2</v>
      </c>
      <c r="H85" s="13">
        <f t="shared" si="13"/>
        <v>72739.107480721548</v>
      </c>
      <c r="I85" s="13">
        <f t="shared" si="11"/>
        <v>2046.9765633425604</v>
      </c>
      <c r="J85" s="13">
        <f t="shared" si="8"/>
        <v>72155.923857825255</v>
      </c>
      <c r="K85" s="13">
        <f t="shared" si="9"/>
        <v>812952.62450420239</v>
      </c>
      <c r="L85" s="20">
        <f t="shared" si="12"/>
        <v>11.176279894823617</v>
      </c>
    </row>
    <row r="86" spans="1:12" x14ac:dyDescent="0.2">
      <c r="A86" s="16">
        <v>77</v>
      </c>
      <c r="B86" s="45">
        <v>3</v>
      </c>
      <c r="C86" s="44">
        <v>136</v>
      </c>
      <c r="D86" s="44">
        <v>146</v>
      </c>
      <c r="E86" s="17">
        <v>0.25940000000000002</v>
      </c>
      <c r="F86" s="18">
        <f t="shared" si="10"/>
        <v>2.1276595744680851E-2</v>
      </c>
      <c r="G86" s="18">
        <f t="shared" si="7"/>
        <v>2.0946531882716179E-2</v>
      </c>
      <c r="H86" s="13">
        <f t="shared" si="13"/>
        <v>70692.130917378992</v>
      </c>
      <c r="I86" s="13">
        <f t="shared" si="11"/>
        <v>1480.7549741180251</v>
      </c>
      <c r="J86" s="13">
        <f t="shared" si="8"/>
        <v>69595.483783547184</v>
      </c>
      <c r="K86" s="13">
        <f t="shared" si="9"/>
        <v>740796.70064637717</v>
      </c>
      <c r="L86" s="20">
        <f t="shared" si="12"/>
        <v>10.479196072221658</v>
      </c>
    </row>
    <row r="87" spans="1:12" x14ac:dyDescent="0.2">
      <c r="A87" s="16">
        <v>78</v>
      </c>
      <c r="B87" s="45">
        <v>5</v>
      </c>
      <c r="C87" s="44">
        <v>148</v>
      </c>
      <c r="D87" s="44">
        <v>134</v>
      </c>
      <c r="E87" s="17">
        <v>0.503</v>
      </c>
      <c r="F87" s="18">
        <f t="shared" si="10"/>
        <v>3.5460992907801421E-2</v>
      </c>
      <c r="G87" s="18">
        <f t="shared" si="7"/>
        <v>3.4846848102589124E-2</v>
      </c>
      <c r="H87" s="13">
        <f t="shared" si="13"/>
        <v>69211.375943260966</v>
      </c>
      <c r="I87" s="13">
        <f t="shared" si="11"/>
        <v>2411.7983044660059</v>
      </c>
      <c r="J87" s="13">
        <f t="shared" si="8"/>
        <v>68012.71218594136</v>
      </c>
      <c r="K87" s="13">
        <f t="shared" si="9"/>
        <v>671201.21686282998</v>
      </c>
      <c r="L87" s="20">
        <f t="shared" si="12"/>
        <v>9.6978452994934869</v>
      </c>
    </row>
    <row r="88" spans="1:12" x14ac:dyDescent="0.2">
      <c r="A88" s="16">
        <v>79</v>
      </c>
      <c r="B88" s="45">
        <v>4</v>
      </c>
      <c r="C88" s="44">
        <v>106</v>
      </c>
      <c r="D88" s="44">
        <v>146</v>
      </c>
      <c r="E88" s="17">
        <v>0.36919999999999997</v>
      </c>
      <c r="F88" s="18">
        <f t="shared" si="10"/>
        <v>3.1746031746031744E-2</v>
      </c>
      <c r="G88" s="18">
        <f t="shared" si="7"/>
        <v>3.1122785613803581E-2</v>
      </c>
      <c r="H88" s="13">
        <f t="shared" si="13"/>
        <v>66799.577638794959</v>
      </c>
      <c r="I88" s="13">
        <f t="shared" si="11"/>
        <v>2078.9889339448432</v>
      </c>
      <c r="J88" s="13">
        <f t="shared" si="8"/>
        <v>65488.151419262555</v>
      </c>
      <c r="K88" s="13">
        <f t="shared" si="9"/>
        <v>603188.50467688858</v>
      </c>
      <c r="L88" s="20">
        <f t="shared" si="12"/>
        <v>9.0298251276154318</v>
      </c>
    </row>
    <row r="89" spans="1:12" x14ac:dyDescent="0.2">
      <c r="A89" s="16">
        <v>80</v>
      </c>
      <c r="B89" s="45">
        <v>4</v>
      </c>
      <c r="C89" s="44">
        <v>103</v>
      </c>
      <c r="D89" s="44">
        <v>106</v>
      </c>
      <c r="E89" s="17">
        <v>0.31369999999999998</v>
      </c>
      <c r="F89" s="18">
        <f t="shared" si="10"/>
        <v>3.8277511961722487E-2</v>
      </c>
      <c r="G89" s="18">
        <f t="shared" si="7"/>
        <v>3.7297706564023377E-2</v>
      </c>
      <c r="H89" s="13">
        <f t="shared" si="13"/>
        <v>64720.588704850117</v>
      </c>
      <c r="I89" s="13">
        <f t="shared" si="11"/>
        <v>2413.9295261643456</v>
      </c>
      <c r="J89" s="13">
        <f t="shared" si="8"/>
        <v>63063.908871043532</v>
      </c>
      <c r="K89" s="13">
        <f t="shared" si="9"/>
        <v>537700.35325762606</v>
      </c>
      <c r="L89" s="20">
        <f t="shared" si="12"/>
        <v>8.3080263022596874</v>
      </c>
    </row>
    <row r="90" spans="1:12" x14ac:dyDescent="0.2">
      <c r="A90" s="16">
        <v>81</v>
      </c>
      <c r="B90" s="45">
        <v>4</v>
      </c>
      <c r="C90" s="44">
        <v>129</v>
      </c>
      <c r="D90" s="44">
        <v>105</v>
      </c>
      <c r="E90" s="17">
        <v>0.4027</v>
      </c>
      <c r="F90" s="18">
        <f t="shared" si="10"/>
        <v>3.4188034188034191E-2</v>
      </c>
      <c r="G90" s="18">
        <f t="shared" si="7"/>
        <v>3.3503868021563091E-2</v>
      </c>
      <c r="H90" s="13">
        <f t="shared" si="13"/>
        <v>62306.659178685775</v>
      </c>
      <c r="I90" s="13">
        <f t="shared" si="11"/>
        <v>2087.5140859872008</v>
      </c>
      <c r="J90" s="13">
        <f t="shared" si="8"/>
        <v>61059.787015125614</v>
      </c>
      <c r="K90" s="13">
        <f t="shared" si="9"/>
        <v>474636.44438658247</v>
      </c>
      <c r="L90" s="20">
        <f t="shared" si="12"/>
        <v>7.6177482574599162</v>
      </c>
    </row>
    <row r="91" spans="1:12" x14ac:dyDescent="0.2">
      <c r="A91" s="16">
        <v>82</v>
      </c>
      <c r="B91" s="45">
        <v>7</v>
      </c>
      <c r="C91" s="44">
        <v>62</v>
      </c>
      <c r="D91" s="44">
        <v>121</v>
      </c>
      <c r="E91" s="17">
        <v>0.50019999999999998</v>
      </c>
      <c r="F91" s="18">
        <f t="shared" si="10"/>
        <v>7.650273224043716E-2</v>
      </c>
      <c r="G91" s="18">
        <f t="shared" si="7"/>
        <v>7.3685296414894533E-2</v>
      </c>
      <c r="H91" s="13">
        <f t="shared" si="13"/>
        <v>60219.145092698571</v>
      </c>
      <c r="I91" s="13">
        <f t="shared" si="11"/>
        <v>4437.2655560070361</v>
      </c>
      <c r="J91" s="13">
        <f t="shared" si="8"/>
        <v>58001.399767806259</v>
      </c>
      <c r="K91" s="13">
        <f t="shared" si="9"/>
        <v>413576.65737145685</v>
      </c>
      <c r="L91" s="20">
        <f t="shared" si="12"/>
        <v>6.8678599926122503</v>
      </c>
    </row>
    <row r="92" spans="1:12" x14ac:dyDescent="0.2">
      <c r="A92" s="16">
        <v>83</v>
      </c>
      <c r="B92" s="45">
        <v>5</v>
      </c>
      <c r="C92" s="44">
        <v>85</v>
      </c>
      <c r="D92" s="44">
        <v>56</v>
      </c>
      <c r="E92" s="17">
        <v>0.45529999999999998</v>
      </c>
      <c r="F92" s="18">
        <f t="shared" si="10"/>
        <v>7.0921985815602842E-2</v>
      </c>
      <c r="G92" s="18">
        <f t="shared" si="7"/>
        <v>6.8284089124393141E-2</v>
      </c>
      <c r="H92" s="13">
        <f t="shared" si="13"/>
        <v>55781.879536691536</v>
      </c>
      <c r="I92" s="13">
        <f t="shared" si="11"/>
        <v>3809.0148338096069</v>
      </c>
      <c r="J92" s="13">
        <f t="shared" si="8"/>
        <v>53707.109156715444</v>
      </c>
      <c r="K92" s="13">
        <f t="shared" si="9"/>
        <v>355575.25760365062</v>
      </c>
      <c r="L92" s="20">
        <f t="shared" si="12"/>
        <v>6.3743864594911077</v>
      </c>
    </row>
    <row r="93" spans="1:12" x14ac:dyDescent="0.2">
      <c r="A93" s="16">
        <v>84</v>
      </c>
      <c r="B93" s="45">
        <v>9</v>
      </c>
      <c r="C93" s="44">
        <v>82</v>
      </c>
      <c r="D93" s="44">
        <v>74</v>
      </c>
      <c r="E93" s="17">
        <v>0.47060000000000002</v>
      </c>
      <c r="F93" s="18">
        <f t="shared" si="10"/>
        <v>0.11538461538461539</v>
      </c>
      <c r="G93" s="18">
        <f t="shared" si="7"/>
        <v>0.10874214338014079</v>
      </c>
      <c r="H93" s="13">
        <f t="shared" si="13"/>
        <v>51972.864702881932</v>
      </c>
      <c r="I93" s="13">
        <f t="shared" si="11"/>
        <v>5651.6407053974453</v>
      </c>
      <c r="J93" s="13">
        <f t="shared" si="8"/>
        <v>48980.886113444525</v>
      </c>
      <c r="K93" s="13">
        <f t="shared" si="9"/>
        <v>301868.14844693517</v>
      </c>
      <c r="L93" s="20">
        <f t="shared" si="12"/>
        <v>5.8081876027548729</v>
      </c>
    </row>
    <row r="94" spans="1:12" x14ac:dyDescent="0.2">
      <c r="A94" s="16">
        <v>85</v>
      </c>
      <c r="B94" s="45">
        <v>8</v>
      </c>
      <c r="C94" s="44">
        <v>82</v>
      </c>
      <c r="D94" s="44">
        <v>74</v>
      </c>
      <c r="E94" s="17">
        <v>0.64590000000000003</v>
      </c>
      <c r="F94" s="18">
        <f t="shared" si="10"/>
        <v>0.10256410256410256</v>
      </c>
      <c r="G94" s="18">
        <f t="shared" si="7"/>
        <v>9.8969725161073219E-2</v>
      </c>
      <c r="H94" s="13">
        <f t="shared" si="13"/>
        <v>46321.223997484485</v>
      </c>
      <c r="I94" s="13">
        <f t="shared" si="11"/>
        <v>4584.398808155549</v>
      </c>
      <c r="J94" s="13">
        <f t="shared" si="8"/>
        <v>44697.888379516604</v>
      </c>
      <c r="K94" s="13">
        <f t="shared" si="9"/>
        <v>252887.26233349065</v>
      </c>
      <c r="L94" s="20">
        <f t="shared" si="12"/>
        <v>5.4594253024752524</v>
      </c>
    </row>
    <row r="95" spans="1:12" x14ac:dyDescent="0.2">
      <c r="A95" s="16">
        <v>86</v>
      </c>
      <c r="B95" s="45">
        <v>8</v>
      </c>
      <c r="C95" s="44">
        <v>57</v>
      </c>
      <c r="D95" s="44">
        <v>77</v>
      </c>
      <c r="E95" s="17">
        <v>0.48659999999999998</v>
      </c>
      <c r="F95" s="18">
        <f t="shared" si="10"/>
        <v>0.11940298507462686</v>
      </c>
      <c r="G95" s="18">
        <f t="shared" si="7"/>
        <v>0.11250618784033121</v>
      </c>
      <c r="H95" s="13">
        <f t="shared" si="13"/>
        <v>41736.825189328934</v>
      </c>
      <c r="I95" s="13">
        <f t="shared" si="11"/>
        <v>4695.6510946097087</v>
      </c>
      <c r="J95" s="13">
        <f t="shared" si="8"/>
        <v>39326.077917356306</v>
      </c>
      <c r="K95" s="13">
        <f t="shared" si="9"/>
        <v>208189.37395397405</v>
      </c>
      <c r="L95" s="20">
        <f t="shared" si="12"/>
        <v>4.9881459121429028</v>
      </c>
    </row>
    <row r="96" spans="1:12" x14ac:dyDescent="0.2">
      <c r="A96" s="16">
        <v>87</v>
      </c>
      <c r="B96" s="45">
        <v>8</v>
      </c>
      <c r="C96" s="44">
        <v>62</v>
      </c>
      <c r="D96" s="44">
        <v>48</v>
      </c>
      <c r="E96" s="17">
        <v>0.52710000000000001</v>
      </c>
      <c r="F96" s="18">
        <f t="shared" si="10"/>
        <v>0.14545454545454545</v>
      </c>
      <c r="G96" s="18">
        <f t="shared" si="7"/>
        <v>0.136093305570299</v>
      </c>
      <c r="H96" s="13">
        <f t="shared" si="13"/>
        <v>37041.174094719223</v>
      </c>
      <c r="I96" s="13">
        <f t="shared" si="11"/>
        <v>5041.0558247552663</v>
      </c>
      <c r="J96" s="13">
        <f t="shared" si="8"/>
        <v>34657.258795192458</v>
      </c>
      <c r="K96" s="13">
        <f t="shared" si="9"/>
        <v>168863.29603661774</v>
      </c>
      <c r="L96" s="20">
        <f t="shared" si="12"/>
        <v>4.5587997725129279</v>
      </c>
    </row>
    <row r="97" spans="1:12" x14ac:dyDescent="0.2">
      <c r="A97" s="16">
        <v>88</v>
      </c>
      <c r="B97" s="45">
        <v>7</v>
      </c>
      <c r="C97" s="44">
        <v>55</v>
      </c>
      <c r="D97" s="44">
        <v>56</v>
      </c>
      <c r="E97" s="17">
        <v>0.3765</v>
      </c>
      <c r="F97" s="18">
        <f t="shared" si="10"/>
        <v>0.12612612612612611</v>
      </c>
      <c r="G97" s="18">
        <f t="shared" si="7"/>
        <v>0.11693073524375881</v>
      </c>
      <c r="H97" s="13">
        <f t="shared" si="13"/>
        <v>32000.118269963958</v>
      </c>
      <c r="I97" s="13">
        <f t="shared" si="11"/>
        <v>3741.7973571941247</v>
      </c>
      <c r="J97" s="13">
        <f t="shared" si="8"/>
        <v>29667.10761775342</v>
      </c>
      <c r="K97" s="13">
        <f t="shared" si="9"/>
        <v>134206.03724142528</v>
      </c>
      <c r="L97" s="20">
        <f t="shared" si="12"/>
        <v>4.1939231633213723</v>
      </c>
    </row>
    <row r="98" spans="1:12" x14ac:dyDescent="0.2">
      <c r="A98" s="16">
        <v>89</v>
      </c>
      <c r="B98" s="45">
        <v>4</v>
      </c>
      <c r="C98" s="44">
        <v>57</v>
      </c>
      <c r="D98" s="44">
        <v>53</v>
      </c>
      <c r="E98" s="17">
        <v>0.57809999999999995</v>
      </c>
      <c r="F98" s="18">
        <f t="shared" si="10"/>
        <v>7.2727272727272724E-2</v>
      </c>
      <c r="G98" s="18">
        <f t="shared" si="7"/>
        <v>7.0562168798820185E-2</v>
      </c>
      <c r="H98" s="13">
        <f t="shared" si="13"/>
        <v>28258.320912769832</v>
      </c>
      <c r="I98" s="13">
        <f t="shared" si="11"/>
        <v>1993.9684102180954</v>
      </c>
      <c r="J98" s="13">
        <f t="shared" si="8"/>
        <v>27417.065640498819</v>
      </c>
      <c r="K98" s="13">
        <f>K99+J98</f>
        <v>104538.92962367187</v>
      </c>
      <c r="L98" s="20">
        <f t="shared" si="12"/>
        <v>3.6994034410739212</v>
      </c>
    </row>
    <row r="99" spans="1:12" x14ac:dyDescent="0.2">
      <c r="A99" s="16">
        <v>90</v>
      </c>
      <c r="B99" s="45">
        <v>12</v>
      </c>
      <c r="C99" s="44">
        <v>46</v>
      </c>
      <c r="D99" s="44">
        <v>51</v>
      </c>
      <c r="E99" s="17">
        <v>0.5272</v>
      </c>
      <c r="F99" s="21">
        <f t="shared" si="10"/>
        <v>0.24742268041237114</v>
      </c>
      <c r="G99" s="21">
        <f t="shared" si="7"/>
        <v>0.22151010824460624</v>
      </c>
      <c r="H99" s="22">
        <f t="shared" si="13"/>
        <v>26264.352502551737</v>
      </c>
      <c r="I99" s="22">
        <f t="shared" si="11"/>
        <v>5817.8195658147297</v>
      </c>
      <c r="J99" s="22">
        <f t="shared" si="8"/>
        <v>23513.687411834533</v>
      </c>
      <c r="K99" s="22">
        <f t="shared" ref="K99:K103" si="14">K100+J99</f>
        <v>77121.863983173054</v>
      </c>
      <c r="L99" s="23">
        <f t="shared" si="12"/>
        <v>2.9363702750974046</v>
      </c>
    </row>
    <row r="100" spans="1:12" x14ac:dyDescent="0.2">
      <c r="A100" s="16">
        <v>91</v>
      </c>
      <c r="B100" s="45">
        <v>7</v>
      </c>
      <c r="C100" s="44">
        <v>44</v>
      </c>
      <c r="D100" s="44">
        <v>37</v>
      </c>
      <c r="E100" s="17">
        <v>0.4763</v>
      </c>
      <c r="F100" s="21">
        <f t="shared" si="10"/>
        <v>0.1728395061728395</v>
      </c>
      <c r="G100" s="21">
        <f t="shared" si="7"/>
        <v>0.158493317242488</v>
      </c>
      <c r="H100" s="22">
        <f t="shared" si="13"/>
        <v>20446.532936737007</v>
      </c>
      <c r="I100" s="22">
        <f t="shared" si="11"/>
        <v>3240.6388312512381</v>
      </c>
      <c r="J100" s="22">
        <f t="shared" si="8"/>
        <v>18749.410380810732</v>
      </c>
      <c r="K100" s="22">
        <f t="shared" si="14"/>
        <v>53608.176571338525</v>
      </c>
      <c r="L100" s="23">
        <f t="shared" si="12"/>
        <v>2.6218712354415268</v>
      </c>
    </row>
    <row r="101" spans="1:12" x14ac:dyDescent="0.2">
      <c r="A101" s="16">
        <v>92</v>
      </c>
      <c r="B101" s="45">
        <v>10</v>
      </c>
      <c r="C101" s="44">
        <v>27</v>
      </c>
      <c r="D101" s="44">
        <v>36</v>
      </c>
      <c r="E101" s="17">
        <v>0.5625</v>
      </c>
      <c r="F101" s="21">
        <f t="shared" si="10"/>
        <v>0.31746031746031744</v>
      </c>
      <c r="G101" s="21">
        <f t="shared" si="7"/>
        <v>0.27874564459930312</v>
      </c>
      <c r="H101" s="22">
        <f t="shared" si="13"/>
        <v>17205.894105485768</v>
      </c>
      <c r="I101" s="22">
        <f t="shared" si="11"/>
        <v>4796.0680433409807</v>
      </c>
      <c r="J101" s="22">
        <f t="shared" si="8"/>
        <v>15107.61433652409</v>
      </c>
      <c r="K101" s="22">
        <f t="shared" si="14"/>
        <v>34858.766190527793</v>
      </c>
      <c r="L101" s="23">
        <f t="shared" si="12"/>
        <v>2.0259781896143223</v>
      </c>
    </row>
    <row r="102" spans="1:12" x14ac:dyDescent="0.2">
      <c r="A102" s="16">
        <v>93</v>
      </c>
      <c r="B102" s="45">
        <v>7</v>
      </c>
      <c r="C102" s="44">
        <v>23</v>
      </c>
      <c r="D102" s="44">
        <v>20</v>
      </c>
      <c r="E102" s="17">
        <v>0.68140000000000001</v>
      </c>
      <c r="F102" s="21">
        <f t="shared" si="10"/>
        <v>0.32558139534883723</v>
      </c>
      <c r="G102" s="21">
        <f t="shared" si="7"/>
        <v>0.29498276457846967</v>
      </c>
      <c r="H102" s="22">
        <f t="shared" si="13"/>
        <v>12409.826062144788</v>
      </c>
      <c r="I102" s="22">
        <f t="shared" si="11"/>
        <v>3660.6847997494133</v>
      </c>
      <c r="J102" s="22">
        <f t="shared" si="8"/>
        <v>11243.531884944625</v>
      </c>
      <c r="K102" s="22">
        <f t="shared" si="14"/>
        <v>19751.151854003707</v>
      </c>
      <c r="L102" s="23">
        <f t="shared" si="12"/>
        <v>1.5915736252140604</v>
      </c>
    </row>
    <row r="103" spans="1:12" x14ac:dyDescent="0.2">
      <c r="A103" s="16">
        <v>94</v>
      </c>
      <c r="B103" s="45">
        <v>5</v>
      </c>
      <c r="C103" s="44">
        <v>14</v>
      </c>
      <c r="D103" s="44">
        <v>16</v>
      </c>
      <c r="E103" s="17">
        <v>0.32879999999999998</v>
      </c>
      <c r="F103" s="21">
        <f t="shared" si="10"/>
        <v>0.33333333333333331</v>
      </c>
      <c r="G103" s="21">
        <f t="shared" si="7"/>
        <v>0.27239049901939416</v>
      </c>
      <c r="H103" s="22">
        <f t="shared" si="13"/>
        <v>8749.1412623953747</v>
      </c>
      <c r="I103" s="22">
        <f t="shared" si="11"/>
        <v>2383.1829544550483</v>
      </c>
      <c r="J103" s="22">
        <f t="shared" si="8"/>
        <v>7149.5488633651466</v>
      </c>
      <c r="K103" s="22">
        <f t="shared" si="14"/>
        <v>8507.6199690590838</v>
      </c>
      <c r="L103" s="23">
        <f t="shared" si="12"/>
        <v>0.97239485726737873</v>
      </c>
    </row>
    <row r="104" spans="1:12" x14ac:dyDescent="0.2">
      <c r="A104" s="16" t="s">
        <v>30</v>
      </c>
      <c r="B104" s="45">
        <v>8</v>
      </c>
      <c r="C104" s="44">
        <v>39</v>
      </c>
      <c r="D104" s="44">
        <v>36</v>
      </c>
      <c r="E104" s="17"/>
      <c r="F104" s="21">
        <f t="shared" si="10"/>
        <v>0.21333333333333335</v>
      </c>
      <c r="G104" s="21">
        <v>1</v>
      </c>
      <c r="H104" s="22">
        <f t="shared" si="13"/>
        <v>6365.9583079403264</v>
      </c>
      <c r="I104" s="22">
        <f t="shared" si="11"/>
        <v>6365.9583079403264</v>
      </c>
      <c r="J104" s="22">
        <f>H104*F104</f>
        <v>1358.0711056939365</v>
      </c>
      <c r="K104" s="22">
        <f>J104</f>
        <v>1358.0711056939365</v>
      </c>
      <c r="L104" s="23">
        <f t="shared" si="12"/>
        <v>0.21333333333333337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/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44197</v>
      </c>
      <c r="D7" s="60">
        <v>44562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148</v>
      </c>
      <c r="D9" s="44">
        <v>134</v>
      </c>
      <c r="E9" s="17">
        <v>0</v>
      </c>
      <c r="F9" s="18">
        <f>B9/((C9+D9)/2)</f>
        <v>7.0921985815602835E-3</v>
      </c>
      <c r="G9" s="18">
        <f t="shared" ref="G9:G72" si="0">F9/((1+(1-E9)*F9))</f>
        <v>7.0422535211267607E-3</v>
      </c>
      <c r="H9" s="13">
        <v>100000</v>
      </c>
      <c r="I9" s="13">
        <f>H9*G9</f>
        <v>704.22535211267609</v>
      </c>
      <c r="J9" s="13">
        <f t="shared" ref="J9:J72" si="1">H10+I9*E9</f>
        <v>99295.774647887331</v>
      </c>
      <c r="K9" s="13">
        <f t="shared" ref="K9:K72" si="2">K10+J9</f>
        <v>7771777.6008890159</v>
      </c>
      <c r="L9" s="19">
        <f>K9/H9</f>
        <v>77.717776008890155</v>
      </c>
    </row>
    <row r="10" spans="1:13" x14ac:dyDescent="0.2">
      <c r="A10" s="16">
        <v>1</v>
      </c>
      <c r="B10" s="45">
        <v>0</v>
      </c>
      <c r="C10" s="44">
        <v>138</v>
      </c>
      <c r="D10" s="44">
        <v>153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99295.774647887331</v>
      </c>
      <c r="I10" s="13">
        <f t="shared" ref="I10:I73" si="4">H10*G10</f>
        <v>0</v>
      </c>
      <c r="J10" s="13">
        <f t="shared" si="1"/>
        <v>99295.774647887331</v>
      </c>
      <c r="K10" s="13">
        <f t="shared" si="2"/>
        <v>7672481.8262411281</v>
      </c>
      <c r="L10" s="20">
        <f t="shared" ref="L10:L73" si="5">K10/H10</f>
        <v>77.268965909662427</v>
      </c>
    </row>
    <row r="11" spans="1:13" x14ac:dyDescent="0.2">
      <c r="A11" s="16">
        <v>2</v>
      </c>
      <c r="B11" s="45">
        <v>0</v>
      </c>
      <c r="C11" s="44">
        <v>163</v>
      </c>
      <c r="D11" s="44">
        <v>144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99295.774647887331</v>
      </c>
      <c r="I11" s="13">
        <f t="shared" si="4"/>
        <v>0</v>
      </c>
      <c r="J11" s="13">
        <f t="shared" si="1"/>
        <v>99295.774647887331</v>
      </c>
      <c r="K11" s="13">
        <f t="shared" si="2"/>
        <v>7573186.0515932404</v>
      </c>
      <c r="L11" s="20">
        <f t="shared" si="5"/>
        <v>76.268965909662413</v>
      </c>
    </row>
    <row r="12" spans="1:13" x14ac:dyDescent="0.2">
      <c r="A12" s="16">
        <v>3</v>
      </c>
      <c r="B12" s="45">
        <v>0</v>
      </c>
      <c r="C12" s="44">
        <v>145</v>
      </c>
      <c r="D12" s="44">
        <v>163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99295.774647887331</v>
      </c>
      <c r="I12" s="13">
        <f t="shared" si="4"/>
        <v>0</v>
      </c>
      <c r="J12" s="13">
        <f t="shared" si="1"/>
        <v>99295.774647887331</v>
      </c>
      <c r="K12" s="13">
        <f t="shared" si="2"/>
        <v>7473890.2769453526</v>
      </c>
      <c r="L12" s="20">
        <f t="shared" si="5"/>
        <v>75.268965909662413</v>
      </c>
    </row>
    <row r="13" spans="1:13" x14ac:dyDescent="0.2">
      <c r="A13" s="16">
        <v>4</v>
      </c>
      <c r="B13" s="45">
        <v>0</v>
      </c>
      <c r="C13" s="44">
        <v>211</v>
      </c>
      <c r="D13" s="44">
        <v>149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99295.774647887331</v>
      </c>
      <c r="I13" s="13">
        <f t="shared" si="4"/>
        <v>0</v>
      </c>
      <c r="J13" s="13">
        <f t="shared" si="1"/>
        <v>99295.774647887331</v>
      </c>
      <c r="K13" s="13">
        <f t="shared" si="2"/>
        <v>7374594.5022974648</v>
      </c>
      <c r="L13" s="20">
        <f t="shared" si="5"/>
        <v>74.268965909662413</v>
      </c>
    </row>
    <row r="14" spans="1:13" x14ac:dyDescent="0.2">
      <c r="A14" s="16">
        <v>5</v>
      </c>
      <c r="B14" s="45">
        <v>0</v>
      </c>
      <c r="C14" s="44">
        <v>174</v>
      </c>
      <c r="D14" s="44">
        <v>211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99295.774647887331</v>
      </c>
      <c r="I14" s="13">
        <f t="shared" si="4"/>
        <v>0</v>
      </c>
      <c r="J14" s="13">
        <f t="shared" si="1"/>
        <v>99295.774647887331</v>
      </c>
      <c r="K14" s="13">
        <f t="shared" si="2"/>
        <v>7275298.727649577</v>
      </c>
      <c r="L14" s="20">
        <f t="shared" si="5"/>
        <v>73.268965909662398</v>
      </c>
    </row>
    <row r="15" spans="1:13" x14ac:dyDescent="0.2">
      <c r="A15" s="16">
        <v>6</v>
      </c>
      <c r="B15" s="45">
        <v>0</v>
      </c>
      <c r="C15" s="44">
        <v>206</v>
      </c>
      <c r="D15" s="44">
        <v>182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99295.774647887331</v>
      </c>
      <c r="I15" s="13">
        <f t="shared" si="4"/>
        <v>0</v>
      </c>
      <c r="J15" s="13">
        <f t="shared" si="1"/>
        <v>99295.774647887331</v>
      </c>
      <c r="K15" s="13">
        <f t="shared" si="2"/>
        <v>7176002.9530016892</v>
      </c>
      <c r="L15" s="20">
        <f t="shared" si="5"/>
        <v>72.268965909662398</v>
      </c>
    </row>
    <row r="16" spans="1:13" x14ac:dyDescent="0.2">
      <c r="A16" s="16">
        <v>7</v>
      </c>
      <c r="B16" s="45">
        <v>0</v>
      </c>
      <c r="C16" s="44">
        <v>189</v>
      </c>
      <c r="D16" s="44">
        <v>200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99295.774647887331</v>
      </c>
      <c r="I16" s="13">
        <f t="shared" si="4"/>
        <v>0</v>
      </c>
      <c r="J16" s="13">
        <f t="shared" si="1"/>
        <v>99295.774647887331</v>
      </c>
      <c r="K16" s="13">
        <f t="shared" si="2"/>
        <v>7076707.1783538014</v>
      </c>
      <c r="L16" s="20">
        <f t="shared" si="5"/>
        <v>71.268965909662398</v>
      </c>
    </row>
    <row r="17" spans="1:12" x14ac:dyDescent="0.2">
      <c r="A17" s="16">
        <v>8</v>
      </c>
      <c r="B17" s="45">
        <v>0</v>
      </c>
      <c r="C17" s="44">
        <v>208</v>
      </c>
      <c r="D17" s="44">
        <v>197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99295.774647887331</v>
      </c>
      <c r="I17" s="13">
        <f t="shared" si="4"/>
        <v>0</v>
      </c>
      <c r="J17" s="13">
        <f t="shared" si="1"/>
        <v>99295.774647887331</v>
      </c>
      <c r="K17" s="13">
        <f t="shared" si="2"/>
        <v>6977411.4037059136</v>
      </c>
      <c r="L17" s="20">
        <f t="shared" si="5"/>
        <v>70.268965909662384</v>
      </c>
    </row>
    <row r="18" spans="1:12" x14ac:dyDescent="0.2">
      <c r="A18" s="16">
        <v>9</v>
      </c>
      <c r="B18" s="45">
        <v>0</v>
      </c>
      <c r="C18" s="44">
        <v>235</v>
      </c>
      <c r="D18" s="44">
        <v>220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99295.774647887331</v>
      </c>
      <c r="I18" s="13">
        <f t="shared" si="4"/>
        <v>0</v>
      </c>
      <c r="J18" s="13">
        <f t="shared" si="1"/>
        <v>99295.774647887331</v>
      </c>
      <c r="K18" s="13">
        <f t="shared" si="2"/>
        <v>6878115.6290580258</v>
      </c>
      <c r="L18" s="20">
        <f t="shared" si="5"/>
        <v>69.268965909662384</v>
      </c>
    </row>
    <row r="19" spans="1:12" x14ac:dyDescent="0.2">
      <c r="A19" s="16">
        <v>10</v>
      </c>
      <c r="B19" s="45">
        <v>0</v>
      </c>
      <c r="C19" s="44">
        <v>200</v>
      </c>
      <c r="D19" s="44">
        <v>238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99295.774647887331</v>
      </c>
      <c r="I19" s="13">
        <f t="shared" si="4"/>
        <v>0</v>
      </c>
      <c r="J19" s="13">
        <f t="shared" si="1"/>
        <v>99295.774647887331</v>
      </c>
      <c r="K19" s="13">
        <f t="shared" si="2"/>
        <v>6778819.854410138</v>
      </c>
      <c r="L19" s="20">
        <f t="shared" si="5"/>
        <v>68.268965909662384</v>
      </c>
    </row>
    <row r="20" spans="1:12" x14ac:dyDescent="0.2">
      <c r="A20" s="16">
        <v>11</v>
      </c>
      <c r="B20" s="45">
        <v>0</v>
      </c>
      <c r="C20" s="44">
        <v>211</v>
      </c>
      <c r="D20" s="44">
        <v>207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99295.774647887331</v>
      </c>
      <c r="I20" s="13">
        <f t="shared" si="4"/>
        <v>0</v>
      </c>
      <c r="J20" s="13">
        <f t="shared" si="1"/>
        <v>99295.774647887331</v>
      </c>
      <c r="K20" s="13">
        <f t="shared" si="2"/>
        <v>6679524.0797622502</v>
      </c>
      <c r="L20" s="20">
        <f t="shared" si="5"/>
        <v>67.26896590966237</v>
      </c>
    </row>
    <row r="21" spans="1:12" x14ac:dyDescent="0.2">
      <c r="A21" s="16">
        <v>12</v>
      </c>
      <c r="B21" s="45">
        <v>0</v>
      </c>
      <c r="C21" s="44">
        <v>255</v>
      </c>
      <c r="D21" s="44">
        <v>226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99295.774647887331</v>
      </c>
      <c r="I21" s="13">
        <f t="shared" si="4"/>
        <v>0</v>
      </c>
      <c r="J21" s="13">
        <f t="shared" si="1"/>
        <v>99295.774647887331</v>
      </c>
      <c r="K21" s="13">
        <f t="shared" si="2"/>
        <v>6580228.3051143624</v>
      </c>
      <c r="L21" s="20">
        <f t="shared" si="5"/>
        <v>66.26896590966237</v>
      </c>
    </row>
    <row r="22" spans="1:12" x14ac:dyDescent="0.2">
      <c r="A22" s="16">
        <v>13</v>
      </c>
      <c r="B22" s="45">
        <v>0</v>
      </c>
      <c r="C22" s="44">
        <v>230</v>
      </c>
      <c r="D22" s="44">
        <v>258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99295.774647887331</v>
      </c>
      <c r="I22" s="13">
        <f t="shared" si="4"/>
        <v>0</v>
      </c>
      <c r="J22" s="13">
        <f t="shared" si="1"/>
        <v>99295.774647887331</v>
      </c>
      <c r="K22" s="13">
        <f t="shared" si="2"/>
        <v>6480932.5304664746</v>
      </c>
      <c r="L22" s="20">
        <f t="shared" si="5"/>
        <v>65.26896590966237</v>
      </c>
    </row>
    <row r="23" spans="1:12" x14ac:dyDescent="0.2">
      <c r="A23" s="16">
        <v>14</v>
      </c>
      <c r="B23" s="45">
        <v>0</v>
      </c>
      <c r="C23" s="44">
        <v>215</v>
      </c>
      <c r="D23" s="44">
        <v>236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99295.774647887331</v>
      </c>
      <c r="I23" s="13">
        <f t="shared" si="4"/>
        <v>0</v>
      </c>
      <c r="J23" s="13">
        <f t="shared" si="1"/>
        <v>99295.774647887331</v>
      </c>
      <c r="K23" s="13">
        <f t="shared" si="2"/>
        <v>6381636.7558185868</v>
      </c>
      <c r="L23" s="20">
        <f t="shared" si="5"/>
        <v>64.268965909662356</v>
      </c>
    </row>
    <row r="24" spans="1:12" x14ac:dyDescent="0.2">
      <c r="A24" s="16">
        <v>15</v>
      </c>
      <c r="B24" s="45">
        <v>0</v>
      </c>
      <c r="C24" s="44">
        <v>226</v>
      </c>
      <c r="D24" s="44">
        <v>219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99295.774647887331</v>
      </c>
      <c r="I24" s="13">
        <f t="shared" si="4"/>
        <v>0</v>
      </c>
      <c r="J24" s="13">
        <f t="shared" si="1"/>
        <v>99295.774647887331</v>
      </c>
      <c r="K24" s="13">
        <f t="shared" si="2"/>
        <v>6282340.981170699</v>
      </c>
      <c r="L24" s="20">
        <f t="shared" si="5"/>
        <v>63.268965909662356</v>
      </c>
    </row>
    <row r="25" spans="1:12" x14ac:dyDescent="0.2">
      <c r="A25" s="16">
        <v>16</v>
      </c>
      <c r="B25" s="45">
        <v>0</v>
      </c>
      <c r="C25" s="44">
        <v>216</v>
      </c>
      <c r="D25" s="44">
        <v>228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99295.774647887331</v>
      </c>
      <c r="I25" s="13">
        <f t="shared" si="4"/>
        <v>0</v>
      </c>
      <c r="J25" s="13">
        <f t="shared" si="1"/>
        <v>99295.774647887331</v>
      </c>
      <c r="K25" s="13">
        <f t="shared" si="2"/>
        <v>6183045.2065228112</v>
      </c>
      <c r="L25" s="20">
        <f t="shared" si="5"/>
        <v>62.268965909662349</v>
      </c>
    </row>
    <row r="26" spans="1:12" x14ac:dyDescent="0.2">
      <c r="A26" s="16">
        <v>17</v>
      </c>
      <c r="B26" s="45">
        <v>0</v>
      </c>
      <c r="C26" s="44">
        <v>212</v>
      </c>
      <c r="D26" s="44">
        <v>216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99295.774647887331</v>
      </c>
      <c r="I26" s="13">
        <f t="shared" si="4"/>
        <v>0</v>
      </c>
      <c r="J26" s="13">
        <f t="shared" si="1"/>
        <v>99295.774647887331</v>
      </c>
      <c r="K26" s="13">
        <f t="shared" si="2"/>
        <v>6083749.4318749234</v>
      </c>
      <c r="L26" s="20">
        <f t="shared" si="5"/>
        <v>61.268965909662349</v>
      </c>
    </row>
    <row r="27" spans="1:12" x14ac:dyDescent="0.2">
      <c r="A27" s="16">
        <v>18</v>
      </c>
      <c r="B27" s="45">
        <v>0</v>
      </c>
      <c r="C27" s="44">
        <v>205</v>
      </c>
      <c r="D27" s="44">
        <v>219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99295.774647887331</v>
      </c>
      <c r="I27" s="13">
        <f t="shared" si="4"/>
        <v>0</v>
      </c>
      <c r="J27" s="13">
        <f t="shared" si="1"/>
        <v>99295.774647887331</v>
      </c>
      <c r="K27" s="13">
        <f t="shared" si="2"/>
        <v>5984453.6572270356</v>
      </c>
      <c r="L27" s="20">
        <f t="shared" si="5"/>
        <v>60.268965909662342</v>
      </c>
    </row>
    <row r="28" spans="1:12" x14ac:dyDescent="0.2">
      <c r="A28" s="16">
        <v>19</v>
      </c>
      <c r="B28" s="45">
        <v>1</v>
      </c>
      <c r="C28" s="44">
        <v>182</v>
      </c>
      <c r="D28" s="44">
        <v>205</v>
      </c>
      <c r="E28" s="17">
        <v>0</v>
      </c>
      <c r="F28" s="18">
        <f t="shared" si="3"/>
        <v>5.1679586563307496E-3</v>
      </c>
      <c r="G28" s="18">
        <f t="shared" si="0"/>
        <v>5.1413881748071984E-3</v>
      </c>
      <c r="H28" s="13">
        <f t="shared" si="6"/>
        <v>99295.774647887331</v>
      </c>
      <c r="I28" s="13">
        <f t="shared" si="4"/>
        <v>510.51812158296832</v>
      </c>
      <c r="J28" s="13">
        <f t="shared" si="1"/>
        <v>98785.256526304365</v>
      </c>
      <c r="K28" s="13">
        <f t="shared" si="2"/>
        <v>5885157.8825791487</v>
      </c>
      <c r="L28" s="20">
        <f t="shared" si="5"/>
        <v>59.268965909662349</v>
      </c>
    </row>
    <row r="29" spans="1:12" x14ac:dyDescent="0.2">
      <c r="A29" s="16">
        <v>20</v>
      </c>
      <c r="B29" s="45">
        <v>1</v>
      </c>
      <c r="C29" s="44">
        <v>221</v>
      </c>
      <c r="D29" s="44">
        <v>189</v>
      </c>
      <c r="E29" s="17">
        <v>0</v>
      </c>
      <c r="F29" s="18">
        <f t="shared" si="3"/>
        <v>4.8780487804878049E-3</v>
      </c>
      <c r="G29" s="18">
        <f t="shared" si="0"/>
        <v>4.8543689320388345E-3</v>
      </c>
      <c r="H29" s="13">
        <f t="shared" si="6"/>
        <v>98785.256526304365</v>
      </c>
      <c r="I29" s="13">
        <f t="shared" si="4"/>
        <v>479.54008022477842</v>
      </c>
      <c r="J29" s="13">
        <f t="shared" si="1"/>
        <v>98305.71644607959</v>
      </c>
      <c r="K29" s="13">
        <f t="shared" si="2"/>
        <v>5786372.6260528443</v>
      </c>
      <c r="L29" s="20">
        <f t="shared" si="5"/>
        <v>58.575265475086951</v>
      </c>
    </row>
    <row r="30" spans="1:12" x14ac:dyDescent="0.2">
      <c r="A30" s="16">
        <v>21</v>
      </c>
      <c r="B30" s="45">
        <v>0</v>
      </c>
      <c r="C30" s="44">
        <v>184</v>
      </c>
      <c r="D30" s="44">
        <v>224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98305.71644607959</v>
      </c>
      <c r="I30" s="13">
        <f t="shared" si="4"/>
        <v>0</v>
      </c>
      <c r="J30" s="13">
        <f t="shared" si="1"/>
        <v>98305.71644607959</v>
      </c>
      <c r="K30" s="13">
        <f t="shared" si="2"/>
        <v>5688066.909606765</v>
      </c>
      <c r="L30" s="20">
        <f t="shared" si="5"/>
        <v>57.860998477404451</v>
      </c>
    </row>
    <row r="31" spans="1:12" x14ac:dyDescent="0.2">
      <c r="A31" s="16">
        <v>22</v>
      </c>
      <c r="B31" s="45">
        <v>0</v>
      </c>
      <c r="C31" s="44">
        <v>165</v>
      </c>
      <c r="D31" s="44">
        <v>191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98305.71644607959</v>
      </c>
      <c r="I31" s="13">
        <f t="shared" si="4"/>
        <v>0</v>
      </c>
      <c r="J31" s="13">
        <f t="shared" si="1"/>
        <v>98305.71644607959</v>
      </c>
      <c r="K31" s="13">
        <f t="shared" si="2"/>
        <v>5589761.1931606857</v>
      </c>
      <c r="L31" s="20">
        <f t="shared" si="5"/>
        <v>56.860998477404458</v>
      </c>
    </row>
    <row r="32" spans="1:12" x14ac:dyDescent="0.2">
      <c r="A32" s="16">
        <v>23</v>
      </c>
      <c r="B32" s="45">
        <v>0</v>
      </c>
      <c r="C32" s="44">
        <v>184</v>
      </c>
      <c r="D32" s="44">
        <v>160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98305.71644607959</v>
      </c>
      <c r="I32" s="13">
        <f t="shared" si="4"/>
        <v>0</v>
      </c>
      <c r="J32" s="13">
        <f t="shared" si="1"/>
        <v>98305.71644607959</v>
      </c>
      <c r="K32" s="13">
        <f t="shared" si="2"/>
        <v>5491455.4767146064</v>
      </c>
      <c r="L32" s="20">
        <f t="shared" si="5"/>
        <v>55.860998477404458</v>
      </c>
    </row>
    <row r="33" spans="1:12" x14ac:dyDescent="0.2">
      <c r="A33" s="16">
        <v>24</v>
      </c>
      <c r="B33" s="45">
        <v>0</v>
      </c>
      <c r="C33" s="44">
        <v>172</v>
      </c>
      <c r="D33" s="44">
        <v>193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98305.71644607959</v>
      </c>
      <c r="I33" s="13">
        <f t="shared" si="4"/>
        <v>0</v>
      </c>
      <c r="J33" s="13">
        <f t="shared" si="1"/>
        <v>98305.71644607959</v>
      </c>
      <c r="K33" s="13">
        <f t="shared" si="2"/>
        <v>5393149.7602685271</v>
      </c>
      <c r="L33" s="20">
        <f t="shared" si="5"/>
        <v>54.860998477404458</v>
      </c>
    </row>
    <row r="34" spans="1:12" x14ac:dyDescent="0.2">
      <c r="A34" s="16">
        <v>25</v>
      </c>
      <c r="B34" s="45">
        <v>0</v>
      </c>
      <c r="C34" s="44">
        <v>182</v>
      </c>
      <c r="D34" s="44">
        <v>170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98305.71644607959</v>
      </c>
      <c r="I34" s="13">
        <f t="shared" si="4"/>
        <v>0</v>
      </c>
      <c r="J34" s="13">
        <f t="shared" si="1"/>
        <v>98305.71644607959</v>
      </c>
      <c r="K34" s="13">
        <f t="shared" si="2"/>
        <v>5294844.0438224478</v>
      </c>
      <c r="L34" s="20">
        <f t="shared" si="5"/>
        <v>53.860998477404465</v>
      </c>
    </row>
    <row r="35" spans="1:12" x14ac:dyDescent="0.2">
      <c r="A35" s="16">
        <v>26</v>
      </c>
      <c r="B35" s="45">
        <v>0</v>
      </c>
      <c r="C35" s="44">
        <v>182</v>
      </c>
      <c r="D35" s="44">
        <v>186</v>
      </c>
      <c r="E35" s="17">
        <v>4.9200000000000001E-2</v>
      </c>
      <c r="F35" s="18">
        <f t="shared" si="3"/>
        <v>0</v>
      </c>
      <c r="G35" s="18">
        <f t="shared" si="0"/>
        <v>0</v>
      </c>
      <c r="H35" s="13">
        <f t="shared" si="6"/>
        <v>98305.71644607959</v>
      </c>
      <c r="I35" s="13">
        <f t="shared" si="4"/>
        <v>0</v>
      </c>
      <c r="J35" s="13">
        <f t="shared" si="1"/>
        <v>98305.71644607959</v>
      </c>
      <c r="K35" s="13">
        <f t="shared" si="2"/>
        <v>5196538.3273763685</v>
      </c>
      <c r="L35" s="20">
        <f t="shared" si="5"/>
        <v>52.860998477404465</v>
      </c>
    </row>
    <row r="36" spans="1:12" x14ac:dyDescent="0.2">
      <c r="A36" s="16">
        <v>27</v>
      </c>
      <c r="B36" s="45">
        <v>0</v>
      </c>
      <c r="C36" s="44">
        <v>167</v>
      </c>
      <c r="D36" s="44">
        <v>184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98305.71644607959</v>
      </c>
      <c r="I36" s="13">
        <f t="shared" si="4"/>
        <v>0</v>
      </c>
      <c r="J36" s="13">
        <f t="shared" si="1"/>
        <v>98305.71644607959</v>
      </c>
      <c r="K36" s="13">
        <f t="shared" si="2"/>
        <v>5098232.6109302891</v>
      </c>
      <c r="L36" s="20">
        <f t="shared" si="5"/>
        <v>51.860998477404472</v>
      </c>
    </row>
    <row r="37" spans="1:12" x14ac:dyDescent="0.2">
      <c r="A37" s="16">
        <v>28</v>
      </c>
      <c r="B37" s="45">
        <v>0</v>
      </c>
      <c r="C37" s="44">
        <v>194</v>
      </c>
      <c r="D37" s="44">
        <v>159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98305.71644607959</v>
      </c>
      <c r="I37" s="13">
        <f t="shared" si="4"/>
        <v>0</v>
      </c>
      <c r="J37" s="13">
        <f t="shared" si="1"/>
        <v>98305.71644607959</v>
      </c>
      <c r="K37" s="13">
        <f t="shared" si="2"/>
        <v>4999926.8944842098</v>
      </c>
      <c r="L37" s="20">
        <f t="shared" si="5"/>
        <v>50.860998477404472</v>
      </c>
    </row>
    <row r="38" spans="1:12" x14ac:dyDescent="0.2">
      <c r="A38" s="16">
        <v>29</v>
      </c>
      <c r="B38" s="45">
        <v>0</v>
      </c>
      <c r="C38" s="44">
        <v>186</v>
      </c>
      <c r="D38" s="44">
        <v>194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98305.71644607959</v>
      </c>
      <c r="I38" s="13">
        <f t="shared" si="4"/>
        <v>0</v>
      </c>
      <c r="J38" s="13">
        <f t="shared" si="1"/>
        <v>98305.71644607959</v>
      </c>
      <c r="K38" s="13">
        <f t="shared" si="2"/>
        <v>4901621.1780381305</v>
      </c>
      <c r="L38" s="20">
        <f t="shared" si="5"/>
        <v>49.860998477404472</v>
      </c>
    </row>
    <row r="39" spans="1:12" x14ac:dyDescent="0.2">
      <c r="A39" s="16">
        <v>30</v>
      </c>
      <c r="B39" s="45">
        <v>0</v>
      </c>
      <c r="C39" s="44">
        <v>212</v>
      </c>
      <c r="D39" s="44">
        <v>186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98305.71644607959</v>
      </c>
      <c r="I39" s="13">
        <f t="shared" si="4"/>
        <v>0</v>
      </c>
      <c r="J39" s="13">
        <f t="shared" si="1"/>
        <v>98305.71644607959</v>
      </c>
      <c r="K39" s="13">
        <f t="shared" si="2"/>
        <v>4803315.4615920512</v>
      </c>
      <c r="L39" s="20">
        <f t="shared" si="5"/>
        <v>48.860998477404479</v>
      </c>
    </row>
    <row r="40" spans="1:12" x14ac:dyDescent="0.2">
      <c r="A40" s="16">
        <v>31</v>
      </c>
      <c r="B40" s="45">
        <v>0</v>
      </c>
      <c r="C40" s="44">
        <v>221</v>
      </c>
      <c r="D40" s="44">
        <v>204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98305.71644607959</v>
      </c>
      <c r="I40" s="13">
        <f t="shared" si="4"/>
        <v>0</v>
      </c>
      <c r="J40" s="13">
        <f t="shared" si="1"/>
        <v>98305.71644607959</v>
      </c>
      <c r="K40" s="13">
        <f t="shared" si="2"/>
        <v>4705009.7451459719</v>
      </c>
      <c r="L40" s="20">
        <f t="shared" si="5"/>
        <v>47.860998477404479</v>
      </c>
    </row>
    <row r="41" spans="1:12" x14ac:dyDescent="0.2">
      <c r="A41" s="16">
        <v>32</v>
      </c>
      <c r="B41" s="45">
        <v>1</v>
      </c>
      <c r="C41" s="44">
        <v>203</v>
      </c>
      <c r="D41" s="44">
        <v>222</v>
      </c>
      <c r="E41" s="17">
        <v>0</v>
      </c>
      <c r="F41" s="18">
        <f t="shared" si="3"/>
        <v>4.7058823529411761E-3</v>
      </c>
      <c r="G41" s="18">
        <f t="shared" si="0"/>
        <v>4.6838407494145199E-3</v>
      </c>
      <c r="H41" s="13">
        <f t="shared" si="6"/>
        <v>98305.71644607959</v>
      </c>
      <c r="I41" s="13">
        <f t="shared" si="4"/>
        <v>460.4483205905367</v>
      </c>
      <c r="J41" s="13">
        <f t="shared" si="1"/>
        <v>97845.268125489049</v>
      </c>
      <c r="K41" s="13">
        <f t="shared" si="2"/>
        <v>4606704.0286998926</v>
      </c>
      <c r="L41" s="20">
        <f t="shared" si="5"/>
        <v>46.860998477404486</v>
      </c>
    </row>
    <row r="42" spans="1:12" x14ac:dyDescent="0.2">
      <c r="A42" s="16">
        <v>33</v>
      </c>
      <c r="B42" s="45">
        <v>1</v>
      </c>
      <c r="C42" s="44">
        <v>213</v>
      </c>
      <c r="D42" s="44">
        <v>206</v>
      </c>
      <c r="E42" s="17">
        <v>0</v>
      </c>
      <c r="F42" s="18">
        <f t="shared" si="3"/>
        <v>4.7732696897374704E-3</v>
      </c>
      <c r="G42" s="18">
        <f t="shared" si="0"/>
        <v>4.7505938242280278E-3</v>
      </c>
      <c r="H42" s="13">
        <f t="shared" si="6"/>
        <v>97845.268125489049</v>
      </c>
      <c r="I42" s="13">
        <f t="shared" si="4"/>
        <v>464.82312648688378</v>
      </c>
      <c r="J42" s="13">
        <f t="shared" si="1"/>
        <v>97380.444999002168</v>
      </c>
      <c r="K42" s="13">
        <f t="shared" si="2"/>
        <v>4508858.7605744032</v>
      </c>
      <c r="L42" s="20">
        <f t="shared" si="5"/>
        <v>46.081520823180504</v>
      </c>
    </row>
    <row r="43" spans="1:12" x14ac:dyDescent="0.2">
      <c r="A43" s="16">
        <v>34</v>
      </c>
      <c r="B43" s="45">
        <v>0</v>
      </c>
      <c r="C43" s="44">
        <v>232</v>
      </c>
      <c r="D43" s="44">
        <v>219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97380.444999002168</v>
      </c>
      <c r="I43" s="13">
        <f t="shared" si="4"/>
        <v>0</v>
      </c>
      <c r="J43" s="13">
        <f t="shared" si="1"/>
        <v>97380.444999002168</v>
      </c>
      <c r="K43" s="13">
        <f t="shared" si="2"/>
        <v>4411478.3155754013</v>
      </c>
      <c r="L43" s="20">
        <f t="shared" si="5"/>
        <v>45.3014803497828</v>
      </c>
    </row>
    <row r="44" spans="1:12" x14ac:dyDescent="0.2">
      <c r="A44" s="16">
        <v>35</v>
      </c>
      <c r="B44" s="45">
        <v>1</v>
      </c>
      <c r="C44" s="44">
        <v>235</v>
      </c>
      <c r="D44" s="44">
        <v>250</v>
      </c>
      <c r="E44" s="17">
        <v>0</v>
      </c>
      <c r="F44" s="18">
        <f t="shared" si="3"/>
        <v>4.1237113402061857E-3</v>
      </c>
      <c r="G44" s="18">
        <f t="shared" si="0"/>
        <v>4.1067761806981521E-3</v>
      </c>
      <c r="H44" s="13">
        <f t="shared" si="6"/>
        <v>97380.444999002168</v>
      </c>
      <c r="I44" s="13">
        <f t="shared" si="4"/>
        <v>399.91969198768857</v>
      </c>
      <c r="J44" s="13">
        <f t="shared" si="1"/>
        <v>96980.525307014483</v>
      </c>
      <c r="K44" s="13">
        <f t="shared" si="2"/>
        <v>4314097.8705763994</v>
      </c>
      <c r="L44" s="20">
        <f t="shared" si="5"/>
        <v>44.3014803497828</v>
      </c>
    </row>
    <row r="45" spans="1:12" x14ac:dyDescent="0.2">
      <c r="A45" s="16">
        <v>36</v>
      </c>
      <c r="B45" s="45">
        <v>0</v>
      </c>
      <c r="C45" s="44">
        <v>249</v>
      </c>
      <c r="D45" s="44">
        <v>248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96980.525307014483</v>
      </c>
      <c r="I45" s="13">
        <f t="shared" si="4"/>
        <v>0</v>
      </c>
      <c r="J45" s="13">
        <f t="shared" si="1"/>
        <v>96980.525307014483</v>
      </c>
      <c r="K45" s="13">
        <f t="shared" si="2"/>
        <v>4217117.3452693848</v>
      </c>
      <c r="L45" s="20">
        <f t="shared" si="5"/>
        <v>43.484166866689122</v>
      </c>
    </row>
    <row r="46" spans="1:12" x14ac:dyDescent="0.2">
      <c r="A46" s="16">
        <v>37</v>
      </c>
      <c r="B46" s="45">
        <v>0</v>
      </c>
      <c r="C46" s="44">
        <v>247</v>
      </c>
      <c r="D46" s="44">
        <v>261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96980.525307014483</v>
      </c>
      <c r="I46" s="13">
        <f t="shared" si="4"/>
        <v>0</v>
      </c>
      <c r="J46" s="13">
        <f t="shared" si="1"/>
        <v>96980.525307014483</v>
      </c>
      <c r="K46" s="13">
        <f t="shared" si="2"/>
        <v>4120136.8199623702</v>
      </c>
      <c r="L46" s="20">
        <f t="shared" si="5"/>
        <v>42.484166866689115</v>
      </c>
    </row>
    <row r="47" spans="1:12" x14ac:dyDescent="0.2">
      <c r="A47" s="16">
        <v>38</v>
      </c>
      <c r="B47" s="45">
        <v>0</v>
      </c>
      <c r="C47" s="44">
        <v>260</v>
      </c>
      <c r="D47" s="44">
        <v>256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96980.525307014483</v>
      </c>
      <c r="I47" s="13">
        <f t="shared" si="4"/>
        <v>0</v>
      </c>
      <c r="J47" s="13">
        <f t="shared" si="1"/>
        <v>96980.525307014483</v>
      </c>
      <c r="K47" s="13">
        <f t="shared" si="2"/>
        <v>4023156.2946553556</v>
      </c>
      <c r="L47" s="20">
        <f t="shared" si="5"/>
        <v>41.484166866689115</v>
      </c>
    </row>
    <row r="48" spans="1:12" x14ac:dyDescent="0.2">
      <c r="A48" s="16">
        <v>39</v>
      </c>
      <c r="B48" s="45">
        <v>2</v>
      </c>
      <c r="C48" s="44">
        <v>282</v>
      </c>
      <c r="D48" s="44">
        <v>271</v>
      </c>
      <c r="E48" s="17">
        <v>0.23499999999999999</v>
      </c>
      <c r="F48" s="18">
        <f t="shared" si="3"/>
        <v>7.2332730560578659E-3</v>
      </c>
      <c r="G48" s="18">
        <f t="shared" si="0"/>
        <v>7.1934683307556743E-3</v>
      </c>
      <c r="H48" s="13">
        <f t="shared" si="6"/>
        <v>96980.525307014483</v>
      </c>
      <c r="I48" s="13">
        <f t="shared" si="4"/>
        <v>697.62633749605789</v>
      </c>
      <c r="J48" s="13">
        <f t="shared" si="1"/>
        <v>96446.841158830008</v>
      </c>
      <c r="K48" s="13">
        <f t="shared" si="2"/>
        <v>3926175.769348341</v>
      </c>
      <c r="L48" s="20">
        <f t="shared" si="5"/>
        <v>40.484166866689115</v>
      </c>
    </row>
    <row r="49" spans="1:12" x14ac:dyDescent="0.2">
      <c r="A49" s="16">
        <v>40</v>
      </c>
      <c r="B49" s="45">
        <v>1</v>
      </c>
      <c r="C49" s="44">
        <v>287</v>
      </c>
      <c r="D49" s="44">
        <v>284</v>
      </c>
      <c r="E49" s="17">
        <v>0</v>
      </c>
      <c r="F49" s="18">
        <f t="shared" si="3"/>
        <v>3.5026269702276708E-3</v>
      </c>
      <c r="G49" s="18">
        <f t="shared" si="0"/>
        <v>3.4904013961605585E-3</v>
      </c>
      <c r="H49" s="13">
        <f t="shared" si="6"/>
        <v>96282.898969518428</v>
      </c>
      <c r="I49" s="13">
        <f t="shared" si="4"/>
        <v>336.06596498959311</v>
      </c>
      <c r="J49" s="13">
        <f t="shared" si="1"/>
        <v>95946.833004528831</v>
      </c>
      <c r="K49" s="13">
        <f t="shared" si="2"/>
        <v>3829728.9281895109</v>
      </c>
      <c r="L49" s="20">
        <f t="shared" si="5"/>
        <v>39.775795797361063</v>
      </c>
    </row>
    <row r="50" spans="1:12" x14ac:dyDescent="0.2">
      <c r="A50" s="16">
        <v>41</v>
      </c>
      <c r="B50" s="45">
        <v>0</v>
      </c>
      <c r="C50" s="44">
        <v>319</v>
      </c>
      <c r="D50" s="44">
        <v>286</v>
      </c>
      <c r="E50" s="17">
        <v>0.99180000000000001</v>
      </c>
      <c r="F50" s="18">
        <f t="shared" si="3"/>
        <v>0</v>
      </c>
      <c r="G50" s="18">
        <f t="shared" si="0"/>
        <v>0</v>
      </c>
      <c r="H50" s="13">
        <f t="shared" si="6"/>
        <v>95946.833004528831</v>
      </c>
      <c r="I50" s="13">
        <f t="shared" si="4"/>
        <v>0</v>
      </c>
      <c r="J50" s="13">
        <f t="shared" si="1"/>
        <v>95946.833004528831</v>
      </c>
      <c r="K50" s="13">
        <f t="shared" si="2"/>
        <v>3733782.0951849823</v>
      </c>
      <c r="L50" s="20">
        <f t="shared" si="5"/>
        <v>38.915115572483174</v>
      </c>
    </row>
    <row r="51" spans="1:12" x14ac:dyDescent="0.2">
      <c r="A51" s="16">
        <v>42</v>
      </c>
      <c r="B51" s="45">
        <v>0</v>
      </c>
      <c r="C51" s="44">
        <v>310</v>
      </c>
      <c r="D51" s="44">
        <v>330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95946.833004528831</v>
      </c>
      <c r="I51" s="13">
        <f t="shared" si="4"/>
        <v>0</v>
      </c>
      <c r="J51" s="13">
        <f t="shared" si="1"/>
        <v>95946.833004528831</v>
      </c>
      <c r="K51" s="13">
        <f t="shared" si="2"/>
        <v>3637835.2621804536</v>
      </c>
      <c r="L51" s="20">
        <f t="shared" si="5"/>
        <v>37.915115572483174</v>
      </c>
    </row>
    <row r="52" spans="1:12" x14ac:dyDescent="0.2">
      <c r="A52" s="16">
        <v>43</v>
      </c>
      <c r="B52" s="45">
        <v>1</v>
      </c>
      <c r="C52" s="44">
        <v>351</v>
      </c>
      <c r="D52" s="44">
        <v>320</v>
      </c>
      <c r="E52" s="17">
        <v>0</v>
      </c>
      <c r="F52" s="18">
        <f t="shared" si="3"/>
        <v>2.9806259314456036E-3</v>
      </c>
      <c r="G52" s="18">
        <f t="shared" si="0"/>
        <v>2.971768202080238E-3</v>
      </c>
      <c r="H52" s="13">
        <f t="shared" si="6"/>
        <v>95946.833004528831</v>
      </c>
      <c r="I52" s="13">
        <f t="shared" si="4"/>
        <v>285.13174741316146</v>
      </c>
      <c r="J52" s="13">
        <f t="shared" si="1"/>
        <v>95661.701257115667</v>
      </c>
      <c r="K52" s="13">
        <f t="shared" si="2"/>
        <v>3541888.429175925</v>
      </c>
      <c r="L52" s="20">
        <f t="shared" si="5"/>
        <v>36.915115572483174</v>
      </c>
    </row>
    <row r="53" spans="1:12" x14ac:dyDescent="0.2">
      <c r="A53" s="16">
        <v>44</v>
      </c>
      <c r="B53" s="45">
        <v>1</v>
      </c>
      <c r="C53" s="44">
        <v>350</v>
      </c>
      <c r="D53" s="44">
        <v>365</v>
      </c>
      <c r="E53" s="17">
        <v>0</v>
      </c>
      <c r="F53" s="18">
        <f t="shared" si="3"/>
        <v>2.7972027972027972E-3</v>
      </c>
      <c r="G53" s="18">
        <f t="shared" si="0"/>
        <v>2.7894002789400282E-3</v>
      </c>
      <c r="H53" s="13">
        <f t="shared" si="6"/>
        <v>95661.701257115667</v>
      </c>
      <c r="I53" s="13">
        <f t="shared" si="4"/>
        <v>266.83877617047608</v>
      </c>
      <c r="J53" s="13">
        <f t="shared" si="1"/>
        <v>95394.862480945187</v>
      </c>
      <c r="K53" s="13">
        <f t="shared" si="2"/>
        <v>3446226.7279188093</v>
      </c>
      <c r="L53" s="20">
        <f t="shared" si="5"/>
        <v>36.025145723220831</v>
      </c>
    </row>
    <row r="54" spans="1:12" x14ac:dyDescent="0.2">
      <c r="A54" s="16">
        <v>45</v>
      </c>
      <c r="B54" s="45">
        <v>0</v>
      </c>
      <c r="C54" s="44">
        <v>332</v>
      </c>
      <c r="D54" s="44">
        <v>352</v>
      </c>
      <c r="E54" s="17">
        <v>0.44950000000000001</v>
      </c>
      <c r="F54" s="18">
        <f t="shared" si="3"/>
        <v>0</v>
      </c>
      <c r="G54" s="18">
        <f t="shared" si="0"/>
        <v>0</v>
      </c>
      <c r="H54" s="13">
        <f t="shared" si="6"/>
        <v>95394.862480945187</v>
      </c>
      <c r="I54" s="13">
        <f t="shared" si="4"/>
        <v>0</v>
      </c>
      <c r="J54" s="13">
        <f t="shared" si="1"/>
        <v>95394.862480945187</v>
      </c>
      <c r="K54" s="13">
        <f t="shared" si="2"/>
        <v>3350831.8654378643</v>
      </c>
      <c r="L54" s="20">
        <f t="shared" si="5"/>
        <v>35.125915361607468</v>
      </c>
    </row>
    <row r="55" spans="1:12" x14ac:dyDescent="0.2">
      <c r="A55" s="16">
        <v>46</v>
      </c>
      <c r="B55" s="45">
        <v>1</v>
      </c>
      <c r="C55" s="44">
        <v>320</v>
      </c>
      <c r="D55" s="44">
        <v>330</v>
      </c>
      <c r="E55" s="17">
        <v>0.112</v>
      </c>
      <c r="F55" s="18">
        <f t="shared" si="3"/>
        <v>3.0769230769230769E-3</v>
      </c>
      <c r="G55" s="18">
        <f t="shared" si="0"/>
        <v>3.0685388845247451E-3</v>
      </c>
      <c r="H55" s="13">
        <f t="shared" si="6"/>
        <v>95394.862480945187</v>
      </c>
      <c r="I55" s="13">
        <f t="shared" si="4"/>
        <v>292.72284490667101</v>
      </c>
      <c r="J55" s="13">
        <f t="shared" si="1"/>
        <v>95134.92459466806</v>
      </c>
      <c r="K55" s="13">
        <f t="shared" si="2"/>
        <v>3255437.0029569189</v>
      </c>
      <c r="L55" s="20">
        <f t="shared" si="5"/>
        <v>34.125915361607461</v>
      </c>
    </row>
    <row r="56" spans="1:12" x14ac:dyDescent="0.2">
      <c r="A56" s="16">
        <v>47</v>
      </c>
      <c r="B56" s="45">
        <v>2</v>
      </c>
      <c r="C56" s="44">
        <v>350</v>
      </c>
      <c r="D56" s="44">
        <v>324</v>
      </c>
      <c r="E56" s="17">
        <v>0</v>
      </c>
      <c r="F56" s="18">
        <f t="shared" si="3"/>
        <v>5.9347181008902079E-3</v>
      </c>
      <c r="G56" s="18">
        <f t="shared" si="0"/>
        <v>5.8997050147492625E-3</v>
      </c>
      <c r="H56" s="13">
        <f t="shared" si="6"/>
        <v>95102.139636038512</v>
      </c>
      <c r="I56" s="13">
        <f t="shared" si="4"/>
        <v>561.07457012412101</v>
      </c>
      <c r="J56" s="13">
        <f t="shared" si="1"/>
        <v>94541.065065914387</v>
      </c>
      <c r="K56" s="13">
        <f t="shared" si="2"/>
        <v>3160302.0783622507</v>
      </c>
      <c r="L56" s="20">
        <f t="shared" si="5"/>
        <v>33.230609641979804</v>
      </c>
    </row>
    <row r="57" spans="1:12" x14ac:dyDescent="0.2">
      <c r="A57" s="16">
        <v>48</v>
      </c>
      <c r="B57" s="45">
        <v>2</v>
      </c>
      <c r="C57" s="44">
        <v>360</v>
      </c>
      <c r="D57" s="44">
        <v>358</v>
      </c>
      <c r="E57" s="17">
        <v>0.1913</v>
      </c>
      <c r="F57" s="18">
        <f t="shared" si="3"/>
        <v>5.5710306406685237E-3</v>
      </c>
      <c r="G57" s="18">
        <f t="shared" si="0"/>
        <v>5.5460440899413061E-3</v>
      </c>
      <c r="H57" s="13">
        <f t="shared" si="6"/>
        <v>94541.065065914387</v>
      </c>
      <c r="I57" s="13">
        <f t="shared" si="4"/>
        <v>524.32891516557095</v>
      </c>
      <c r="J57" s="13">
        <f t="shared" si="1"/>
        <v>94117.04027221998</v>
      </c>
      <c r="K57" s="13">
        <f t="shared" si="2"/>
        <v>3065761.0132963364</v>
      </c>
      <c r="L57" s="20">
        <f t="shared" si="5"/>
        <v>32.427823942525677</v>
      </c>
    </row>
    <row r="58" spans="1:12" x14ac:dyDescent="0.2">
      <c r="A58" s="16">
        <v>49</v>
      </c>
      <c r="B58" s="45">
        <v>2</v>
      </c>
      <c r="C58" s="44">
        <v>295</v>
      </c>
      <c r="D58" s="44">
        <v>359</v>
      </c>
      <c r="E58" s="17">
        <v>0.36070000000000002</v>
      </c>
      <c r="F58" s="18">
        <f t="shared" si="3"/>
        <v>6.1162079510703364E-3</v>
      </c>
      <c r="G58" s="18">
        <f t="shared" si="0"/>
        <v>6.0923861622414624E-3</v>
      </c>
      <c r="H58" s="13">
        <f t="shared" si="6"/>
        <v>94016.736150748809</v>
      </c>
      <c r="I58" s="13">
        <f t="shared" si="4"/>
        <v>572.78626234392868</v>
      </c>
      <c r="J58" s="13">
        <f t="shared" si="1"/>
        <v>93650.55389323234</v>
      </c>
      <c r="K58" s="13">
        <f t="shared" si="2"/>
        <v>2971643.9730241164</v>
      </c>
      <c r="L58" s="20">
        <f t="shared" si="5"/>
        <v>31.607606205977063</v>
      </c>
    </row>
    <row r="59" spans="1:12" x14ac:dyDescent="0.2">
      <c r="A59" s="16">
        <v>50</v>
      </c>
      <c r="B59" s="45">
        <v>3</v>
      </c>
      <c r="C59" s="44">
        <v>349</v>
      </c>
      <c r="D59" s="44">
        <v>300</v>
      </c>
      <c r="E59" s="17">
        <v>0.81830000000000003</v>
      </c>
      <c r="F59" s="18">
        <f t="shared" si="3"/>
        <v>9.2449922958397542E-3</v>
      </c>
      <c r="G59" s="18">
        <f t="shared" si="0"/>
        <v>9.2294884617550015E-3</v>
      </c>
      <c r="H59" s="13">
        <f t="shared" si="6"/>
        <v>93443.949888404881</v>
      </c>
      <c r="I59" s="13">
        <f t="shared" si="4"/>
        <v>862.43985731584542</v>
      </c>
      <c r="J59" s="13">
        <f t="shared" si="1"/>
        <v>93287.244566330599</v>
      </c>
      <c r="K59" s="13">
        <f t="shared" si="2"/>
        <v>2877993.4191308841</v>
      </c>
      <c r="L59" s="20">
        <f t="shared" si="5"/>
        <v>30.799141330903904</v>
      </c>
    </row>
    <row r="60" spans="1:12" x14ac:dyDescent="0.2">
      <c r="A60" s="16">
        <v>51</v>
      </c>
      <c r="B60" s="45">
        <v>0</v>
      </c>
      <c r="C60" s="44">
        <v>334</v>
      </c>
      <c r="D60" s="44">
        <v>358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92581.510031089041</v>
      </c>
      <c r="I60" s="13">
        <f t="shared" si="4"/>
        <v>0</v>
      </c>
      <c r="J60" s="13">
        <f t="shared" si="1"/>
        <v>92581.510031089041</v>
      </c>
      <c r="K60" s="13">
        <f t="shared" si="2"/>
        <v>2784706.1745645534</v>
      </c>
      <c r="L60" s="20">
        <f t="shared" si="5"/>
        <v>30.078426822261203</v>
      </c>
    </row>
    <row r="61" spans="1:12" x14ac:dyDescent="0.2">
      <c r="A61" s="16">
        <v>52</v>
      </c>
      <c r="B61" s="45">
        <v>1</v>
      </c>
      <c r="C61" s="44">
        <v>304</v>
      </c>
      <c r="D61" s="44">
        <v>334</v>
      </c>
      <c r="E61" s="17">
        <v>0.39479999999999998</v>
      </c>
      <c r="F61" s="18">
        <f t="shared" si="3"/>
        <v>3.134796238244514E-3</v>
      </c>
      <c r="G61" s="18">
        <f t="shared" si="0"/>
        <v>3.1288602313103786E-3</v>
      </c>
      <c r="H61" s="13">
        <f t="shared" si="6"/>
        <v>92581.510031089041</v>
      </c>
      <c r="I61" s="13">
        <f t="shared" si="4"/>
        <v>289.67460489093742</v>
      </c>
      <c r="J61" s="13">
        <f t="shared" si="1"/>
        <v>92406.198960209047</v>
      </c>
      <c r="K61" s="13">
        <f t="shared" si="2"/>
        <v>2692124.6645334642</v>
      </c>
      <c r="L61" s="20">
        <f t="shared" si="5"/>
        <v>29.078426822261203</v>
      </c>
    </row>
    <row r="62" spans="1:12" x14ac:dyDescent="0.2">
      <c r="A62" s="16">
        <v>53</v>
      </c>
      <c r="B62" s="45">
        <v>1</v>
      </c>
      <c r="C62" s="44">
        <v>334</v>
      </c>
      <c r="D62" s="44">
        <v>314</v>
      </c>
      <c r="E62" s="17">
        <v>0</v>
      </c>
      <c r="F62" s="18">
        <f t="shared" si="3"/>
        <v>3.0864197530864196E-3</v>
      </c>
      <c r="G62" s="18">
        <f t="shared" si="0"/>
        <v>3.0769230769230769E-3</v>
      </c>
      <c r="H62" s="13">
        <f t="shared" si="6"/>
        <v>92291.8354261981</v>
      </c>
      <c r="I62" s="13">
        <f t="shared" si="4"/>
        <v>283.97487823445567</v>
      </c>
      <c r="J62" s="13">
        <f t="shared" si="1"/>
        <v>92007.860547963646</v>
      </c>
      <c r="K62" s="13">
        <f t="shared" si="2"/>
        <v>2599718.465573255</v>
      </c>
      <c r="L62" s="20">
        <f t="shared" si="5"/>
        <v>28.168455568880095</v>
      </c>
    </row>
    <row r="63" spans="1:12" x14ac:dyDescent="0.2">
      <c r="A63" s="16">
        <v>54</v>
      </c>
      <c r="B63" s="45">
        <v>2</v>
      </c>
      <c r="C63" s="44">
        <v>302</v>
      </c>
      <c r="D63" s="44">
        <v>322</v>
      </c>
      <c r="E63" s="17">
        <v>0.50270000000000004</v>
      </c>
      <c r="F63" s="18">
        <f t="shared" si="3"/>
        <v>6.41025641025641E-3</v>
      </c>
      <c r="G63" s="18">
        <f t="shared" si="0"/>
        <v>6.3898865986825332E-3</v>
      </c>
      <c r="H63" s="13">
        <f t="shared" si="6"/>
        <v>92007.860547963646</v>
      </c>
      <c r="I63" s="13">
        <f t="shared" si="4"/>
        <v>587.91979508888426</v>
      </c>
      <c r="J63" s="13">
        <f t="shared" si="1"/>
        <v>91715.488033865957</v>
      </c>
      <c r="K63" s="13">
        <f t="shared" si="2"/>
        <v>2507710.6050252914</v>
      </c>
      <c r="L63" s="20">
        <f t="shared" si="5"/>
        <v>27.255395246561822</v>
      </c>
    </row>
    <row r="64" spans="1:12" x14ac:dyDescent="0.2">
      <c r="A64" s="16">
        <v>55</v>
      </c>
      <c r="B64" s="45">
        <v>1</v>
      </c>
      <c r="C64" s="44">
        <v>367</v>
      </c>
      <c r="D64" s="44">
        <v>301</v>
      </c>
      <c r="E64" s="17">
        <v>0.38109999999999999</v>
      </c>
      <c r="F64" s="18">
        <f t="shared" si="3"/>
        <v>2.9940119760479044E-3</v>
      </c>
      <c r="G64" s="18">
        <f t="shared" si="0"/>
        <v>2.988474350970612E-3</v>
      </c>
      <c r="H64" s="13">
        <f t="shared" si="6"/>
        <v>91419.940752874769</v>
      </c>
      <c r="I64" s="13">
        <f t="shared" si="4"/>
        <v>273.20614810721924</v>
      </c>
      <c r="J64" s="13">
        <f t="shared" si="1"/>
        <v>91250.853467811219</v>
      </c>
      <c r="K64" s="13">
        <f t="shared" si="2"/>
        <v>2415995.1169914254</v>
      </c>
      <c r="L64" s="20">
        <f t="shared" si="5"/>
        <v>26.427441290104454</v>
      </c>
    </row>
    <row r="65" spans="1:12" x14ac:dyDescent="0.2">
      <c r="A65" s="16">
        <v>56</v>
      </c>
      <c r="B65" s="45">
        <v>0</v>
      </c>
      <c r="C65" s="44">
        <v>333</v>
      </c>
      <c r="D65" s="44">
        <v>370</v>
      </c>
      <c r="E65" s="17">
        <v>0.45079999999999998</v>
      </c>
      <c r="F65" s="18">
        <f t="shared" si="3"/>
        <v>0</v>
      </c>
      <c r="G65" s="18">
        <f t="shared" si="0"/>
        <v>0</v>
      </c>
      <c r="H65" s="13">
        <f t="shared" si="6"/>
        <v>91146.734604767553</v>
      </c>
      <c r="I65" s="13">
        <f t="shared" si="4"/>
        <v>0</v>
      </c>
      <c r="J65" s="13">
        <f t="shared" si="1"/>
        <v>91146.734604767553</v>
      </c>
      <c r="K65" s="13">
        <f t="shared" si="2"/>
        <v>2324744.263523614</v>
      </c>
      <c r="L65" s="20">
        <f t="shared" si="5"/>
        <v>25.505513429572879</v>
      </c>
    </row>
    <row r="66" spans="1:12" x14ac:dyDescent="0.2">
      <c r="A66" s="16">
        <v>57</v>
      </c>
      <c r="B66" s="45">
        <v>4</v>
      </c>
      <c r="C66" s="44">
        <v>325</v>
      </c>
      <c r="D66" s="44">
        <v>351</v>
      </c>
      <c r="E66" s="17">
        <v>0.52090000000000003</v>
      </c>
      <c r="F66" s="18">
        <f t="shared" si="3"/>
        <v>1.1834319526627219E-2</v>
      </c>
      <c r="G66" s="18">
        <f t="shared" si="0"/>
        <v>1.1767599327364021E-2</v>
      </c>
      <c r="H66" s="13">
        <f t="shared" si="6"/>
        <v>91146.734604767553</v>
      </c>
      <c r="I66" s="13">
        <f t="shared" si="4"/>
        <v>1072.5782528264897</v>
      </c>
      <c r="J66" s="13">
        <f t="shared" si="1"/>
        <v>90632.862363838387</v>
      </c>
      <c r="K66" s="13">
        <f t="shared" si="2"/>
        <v>2233597.5289188465</v>
      </c>
      <c r="L66" s="20">
        <f t="shared" si="5"/>
        <v>24.505513429572883</v>
      </c>
    </row>
    <row r="67" spans="1:12" x14ac:dyDescent="0.2">
      <c r="A67" s="16">
        <v>58</v>
      </c>
      <c r="B67" s="45">
        <v>1</v>
      </c>
      <c r="C67" s="44">
        <v>294</v>
      </c>
      <c r="D67" s="44">
        <v>336</v>
      </c>
      <c r="E67" s="17">
        <v>0.25679999999999997</v>
      </c>
      <c r="F67" s="18">
        <f t="shared" si="3"/>
        <v>3.1746031746031746E-3</v>
      </c>
      <c r="G67" s="18">
        <f t="shared" si="0"/>
        <v>3.1671307568935767E-3</v>
      </c>
      <c r="H67" s="13">
        <f t="shared" si="6"/>
        <v>90074.15635194107</v>
      </c>
      <c r="I67" s="13">
        <f t="shared" si="4"/>
        <v>285.27663098347347</v>
      </c>
      <c r="J67" s="13">
        <f t="shared" si="1"/>
        <v>89862.13875979415</v>
      </c>
      <c r="K67" s="13">
        <f t="shared" si="2"/>
        <v>2142964.6665550079</v>
      </c>
      <c r="L67" s="20">
        <f t="shared" si="5"/>
        <v>23.791115602370308</v>
      </c>
    </row>
    <row r="68" spans="1:12" x14ac:dyDescent="0.2">
      <c r="A68" s="16">
        <v>59</v>
      </c>
      <c r="B68" s="45">
        <v>3</v>
      </c>
      <c r="C68" s="44">
        <v>291</v>
      </c>
      <c r="D68" s="44">
        <v>289</v>
      </c>
      <c r="E68" s="17">
        <v>0</v>
      </c>
      <c r="F68" s="18">
        <f t="shared" si="3"/>
        <v>1.0344827586206896E-2</v>
      </c>
      <c r="G68" s="18">
        <f t="shared" si="0"/>
        <v>1.0238907849829353E-2</v>
      </c>
      <c r="H68" s="13">
        <f t="shared" si="6"/>
        <v>89788.879720957601</v>
      </c>
      <c r="I68" s="13">
        <f t="shared" si="4"/>
        <v>919.34006540229643</v>
      </c>
      <c r="J68" s="13">
        <f t="shared" si="1"/>
        <v>88869.539655555302</v>
      </c>
      <c r="K68" s="13">
        <f t="shared" si="2"/>
        <v>2053102.5277952137</v>
      </c>
      <c r="L68" s="20">
        <f t="shared" si="5"/>
        <v>22.865888673249586</v>
      </c>
    </row>
    <row r="69" spans="1:12" x14ac:dyDescent="0.2">
      <c r="A69" s="16">
        <v>60</v>
      </c>
      <c r="B69" s="45">
        <v>2</v>
      </c>
      <c r="C69" s="44">
        <v>261</v>
      </c>
      <c r="D69" s="44">
        <v>295</v>
      </c>
      <c r="E69" s="17">
        <v>0.68030000000000002</v>
      </c>
      <c r="F69" s="18">
        <f t="shared" si="3"/>
        <v>7.1942446043165471E-3</v>
      </c>
      <c r="G69" s="18">
        <f t="shared" si="0"/>
        <v>7.1777358119490646E-3</v>
      </c>
      <c r="H69" s="13">
        <f t="shared" si="6"/>
        <v>88869.539655555302</v>
      </c>
      <c r="I69" s="13">
        <f t="shared" si="4"/>
        <v>637.88207737710684</v>
      </c>
      <c r="J69" s="13">
        <f t="shared" si="1"/>
        <v>88665.608755417852</v>
      </c>
      <c r="K69" s="13">
        <f t="shared" si="2"/>
        <v>1964232.9881396585</v>
      </c>
      <c r="L69" s="20">
        <f t="shared" si="5"/>
        <v>22.102432349179754</v>
      </c>
    </row>
    <row r="70" spans="1:12" x14ac:dyDescent="0.2">
      <c r="A70" s="16">
        <v>61</v>
      </c>
      <c r="B70" s="45">
        <v>1</v>
      </c>
      <c r="C70" s="44">
        <v>252</v>
      </c>
      <c r="D70" s="44">
        <v>270</v>
      </c>
      <c r="E70" s="17">
        <v>0.56420000000000003</v>
      </c>
      <c r="F70" s="18">
        <f t="shared" si="3"/>
        <v>3.8314176245210726E-3</v>
      </c>
      <c r="G70" s="18">
        <f t="shared" si="0"/>
        <v>3.8250308488737956E-3</v>
      </c>
      <c r="H70" s="13">
        <f t="shared" si="6"/>
        <v>88231.657578178201</v>
      </c>
      <c r="I70" s="13">
        <f t="shared" si="4"/>
        <v>337.48881208380101</v>
      </c>
      <c r="J70" s="13">
        <f t="shared" si="1"/>
        <v>88084.579953872075</v>
      </c>
      <c r="K70" s="13">
        <f t="shared" si="2"/>
        <v>1875567.3793842406</v>
      </c>
      <c r="L70" s="20">
        <f t="shared" si="5"/>
        <v>21.257306400736976</v>
      </c>
    </row>
    <row r="71" spans="1:12" x14ac:dyDescent="0.2">
      <c r="A71" s="16">
        <v>62</v>
      </c>
      <c r="B71" s="45">
        <v>6</v>
      </c>
      <c r="C71" s="44">
        <v>250</v>
      </c>
      <c r="D71" s="44">
        <v>249</v>
      </c>
      <c r="E71" s="17">
        <v>0.31419999999999998</v>
      </c>
      <c r="F71" s="18">
        <f t="shared" si="3"/>
        <v>2.4048096192384769E-2</v>
      </c>
      <c r="G71" s="18">
        <f t="shared" si="0"/>
        <v>2.3657925326124499E-2</v>
      </c>
      <c r="H71" s="13">
        <f t="shared" si="6"/>
        <v>87894.168766094401</v>
      </c>
      <c r="I71" s="13">
        <f t="shared" si="4"/>
        <v>2079.3936812700458</v>
      </c>
      <c r="J71" s="13">
        <f t="shared" si="1"/>
        <v>86468.120579479408</v>
      </c>
      <c r="K71" s="13">
        <f t="shared" si="2"/>
        <v>1787482.7994303685</v>
      </c>
      <c r="L71" s="20">
        <f t="shared" si="5"/>
        <v>20.336762091547289</v>
      </c>
    </row>
    <row r="72" spans="1:12" x14ac:dyDescent="0.2">
      <c r="A72" s="16">
        <v>63</v>
      </c>
      <c r="B72" s="45">
        <v>4</v>
      </c>
      <c r="C72" s="44">
        <v>243</v>
      </c>
      <c r="D72" s="44">
        <v>252</v>
      </c>
      <c r="E72" s="17">
        <v>0.72270000000000001</v>
      </c>
      <c r="F72" s="18">
        <f t="shared" si="3"/>
        <v>1.6161616161616162E-2</v>
      </c>
      <c r="G72" s="18">
        <f t="shared" si="0"/>
        <v>1.6089509157344136E-2</v>
      </c>
      <c r="H72" s="13">
        <f t="shared" si="6"/>
        <v>85814.77508482436</v>
      </c>
      <c r="I72" s="13">
        <f t="shared" si="4"/>
        <v>1380.717609562709</v>
      </c>
      <c r="J72" s="13">
        <f t="shared" si="1"/>
        <v>85431.902091692624</v>
      </c>
      <c r="K72" s="13">
        <f t="shared" si="2"/>
        <v>1701014.678850889</v>
      </c>
      <c r="L72" s="20">
        <f t="shared" si="5"/>
        <v>19.821932495534789</v>
      </c>
    </row>
    <row r="73" spans="1:12" x14ac:dyDescent="0.2">
      <c r="A73" s="16">
        <v>64</v>
      </c>
      <c r="B73" s="45">
        <v>2</v>
      </c>
      <c r="C73" s="44">
        <v>226</v>
      </c>
      <c r="D73" s="44">
        <v>245</v>
      </c>
      <c r="E73" s="17">
        <v>0.59289999999999998</v>
      </c>
      <c r="F73" s="18">
        <f t="shared" si="3"/>
        <v>8.4925690021231421E-3</v>
      </c>
      <c r="G73" s="18">
        <f t="shared" ref="G73:G103" si="7">F73/((1+(1-E73)*F73))</f>
        <v>8.4633085950823091E-3</v>
      </c>
      <c r="H73" s="13">
        <f t="shared" si="6"/>
        <v>84434.057475261652</v>
      </c>
      <c r="I73" s="13">
        <f t="shared" si="4"/>
        <v>714.59148434805559</v>
      </c>
      <c r="J73" s="13">
        <f t="shared" ref="J73:J103" si="8">H74+I73*E73</f>
        <v>84143.147281983562</v>
      </c>
      <c r="K73" s="13">
        <f t="shared" ref="K73:K97" si="9">K74+J73</f>
        <v>1615582.7767591963</v>
      </c>
      <c r="L73" s="20">
        <f t="shared" si="5"/>
        <v>19.134254885625342</v>
      </c>
    </row>
    <row r="74" spans="1:12" x14ac:dyDescent="0.2">
      <c r="A74" s="16">
        <v>65</v>
      </c>
      <c r="B74" s="45">
        <v>2</v>
      </c>
      <c r="C74" s="44">
        <v>223</v>
      </c>
      <c r="D74" s="44">
        <v>234</v>
      </c>
      <c r="E74" s="17">
        <v>0.22059999999999999</v>
      </c>
      <c r="F74" s="18">
        <f t="shared" ref="F74:F104" si="10">B74/((C74+D74)/2)</f>
        <v>8.7527352297592995E-3</v>
      </c>
      <c r="G74" s="18">
        <f t="shared" si="7"/>
        <v>8.6934296797166639E-3</v>
      </c>
      <c r="H74" s="13">
        <f t="shared" si="6"/>
        <v>83719.465990913595</v>
      </c>
      <c r="I74" s="13">
        <f t="shared" ref="I74:I104" si="11">H74*G74</f>
        <v>727.80929041543811</v>
      </c>
      <c r="J74" s="13">
        <f t="shared" si="8"/>
        <v>83152.211429963805</v>
      </c>
      <c r="K74" s="13">
        <f t="shared" si="9"/>
        <v>1531439.6294772127</v>
      </c>
      <c r="L74" s="20">
        <f t="shared" ref="L74:L104" si="12">K74/H74</f>
        <v>18.292515502230103</v>
      </c>
    </row>
    <row r="75" spans="1:12" x14ac:dyDescent="0.2">
      <c r="A75" s="16">
        <v>66</v>
      </c>
      <c r="B75" s="45">
        <v>3</v>
      </c>
      <c r="C75" s="44">
        <v>207</v>
      </c>
      <c r="D75" s="44">
        <v>226</v>
      </c>
      <c r="E75" s="17">
        <v>0.33329999999999999</v>
      </c>
      <c r="F75" s="18">
        <f t="shared" si="10"/>
        <v>1.3856812933025405E-2</v>
      </c>
      <c r="G75" s="18">
        <f t="shared" si="7"/>
        <v>1.3729970832965295E-2</v>
      </c>
      <c r="H75" s="13">
        <f t="shared" ref="H75:H104" si="13">H74-I74</f>
        <v>82991.656700498163</v>
      </c>
      <c r="I75" s="13">
        <f t="shared" si="11"/>
        <v>1139.4730258773086</v>
      </c>
      <c r="J75" s="13">
        <f t="shared" si="8"/>
        <v>82231.970034145765</v>
      </c>
      <c r="K75" s="13">
        <f t="shared" si="9"/>
        <v>1448287.4180472489</v>
      </c>
      <c r="L75" s="20">
        <f t="shared" si="12"/>
        <v>17.451000204440497</v>
      </c>
    </row>
    <row r="76" spans="1:12" x14ac:dyDescent="0.2">
      <c r="A76" s="16">
        <v>67</v>
      </c>
      <c r="B76" s="45">
        <v>2</v>
      </c>
      <c r="C76" s="44">
        <v>197</v>
      </c>
      <c r="D76" s="44">
        <v>206</v>
      </c>
      <c r="E76" s="17">
        <v>0.57099999999999995</v>
      </c>
      <c r="F76" s="18">
        <f t="shared" si="10"/>
        <v>9.9255583126550868E-3</v>
      </c>
      <c r="G76" s="18">
        <f t="shared" si="7"/>
        <v>9.8834738433864738E-3</v>
      </c>
      <c r="H76" s="13">
        <f t="shared" si="13"/>
        <v>81852.183674620857</v>
      </c>
      <c r="I76" s="13">
        <f t="shared" si="11"/>
        <v>808.9839163721806</v>
      </c>
      <c r="J76" s="13">
        <f t="shared" si="8"/>
        <v>81505.129574497201</v>
      </c>
      <c r="K76" s="13">
        <f t="shared" si="9"/>
        <v>1366055.4480131031</v>
      </c>
      <c r="L76" s="20">
        <f t="shared" si="12"/>
        <v>16.689297544503546</v>
      </c>
    </row>
    <row r="77" spans="1:12" x14ac:dyDescent="0.2">
      <c r="A77" s="16">
        <v>68</v>
      </c>
      <c r="B77" s="45">
        <v>4</v>
      </c>
      <c r="C77" s="44">
        <v>182</v>
      </c>
      <c r="D77" s="44">
        <v>198</v>
      </c>
      <c r="E77" s="17">
        <v>0.36990000000000001</v>
      </c>
      <c r="F77" s="18">
        <f t="shared" si="10"/>
        <v>2.1052631578947368E-2</v>
      </c>
      <c r="G77" s="18">
        <f t="shared" si="7"/>
        <v>2.0777018954874393E-2</v>
      </c>
      <c r="H77" s="13">
        <f t="shared" si="13"/>
        <v>81043.19975824868</v>
      </c>
      <c r="I77" s="13">
        <f t="shared" si="11"/>
        <v>1683.8360975408045</v>
      </c>
      <c r="J77" s="13">
        <f t="shared" si="8"/>
        <v>79982.214633188225</v>
      </c>
      <c r="K77" s="13">
        <f t="shared" si="9"/>
        <v>1284550.3184386059</v>
      </c>
      <c r="L77" s="20">
        <f t="shared" si="12"/>
        <v>15.850192517946118</v>
      </c>
    </row>
    <row r="78" spans="1:12" x14ac:dyDescent="0.2">
      <c r="A78" s="16">
        <v>69</v>
      </c>
      <c r="B78" s="45">
        <v>1</v>
      </c>
      <c r="C78" s="44">
        <v>191</v>
      </c>
      <c r="D78" s="44">
        <v>177</v>
      </c>
      <c r="E78" s="17">
        <v>0.2923</v>
      </c>
      <c r="F78" s="18">
        <f t="shared" si="10"/>
        <v>5.434782608695652E-3</v>
      </c>
      <c r="G78" s="18">
        <f t="shared" si="7"/>
        <v>5.4139594613543457E-3</v>
      </c>
      <c r="H78" s="13">
        <f t="shared" si="13"/>
        <v>79359.363660707881</v>
      </c>
      <c r="I78" s="13">
        <f t="shared" si="11"/>
        <v>429.64837773794966</v>
      </c>
      <c r="J78" s="13">
        <f t="shared" si="8"/>
        <v>79055.301503782743</v>
      </c>
      <c r="K78" s="13">
        <f t="shared" si="9"/>
        <v>1204568.1038054177</v>
      </c>
      <c r="L78" s="20">
        <f t="shared" si="12"/>
        <v>15.178651242157313</v>
      </c>
    </row>
    <row r="79" spans="1:12" x14ac:dyDescent="0.2">
      <c r="A79" s="16">
        <v>70</v>
      </c>
      <c r="B79" s="45">
        <v>5</v>
      </c>
      <c r="C79" s="44">
        <v>180</v>
      </c>
      <c r="D79" s="44">
        <v>188</v>
      </c>
      <c r="E79" s="17">
        <v>0.55400000000000005</v>
      </c>
      <c r="F79" s="18">
        <f t="shared" si="10"/>
        <v>2.717391304347826E-2</v>
      </c>
      <c r="G79" s="18">
        <f t="shared" si="7"/>
        <v>2.6848520646512376E-2</v>
      </c>
      <c r="H79" s="13">
        <f t="shared" si="13"/>
        <v>78929.715282969933</v>
      </c>
      <c r="I79" s="13">
        <f t="shared" si="11"/>
        <v>2119.1460903981615</v>
      </c>
      <c r="J79" s="13">
        <f t="shared" si="8"/>
        <v>77984.576126652348</v>
      </c>
      <c r="K79" s="13">
        <f t="shared" si="9"/>
        <v>1125512.802301635</v>
      </c>
      <c r="L79" s="20">
        <f t="shared" si="12"/>
        <v>14.259684052660942</v>
      </c>
    </row>
    <row r="80" spans="1:12" x14ac:dyDescent="0.2">
      <c r="A80" s="16">
        <v>71</v>
      </c>
      <c r="B80" s="45">
        <v>4</v>
      </c>
      <c r="C80" s="44">
        <v>196</v>
      </c>
      <c r="D80" s="44">
        <v>179</v>
      </c>
      <c r="E80" s="17">
        <v>9.0200000000000002E-2</v>
      </c>
      <c r="F80" s="18">
        <f t="shared" si="10"/>
        <v>2.1333333333333333E-2</v>
      </c>
      <c r="G80" s="18">
        <f t="shared" si="7"/>
        <v>2.0927156752774942E-2</v>
      </c>
      <c r="H80" s="13">
        <f t="shared" si="13"/>
        <v>76810.569192571769</v>
      </c>
      <c r="I80" s="13">
        <f t="shared" si="11"/>
        <v>1607.4268217628153</v>
      </c>
      <c r="J80" s="13">
        <f t="shared" si="8"/>
        <v>75348.132270131959</v>
      </c>
      <c r="K80" s="13">
        <f t="shared" si="9"/>
        <v>1047528.2261749827</v>
      </c>
      <c r="L80" s="20">
        <f t="shared" si="12"/>
        <v>13.637813613237585</v>
      </c>
    </row>
    <row r="81" spans="1:12" x14ac:dyDescent="0.2">
      <c r="A81" s="16">
        <v>72</v>
      </c>
      <c r="B81" s="45">
        <v>7</v>
      </c>
      <c r="C81" s="44">
        <v>175</v>
      </c>
      <c r="D81" s="44">
        <v>184</v>
      </c>
      <c r="E81" s="17">
        <v>0.50219999999999998</v>
      </c>
      <c r="F81" s="18">
        <f t="shared" si="10"/>
        <v>3.8997214484679667E-2</v>
      </c>
      <c r="G81" s="18">
        <f t="shared" si="7"/>
        <v>3.8254585358549295E-2</v>
      </c>
      <c r="H81" s="13">
        <f t="shared" si="13"/>
        <v>75203.142370808957</v>
      </c>
      <c r="I81" s="13">
        <f t="shared" si="11"/>
        <v>2876.8650290552464</v>
      </c>
      <c r="J81" s="13">
        <f t="shared" si="8"/>
        <v>73771.038959345256</v>
      </c>
      <c r="K81" s="13">
        <f t="shared" si="9"/>
        <v>972180.09390485077</v>
      </c>
      <c r="L81" s="20">
        <f t="shared" si="12"/>
        <v>12.927386585938923</v>
      </c>
    </row>
    <row r="82" spans="1:12" x14ac:dyDescent="0.2">
      <c r="A82" s="16">
        <v>73</v>
      </c>
      <c r="B82" s="45">
        <v>3</v>
      </c>
      <c r="C82" s="44">
        <v>171</v>
      </c>
      <c r="D82" s="44">
        <v>171</v>
      </c>
      <c r="E82" s="17">
        <v>0.53049999999999997</v>
      </c>
      <c r="F82" s="18">
        <f t="shared" si="10"/>
        <v>1.7543859649122806E-2</v>
      </c>
      <c r="G82" s="18">
        <f t="shared" si="7"/>
        <v>1.7400534196399829E-2</v>
      </c>
      <c r="H82" s="13">
        <f t="shared" si="13"/>
        <v>72326.27734175371</v>
      </c>
      <c r="I82" s="13">
        <f t="shared" si="11"/>
        <v>1258.5158621834835</v>
      </c>
      <c r="J82" s="13">
        <f t="shared" si="8"/>
        <v>71735.40414445856</v>
      </c>
      <c r="K82" s="13">
        <f t="shared" si="9"/>
        <v>898409.05494550557</v>
      </c>
      <c r="L82" s="20">
        <f t="shared" si="12"/>
        <v>12.421613388179418</v>
      </c>
    </row>
    <row r="83" spans="1:12" x14ac:dyDescent="0.2">
      <c r="A83" s="16">
        <v>74</v>
      </c>
      <c r="B83" s="45">
        <v>13</v>
      </c>
      <c r="C83" s="44">
        <v>145</v>
      </c>
      <c r="D83" s="44">
        <v>164</v>
      </c>
      <c r="E83" s="17">
        <v>0.64980000000000004</v>
      </c>
      <c r="F83" s="18">
        <f t="shared" si="10"/>
        <v>8.4142394822006472E-2</v>
      </c>
      <c r="G83" s="18">
        <f t="shared" si="7"/>
        <v>8.1733967253600368E-2</v>
      </c>
      <c r="H83" s="13">
        <f t="shared" si="13"/>
        <v>71067.761479570225</v>
      </c>
      <c r="I83" s="13">
        <f t="shared" si="11"/>
        <v>5808.6500895578747</v>
      </c>
      <c r="J83" s="13">
        <f t="shared" si="8"/>
        <v>69033.57221820706</v>
      </c>
      <c r="K83" s="13">
        <f t="shared" si="9"/>
        <v>826673.65080104698</v>
      </c>
      <c r="L83" s="20">
        <f t="shared" si="12"/>
        <v>11.632189245734017</v>
      </c>
    </row>
    <row r="84" spans="1:12" x14ac:dyDescent="0.2">
      <c r="A84" s="16">
        <v>75</v>
      </c>
      <c r="B84" s="45">
        <v>6</v>
      </c>
      <c r="C84" s="44">
        <v>158</v>
      </c>
      <c r="D84" s="44">
        <v>135</v>
      </c>
      <c r="E84" s="17">
        <v>0.75</v>
      </c>
      <c r="F84" s="18">
        <f t="shared" si="10"/>
        <v>4.0955631399317405E-2</v>
      </c>
      <c r="G84" s="18">
        <f t="shared" si="7"/>
        <v>4.0540540540540543E-2</v>
      </c>
      <c r="H84" s="13">
        <f t="shared" si="13"/>
        <v>65259.111390012353</v>
      </c>
      <c r="I84" s="13">
        <f t="shared" si="11"/>
        <v>2645.6396509464471</v>
      </c>
      <c r="J84" s="13">
        <f t="shared" si="8"/>
        <v>64597.701477275739</v>
      </c>
      <c r="K84" s="13">
        <f t="shared" si="9"/>
        <v>757640.07858283992</v>
      </c>
      <c r="L84" s="20">
        <f t="shared" si="12"/>
        <v>11.609721040406225</v>
      </c>
    </row>
    <row r="85" spans="1:12" x14ac:dyDescent="0.2">
      <c r="A85" s="16">
        <v>76</v>
      </c>
      <c r="B85" s="45">
        <v>5</v>
      </c>
      <c r="C85" s="44">
        <v>141</v>
      </c>
      <c r="D85" s="44">
        <v>150</v>
      </c>
      <c r="E85" s="17">
        <v>0.42599999999999999</v>
      </c>
      <c r="F85" s="18">
        <f t="shared" si="10"/>
        <v>3.4364261168384883E-2</v>
      </c>
      <c r="G85" s="18">
        <f t="shared" si="7"/>
        <v>3.3699534946417739E-2</v>
      </c>
      <c r="H85" s="13">
        <f t="shared" si="13"/>
        <v>62613.471739065906</v>
      </c>
      <c r="I85" s="13">
        <f t="shared" si="11"/>
        <v>2110.0448789871912</v>
      </c>
      <c r="J85" s="13">
        <f t="shared" si="8"/>
        <v>61402.305978527264</v>
      </c>
      <c r="K85" s="13">
        <f t="shared" si="9"/>
        <v>693042.37710556423</v>
      </c>
      <c r="L85" s="20">
        <f t="shared" si="12"/>
        <v>11.068582492817756</v>
      </c>
    </row>
    <row r="86" spans="1:12" x14ac:dyDescent="0.2">
      <c r="A86" s="16">
        <v>77</v>
      </c>
      <c r="B86" s="45">
        <v>3</v>
      </c>
      <c r="C86" s="44">
        <v>152</v>
      </c>
      <c r="D86" s="44">
        <v>135</v>
      </c>
      <c r="E86" s="17">
        <v>0.47199999999999998</v>
      </c>
      <c r="F86" s="18">
        <f t="shared" si="10"/>
        <v>2.0905923344947737E-2</v>
      </c>
      <c r="G86" s="18">
        <f t="shared" si="7"/>
        <v>2.0677676380579529E-2</v>
      </c>
      <c r="H86" s="13">
        <f t="shared" si="13"/>
        <v>60503.426860078718</v>
      </c>
      <c r="I86" s="13">
        <f t="shared" si="11"/>
        <v>1251.0702805287708</v>
      </c>
      <c r="J86" s="13">
        <f t="shared" si="8"/>
        <v>59842.861751959528</v>
      </c>
      <c r="K86" s="13">
        <f t="shared" si="9"/>
        <v>631640.07112703694</v>
      </c>
      <c r="L86" s="20">
        <f t="shared" si="12"/>
        <v>10.439740423096675</v>
      </c>
    </row>
    <row r="87" spans="1:12" x14ac:dyDescent="0.2">
      <c r="A87" s="16">
        <v>78</v>
      </c>
      <c r="B87" s="45">
        <v>5</v>
      </c>
      <c r="C87" s="44">
        <v>111</v>
      </c>
      <c r="D87" s="44">
        <v>148</v>
      </c>
      <c r="E87" s="17">
        <v>0.41889999999999999</v>
      </c>
      <c r="F87" s="18">
        <f t="shared" si="10"/>
        <v>3.8610038610038609E-2</v>
      </c>
      <c r="G87" s="18">
        <f t="shared" si="7"/>
        <v>3.7762781757555389E-2</v>
      </c>
      <c r="H87" s="13">
        <f t="shared" si="13"/>
        <v>59252.356579549945</v>
      </c>
      <c r="I87" s="13">
        <f t="shared" si="11"/>
        <v>2237.5338101343955</v>
      </c>
      <c r="J87" s="13">
        <f t="shared" si="8"/>
        <v>57952.125682480852</v>
      </c>
      <c r="K87" s="13">
        <f t="shared" si="9"/>
        <v>571797.20937507739</v>
      </c>
      <c r="L87" s="20">
        <f t="shared" si="12"/>
        <v>9.6502019899816869</v>
      </c>
    </row>
    <row r="88" spans="1:12" x14ac:dyDescent="0.2">
      <c r="A88" s="16">
        <v>79</v>
      </c>
      <c r="B88" s="45">
        <v>5</v>
      </c>
      <c r="C88" s="44">
        <v>109</v>
      </c>
      <c r="D88" s="44">
        <v>105</v>
      </c>
      <c r="E88" s="17">
        <v>0.47499999999999998</v>
      </c>
      <c r="F88" s="18">
        <f t="shared" si="10"/>
        <v>4.6728971962616821E-2</v>
      </c>
      <c r="G88" s="18">
        <f t="shared" si="7"/>
        <v>4.561003420752565E-2</v>
      </c>
      <c r="H88" s="13">
        <f t="shared" si="13"/>
        <v>57014.82276941555</v>
      </c>
      <c r="I88" s="13">
        <f t="shared" si="11"/>
        <v>2600.4480168490554</v>
      </c>
      <c r="J88" s="13">
        <f t="shared" si="8"/>
        <v>55649.587560569795</v>
      </c>
      <c r="K88" s="13">
        <f t="shared" si="9"/>
        <v>513845.08369259653</v>
      </c>
      <c r="L88" s="20">
        <f t="shared" si="12"/>
        <v>9.0124823464020007</v>
      </c>
    </row>
    <row r="89" spans="1:12" x14ac:dyDescent="0.2">
      <c r="A89" s="16">
        <v>80</v>
      </c>
      <c r="B89" s="45">
        <v>7</v>
      </c>
      <c r="C89" s="44">
        <v>128</v>
      </c>
      <c r="D89" s="44">
        <v>103</v>
      </c>
      <c r="E89" s="17">
        <v>0.39979999999999999</v>
      </c>
      <c r="F89" s="18">
        <f t="shared" si="10"/>
        <v>6.0606060606060608E-2</v>
      </c>
      <c r="G89" s="18">
        <f t="shared" si="7"/>
        <v>5.8478848200605844E-2</v>
      </c>
      <c r="H89" s="13">
        <f t="shared" si="13"/>
        <v>54414.374752566495</v>
      </c>
      <c r="I89" s="13">
        <f t="shared" si="11"/>
        <v>3182.0899610862152</v>
      </c>
      <c r="J89" s="13">
        <f t="shared" si="8"/>
        <v>52504.484357922549</v>
      </c>
      <c r="K89" s="13">
        <f t="shared" si="9"/>
        <v>458195.49613202672</v>
      </c>
      <c r="L89" s="20">
        <f t="shared" si="12"/>
        <v>8.4204862817139254</v>
      </c>
    </row>
    <row r="90" spans="1:12" x14ac:dyDescent="0.2">
      <c r="A90" s="16">
        <v>81</v>
      </c>
      <c r="B90" s="45">
        <v>6</v>
      </c>
      <c r="C90" s="44">
        <v>67</v>
      </c>
      <c r="D90" s="44">
        <v>128</v>
      </c>
      <c r="E90" s="17">
        <v>0.57050000000000001</v>
      </c>
      <c r="F90" s="18">
        <f t="shared" si="10"/>
        <v>6.1538461538461542E-2</v>
      </c>
      <c r="G90" s="18">
        <f t="shared" si="7"/>
        <v>5.99538355466291E-2</v>
      </c>
      <c r="H90" s="13">
        <f t="shared" si="13"/>
        <v>51232.284791480277</v>
      </c>
      <c r="I90" s="13">
        <f t="shared" si="11"/>
        <v>3071.5719770664755</v>
      </c>
      <c r="J90" s="13">
        <f t="shared" si="8"/>
        <v>49913.04462733023</v>
      </c>
      <c r="K90" s="13">
        <f t="shared" si="9"/>
        <v>405691.01177410415</v>
      </c>
      <c r="L90" s="20">
        <f t="shared" si="12"/>
        <v>7.9186593653845581</v>
      </c>
    </row>
    <row r="91" spans="1:12" x14ac:dyDescent="0.2">
      <c r="A91" s="16">
        <v>82</v>
      </c>
      <c r="B91" s="45">
        <v>5</v>
      </c>
      <c r="C91" s="44">
        <v>86</v>
      </c>
      <c r="D91" s="44">
        <v>62</v>
      </c>
      <c r="E91" s="17">
        <v>0.49909999999999999</v>
      </c>
      <c r="F91" s="18">
        <f t="shared" si="10"/>
        <v>6.7567567567567571E-2</v>
      </c>
      <c r="G91" s="18">
        <f t="shared" si="7"/>
        <v>6.5355632675202113E-2</v>
      </c>
      <c r="H91" s="13">
        <f t="shared" si="13"/>
        <v>48160.712814413804</v>
      </c>
      <c r="I91" s="13">
        <f t="shared" si="11"/>
        <v>3147.5738560747282</v>
      </c>
      <c r="J91" s="13">
        <f t="shared" si="8"/>
        <v>46584.093069905975</v>
      </c>
      <c r="K91" s="13">
        <f t="shared" si="9"/>
        <v>355777.96714677394</v>
      </c>
      <c r="L91" s="20">
        <f t="shared" si="12"/>
        <v>7.3873069220913763</v>
      </c>
    </row>
    <row r="92" spans="1:12" x14ac:dyDescent="0.2">
      <c r="A92" s="16">
        <v>83</v>
      </c>
      <c r="B92" s="45">
        <v>8</v>
      </c>
      <c r="C92" s="44">
        <v>86</v>
      </c>
      <c r="D92" s="44">
        <v>85</v>
      </c>
      <c r="E92" s="17">
        <v>0.36670000000000003</v>
      </c>
      <c r="F92" s="18">
        <f t="shared" si="10"/>
        <v>9.3567251461988299E-2</v>
      </c>
      <c r="G92" s="18">
        <f t="shared" si="7"/>
        <v>8.8332980001413333E-2</v>
      </c>
      <c r="H92" s="13">
        <f t="shared" si="13"/>
        <v>45013.138958339077</v>
      </c>
      <c r="I92" s="13">
        <f t="shared" si="11"/>
        <v>3976.1447034078051</v>
      </c>
      <c r="J92" s="13">
        <f t="shared" si="8"/>
        <v>42495.046517670911</v>
      </c>
      <c r="K92" s="13">
        <f t="shared" si="9"/>
        <v>309193.87407686794</v>
      </c>
      <c r="L92" s="20">
        <f t="shared" si="12"/>
        <v>6.8689693994243672</v>
      </c>
    </row>
    <row r="93" spans="1:12" x14ac:dyDescent="0.2">
      <c r="A93" s="16">
        <v>84</v>
      </c>
      <c r="B93" s="45">
        <v>6</v>
      </c>
      <c r="C93" s="44">
        <v>86</v>
      </c>
      <c r="D93" s="44">
        <v>82</v>
      </c>
      <c r="E93" s="17">
        <v>0.32240000000000002</v>
      </c>
      <c r="F93" s="18">
        <f t="shared" si="10"/>
        <v>7.1428571428571425E-2</v>
      </c>
      <c r="G93" s="18">
        <f t="shared" si="7"/>
        <v>6.8131029596119247E-2</v>
      </c>
      <c r="H93" s="13">
        <f t="shared" si="13"/>
        <v>41036.994254931269</v>
      </c>
      <c r="I93" s="13">
        <f t="shared" si="11"/>
        <v>2795.8926701184978</v>
      </c>
      <c r="J93" s="13">
        <f t="shared" si="8"/>
        <v>39142.497381658977</v>
      </c>
      <c r="K93" s="13">
        <f t="shared" si="9"/>
        <v>266698.82755919703</v>
      </c>
      <c r="L93" s="20">
        <f t="shared" si="12"/>
        <v>6.4989854252580592</v>
      </c>
    </row>
    <row r="94" spans="1:12" x14ac:dyDescent="0.2">
      <c r="A94" s="16">
        <v>85</v>
      </c>
      <c r="B94" s="45">
        <v>6</v>
      </c>
      <c r="C94" s="44">
        <v>61</v>
      </c>
      <c r="D94" s="44">
        <v>82</v>
      </c>
      <c r="E94" s="17">
        <v>0.64439999999999997</v>
      </c>
      <c r="F94" s="18">
        <f t="shared" si="10"/>
        <v>8.3916083916083919E-2</v>
      </c>
      <c r="G94" s="18">
        <f t="shared" si="7"/>
        <v>8.1484539666673905E-2</v>
      </c>
      <c r="H94" s="13">
        <f t="shared" si="13"/>
        <v>38241.101584812772</v>
      </c>
      <c r="I94" s="13">
        <f t="shared" si="11"/>
        <v>3116.0585589849825</v>
      </c>
      <c r="J94" s="13">
        <f t="shared" si="8"/>
        <v>37133.031161237712</v>
      </c>
      <c r="K94" s="13">
        <f t="shared" si="9"/>
        <v>227556.33017753807</v>
      </c>
      <c r="L94" s="20">
        <f t="shared" si="12"/>
        <v>5.950569433070692</v>
      </c>
    </row>
    <row r="95" spans="1:12" x14ac:dyDescent="0.2">
      <c r="A95" s="16">
        <v>86</v>
      </c>
      <c r="B95" s="45">
        <v>8</v>
      </c>
      <c r="C95" s="44">
        <v>72</v>
      </c>
      <c r="D95" s="44">
        <v>57</v>
      </c>
      <c r="E95" s="17">
        <v>0.71630000000000005</v>
      </c>
      <c r="F95" s="18">
        <f t="shared" si="10"/>
        <v>0.12403100775193798</v>
      </c>
      <c r="G95" s="18">
        <f t="shared" si="7"/>
        <v>0.11981500563130526</v>
      </c>
      <c r="H95" s="13">
        <f t="shared" si="13"/>
        <v>35125.043025827792</v>
      </c>
      <c r="I95" s="13">
        <f t="shared" si="11"/>
        <v>4208.5072279393962</v>
      </c>
      <c r="J95" s="13">
        <f t="shared" si="8"/>
        <v>33931.089525261385</v>
      </c>
      <c r="K95" s="13">
        <f t="shared" si="9"/>
        <v>190423.29901630036</v>
      </c>
      <c r="L95" s="20">
        <f t="shared" si="12"/>
        <v>5.4212972458504955</v>
      </c>
    </row>
    <row r="96" spans="1:12" x14ac:dyDescent="0.2">
      <c r="A96" s="16">
        <v>87</v>
      </c>
      <c r="B96" s="45">
        <v>8</v>
      </c>
      <c r="C96" s="44">
        <v>63</v>
      </c>
      <c r="D96" s="44">
        <v>62</v>
      </c>
      <c r="E96" s="17">
        <v>0.53029999999999999</v>
      </c>
      <c r="F96" s="18">
        <f t="shared" si="10"/>
        <v>0.128</v>
      </c>
      <c r="G96" s="18">
        <f t="shared" si="7"/>
        <v>0.12074086595349062</v>
      </c>
      <c r="H96" s="13">
        <f t="shared" si="13"/>
        <v>30916.535797888395</v>
      </c>
      <c r="I96" s="13">
        <f t="shared" si="11"/>
        <v>3732.8893045191371</v>
      </c>
      <c r="J96" s="13">
        <f t="shared" si="8"/>
        <v>29163.197691555757</v>
      </c>
      <c r="K96" s="13">
        <f t="shared" si="9"/>
        <v>156492.20949103899</v>
      </c>
      <c r="L96" s="20">
        <f t="shared" si="12"/>
        <v>5.0617640512533564</v>
      </c>
    </row>
    <row r="97" spans="1:12" x14ac:dyDescent="0.2">
      <c r="A97" s="16">
        <v>88</v>
      </c>
      <c r="B97" s="45">
        <v>6</v>
      </c>
      <c r="C97" s="44">
        <v>62</v>
      </c>
      <c r="D97" s="44">
        <v>55</v>
      </c>
      <c r="E97" s="17">
        <v>0.49680000000000002</v>
      </c>
      <c r="F97" s="18">
        <f t="shared" si="10"/>
        <v>0.10256410256410256</v>
      </c>
      <c r="G97" s="18">
        <f t="shared" si="7"/>
        <v>9.7530527054968216E-2</v>
      </c>
      <c r="H97" s="13">
        <f t="shared" si="13"/>
        <v>27183.646493369259</v>
      </c>
      <c r="I97" s="13">
        <f t="shared" si="11"/>
        <v>2651.2353697742424</v>
      </c>
      <c r="J97" s="13">
        <f t="shared" si="8"/>
        <v>25849.54485529886</v>
      </c>
      <c r="K97" s="13">
        <f t="shared" si="9"/>
        <v>127329.01179948324</v>
      </c>
      <c r="L97" s="20">
        <f t="shared" si="12"/>
        <v>4.6840298570885928</v>
      </c>
    </row>
    <row r="98" spans="1:12" x14ac:dyDescent="0.2">
      <c r="A98" s="16">
        <v>89</v>
      </c>
      <c r="B98" s="45">
        <v>10</v>
      </c>
      <c r="C98" s="44">
        <v>53</v>
      </c>
      <c r="D98" s="44">
        <v>57</v>
      </c>
      <c r="E98" s="17">
        <v>0.5302</v>
      </c>
      <c r="F98" s="18">
        <f t="shared" si="10"/>
        <v>0.18181818181818182</v>
      </c>
      <c r="G98" s="18">
        <f t="shared" si="7"/>
        <v>0.16750979932326041</v>
      </c>
      <c r="H98" s="13">
        <f t="shared" si="13"/>
        <v>24532.411123595015</v>
      </c>
      <c r="I98" s="13">
        <f t="shared" si="11"/>
        <v>4109.4192642291218</v>
      </c>
      <c r="J98" s="13">
        <f t="shared" si="8"/>
        <v>22601.805953260176</v>
      </c>
      <c r="K98" s="13">
        <f>K99+J98</f>
        <v>101479.46694418437</v>
      </c>
      <c r="L98" s="20">
        <f t="shared" si="12"/>
        <v>4.1365468087473261</v>
      </c>
    </row>
    <row r="99" spans="1:12" x14ac:dyDescent="0.2">
      <c r="A99" s="16">
        <v>90</v>
      </c>
      <c r="B99" s="45">
        <v>5</v>
      </c>
      <c r="C99" s="44">
        <v>46</v>
      </c>
      <c r="D99" s="44">
        <v>46</v>
      </c>
      <c r="E99" s="17">
        <v>0.48759999999999998</v>
      </c>
      <c r="F99" s="21">
        <f t="shared" si="10"/>
        <v>0.10869565217391304</v>
      </c>
      <c r="G99" s="21">
        <f t="shared" si="7"/>
        <v>0.1029611630492978</v>
      </c>
      <c r="H99" s="22">
        <f t="shared" si="13"/>
        <v>20422.991859365895</v>
      </c>
      <c r="I99" s="22">
        <f t="shared" si="11"/>
        <v>2102.7749947866537</v>
      </c>
      <c r="J99" s="22">
        <f t="shared" si="8"/>
        <v>19345.529952037214</v>
      </c>
      <c r="K99" s="22">
        <f t="shared" ref="K99:K103" si="14">K100+J99</f>
        <v>78877.660990924196</v>
      </c>
      <c r="L99" s="23">
        <f t="shared" si="12"/>
        <v>3.8621991103987656</v>
      </c>
    </row>
    <row r="100" spans="1:12" x14ac:dyDescent="0.2">
      <c r="A100" s="16">
        <v>91</v>
      </c>
      <c r="B100" s="45">
        <v>2</v>
      </c>
      <c r="C100" s="44">
        <v>32</v>
      </c>
      <c r="D100" s="44">
        <v>44</v>
      </c>
      <c r="E100" s="17">
        <v>0.56669999999999998</v>
      </c>
      <c r="F100" s="21">
        <f t="shared" si="10"/>
        <v>5.2631578947368418E-2</v>
      </c>
      <c r="G100" s="21">
        <f t="shared" si="7"/>
        <v>5.1458064250539018E-2</v>
      </c>
      <c r="H100" s="22">
        <f t="shared" si="13"/>
        <v>18320.216864579241</v>
      </c>
      <c r="I100" s="22">
        <f t="shared" si="11"/>
        <v>942.722896501327</v>
      </c>
      <c r="J100" s="22">
        <f t="shared" si="8"/>
        <v>17911.735033525216</v>
      </c>
      <c r="K100" s="22">
        <f t="shared" si="14"/>
        <v>59532.131038886975</v>
      </c>
      <c r="L100" s="23">
        <f t="shared" si="12"/>
        <v>3.2495320049397378</v>
      </c>
    </row>
    <row r="101" spans="1:12" x14ac:dyDescent="0.2">
      <c r="A101" s="16">
        <v>92</v>
      </c>
      <c r="B101" s="45">
        <v>5</v>
      </c>
      <c r="C101" s="44">
        <v>25</v>
      </c>
      <c r="D101" s="44">
        <v>27</v>
      </c>
      <c r="E101" s="17">
        <v>0.42</v>
      </c>
      <c r="F101" s="21">
        <f t="shared" si="10"/>
        <v>0.19230769230769232</v>
      </c>
      <c r="G101" s="21">
        <f t="shared" si="7"/>
        <v>0.17301038062283738</v>
      </c>
      <c r="H101" s="22">
        <f t="shared" si="13"/>
        <v>17377.493968077913</v>
      </c>
      <c r="I101" s="22">
        <f t="shared" si="11"/>
        <v>3006.4868456882205</v>
      </c>
      <c r="J101" s="22">
        <f t="shared" si="8"/>
        <v>15633.731597578744</v>
      </c>
      <c r="K101" s="22">
        <f t="shared" si="14"/>
        <v>41620.396005361763</v>
      </c>
      <c r="L101" s="23">
        <f t="shared" si="12"/>
        <v>2.3950746915416885</v>
      </c>
    </row>
    <row r="102" spans="1:12" x14ac:dyDescent="0.2">
      <c r="A102" s="16">
        <v>93</v>
      </c>
      <c r="B102" s="45">
        <v>5</v>
      </c>
      <c r="C102" s="44">
        <v>20</v>
      </c>
      <c r="D102" s="44">
        <v>23</v>
      </c>
      <c r="E102" s="17">
        <v>0.68579999999999997</v>
      </c>
      <c r="F102" s="21">
        <f t="shared" si="10"/>
        <v>0.23255813953488372</v>
      </c>
      <c r="G102" s="21">
        <f t="shared" si="7"/>
        <v>0.21672229205496074</v>
      </c>
      <c r="H102" s="22">
        <f t="shared" si="13"/>
        <v>14371.007122389692</v>
      </c>
      <c r="I102" s="22">
        <f t="shared" si="11"/>
        <v>3114.51760270246</v>
      </c>
      <c r="J102" s="22">
        <f t="shared" si="8"/>
        <v>13392.425691620578</v>
      </c>
      <c r="K102" s="22">
        <f t="shared" si="14"/>
        <v>25986.664407783021</v>
      </c>
      <c r="L102" s="23">
        <f t="shared" si="12"/>
        <v>1.8082702337052221</v>
      </c>
    </row>
    <row r="103" spans="1:12" x14ac:dyDescent="0.2">
      <c r="A103" s="16">
        <v>94</v>
      </c>
      <c r="B103" s="45">
        <v>2</v>
      </c>
      <c r="C103" s="44">
        <v>16</v>
      </c>
      <c r="D103" s="44">
        <v>14</v>
      </c>
      <c r="E103" s="17">
        <v>0.18440000000000001</v>
      </c>
      <c r="F103" s="21">
        <f t="shared" si="10"/>
        <v>0.13333333333333333</v>
      </c>
      <c r="G103" s="21">
        <f t="shared" si="7"/>
        <v>0.12025590456491413</v>
      </c>
      <c r="H103" s="22">
        <f t="shared" si="13"/>
        <v>11256.489519687231</v>
      </c>
      <c r="I103" s="22">
        <f t="shared" si="11"/>
        <v>1353.6593294154636</v>
      </c>
      <c r="J103" s="22">
        <f t="shared" si="8"/>
        <v>10152.444970615979</v>
      </c>
      <c r="K103" s="22">
        <f t="shared" si="14"/>
        <v>12594.238716162443</v>
      </c>
      <c r="L103" s="23">
        <f t="shared" si="12"/>
        <v>1.1188424858509869</v>
      </c>
    </row>
    <row r="104" spans="1:12" x14ac:dyDescent="0.2">
      <c r="A104" s="16" t="s">
        <v>30</v>
      </c>
      <c r="B104" s="45">
        <v>9</v>
      </c>
      <c r="C104" s="44">
        <v>33</v>
      </c>
      <c r="D104" s="44">
        <v>40</v>
      </c>
      <c r="E104" s="17">
        <v>0</v>
      </c>
      <c r="F104" s="21">
        <f t="shared" si="10"/>
        <v>0.24657534246575341</v>
      </c>
      <c r="G104" s="21">
        <v>1</v>
      </c>
      <c r="H104" s="22">
        <f t="shared" si="13"/>
        <v>9902.8301902717685</v>
      </c>
      <c r="I104" s="22">
        <f t="shared" si="11"/>
        <v>9902.8301902717685</v>
      </c>
      <c r="J104" s="22">
        <f>H104*F104</f>
        <v>2441.7937455464635</v>
      </c>
      <c r="K104" s="22">
        <f>J104</f>
        <v>2441.7937455464635</v>
      </c>
      <c r="L104" s="23">
        <f t="shared" si="12"/>
        <v>0.24657534246575341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43831</v>
      </c>
      <c r="D7" s="60">
        <v>44197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0</v>
      </c>
      <c r="C9" s="44">
        <v>123</v>
      </c>
      <c r="D9" s="44">
        <v>148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7846484.884474434</v>
      </c>
      <c r="L9" s="19">
        <f>K9/H9</f>
        <v>78.464848844744338</v>
      </c>
    </row>
    <row r="10" spans="1:13" x14ac:dyDescent="0.2">
      <c r="A10" s="16">
        <v>1</v>
      </c>
      <c r="B10" s="45">
        <v>0</v>
      </c>
      <c r="C10" s="44">
        <v>162</v>
      </c>
      <c r="D10" s="44">
        <v>138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7746484.884474434</v>
      </c>
      <c r="L10" s="20">
        <f t="shared" ref="L10:L73" si="5">K10/H10</f>
        <v>77.464848844744338</v>
      </c>
    </row>
    <row r="11" spans="1:13" x14ac:dyDescent="0.2">
      <c r="A11" s="16">
        <v>2</v>
      </c>
      <c r="B11" s="45">
        <v>0</v>
      </c>
      <c r="C11" s="44">
        <v>143</v>
      </c>
      <c r="D11" s="44">
        <v>163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7646484.884474434</v>
      </c>
      <c r="L11" s="20">
        <f t="shared" si="5"/>
        <v>76.464848844744338</v>
      </c>
    </row>
    <row r="12" spans="1:13" x14ac:dyDescent="0.2">
      <c r="A12" s="16">
        <v>3</v>
      </c>
      <c r="B12" s="45">
        <v>0</v>
      </c>
      <c r="C12" s="44">
        <v>193</v>
      </c>
      <c r="D12" s="44">
        <v>145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7546484.884474434</v>
      </c>
      <c r="L12" s="20">
        <f t="shared" si="5"/>
        <v>75.464848844744338</v>
      </c>
    </row>
    <row r="13" spans="1:13" x14ac:dyDescent="0.2">
      <c r="A13" s="16">
        <v>4</v>
      </c>
      <c r="B13" s="45">
        <v>0</v>
      </c>
      <c r="C13" s="44">
        <v>172</v>
      </c>
      <c r="D13" s="44">
        <v>211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7446484.884474434</v>
      </c>
      <c r="L13" s="20">
        <f t="shared" si="5"/>
        <v>74.464848844744338</v>
      </c>
    </row>
    <row r="14" spans="1:13" x14ac:dyDescent="0.2">
      <c r="A14" s="16">
        <v>5</v>
      </c>
      <c r="B14" s="45">
        <v>0</v>
      </c>
      <c r="C14" s="44">
        <v>196</v>
      </c>
      <c r="D14" s="44">
        <v>174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7346484.884474434</v>
      </c>
      <c r="L14" s="20">
        <f t="shared" si="5"/>
        <v>73.464848844744338</v>
      </c>
    </row>
    <row r="15" spans="1:13" x14ac:dyDescent="0.2">
      <c r="A15" s="16">
        <v>6</v>
      </c>
      <c r="B15" s="45">
        <v>0</v>
      </c>
      <c r="C15" s="44">
        <v>185</v>
      </c>
      <c r="D15" s="44">
        <v>206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7246484.884474434</v>
      </c>
      <c r="L15" s="20">
        <f t="shared" si="5"/>
        <v>72.464848844744338</v>
      </c>
    </row>
    <row r="16" spans="1:13" x14ac:dyDescent="0.2">
      <c r="A16" s="16">
        <v>7</v>
      </c>
      <c r="B16" s="45">
        <v>0</v>
      </c>
      <c r="C16" s="44">
        <v>202</v>
      </c>
      <c r="D16" s="44">
        <v>189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7146484.884474434</v>
      </c>
      <c r="L16" s="20">
        <f t="shared" si="5"/>
        <v>71.464848844744338</v>
      </c>
    </row>
    <row r="17" spans="1:12" x14ac:dyDescent="0.2">
      <c r="A17" s="16">
        <v>8</v>
      </c>
      <c r="B17" s="45">
        <v>0</v>
      </c>
      <c r="C17" s="44">
        <v>217</v>
      </c>
      <c r="D17" s="44">
        <v>208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7046484.884474434</v>
      </c>
      <c r="L17" s="20">
        <f t="shared" si="5"/>
        <v>70.464848844744338</v>
      </c>
    </row>
    <row r="18" spans="1:12" x14ac:dyDescent="0.2">
      <c r="A18" s="16">
        <v>9</v>
      </c>
      <c r="B18" s="45">
        <v>0</v>
      </c>
      <c r="C18" s="44">
        <v>203</v>
      </c>
      <c r="D18" s="44">
        <v>235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6946484.884474434</v>
      </c>
      <c r="L18" s="20">
        <f t="shared" si="5"/>
        <v>69.464848844744338</v>
      </c>
    </row>
    <row r="19" spans="1:12" x14ac:dyDescent="0.2">
      <c r="A19" s="16">
        <v>10</v>
      </c>
      <c r="B19" s="45">
        <v>0</v>
      </c>
      <c r="C19" s="44">
        <v>207</v>
      </c>
      <c r="D19" s="44">
        <v>200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6846484.884474434</v>
      </c>
      <c r="L19" s="20">
        <f t="shared" si="5"/>
        <v>68.464848844744338</v>
      </c>
    </row>
    <row r="20" spans="1:12" x14ac:dyDescent="0.2">
      <c r="A20" s="16">
        <v>11</v>
      </c>
      <c r="B20" s="45">
        <v>0</v>
      </c>
      <c r="C20" s="44">
        <v>250</v>
      </c>
      <c r="D20" s="44">
        <v>211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6746484.884474434</v>
      </c>
      <c r="L20" s="20">
        <f t="shared" si="5"/>
        <v>67.464848844744338</v>
      </c>
    </row>
    <row r="21" spans="1:12" x14ac:dyDescent="0.2">
      <c r="A21" s="16">
        <v>12</v>
      </c>
      <c r="B21" s="45">
        <v>0</v>
      </c>
      <c r="C21" s="44">
        <v>228</v>
      </c>
      <c r="D21" s="44">
        <v>255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6646484.884474434</v>
      </c>
      <c r="L21" s="20">
        <f t="shared" si="5"/>
        <v>66.464848844744338</v>
      </c>
    </row>
    <row r="22" spans="1:12" x14ac:dyDescent="0.2">
      <c r="A22" s="16">
        <v>13</v>
      </c>
      <c r="B22" s="45">
        <v>0</v>
      </c>
      <c r="C22" s="44">
        <v>217</v>
      </c>
      <c r="D22" s="44">
        <v>230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6546484.884474434</v>
      </c>
      <c r="L22" s="20">
        <f t="shared" si="5"/>
        <v>65.464848844744338</v>
      </c>
    </row>
    <row r="23" spans="1:12" x14ac:dyDescent="0.2">
      <c r="A23" s="16">
        <v>14</v>
      </c>
      <c r="B23" s="45">
        <v>0</v>
      </c>
      <c r="C23" s="44">
        <v>219</v>
      </c>
      <c r="D23" s="44">
        <v>215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6446484.884474434</v>
      </c>
      <c r="L23" s="20">
        <f t="shared" si="5"/>
        <v>64.464848844744338</v>
      </c>
    </row>
    <row r="24" spans="1:12" x14ac:dyDescent="0.2">
      <c r="A24" s="16">
        <v>15</v>
      </c>
      <c r="B24" s="45">
        <v>0</v>
      </c>
      <c r="C24" s="44">
        <v>210</v>
      </c>
      <c r="D24" s="44">
        <v>226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6346484.884474434</v>
      </c>
      <c r="L24" s="20">
        <f t="shared" si="5"/>
        <v>63.464848844744338</v>
      </c>
    </row>
    <row r="25" spans="1:12" x14ac:dyDescent="0.2">
      <c r="A25" s="16">
        <v>16</v>
      </c>
      <c r="B25" s="45">
        <v>0</v>
      </c>
      <c r="C25" s="44">
        <v>209</v>
      </c>
      <c r="D25" s="44">
        <v>216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6246484.884474434</v>
      </c>
      <c r="L25" s="20">
        <f t="shared" si="5"/>
        <v>62.464848844744338</v>
      </c>
    </row>
    <row r="26" spans="1:12" x14ac:dyDescent="0.2">
      <c r="A26" s="16">
        <v>17</v>
      </c>
      <c r="B26" s="45">
        <v>0</v>
      </c>
      <c r="C26" s="44">
        <v>200</v>
      </c>
      <c r="D26" s="44">
        <v>212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6146484.884474434</v>
      </c>
      <c r="L26" s="20">
        <f t="shared" si="5"/>
        <v>61.464848844744338</v>
      </c>
    </row>
    <row r="27" spans="1:12" x14ac:dyDescent="0.2">
      <c r="A27" s="16">
        <v>18</v>
      </c>
      <c r="B27" s="45">
        <v>0</v>
      </c>
      <c r="C27" s="44">
        <v>173</v>
      </c>
      <c r="D27" s="44">
        <v>205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6046484.884474434</v>
      </c>
      <c r="L27" s="20">
        <f t="shared" si="5"/>
        <v>60.464848844744338</v>
      </c>
    </row>
    <row r="28" spans="1:12" x14ac:dyDescent="0.2">
      <c r="A28" s="16">
        <v>19</v>
      </c>
      <c r="B28" s="45">
        <v>0</v>
      </c>
      <c r="C28" s="44">
        <v>206</v>
      </c>
      <c r="D28" s="44">
        <v>182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5946484.884474434</v>
      </c>
      <c r="L28" s="20">
        <f t="shared" si="5"/>
        <v>59.464848844744338</v>
      </c>
    </row>
    <row r="29" spans="1:12" x14ac:dyDescent="0.2">
      <c r="A29" s="16">
        <v>20</v>
      </c>
      <c r="B29" s="45">
        <v>0</v>
      </c>
      <c r="C29" s="44">
        <v>177</v>
      </c>
      <c r="D29" s="44">
        <v>221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5846484.884474434</v>
      </c>
      <c r="L29" s="20">
        <f t="shared" si="5"/>
        <v>58.464848844744338</v>
      </c>
    </row>
    <row r="30" spans="1:12" x14ac:dyDescent="0.2">
      <c r="A30" s="16">
        <v>21</v>
      </c>
      <c r="B30" s="45">
        <v>0</v>
      </c>
      <c r="C30" s="44">
        <v>164</v>
      </c>
      <c r="D30" s="44">
        <v>184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5746484.884474434</v>
      </c>
      <c r="L30" s="20">
        <f t="shared" si="5"/>
        <v>57.464848844744338</v>
      </c>
    </row>
    <row r="31" spans="1:12" x14ac:dyDescent="0.2">
      <c r="A31" s="16">
        <v>22</v>
      </c>
      <c r="B31" s="45">
        <v>0</v>
      </c>
      <c r="C31" s="44">
        <v>183</v>
      </c>
      <c r="D31" s="44">
        <v>165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5646484.884474434</v>
      </c>
      <c r="L31" s="20">
        <f t="shared" si="5"/>
        <v>56.464848844744338</v>
      </c>
    </row>
    <row r="32" spans="1:12" x14ac:dyDescent="0.2">
      <c r="A32" s="16">
        <v>23</v>
      </c>
      <c r="B32" s="45">
        <v>0</v>
      </c>
      <c r="C32" s="44">
        <v>178</v>
      </c>
      <c r="D32" s="44">
        <v>184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5546484.884474434</v>
      </c>
      <c r="L32" s="20">
        <f t="shared" si="5"/>
        <v>55.464848844744338</v>
      </c>
    </row>
    <row r="33" spans="1:12" x14ac:dyDescent="0.2">
      <c r="A33" s="16">
        <v>24</v>
      </c>
      <c r="B33" s="45">
        <v>0</v>
      </c>
      <c r="C33" s="44">
        <v>181</v>
      </c>
      <c r="D33" s="44">
        <v>172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5446484.884474434</v>
      </c>
      <c r="L33" s="20">
        <f t="shared" si="5"/>
        <v>54.464848844744338</v>
      </c>
    </row>
    <row r="34" spans="1:12" x14ac:dyDescent="0.2">
      <c r="A34" s="16">
        <v>25</v>
      </c>
      <c r="B34" s="45">
        <v>0</v>
      </c>
      <c r="C34" s="44">
        <v>166</v>
      </c>
      <c r="D34" s="44">
        <v>182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5346484.884474434</v>
      </c>
      <c r="L34" s="20">
        <f t="shared" si="5"/>
        <v>53.464848844744338</v>
      </c>
    </row>
    <row r="35" spans="1:12" x14ac:dyDescent="0.2">
      <c r="A35" s="16">
        <v>26</v>
      </c>
      <c r="B35" s="45">
        <v>1</v>
      </c>
      <c r="C35" s="44">
        <v>159</v>
      </c>
      <c r="D35" s="44">
        <v>182</v>
      </c>
      <c r="E35" s="17">
        <v>4.9200000000000001E-2</v>
      </c>
      <c r="F35" s="18">
        <f t="shared" si="3"/>
        <v>5.8651026392961877E-3</v>
      </c>
      <c r="G35" s="18">
        <f t="shared" si="0"/>
        <v>5.8325770425101554E-3</v>
      </c>
      <c r="H35" s="13">
        <f t="shared" si="6"/>
        <v>100000</v>
      </c>
      <c r="I35" s="13">
        <f t="shared" si="4"/>
        <v>583.25770425101553</v>
      </c>
      <c r="J35" s="13">
        <f t="shared" si="1"/>
        <v>99445.438574798143</v>
      </c>
      <c r="K35" s="13">
        <f t="shared" si="2"/>
        <v>5246484.884474434</v>
      </c>
      <c r="L35" s="20">
        <f t="shared" si="5"/>
        <v>52.464848844744338</v>
      </c>
    </row>
    <row r="36" spans="1:12" x14ac:dyDescent="0.2">
      <c r="A36" s="16">
        <v>27</v>
      </c>
      <c r="B36" s="45">
        <v>0</v>
      </c>
      <c r="C36" s="44">
        <v>183</v>
      </c>
      <c r="D36" s="44">
        <v>167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99416.742295748991</v>
      </c>
      <c r="I36" s="13">
        <f t="shared" si="4"/>
        <v>0</v>
      </c>
      <c r="J36" s="13">
        <f t="shared" si="1"/>
        <v>99416.742295748991</v>
      </c>
      <c r="K36" s="13">
        <f t="shared" si="2"/>
        <v>5147039.4458996356</v>
      </c>
      <c r="L36" s="20">
        <f t="shared" si="5"/>
        <v>51.772360741694918</v>
      </c>
    </row>
    <row r="37" spans="1:12" x14ac:dyDescent="0.2">
      <c r="A37" s="16">
        <v>28</v>
      </c>
      <c r="B37" s="45">
        <v>0</v>
      </c>
      <c r="C37" s="44">
        <v>175</v>
      </c>
      <c r="D37" s="44">
        <v>194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99416.742295748991</v>
      </c>
      <c r="I37" s="13">
        <f t="shared" si="4"/>
        <v>0</v>
      </c>
      <c r="J37" s="13">
        <f t="shared" si="1"/>
        <v>99416.742295748991</v>
      </c>
      <c r="K37" s="13">
        <f t="shared" si="2"/>
        <v>5047622.703603887</v>
      </c>
      <c r="L37" s="20">
        <f t="shared" si="5"/>
        <v>50.772360741694918</v>
      </c>
    </row>
    <row r="38" spans="1:12" x14ac:dyDescent="0.2">
      <c r="A38" s="16">
        <v>29</v>
      </c>
      <c r="B38" s="45">
        <v>0</v>
      </c>
      <c r="C38" s="44">
        <v>188</v>
      </c>
      <c r="D38" s="44">
        <v>186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99416.742295748991</v>
      </c>
      <c r="I38" s="13">
        <f t="shared" si="4"/>
        <v>0</v>
      </c>
      <c r="J38" s="13">
        <f t="shared" si="1"/>
        <v>99416.742295748991</v>
      </c>
      <c r="K38" s="13">
        <f t="shared" si="2"/>
        <v>4948205.9613081384</v>
      </c>
      <c r="L38" s="20">
        <f t="shared" si="5"/>
        <v>49.772360741694925</v>
      </c>
    </row>
    <row r="39" spans="1:12" x14ac:dyDescent="0.2">
      <c r="A39" s="16">
        <v>30</v>
      </c>
      <c r="B39" s="45">
        <v>0</v>
      </c>
      <c r="C39" s="44">
        <v>225</v>
      </c>
      <c r="D39" s="44">
        <v>212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99416.742295748991</v>
      </c>
      <c r="I39" s="13">
        <f t="shared" si="4"/>
        <v>0</v>
      </c>
      <c r="J39" s="13">
        <f t="shared" si="1"/>
        <v>99416.742295748991</v>
      </c>
      <c r="K39" s="13">
        <f t="shared" si="2"/>
        <v>4848789.2190123899</v>
      </c>
      <c r="L39" s="20">
        <f t="shared" si="5"/>
        <v>48.772360741694932</v>
      </c>
    </row>
    <row r="40" spans="1:12" x14ac:dyDescent="0.2">
      <c r="A40" s="16">
        <v>31</v>
      </c>
      <c r="B40" s="45">
        <v>0</v>
      </c>
      <c r="C40" s="44">
        <v>196</v>
      </c>
      <c r="D40" s="44">
        <v>221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99416.742295748991</v>
      </c>
      <c r="I40" s="13">
        <f t="shared" si="4"/>
        <v>0</v>
      </c>
      <c r="J40" s="13">
        <f t="shared" si="1"/>
        <v>99416.742295748991</v>
      </c>
      <c r="K40" s="13">
        <f t="shared" si="2"/>
        <v>4749372.4767166413</v>
      </c>
      <c r="L40" s="20">
        <f t="shared" si="5"/>
        <v>47.772360741694932</v>
      </c>
    </row>
    <row r="41" spans="1:12" x14ac:dyDescent="0.2">
      <c r="A41" s="16">
        <v>32</v>
      </c>
      <c r="B41" s="45">
        <v>0</v>
      </c>
      <c r="C41" s="44">
        <v>202</v>
      </c>
      <c r="D41" s="44">
        <v>203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99416.742295748991</v>
      </c>
      <c r="I41" s="13">
        <f t="shared" si="4"/>
        <v>0</v>
      </c>
      <c r="J41" s="13">
        <f t="shared" si="1"/>
        <v>99416.742295748991</v>
      </c>
      <c r="K41" s="13">
        <f t="shared" si="2"/>
        <v>4649955.7344208928</v>
      </c>
      <c r="L41" s="20">
        <f t="shared" si="5"/>
        <v>46.772360741694939</v>
      </c>
    </row>
    <row r="42" spans="1:12" x14ac:dyDescent="0.2">
      <c r="A42" s="16">
        <v>33</v>
      </c>
      <c r="B42" s="45">
        <v>0</v>
      </c>
      <c r="C42" s="44">
        <v>221</v>
      </c>
      <c r="D42" s="44">
        <v>213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99416.742295748991</v>
      </c>
      <c r="I42" s="13">
        <f t="shared" si="4"/>
        <v>0</v>
      </c>
      <c r="J42" s="13">
        <f t="shared" si="1"/>
        <v>99416.742295748991</v>
      </c>
      <c r="K42" s="13">
        <f t="shared" si="2"/>
        <v>4550538.9921251442</v>
      </c>
      <c r="L42" s="20">
        <f t="shared" si="5"/>
        <v>45.772360741694939</v>
      </c>
    </row>
    <row r="43" spans="1:12" x14ac:dyDescent="0.2">
      <c r="A43" s="16">
        <v>34</v>
      </c>
      <c r="B43" s="45">
        <v>0</v>
      </c>
      <c r="C43" s="44">
        <v>219</v>
      </c>
      <c r="D43" s="44">
        <v>232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99416.742295748991</v>
      </c>
      <c r="I43" s="13">
        <f t="shared" si="4"/>
        <v>0</v>
      </c>
      <c r="J43" s="13">
        <f t="shared" si="1"/>
        <v>99416.742295748991</v>
      </c>
      <c r="K43" s="13">
        <f t="shared" si="2"/>
        <v>4451122.2498293957</v>
      </c>
      <c r="L43" s="20">
        <f t="shared" si="5"/>
        <v>44.772360741694946</v>
      </c>
    </row>
    <row r="44" spans="1:12" x14ac:dyDescent="0.2">
      <c r="A44" s="16">
        <v>35</v>
      </c>
      <c r="B44" s="45">
        <v>0</v>
      </c>
      <c r="C44" s="44">
        <v>232</v>
      </c>
      <c r="D44" s="44">
        <v>235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99416.742295748991</v>
      </c>
      <c r="I44" s="13">
        <f t="shared" si="4"/>
        <v>0</v>
      </c>
      <c r="J44" s="13">
        <f t="shared" si="1"/>
        <v>99416.742295748991</v>
      </c>
      <c r="K44" s="13">
        <f t="shared" si="2"/>
        <v>4351705.5075336471</v>
      </c>
      <c r="L44" s="20">
        <f t="shared" si="5"/>
        <v>43.772360741694953</v>
      </c>
    </row>
    <row r="45" spans="1:12" x14ac:dyDescent="0.2">
      <c r="A45" s="16">
        <v>36</v>
      </c>
      <c r="B45" s="45">
        <v>0</v>
      </c>
      <c r="C45" s="44">
        <v>230</v>
      </c>
      <c r="D45" s="44">
        <v>249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99416.742295748991</v>
      </c>
      <c r="I45" s="13">
        <f t="shared" si="4"/>
        <v>0</v>
      </c>
      <c r="J45" s="13">
        <f t="shared" si="1"/>
        <v>99416.742295748991</v>
      </c>
      <c r="K45" s="13">
        <f t="shared" si="2"/>
        <v>4252288.7652378986</v>
      </c>
      <c r="L45" s="20">
        <f t="shared" si="5"/>
        <v>42.772360741694953</v>
      </c>
    </row>
    <row r="46" spans="1:12" x14ac:dyDescent="0.2">
      <c r="A46" s="16">
        <v>37</v>
      </c>
      <c r="B46" s="45">
        <v>0</v>
      </c>
      <c r="C46" s="44">
        <v>244</v>
      </c>
      <c r="D46" s="44">
        <v>247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99416.742295748991</v>
      </c>
      <c r="I46" s="13">
        <f t="shared" si="4"/>
        <v>0</v>
      </c>
      <c r="J46" s="13">
        <f t="shared" si="1"/>
        <v>99416.742295748991</v>
      </c>
      <c r="K46" s="13">
        <f t="shared" si="2"/>
        <v>4152872.0229421495</v>
      </c>
      <c r="L46" s="20">
        <f t="shared" si="5"/>
        <v>41.772360741694953</v>
      </c>
    </row>
    <row r="47" spans="1:12" x14ac:dyDescent="0.2">
      <c r="A47" s="16">
        <v>38</v>
      </c>
      <c r="B47" s="45">
        <v>0</v>
      </c>
      <c r="C47" s="44">
        <v>271</v>
      </c>
      <c r="D47" s="44">
        <v>260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99416.742295748991</v>
      </c>
      <c r="I47" s="13">
        <f t="shared" si="4"/>
        <v>0</v>
      </c>
      <c r="J47" s="13">
        <f t="shared" si="1"/>
        <v>99416.742295748991</v>
      </c>
      <c r="K47" s="13">
        <f t="shared" si="2"/>
        <v>4053455.2806464005</v>
      </c>
      <c r="L47" s="20">
        <f t="shared" si="5"/>
        <v>40.772360741694953</v>
      </c>
    </row>
    <row r="48" spans="1:12" x14ac:dyDescent="0.2">
      <c r="A48" s="16">
        <v>39</v>
      </c>
      <c r="B48" s="45">
        <v>1</v>
      </c>
      <c r="C48" s="44">
        <v>278</v>
      </c>
      <c r="D48" s="44">
        <v>282</v>
      </c>
      <c r="E48" s="17">
        <v>0.23499999999999999</v>
      </c>
      <c r="F48" s="18">
        <f t="shared" si="3"/>
        <v>3.5714285714285713E-3</v>
      </c>
      <c r="G48" s="18">
        <f t="shared" si="0"/>
        <v>3.5616975050308973E-3</v>
      </c>
      <c r="H48" s="13">
        <f t="shared" si="6"/>
        <v>99416.742295748991</v>
      </c>
      <c r="I48" s="13">
        <f t="shared" si="4"/>
        <v>354.09236299306883</v>
      </c>
      <c r="J48" s="13">
        <f t="shared" si="1"/>
        <v>99145.861638059301</v>
      </c>
      <c r="K48" s="13">
        <f t="shared" si="2"/>
        <v>3954038.5383506515</v>
      </c>
      <c r="L48" s="20">
        <f t="shared" si="5"/>
        <v>39.772360741694953</v>
      </c>
    </row>
    <row r="49" spans="1:12" x14ac:dyDescent="0.2">
      <c r="A49" s="16">
        <v>40</v>
      </c>
      <c r="B49" s="45">
        <v>0</v>
      </c>
      <c r="C49" s="44">
        <v>312</v>
      </c>
      <c r="D49" s="44">
        <v>287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99062.649932755929</v>
      </c>
      <c r="I49" s="13">
        <f t="shared" si="4"/>
        <v>0</v>
      </c>
      <c r="J49" s="13">
        <f t="shared" si="1"/>
        <v>99062.649932755929</v>
      </c>
      <c r="K49" s="13">
        <f t="shared" si="2"/>
        <v>3854892.6767125921</v>
      </c>
      <c r="L49" s="20">
        <f t="shared" si="5"/>
        <v>38.913684212256655</v>
      </c>
    </row>
    <row r="50" spans="1:12" x14ac:dyDescent="0.2">
      <c r="A50" s="16">
        <v>41</v>
      </c>
      <c r="B50" s="45">
        <v>1</v>
      </c>
      <c r="C50" s="44">
        <v>286</v>
      </c>
      <c r="D50" s="44">
        <v>319</v>
      </c>
      <c r="E50" s="17">
        <v>0.99180000000000001</v>
      </c>
      <c r="F50" s="18">
        <f t="shared" si="3"/>
        <v>3.3057851239669421E-3</v>
      </c>
      <c r="G50" s="18">
        <f t="shared" si="0"/>
        <v>3.305695515030667E-3</v>
      </c>
      <c r="H50" s="13">
        <f t="shared" si="6"/>
        <v>99062.649932755929</v>
      </c>
      <c r="I50" s="13">
        <f t="shared" si="4"/>
        <v>327.47095758976428</v>
      </c>
      <c r="J50" s="13">
        <f t="shared" si="1"/>
        <v>99059.964670903704</v>
      </c>
      <c r="K50" s="13">
        <f t="shared" si="2"/>
        <v>3755830.026779836</v>
      </c>
      <c r="L50" s="20">
        <f t="shared" si="5"/>
        <v>37.913684212256655</v>
      </c>
    </row>
    <row r="51" spans="1:12" x14ac:dyDescent="0.2">
      <c r="A51" s="16">
        <v>42</v>
      </c>
      <c r="B51" s="45">
        <v>0</v>
      </c>
      <c r="C51" s="44">
        <v>333</v>
      </c>
      <c r="D51" s="44">
        <v>310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98735.178975166171</v>
      </c>
      <c r="I51" s="13">
        <f t="shared" si="4"/>
        <v>0</v>
      </c>
      <c r="J51" s="13">
        <f t="shared" si="1"/>
        <v>98735.178975166171</v>
      </c>
      <c r="K51" s="13">
        <f t="shared" si="2"/>
        <v>3656770.0621089325</v>
      </c>
      <c r="L51" s="20">
        <f t="shared" si="5"/>
        <v>37.03614152589607</v>
      </c>
    </row>
    <row r="52" spans="1:12" x14ac:dyDescent="0.2">
      <c r="A52" s="16">
        <v>43</v>
      </c>
      <c r="B52" s="45">
        <v>0</v>
      </c>
      <c r="C52" s="44">
        <v>325</v>
      </c>
      <c r="D52" s="44">
        <v>351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98735.178975166171</v>
      </c>
      <c r="I52" s="13">
        <f t="shared" si="4"/>
        <v>0</v>
      </c>
      <c r="J52" s="13">
        <f t="shared" si="1"/>
        <v>98735.178975166171</v>
      </c>
      <c r="K52" s="13">
        <f t="shared" si="2"/>
        <v>3558034.8831337662</v>
      </c>
      <c r="L52" s="20">
        <f t="shared" si="5"/>
        <v>36.03614152589607</v>
      </c>
    </row>
    <row r="53" spans="1:12" x14ac:dyDescent="0.2">
      <c r="A53" s="16">
        <v>44</v>
      </c>
      <c r="B53" s="45">
        <v>0</v>
      </c>
      <c r="C53" s="44">
        <v>316</v>
      </c>
      <c r="D53" s="44">
        <v>350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98735.178975166171</v>
      </c>
      <c r="I53" s="13">
        <f t="shared" si="4"/>
        <v>0</v>
      </c>
      <c r="J53" s="13">
        <f t="shared" si="1"/>
        <v>98735.178975166171</v>
      </c>
      <c r="K53" s="13">
        <f t="shared" si="2"/>
        <v>3459299.7041586</v>
      </c>
      <c r="L53" s="20">
        <f t="shared" si="5"/>
        <v>35.03614152589607</v>
      </c>
    </row>
    <row r="54" spans="1:12" x14ac:dyDescent="0.2">
      <c r="A54" s="16">
        <v>45</v>
      </c>
      <c r="B54" s="45">
        <v>2</v>
      </c>
      <c r="C54" s="44">
        <v>309</v>
      </c>
      <c r="D54" s="44">
        <v>332</v>
      </c>
      <c r="E54" s="17">
        <v>0.44950000000000001</v>
      </c>
      <c r="F54" s="18">
        <f t="shared" si="3"/>
        <v>6.2402496099843996E-3</v>
      </c>
      <c r="G54" s="18">
        <f t="shared" si="0"/>
        <v>6.2188861353043058E-3</v>
      </c>
      <c r="H54" s="13">
        <f t="shared" si="6"/>
        <v>98735.178975166171</v>
      </c>
      <c r="I54" s="13">
        <f t="shared" si="4"/>
        <v>614.02283559545015</v>
      </c>
      <c r="J54" s="13">
        <f t="shared" si="1"/>
        <v>98397.159404170874</v>
      </c>
      <c r="K54" s="13">
        <f t="shared" si="2"/>
        <v>3360564.5251834337</v>
      </c>
      <c r="L54" s="20">
        <f t="shared" si="5"/>
        <v>34.03614152589607</v>
      </c>
    </row>
    <row r="55" spans="1:12" x14ac:dyDescent="0.2">
      <c r="A55" s="16">
        <v>46</v>
      </c>
      <c r="B55" s="45">
        <v>1</v>
      </c>
      <c r="C55" s="44">
        <v>325</v>
      </c>
      <c r="D55" s="44">
        <v>320</v>
      </c>
      <c r="E55" s="17">
        <v>0.112</v>
      </c>
      <c r="F55" s="18">
        <f t="shared" si="3"/>
        <v>3.1007751937984496E-3</v>
      </c>
      <c r="G55" s="18">
        <f t="shared" si="0"/>
        <v>3.092260689945205E-3</v>
      </c>
      <c r="H55" s="13">
        <f t="shared" si="6"/>
        <v>98121.156139570725</v>
      </c>
      <c r="I55" s="13">
        <f t="shared" si="4"/>
        <v>303.41619398237015</v>
      </c>
      <c r="J55" s="13">
        <f t="shared" si="1"/>
        <v>97851.722559314381</v>
      </c>
      <c r="K55" s="13">
        <f t="shared" si="2"/>
        <v>3262167.365779263</v>
      </c>
      <c r="L55" s="20">
        <f t="shared" si="5"/>
        <v>33.246320101844802</v>
      </c>
    </row>
    <row r="56" spans="1:12" x14ac:dyDescent="0.2">
      <c r="A56" s="16">
        <v>47</v>
      </c>
      <c r="B56" s="45">
        <v>0</v>
      </c>
      <c r="C56" s="44">
        <v>335</v>
      </c>
      <c r="D56" s="44">
        <v>350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97817.739945588357</v>
      </c>
      <c r="I56" s="13">
        <f t="shared" si="4"/>
        <v>0</v>
      </c>
      <c r="J56" s="13">
        <f t="shared" si="1"/>
        <v>97817.739945588357</v>
      </c>
      <c r="K56" s="13">
        <f t="shared" si="2"/>
        <v>3164315.6432199487</v>
      </c>
      <c r="L56" s="20">
        <f t="shared" si="5"/>
        <v>32.349097873045487</v>
      </c>
    </row>
    <row r="57" spans="1:12" x14ac:dyDescent="0.2">
      <c r="A57" s="16">
        <v>48</v>
      </c>
      <c r="B57" s="45">
        <v>1</v>
      </c>
      <c r="C57" s="44">
        <v>292</v>
      </c>
      <c r="D57" s="44">
        <v>360</v>
      </c>
      <c r="E57" s="17">
        <v>0.1913</v>
      </c>
      <c r="F57" s="18">
        <f t="shared" si="3"/>
        <v>3.0674846625766872E-3</v>
      </c>
      <c r="G57" s="18">
        <f t="shared" si="0"/>
        <v>3.0598940603478427E-3</v>
      </c>
      <c r="H57" s="13">
        <f t="shared" si="6"/>
        <v>97817.739945588357</v>
      </c>
      <c r="I57" s="13">
        <f t="shared" si="4"/>
        <v>299.31192145615574</v>
      </c>
      <c r="J57" s="13">
        <f t="shared" si="1"/>
        <v>97575.686394706761</v>
      </c>
      <c r="K57" s="13">
        <f t="shared" si="2"/>
        <v>3066497.9032743606</v>
      </c>
      <c r="L57" s="20">
        <f t="shared" si="5"/>
        <v>31.349097873045487</v>
      </c>
    </row>
    <row r="58" spans="1:12" x14ac:dyDescent="0.2">
      <c r="A58" s="16">
        <v>49</v>
      </c>
      <c r="B58" s="45">
        <v>1</v>
      </c>
      <c r="C58" s="44">
        <v>338</v>
      </c>
      <c r="D58" s="44">
        <v>295</v>
      </c>
      <c r="E58" s="17">
        <v>0.36070000000000002</v>
      </c>
      <c r="F58" s="18">
        <f t="shared" si="3"/>
        <v>3.1595576619273301E-3</v>
      </c>
      <c r="G58" s="18">
        <f t="shared" si="0"/>
        <v>3.1531885199973641E-3</v>
      </c>
      <c r="H58" s="13">
        <f t="shared" si="6"/>
        <v>97518.428024132198</v>
      </c>
      <c r="I58" s="13">
        <f t="shared" si="4"/>
        <v>307.49398773388288</v>
      </c>
      <c r="J58" s="13">
        <f t="shared" si="1"/>
        <v>97321.847117773927</v>
      </c>
      <c r="K58" s="13">
        <f t="shared" si="2"/>
        <v>2968922.2168796537</v>
      </c>
      <c r="L58" s="20">
        <f t="shared" si="5"/>
        <v>30.444730058045597</v>
      </c>
    </row>
    <row r="59" spans="1:12" x14ac:dyDescent="0.2">
      <c r="A59" s="16">
        <v>50</v>
      </c>
      <c r="B59" s="45">
        <v>2</v>
      </c>
      <c r="C59" s="44">
        <v>324</v>
      </c>
      <c r="D59" s="44">
        <v>349</v>
      </c>
      <c r="E59" s="17">
        <v>0.81830000000000003</v>
      </c>
      <c r="F59" s="18">
        <f t="shared" si="3"/>
        <v>5.9435364041604752E-3</v>
      </c>
      <c r="G59" s="18">
        <f t="shared" si="0"/>
        <v>5.9371246624002486E-3</v>
      </c>
      <c r="H59" s="13">
        <f t="shared" si="6"/>
        <v>97210.934036398321</v>
      </c>
      <c r="I59" s="13">
        <f t="shared" si="4"/>
        <v>577.15343392246416</v>
      </c>
      <c r="J59" s="13">
        <f t="shared" si="1"/>
        <v>97106.065257454611</v>
      </c>
      <c r="K59" s="13">
        <f t="shared" si="2"/>
        <v>2871600.36976188</v>
      </c>
      <c r="L59" s="20">
        <f t="shared" si="5"/>
        <v>29.539890735816588</v>
      </c>
    </row>
    <row r="60" spans="1:12" x14ac:dyDescent="0.2">
      <c r="A60" s="16">
        <v>51</v>
      </c>
      <c r="B60" s="45">
        <v>0</v>
      </c>
      <c r="C60" s="44">
        <v>299</v>
      </c>
      <c r="D60" s="44">
        <v>334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96633.780602475861</v>
      </c>
      <c r="I60" s="13">
        <f t="shared" si="4"/>
        <v>0</v>
      </c>
      <c r="J60" s="13">
        <f t="shared" si="1"/>
        <v>96633.780602475861</v>
      </c>
      <c r="K60" s="13">
        <f t="shared" si="2"/>
        <v>2774494.3045044253</v>
      </c>
      <c r="L60" s="20">
        <f t="shared" si="5"/>
        <v>28.711432867538452</v>
      </c>
    </row>
    <row r="61" spans="1:12" x14ac:dyDescent="0.2">
      <c r="A61" s="16">
        <v>52</v>
      </c>
      <c r="B61" s="45">
        <v>2</v>
      </c>
      <c r="C61" s="44">
        <v>324</v>
      </c>
      <c r="D61" s="44">
        <v>304</v>
      </c>
      <c r="E61" s="17">
        <v>0.39479999999999998</v>
      </c>
      <c r="F61" s="18">
        <f t="shared" si="3"/>
        <v>6.369426751592357E-3</v>
      </c>
      <c r="G61" s="18">
        <f t="shared" si="0"/>
        <v>6.344968313228244E-3</v>
      </c>
      <c r="H61" s="13">
        <f t="shared" si="6"/>
        <v>96633.780602475861</v>
      </c>
      <c r="I61" s="13">
        <f t="shared" si="4"/>
        <v>613.13827591015945</v>
      </c>
      <c r="J61" s="13">
        <f t="shared" si="1"/>
        <v>96262.709317895031</v>
      </c>
      <c r="K61" s="13">
        <f t="shared" si="2"/>
        <v>2677860.5239019496</v>
      </c>
      <c r="L61" s="20">
        <f t="shared" si="5"/>
        <v>27.711432867538456</v>
      </c>
    </row>
    <row r="62" spans="1:12" x14ac:dyDescent="0.2">
      <c r="A62" s="16">
        <v>53</v>
      </c>
      <c r="B62" s="45">
        <v>0</v>
      </c>
      <c r="C62" s="44">
        <v>287</v>
      </c>
      <c r="D62" s="44">
        <v>334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96020.642326565707</v>
      </c>
      <c r="I62" s="13">
        <f t="shared" si="4"/>
        <v>0</v>
      </c>
      <c r="J62" s="13">
        <f t="shared" si="1"/>
        <v>96020.642326565707</v>
      </c>
      <c r="K62" s="13">
        <f t="shared" si="2"/>
        <v>2581597.8145840545</v>
      </c>
      <c r="L62" s="20">
        <f t="shared" si="5"/>
        <v>26.885862789836938</v>
      </c>
    </row>
    <row r="63" spans="1:12" x14ac:dyDescent="0.2">
      <c r="A63" s="16">
        <v>54</v>
      </c>
      <c r="B63" s="45">
        <v>1</v>
      </c>
      <c r="C63" s="44">
        <v>353</v>
      </c>
      <c r="D63" s="44">
        <v>302</v>
      </c>
      <c r="E63" s="17">
        <v>0.50270000000000004</v>
      </c>
      <c r="F63" s="18">
        <f t="shared" si="3"/>
        <v>3.0534351145038168E-3</v>
      </c>
      <c r="G63" s="18">
        <f t="shared" si="0"/>
        <v>3.048805584680118E-3</v>
      </c>
      <c r="H63" s="13">
        <f t="shared" si="6"/>
        <v>96020.642326565707</v>
      </c>
      <c r="I63" s="13">
        <f t="shared" si="4"/>
        <v>292.74827056980564</v>
      </c>
      <c r="J63" s="13">
        <f t="shared" si="1"/>
        <v>95875.058611611341</v>
      </c>
      <c r="K63" s="13">
        <f t="shared" si="2"/>
        <v>2485577.1722574886</v>
      </c>
      <c r="L63" s="20">
        <f t="shared" si="5"/>
        <v>25.885862789836935</v>
      </c>
    </row>
    <row r="64" spans="1:12" x14ac:dyDescent="0.2">
      <c r="A64" s="16">
        <v>55</v>
      </c>
      <c r="B64" s="45">
        <v>2</v>
      </c>
      <c r="C64" s="44">
        <v>318</v>
      </c>
      <c r="D64" s="44">
        <v>367</v>
      </c>
      <c r="E64" s="17">
        <v>0.38109999999999999</v>
      </c>
      <c r="F64" s="18">
        <f t="shared" si="3"/>
        <v>5.8394160583941602E-3</v>
      </c>
      <c r="G64" s="18">
        <f t="shared" si="0"/>
        <v>5.8183883180726696E-3</v>
      </c>
      <c r="H64" s="13">
        <f t="shared" si="6"/>
        <v>95727.894055995901</v>
      </c>
      <c r="I64" s="13">
        <f t="shared" si="4"/>
        <v>556.9820604891047</v>
      </c>
      <c r="J64" s="13">
        <f t="shared" si="1"/>
        <v>95383.177858759198</v>
      </c>
      <c r="K64" s="13">
        <f t="shared" si="2"/>
        <v>2389702.1136458772</v>
      </c>
      <c r="L64" s="20">
        <f t="shared" si="5"/>
        <v>24.963487781816493</v>
      </c>
    </row>
    <row r="65" spans="1:12" x14ac:dyDescent="0.2">
      <c r="A65" s="16">
        <v>56</v>
      </c>
      <c r="B65" s="45">
        <v>3</v>
      </c>
      <c r="C65" s="44">
        <v>310</v>
      </c>
      <c r="D65" s="44">
        <v>333</v>
      </c>
      <c r="E65" s="17">
        <v>0.45079999999999998</v>
      </c>
      <c r="F65" s="18">
        <f t="shared" si="3"/>
        <v>9.3312597200622092E-3</v>
      </c>
      <c r="G65" s="18">
        <f t="shared" si="0"/>
        <v>9.2836833694571776E-3</v>
      </c>
      <c r="H65" s="13">
        <f t="shared" si="6"/>
        <v>95170.911995506802</v>
      </c>
      <c r="I65" s="13">
        <f t="shared" si="4"/>
        <v>883.53661294875906</v>
      </c>
      <c r="J65" s="13">
        <f t="shared" si="1"/>
        <v>94685.673687675357</v>
      </c>
      <c r="K65" s="13">
        <f t="shared" si="2"/>
        <v>2294318.935787118</v>
      </c>
      <c r="L65" s="20">
        <f t="shared" si="5"/>
        <v>24.10735473350762</v>
      </c>
    </row>
    <row r="66" spans="1:12" x14ac:dyDescent="0.2">
      <c r="A66" s="16">
        <v>57</v>
      </c>
      <c r="B66" s="45">
        <v>3</v>
      </c>
      <c r="C66" s="44">
        <v>288</v>
      </c>
      <c r="D66" s="44">
        <v>325</v>
      </c>
      <c r="E66" s="17">
        <v>0.52090000000000003</v>
      </c>
      <c r="F66" s="18">
        <f t="shared" si="3"/>
        <v>9.7879282218597055E-3</v>
      </c>
      <c r="G66" s="18">
        <f t="shared" si="0"/>
        <v>9.7422429825811934E-3</v>
      </c>
      <c r="H66" s="13">
        <f t="shared" si="6"/>
        <v>94287.37538255805</v>
      </c>
      <c r="I66" s="13">
        <f t="shared" si="4"/>
        <v>918.57052116672492</v>
      </c>
      <c r="J66" s="13">
        <f t="shared" si="1"/>
        <v>93847.288245867079</v>
      </c>
      <c r="K66" s="13">
        <f t="shared" si="2"/>
        <v>2199633.2620994425</v>
      </c>
      <c r="L66" s="20">
        <f t="shared" si="5"/>
        <v>23.329032685179044</v>
      </c>
    </row>
    <row r="67" spans="1:12" x14ac:dyDescent="0.2">
      <c r="A67" s="16">
        <v>58</v>
      </c>
      <c r="B67" s="45">
        <v>1</v>
      </c>
      <c r="C67" s="44">
        <v>276</v>
      </c>
      <c r="D67" s="44">
        <v>294</v>
      </c>
      <c r="E67" s="17">
        <v>0.25679999999999997</v>
      </c>
      <c r="F67" s="18">
        <f t="shared" si="3"/>
        <v>3.5087719298245615E-3</v>
      </c>
      <c r="G67" s="18">
        <f t="shared" si="0"/>
        <v>3.4996458358414126E-3</v>
      </c>
      <c r="H67" s="13">
        <f t="shared" si="6"/>
        <v>93368.804861391327</v>
      </c>
      <c r="I67" s="13">
        <f t="shared" si="4"/>
        <v>326.7577491306576</v>
      </c>
      <c r="J67" s="13">
        <f t="shared" si="1"/>
        <v>93125.958502237423</v>
      </c>
      <c r="K67" s="13">
        <f t="shared" si="2"/>
        <v>2105785.9738535755</v>
      </c>
      <c r="L67" s="20">
        <f t="shared" si="5"/>
        <v>22.553421102258675</v>
      </c>
    </row>
    <row r="68" spans="1:12" x14ac:dyDescent="0.2">
      <c r="A68" s="16">
        <v>59</v>
      </c>
      <c r="B68" s="45">
        <v>0</v>
      </c>
      <c r="C68" s="44">
        <v>254</v>
      </c>
      <c r="D68" s="44">
        <v>291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93042.047112260669</v>
      </c>
      <c r="I68" s="13">
        <f t="shared" si="4"/>
        <v>0</v>
      </c>
      <c r="J68" s="13">
        <f t="shared" si="1"/>
        <v>93042.047112260669</v>
      </c>
      <c r="K68" s="13">
        <f t="shared" si="2"/>
        <v>2012660.0153513383</v>
      </c>
      <c r="L68" s="20">
        <f t="shared" si="5"/>
        <v>21.631725416820917</v>
      </c>
    </row>
    <row r="69" spans="1:12" x14ac:dyDescent="0.2">
      <c r="A69" s="16">
        <v>60</v>
      </c>
      <c r="B69" s="45">
        <v>3</v>
      </c>
      <c r="C69" s="44">
        <v>239</v>
      </c>
      <c r="D69" s="44">
        <v>261</v>
      </c>
      <c r="E69" s="17">
        <v>0.68030000000000002</v>
      </c>
      <c r="F69" s="18">
        <f t="shared" si="3"/>
        <v>1.2E-2</v>
      </c>
      <c r="G69" s="18">
        <f t="shared" si="0"/>
        <v>1.1954139140600999E-2</v>
      </c>
      <c r="H69" s="13">
        <f t="shared" si="6"/>
        <v>93042.047112260669</v>
      </c>
      <c r="I69" s="13">
        <f t="shared" si="4"/>
        <v>1112.2375771063173</v>
      </c>
      <c r="J69" s="13">
        <f t="shared" si="1"/>
        <v>92686.464758859773</v>
      </c>
      <c r="K69" s="13">
        <f t="shared" si="2"/>
        <v>1919617.9682390776</v>
      </c>
      <c r="L69" s="20">
        <f t="shared" si="5"/>
        <v>20.631725416820917</v>
      </c>
    </row>
    <row r="70" spans="1:12" x14ac:dyDescent="0.2">
      <c r="A70" s="16">
        <v>61</v>
      </c>
      <c r="B70" s="45">
        <v>2</v>
      </c>
      <c r="C70" s="44">
        <v>241</v>
      </c>
      <c r="D70" s="44">
        <v>252</v>
      </c>
      <c r="E70" s="17">
        <v>0.56420000000000003</v>
      </c>
      <c r="F70" s="18">
        <f t="shared" si="3"/>
        <v>8.1135902636916835E-3</v>
      </c>
      <c r="G70" s="18">
        <f t="shared" si="0"/>
        <v>8.0850024820957617E-3</v>
      </c>
      <c r="H70" s="13">
        <f t="shared" si="6"/>
        <v>91929.809535154345</v>
      </c>
      <c r="I70" s="13">
        <f t="shared" si="4"/>
        <v>743.25273827031356</v>
      </c>
      <c r="J70" s="13">
        <f t="shared" si="1"/>
        <v>91605.899991816143</v>
      </c>
      <c r="K70" s="13">
        <f t="shared" si="2"/>
        <v>1826931.5034802179</v>
      </c>
      <c r="L70" s="20">
        <f t="shared" si="5"/>
        <v>19.873113114430978</v>
      </c>
    </row>
    <row r="71" spans="1:12" x14ac:dyDescent="0.2">
      <c r="A71" s="16">
        <v>62</v>
      </c>
      <c r="B71" s="45">
        <v>1</v>
      </c>
      <c r="C71" s="44">
        <v>246</v>
      </c>
      <c r="D71" s="44">
        <v>250</v>
      </c>
      <c r="E71" s="17">
        <v>0.31419999999999998</v>
      </c>
      <c r="F71" s="18">
        <f t="shared" si="3"/>
        <v>4.0322580645161289E-3</v>
      </c>
      <c r="G71" s="18">
        <f t="shared" si="0"/>
        <v>4.021138319920156E-3</v>
      </c>
      <c r="H71" s="13">
        <f t="shared" si="6"/>
        <v>91186.556796884033</v>
      </c>
      <c r="I71" s="13">
        <f t="shared" si="4"/>
        <v>366.67375779752615</v>
      </c>
      <c r="J71" s="13">
        <f t="shared" si="1"/>
        <v>90935.091933786491</v>
      </c>
      <c r="K71" s="13">
        <f t="shared" si="2"/>
        <v>1735325.6034884017</v>
      </c>
      <c r="L71" s="20">
        <f t="shared" si="5"/>
        <v>19.030498183562297</v>
      </c>
    </row>
    <row r="72" spans="1:12" x14ac:dyDescent="0.2">
      <c r="A72" s="16">
        <v>63</v>
      </c>
      <c r="B72" s="45">
        <v>4</v>
      </c>
      <c r="C72" s="44">
        <v>221</v>
      </c>
      <c r="D72" s="44">
        <v>243</v>
      </c>
      <c r="E72" s="17">
        <v>0.72270000000000001</v>
      </c>
      <c r="F72" s="18">
        <f t="shared" si="3"/>
        <v>1.7241379310344827E-2</v>
      </c>
      <c r="G72" s="18">
        <f t="shared" si="0"/>
        <v>1.715933991451217E-2</v>
      </c>
      <c r="H72" s="13">
        <f t="shared" si="6"/>
        <v>90819.883039086504</v>
      </c>
      <c r="I72" s="13">
        <f t="shared" si="4"/>
        <v>1558.4092440639238</v>
      </c>
      <c r="J72" s="13">
        <f t="shared" si="1"/>
        <v>90387.736155707578</v>
      </c>
      <c r="K72" s="13">
        <f t="shared" si="2"/>
        <v>1644390.5115546153</v>
      </c>
      <c r="L72" s="20">
        <f t="shared" si="5"/>
        <v>18.106062863425102</v>
      </c>
    </row>
    <row r="73" spans="1:12" x14ac:dyDescent="0.2">
      <c r="A73" s="16">
        <v>64</v>
      </c>
      <c r="B73" s="45">
        <v>6</v>
      </c>
      <c r="C73" s="44">
        <v>216</v>
      </c>
      <c r="D73" s="44">
        <v>226</v>
      </c>
      <c r="E73" s="17">
        <v>0.59289999999999998</v>
      </c>
      <c r="F73" s="18">
        <f t="shared" si="3"/>
        <v>2.7149321266968326E-2</v>
      </c>
      <c r="G73" s="18">
        <f t="shared" ref="G73:G103" si="7">F73/((1+(1-E73)*F73))</f>
        <v>2.6852533939365191E-2</v>
      </c>
      <c r="H73" s="13">
        <f t="shared" si="6"/>
        <v>89261.473795022583</v>
      </c>
      <c r="I73" s="13">
        <f t="shared" si="4"/>
        <v>2396.8967545586006</v>
      </c>
      <c r="J73" s="13">
        <f t="shared" ref="J73:J103" si="8">H74+I73*E73</f>
        <v>88285.697126241765</v>
      </c>
      <c r="K73" s="13">
        <f t="shared" ref="K73:K97" si="9">K74+J73</f>
        <v>1554002.7753989077</v>
      </c>
      <c r="L73" s="20">
        <f t="shared" si="5"/>
        <v>17.409557666137957</v>
      </c>
    </row>
    <row r="74" spans="1:12" x14ac:dyDescent="0.2">
      <c r="A74" s="16">
        <v>65</v>
      </c>
      <c r="B74" s="45">
        <v>4</v>
      </c>
      <c r="C74" s="44">
        <v>202</v>
      </c>
      <c r="D74" s="44">
        <v>223</v>
      </c>
      <c r="E74" s="17">
        <v>0.22059999999999999</v>
      </c>
      <c r="F74" s="18">
        <f t="shared" ref="F74:F104" si="10">B74/((C74+D74)/2)</f>
        <v>1.8823529411764704E-2</v>
      </c>
      <c r="G74" s="18">
        <f t="shared" si="7"/>
        <v>1.8551361298892111E-2</v>
      </c>
      <c r="H74" s="13">
        <f t="shared" si="6"/>
        <v>86864.577040463977</v>
      </c>
      <c r="I74" s="13">
        <f t="shared" ref="I74:I104" si="11">H74*G74</f>
        <v>1611.4561527530957</v>
      </c>
      <c r="J74" s="13">
        <f t="shared" si="8"/>
        <v>85608.608115008217</v>
      </c>
      <c r="K74" s="13">
        <f t="shared" si="9"/>
        <v>1465717.0782726659</v>
      </c>
      <c r="L74" s="20">
        <f t="shared" ref="L74:L104" si="12">K74/H74</f>
        <v>16.87358792514345</v>
      </c>
    </row>
    <row r="75" spans="1:12" x14ac:dyDescent="0.2">
      <c r="A75" s="16">
        <v>66</v>
      </c>
      <c r="B75" s="45">
        <v>4</v>
      </c>
      <c r="C75" s="44">
        <v>192</v>
      </c>
      <c r="D75" s="44">
        <v>207</v>
      </c>
      <c r="E75" s="17">
        <v>0.33329999999999999</v>
      </c>
      <c r="F75" s="18">
        <f t="shared" si="10"/>
        <v>2.0050125313283207E-2</v>
      </c>
      <c r="G75" s="18">
        <f t="shared" si="7"/>
        <v>1.9785642350771737E-2</v>
      </c>
      <c r="H75" s="13">
        <f t="shared" ref="H75:H104" si="13">H74-I74</f>
        <v>85253.120887710887</v>
      </c>
      <c r="I75" s="13">
        <f t="shared" si="11"/>
        <v>1686.7877591713552</v>
      </c>
      <c r="J75" s="13">
        <f t="shared" si="8"/>
        <v>84128.539488671333</v>
      </c>
      <c r="K75" s="13">
        <f t="shared" si="9"/>
        <v>1380108.4701576575</v>
      </c>
      <c r="L75" s="20">
        <f t="shared" si="12"/>
        <v>16.188363027500593</v>
      </c>
    </row>
    <row r="76" spans="1:12" x14ac:dyDescent="0.2">
      <c r="A76" s="16">
        <v>67</v>
      </c>
      <c r="B76" s="45">
        <v>1</v>
      </c>
      <c r="C76" s="44">
        <v>183</v>
      </c>
      <c r="D76" s="44">
        <v>197</v>
      </c>
      <c r="E76" s="17">
        <v>0.57099999999999995</v>
      </c>
      <c r="F76" s="18">
        <f t="shared" si="10"/>
        <v>5.263157894736842E-3</v>
      </c>
      <c r="G76" s="18">
        <f t="shared" si="7"/>
        <v>5.251301009825184E-3</v>
      </c>
      <c r="H76" s="13">
        <f t="shared" si="13"/>
        <v>83566.333128539525</v>
      </c>
      <c r="I76" s="13">
        <f t="shared" si="11"/>
        <v>438.83196954528734</v>
      </c>
      <c r="J76" s="13">
        <f t="shared" si="8"/>
        <v>83378.074213604603</v>
      </c>
      <c r="K76" s="13">
        <f t="shared" si="9"/>
        <v>1295979.9306689862</v>
      </c>
      <c r="L76" s="20">
        <f t="shared" si="12"/>
        <v>15.50839772609795</v>
      </c>
    </row>
    <row r="77" spans="1:12" x14ac:dyDescent="0.2">
      <c r="A77" s="16">
        <v>68</v>
      </c>
      <c r="B77" s="45">
        <v>8</v>
      </c>
      <c r="C77" s="44">
        <v>189</v>
      </c>
      <c r="D77" s="44">
        <v>182</v>
      </c>
      <c r="E77" s="17">
        <v>0.36990000000000001</v>
      </c>
      <c r="F77" s="18">
        <f t="shared" si="10"/>
        <v>4.3126684636118601E-2</v>
      </c>
      <c r="G77" s="18">
        <f t="shared" si="7"/>
        <v>4.1985758430740296E-2</v>
      </c>
      <c r="H77" s="13">
        <f t="shared" si="13"/>
        <v>83127.501158994244</v>
      </c>
      <c r="I77" s="13">
        <f t="shared" si="11"/>
        <v>3490.1711826126161</v>
      </c>
      <c r="J77" s="13">
        <f t="shared" si="8"/>
        <v>80928.344296830037</v>
      </c>
      <c r="K77" s="13">
        <f t="shared" si="9"/>
        <v>1212601.8564553815</v>
      </c>
      <c r="L77" s="20">
        <f t="shared" si="12"/>
        <v>14.587252588479622</v>
      </c>
    </row>
    <row r="78" spans="1:12" x14ac:dyDescent="0.2">
      <c r="A78" s="16">
        <v>69</v>
      </c>
      <c r="B78" s="45">
        <v>4</v>
      </c>
      <c r="C78" s="44">
        <v>178</v>
      </c>
      <c r="D78" s="44">
        <v>191</v>
      </c>
      <c r="E78" s="17">
        <v>0.2923</v>
      </c>
      <c r="F78" s="18">
        <f t="shared" si="10"/>
        <v>2.1680216802168022E-2</v>
      </c>
      <c r="G78" s="18">
        <f t="shared" si="7"/>
        <v>2.135260192130712E-2</v>
      </c>
      <c r="H78" s="13">
        <f t="shared" si="13"/>
        <v>79637.329976381632</v>
      </c>
      <c r="I78" s="13">
        <f t="shared" si="11"/>
        <v>1700.4642050614555</v>
      </c>
      <c r="J78" s="13">
        <f t="shared" si="8"/>
        <v>78433.911458459639</v>
      </c>
      <c r="K78" s="13">
        <f t="shared" si="9"/>
        <v>1131673.5121585515</v>
      </c>
      <c r="L78" s="20">
        <f t="shared" si="12"/>
        <v>14.210339704937075</v>
      </c>
    </row>
    <row r="79" spans="1:12" x14ac:dyDescent="0.2">
      <c r="A79" s="16">
        <v>70</v>
      </c>
      <c r="B79" s="45">
        <v>4</v>
      </c>
      <c r="C79" s="44">
        <v>191</v>
      </c>
      <c r="D79" s="44">
        <v>180</v>
      </c>
      <c r="E79" s="17">
        <v>0.55400000000000005</v>
      </c>
      <c r="F79" s="18">
        <f t="shared" si="10"/>
        <v>2.15633423180593E-2</v>
      </c>
      <c r="G79" s="18">
        <f t="shared" si="7"/>
        <v>2.1357937677537856E-2</v>
      </c>
      <c r="H79" s="13">
        <f t="shared" si="13"/>
        <v>77936.865771320183</v>
      </c>
      <c r="I79" s="13">
        <f t="shared" si="11"/>
        <v>1664.5707219264898</v>
      </c>
      <c r="J79" s="13">
        <f t="shared" si="8"/>
        <v>77194.467229340968</v>
      </c>
      <c r="K79" s="13">
        <f t="shared" si="9"/>
        <v>1053239.6007000918</v>
      </c>
      <c r="L79" s="20">
        <f t="shared" si="12"/>
        <v>13.514010221946481</v>
      </c>
    </row>
    <row r="80" spans="1:12" x14ac:dyDescent="0.2">
      <c r="A80" s="16">
        <v>71</v>
      </c>
      <c r="B80" s="45">
        <v>1</v>
      </c>
      <c r="C80" s="44">
        <v>178</v>
      </c>
      <c r="D80" s="44">
        <v>196</v>
      </c>
      <c r="E80" s="17">
        <v>9.0200000000000002E-2</v>
      </c>
      <c r="F80" s="18">
        <f t="shared" si="10"/>
        <v>5.3475935828877002E-3</v>
      </c>
      <c r="G80" s="18">
        <f t="shared" si="7"/>
        <v>5.3217022209592051E-3</v>
      </c>
      <c r="H80" s="13">
        <f t="shared" si="13"/>
        <v>76272.295049393695</v>
      </c>
      <c r="I80" s="13">
        <f t="shared" si="11"/>
        <v>405.8984419620142</v>
      </c>
      <c r="J80" s="13">
        <f t="shared" si="8"/>
        <v>75903.008646896662</v>
      </c>
      <c r="K80" s="13">
        <f t="shared" si="9"/>
        <v>976045.13347075088</v>
      </c>
      <c r="L80" s="20">
        <f t="shared" si="12"/>
        <v>12.796850190998805</v>
      </c>
    </row>
    <row r="81" spans="1:12" x14ac:dyDescent="0.2">
      <c r="A81" s="16">
        <v>72</v>
      </c>
      <c r="B81" s="45">
        <v>5</v>
      </c>
      <c r="C81" s="44">
        <v>167</v>
      </c>
      <c r="D81" s="44">
        <v>175</v>
      </c>
      <c r="E81" s="17">
        <v>0.50219999999999998</v>
      </c>
      <c r="F81" s="18">
        <f t="shared" si="10"/>
        <v>2.9239766081871343E-2</v>
      </c>
      <c r="G81" s="18">
        <f t="shared" si="7"/>
        <v>2.8820271025828723E-2</v>
      </c>
      <c r="H81" s="13">
        <f t="shared" si="13"/>
        <v>75866.396607431685</v>
      </c>
      <c r="I81" s="13">
        <f t="shared" si="11"/>
        <v>2186.4901119791939</v>
      </c>
      <c r="J81" s="13">
        <f t="shared" si="8"/>
        <v>74777.961829688444</v>
      </c>
      <c r="K81" s="13">
        <f t="shared" si="9"/>
        <v>900142.12482385419</v>
      </c>
      <c r="L81" s="20">
        <f t="shared" si="12"/>
        <v>11.864832983720206</v>
      </c>
    </row>
    <row r="82" spans="1:12" x14ac:dyDescent="0.2">
      <c r="A82" s="16">
        <v>73</v>
      </c>
      <c r="B82" s="45">
        <v>6</v>
      </c>
      <c r="C82" s="44">
        <v>151</v>
      </c>
      <c r="D82" s="44">
        <v>171</v>
      </c>
      <c r="E82" s="17">
        <v>0.53049999999999997</v>
      </c>
      <c r="F82" s="18">
        <f t="shared" si="10"/>
        <v>3.7267080745341616E-2</v>
      </c>
      <c r="G82" s="18">
        <f t="shared" si="7"/>
        <v>3.6626235372397252E-2</v>
      </c>
      <c r="H82" s="13">
        <f t="shared" si="13"/>
        <v>73679.906495452495</v>
      </c>
      <c r="I82" s="13">
        <f t="shared" si="11"/>
        <v>2698.6175975186643</v>
      </c>
      <c r="J82" s="13">
        <f t="shared" si="8"/>
        <v>72412.905533417477</v>
      </c>
      <c r="K82" s="13">
        <f t="shared" si="9"/>
        <v>825364.16299416579</v>
      </c>
      <c r="L82" s="20">
        <f t="shared" si="12"/>
        <v>11.202025114474148</v>
      </c>
    </row>
    <row r="83" spans="1:12" x14ac:dyDescent="0.2">
      <c r="A83" s="16">
        <v>74</v>
      </c>
      <c r="B83" s="45">
        <v>6</v>
      </c>
      <c r="C83" s="44">
        <v>156</v>
      </c>
      <c r="D83" s="44">
        <v>145</v>
      </c>
      <c r="E83" s="17">
        <v>0.64980000000000004</v>
      </c>
      <c r="F83" s="18">
        <f t="shared" si="10"/>
        <v>3.9867109634551492E-2</v>
      </c>
      <c r="G83" s="18">
        <f t="shared" si="7"/>
        <v>3.9318170499314548E-2</v>
      </c>
      <c r="H83" s="13">
        <f t="shared" si="13"/>
        <v>70981.288897933831</v>
      </c>
      <c r="I83" s="13">
        <f t="shared" si="11"/>
        <v>2790.854419150065</v>
      </c>
      <c r="J83" s="13">
        <f t="shared" si="8"/>
        <v>70003.931680347479</v>
      </c>
      <c r="K83" s="13">
        <f t="shared" si="9"/>
        <v>752951.25746074831</v>
      </c>
      <c r="L83" s="20">
        <f t="shared" si="12"/>
        <v>10.607742817173127</v>
      </c>
    </row>
    <row r="84" spans="1:12" x14ac:dyDescent="0.2">
      <c r="A84" s="16">
        <v>75</v>
      </c>
      <c r="B84" s="45">
        <v>6</v>
      </c>
      <c r="C84" s="44">
        <v>153</v>
      </c>
      <c r="D84" s="44">
        <v>158</v>
      </c>
      <c r="E84" s="17">
        <v>0.75</v>
      </c>
      <c r="F84" s="18">
        <f t="shared" si="10"/>
        <v>3.8585209003215437E-2</v>
      </c>
      <c r="G84" s="18">
        <f t="shared" si="7"/>
        <v>3.8216560509554146E-2</v>
      </c>
      <c r="H84" s="13">
        <f t="shared" si="13"/>
        <v>68190.434478783762</v>
      </c>
      <c r="I84" s="13">
        <f t="shared" si="11"/>
        <v>2606.003865431227</v>
      </c>
      <c r="J84" s="13">
        <f t="shared" si="8"/>
        <v>67538.933512425952</v>
      </c>
      <c r="K84" s="13">
        <f t="shared" si="9"/>
        <v>682947.32578040089</v>
      </c>
      <c r="L84" s="20">
        <f t="shared" si="12"/>
        <v>10.01529512167704</v>
      </c>
    </row>
    <row r="85" spans="1:12" x14ac:dyDescent="0.2">
      <c r="A85" s="16">
        <v>76</v>
      </c>
      <c r="B85" s="45">
        <v>10</v>
      </c>
      <c r="C85" s="44">
        <v>157</v>
      </c>
      <c r="D85" s="44">
        <v>141</v>
      </c>
      <c r="E85" s="17">
        <v>0.42599999999999999</v>
      </c>
      <c r="F85" s="18">
        <f t="shared" si="10"/>
        <v>6.7114093959731544E-2</v>
      </c>
      <c r="G85" s="18">
        <f t="shared" si="7"/>
        <v>6.4624531472146821E-2</v>
      </c>
      <c r="H85" s="13">
        <f t="shared" si="13"/>
        <v>65584.430613352539</v>
      </c>
      <c r="I85" s="13">
        <f t="shared" si="11"/>
        <v>4238.3631002554303</v>
      </c>
      <c r="J85" s="13">
        <f t="shared" si="8"/>
        <v>63151.610193805922</v>
      </c>
      <c r="K85" s="13">
        <f t="shared" si="9"/>
        <v>615408.39226797491</v>
      </c>
      <c r="L85" s="20">
        <f t="shared" si="12"/>
        <v>9.3834525437304315</v>
      </c>
    </row>
    <row r="86" spans="1:12" x14ac:dyDescent="0.2">
      <c r="A86" s="16">
        <v>77</v>
      </c>
      <c r="B86" s="45">
        <v>4</v>
      </c>
      <c r="C86" s="44">
        <v>114</v>
      </c>
      <c r="D86" s="44">
        <v>152</v>
      </c>
      <c r="E86" s="17">
        <v>0.47199999999999998</v>
      </c>
      <c r="F86" s="18">
        <f t="shared" si="10"/>
        <v>3.007518796992481E-2</v>
      </c>
      <c r="G86" s="18">
        <f t="shared" si="7"/>
        <v>2.9605068387707975E-2</v>
      </c>
      <c r="H86" s="13">
        <f t="shared" si="13"/>
        <v>61346.067513097107</v>
      </c>
      <c r="I86" s="13">
        <f t="shared" si="11"/>
        <v>1816.1545240421904</v>
      </c>
      <c r="J86" s="13">
        <f t="shared" si="8"/>
        <v>60387.137924402829</v>
      </c>
      <c r="K86" s="13">
        <f t="shared" si="9"/>
        <v>552256.78207416902</v>
      </c>
      <c r="L86" s="20">
        <f t="shared" si="12"/>
        <v>9.0023175806055491</v>
      </c>
    </row>
    <row r="87" spans="1:12" x14ac:dyDescent="0.2">
      <c r="A87" s="16">
        <v>78</v>
      </c>
      <c r="B87" s="45">
        <v>3</v>
      </c>
      <c r="C87" s="44">
        <v>110</v>
      </c>
      <c r="D87" s="44">
        <v>111</v>
      </c>
      <c r="E87" s="17">
        <v>0.41889999999999999</v>
      </c>
      <c r="F87" s="18">
        <f t="shared" si="10"/>
        <v>2.7149321266968326E-2</v>
      </c>
      <c r="G87" s="18">
        <f t="shared" si="7"/>
        <v>2.6727653231863283E-2</v>
      </c>
      <c r="H87" s="13">
        <f t="shared" si="13"/>
        <v>59529.912989054916</v>
      </c>
      <c r="I87" s="13">
        <f t="shared" si="11"/>
        <v>1591.0948712944537</v>
      </c>
      <c r="J87" s="13">
        <f t="shared" si="8"/>
        <v>58605.32775934571</v>
      </c>
      <c r="K87" s="13">
        <f t="shared" si="9"/>
        <v>491869.64414976619</v>
      </c>
      <c r="L87" s="20">
        <f t="shared" si="12"/>
        <v>8.2625627932666497</v>
      </c>
    </row>
    <row r="88" spans="1:12" x14ac:dyDescent="0.2">
      <c r="A88" s="16">
        <v>79</v>
      </c>
      <c r="B88" s="45">
        <v>6</v>
      </c>
      <c r="C88" s="44">
        <v>132</v>
      </c>
      <c r="D88" s="44">
        <v>109</v>
      </c>
      <c r="E88" s="17">
        <v>0.47499999999999998</v>
      </c>
      <c r="F88" s="18">
        <f t="shared" si="10"/>
        <v>4.9792531120331947E-2</v>
      </c>
      <c r="G88" s="18">
        <f t="shared" si="7"/>
        <v>4.8524059846340478E-2</v>
      </c>
      <c r="H88" s="13">
        <f t="shared" si="13"/>
        <v>57938.818117760464</v>
      </c>
      <c r="I88" s="13">
        <f t="shared" si="11"/>
        <v>2811.4266777724447</v>
      </c>
      <c r="J88" s="13">
        <f t="shared" si="8"/>
        <v>56462.81911192993</v>
      </c>
      <c r="K88" s="13">
        <f t="shared" si="9"/>
        <v>433264.31639042048</v>
      </c>
      <c r="L88" s="20">
        <f t="shared" si="12"/>
        <v>7.4779626244672812</v>
      </c>
    </row>
    <row r="89" spans="1:12" x14ac:dyDescent="0.2">
      <c r="A89" s="16">
        <v>80</v>
      </c>
      <c r="B89" s="45">
        <v>9</v>
      </c>
      <c r="C89" s="44">
        <v>70</v>
      </c>
      <c r="D89" s="44">
        <v>128</v>
      </c>
      <c r="E89" s="17">
        <v>0.39979999999999999</v>
      </c>
      <c r="F89" s="18">
        <f t="shared" si="10"/>
        <v>9.0909090909090912E-2</v>
      </c>
      <c r="G89" s="18">
        <f t="shared" si="7"/>
        <v>8.620541025154739E-2</v>
      </c>
      <c r="H89" s="13">
        <f t="shared" si="13"/>
        <v>55127.391439988016</v>
      </c>
      <c r="I89" s="13">
        <f t="shared" si="11"/>
        <v>4752.2793951818085</v>
      </c>
      <c r="J89" s="13">
        <f t="shared" si="8"/>
        <v>52275.073346999896</v>
      </c>
      <c r="K89" s="13">
        <f t="shared" si="9"/>
        <v>376801.49727849057</v>
      </c>
      <c r="L89" s="20">
        <f t="shared" si="12"/>
        <v>6.8351047897609805</v>
      </c>
    </row>
    <row r="90" spans="1:12" x14ac:dyDescent="0.2">
      <c r="A90" s="16">
        <v>81</v>
      </c>
      <c r="B90" s="45">
        <v>5</v>
      </c>
      <c r="C90" s="44">
        <v>88</v>
      </c>
      <c r="D90" s="44">
        <v>67</v>
      </c>
      <c r="E90" s="17">
        <v>0.57050000000000001</v>
      </c>
      <c r="F90" s="18">
        <f t="shared" si="10"/>
        <v>6.4516129032258063E-2</v>
      </c>
      <c r="G90" s="18">
        <f t="shared" si="7"/>
        <v>6.2776609435324399E-2</v>
      </c>
      <c r="H90" s="13">
        <f t="shared" si="13"/>
        <v>50375.112044806207</v>
      </c>
      <c r="I90" s="13">
        <f t="shared" si="11"/>
        <v>3162.378734097505</v>
      </c>
      <c r="J90" s="13">
        <f t="shared" si="8"/>
        <v>49016.870378511332</v>
      </c>
      <c r="K90" s="13">
        <f t="shared" si="9"/>
        <v>324526.42393149069</v>
      </c>
      <c r="L90" s="20">
        <f t="shared" si="12"/>
        <v>6.4421975606295474</v>
      </c>
    </row>
    <row r="91" spans="1:12" x14ac:dyDescent="0.2">
      <c r="A91" s="16">
        <v>82</v>
      </c>
      <c r="B91" s="45">
        <v>9</v>
      </c>
      <c r="C91" s="44">
        <v>91</v>
      </c>
      <c r="D91" s="44">
        <v>86</v>
      </c>
      <c r="E91" s="17">
        <v>0.49909999999999999</v>
      </c>
      <c r="F91" s="18">
        <f t="shared" si="10"/>
        <v>0.10169491525423729</v>
      </c>
      <c r="G91" s="18">
        <f t="shared" si="7"/>
        <v>9.676576556235425E-2</v>
      </c>
      <c r="H91" s="13">
        <f t="shared" si="13"/>
        <v>47212.733310708703</v>
      </c>
      <c r="I91" s="13">
        <f t="shared" si="11"/>
        <v>4568.576283101992</v>
      </c>
      <c r="J91" s="13">
        <f t="shared" si="8"/>
        <v>44924.33345050292</v>
      </c>
      <c r="K91" s="13">
        <f t="shared" si="9"/>
        <v>275509.55355297937</v>
      </c>
      <c r="L91" s="20">
        <f t="shared" si="12"/>
        <v>5.8354925511268547</v>
      </c>
    </row>
    <row r="92" spans="1:12" x14ac:dyDescent="0.2">
      <c r="A92" s="16">
        <v>83</v>
      </c>
      <c r="B92" s="45">
        <v>9</v>
      </c>
      <c r="C92" s="44">
        <v>97</v>
      </c>
      <c r="D92" s="44">
        <v>86</v>
      </c>
      <c r="E92" s="17">
        <v>0.36670000000000003</v>
      </c>
      <c r="F92" s="18">
        <f t="shared" si="10"/>
        <v>9.8360655737704916E-2</v>
      </c>
      <c r="G92" s="18">
        <f t="shared" si="7"/>
        <v>9.2592878373081389E-2</v>
      </c>
      <c r="H92" s="13">
        <f t="shared" si="13"/>
        <v>42644.157027606714</v>
      </c>
      <c r="I92" s="13">
        <f t="shared" si="11"/>
        <v>3948.5452449797726</v>
      </c>
      <c r="J92" s="13">
        <f t="shared" si="8"/>
        <v>40143.543323961021</v>
      </c>
      <c r="K92" s="13">
        <f t="shared" si="9"/>
        <v>230585.22010247642</v>
      </c>
      <c r="L92" s="20">
        <f t="shared" si="12"/>
        <v>5.4071937675588613</v>
      </c>
    </row>
    <row r="93" spans="1:12" x14ac:dyDescent="0.2">
      <c r="A93" s="16">
        <v>84</v>
      </c>
      <c r="B93" s="45">
        <v>9</v>
      </c>
      <c r="C93" s="44">
        <v>66</v>
      </c>
      <c r="D93" s="44">
        <v>86</v>
      </c>
      <c r="E93" s="17">
        <v>0.32240000000000002</v>
      </c>
      <c r="F93" s="18">
        <f t="shared" si="10"/>
        <v>0.11842105263157894</v>
      </c>
      <c r="G93" s="18">
        <f t="shared" si="7"/>
        <v>0.1096245481032517</v>
      </c>
      <c r="H93" s="13">
        <f t="shared" si="13"/>
        <v>38695.61178262694</v>
      </c>
      <c r="I93" s="13">
        <f t="shared" si="11"/>
        <v>4241.9889552493405</v>
      </c>
      <c r="J93" s="13">
        <f t="shared" si="8"/>
        <v>35821.240066549988</v>
      </c>
      <c r="K93" s="13">
        <f t="shared" si="9"/>
        <v>190441.67677851539</v>
      </c>
      <c r="L93" s="20">
        <f t="shared" si="12"/>
        <v>4.9215316157378197</v>
      </c>
    </row>
    <row r="94" spans="1:12" x14ac:dyDescent="0.2">
      <c r="A94" s="16">
        <v>85</v>
      </c>
      <c r="B94" s="45">
        <v>12</v>
      </c>
      <c r="C94" s="44">
        <v>85</v>
      </c>
      <c r="D94" s="44">
        <v>61</v>
      </c>
      <c r="E94" s="17">
        <v>0.64439999999999997</v>
      </c>
      <c r="F94" s="18">
        <f t="shared" si="10"/>
        <v>0.16438356164383561</v>
      </c>
      <c r="G94" s="18">
        <f t="shared" si="7"/>
        <v>0.15530522653855708</v>
      </c>
      <c r="H94" s="13">
        <f t="shared" si="13"/>
        <v>34453.6228273776</v>
      </c>
      <c r="I94" s="13">
        <f t="shared" si="11"/>
        <v>5350.8276982798798</v>
      </c>
      <c r="J94" s="13">
        <f t="shared" si="8"/>
        <v>32550.868497869276</v>
      </c>
      <c r="K94" s="13">
        <f t="shared" si="9"/>
        <v>154620.43671196542</v>
      </c>
      <c r="L94" s="20">
        <f t="shared" si="12"/>
        <v>4.487784564388412</v>
      </c>
    </row>
    <row r="95" spans="1:12" x14ac:dyDescent="0.2">
      <c r="A95" s="16">
        <v>86</v>
      </c>
      <c r="B95" s="45">
        <v>12</v>
      </c>
      <c r="C95" s="44">
        <v>83</v>
      </c>
      <c r="D95" s="44">
        <v>72</v>
      </c>
      <c r="E95" s="17">
        <v>0.71630000000000005</v>
      </c>
      <c r="F95" s="18">
        <f t="shared" si="10"/>
        <v>0.15483870967741936</v>
      </c>
      <c r="G95" s="18">
        <f t="shared" si="7"/>
        <v>0.14832320615442426</v>
      </c>
      <c r="H95" s="13">
        <f t="shared" si="13"/>
        <v>29102.795129097722</v>
      </c>
      <c r="I95" s="13">
        <f t="shared" si="11"/>
        <v>4316.6198816031356</v>
      </c>
      <c r="J95" s="13">
        <f t="shared" si="8"/>
        <v>27878.170068686912</v>
      </c>
      <c r="K95" s="13">
        <f t="shared" si="9"/>
        <v>122069.56821409616</v>
      </c>
      <c r="L95" s="20">
        <f t="shared" si="12"/>
        <v>4.1944276373662772</v>
      </c>
    </row>
    <row r="96" spans="1:12" x14ac:dyDescent="0.2">
      <c r="A96" s="16">
        <v>87</v>
      </c>
      <c r="B96" s="45">
        <v>12</v>
      </c>
      <c r="C96" s="44">
        <v>67</v>
      </c>
      <c r="D96" s="44">
        <v>63</v>
      </c>
      <c r="E96" s="17">
        <v>0.53029999999999999</v>
      </c>
      <c r="F96" s="18">
        <f t="shared" si="10"/>
        <v>0.18461538461538463</v>
      </c>
      <c r="G96" s="18">
        <f t="shared" si="7"/>
        <v>0.16988408242775679</v>
      </c>
      <c r="H96" s="13">
        <f t="shared" si="13"/>
        <v>24786.175247494586</v>
      </c>
      <c r="I96" s="13">
        <f t="shared" si="11"/>
        <v>4210.7766388141954</v>
      </c>
      <c r="J96" s="13">
        <f t="shared" si="8"/>
        <v>22808.373460243562</v>
      </c>
      <c r="K96" s="13">
        <f t="shared" si="9"/>
        <v>94191.398145409243</v>
      </c>
      <c r="L96" s="20">
        <f t="shared" si="12"/>
        <v>3.8001586450870515</v>
      </c>
    </row>
    <row r="97" spans="1:12" x14ac:dyDescent="0.2">
      <c r="A97" s="16">
        <v>88</v>
      </c>
      <c r="B97" s="45">
        <v>6</v>
      </c>
      <c r="C97" s="44">
        <v>60</v>
      </c>
      <c r="D97" s="44">
        <v>62</v>
      </c>
      <c r="E97" s="17">
        <v>0.49680000000000002</v>
      </c>
      <c r="F97" s="18">
        <f t="shared" si="10"/>
        <v>9.8360655737704916E-2</v>
      </c>
      <c r="G97" s="18">
        <f t="shared" si="7"/>
        <v>9.3721883434969511E-2</v>
      </c>
      <c r="H97" s="13">
        <f t="shared" si="13"/>
        <v>20575.398608680392</v>
      </c>
      <c r="I97" s="13">
        <f t="shared" si="11"/>
        <v>1928.3651100307775</v>
      </c>
      <c r="J97" s="13">
        <f t="shared" si="8"/>
        <v>19605.045285312906</v>
      </c>
      <c r="K97" s="13">
        <f t="shared" si="9"/>
        <v>71383.024685165685</v>
      </c>
      <c r="L97" s="20">
        <f t="shared" si="12"/>
        <v>3.4693386039700083</v>
      </c>
    </row>
    <row r="98" spans="1:12" x14ac:dyDescent="0.2">
      <c r="A98" s="16">
        <v>89</v>
      </c>
      <c r="B98" s="45">
        <v>14</v>
      </c>
      <c r="C98" s="44">
        <v>67</v>
      </c>
      <c r="D98" s="44">
        <v>53</v>
      </c>
      <c r="E98" s="17">
        <v>0.5302</v>
      </c>
      <c r="F98" s="18">
        <f t="shared" si="10"/>
        <v>0.23333333333333334</v>
      </c>
      <c r="G98" s="18">
        <f t="shared" si="7"/>
        <v>0.21028219871066972</v>
      </c>
      <c r="H98" s="13">
        <f t="shared" si="13"/>
        <v>18647.033498649616</v>
      </c>
      <c r="I98" s="13">
        <f t="shared" si="11"/>
        <v>3921.1392035275535</v>
      </c>
      <c r="J98" s="13">
        <f t="shared" si="8"/>
        <v>16804.882300832371</v>
      </c>
      <c r="K98" s="13">
        <f>K99+J98</f>
        <v>51777.979399852775</v>
      </c>
      <c r="L98" s="20">
        <f t="shared" si="12"/>
        <v>2.776740836745021</v>
      </c>
    </row>
    <row r="99" spans="1:12" x14ac:dyDescent="0.2">
      <c r="A99" s="16">
        <v>90</v>
      </c>
      <c r="B99" s="45">
        <v>20</v>
      </c>
      <c r="C99" s="44">
        <v>42</v>
      </c>
      <c r="D99" s="44">
        <v>46</v>
      </c>
      <c r="E99" s="17">
        <v>0.48759999999999998</v>
      </c>
      <c r="F99" s="21">
        <f t="shared" si="10"/>
        <v>0.45454545454545453</v>
      </c>
      <c r="G99" s="21">
        <f t="shared" si="7"/>
        <v>0.3686771862557145</v>
      </c>
      <c r="H99" s="22">
        <f t="shared" si="13"/>
        <v>14725.894295122063</v>
      </c>
      <c r="I99" s="22">
        <f t="shared" si="11"/>
        <v>5429.1012738246809</v>
      </c>
      <c r="J99" s="22">
        <f t="shared" si="8"/>
        <v>11944.022802414296</v>
      </c>
      <c r="K99" s="22">
        <f t="shared" ref="K99:K103" si="14">K100+J99</f>
        <v>34973.097099020408</v>
      </c>
      <c r="L99" s="23">
        <f t="shared" si="12"/>
        <v>2.3749387574108289</v>
      </c>
    </row>
    <row r="100" spans="1:12" x14ac:dyDescent="0.2">
      <c r="A100" s="16">
        <v>91</v>
      </c>
      <c r="B100" s="45">
        <v>5</v>
      </c>
      <c r="C100" s="44">
        <v>33</v>
      </c>
      <c r="D100" s="44">
        <v>32</v>
      </c>
      <c r="E100" s="17">
        <v>0.56669999999999998</v>
      </c>
      <c r="F100" s="21">
        <f t="shared" si="10"/>
        <v>0.15384615384615385</v>
      </c>
      <c r="G100" s="21">
        <f t="shared" si="7"/>
        <v>0.14423146265126274</v>
      </c>
      <c r="H100" s="22">
        <f t="shared" si="13"/>
        <v>9296.7930212973824</v>
      </c>
      <c r="I100" s="22">
        <f t="shared" si="11"/>
        <v>1340.8900554277736</v>
      </c>
      <c r="J100" s="22">
        <f t="shared" si="8"/>
        <v>8715.785360280528</v>
      </c>
      <c r="K100" s="22">
        <f t="shared" si="14"/>
        <v>23029.074296606108</v>
      </c>
      <c r="L100" s="23">
        <f t="shared" si="12"/>
        <v>2.477098741883399</v>
      </c>
    </row>
    <row r="101" spans="1:12" x14ac:dyDescent="0.2">
      <c r="A101" s="16">
        <v>92</v>
      </c>
      <c r="B101" s="45">
        <v>11</v>
      </c>
      <c r="C101" s="44">
        <v>26</v>
      </c>
      <c r="D101" s="44">
        <v>25</v>
      </c>
      <c r="E101" s="17">
        <v>0.42</v>
      </c>
      <c r="F101" s="21">
        <f t="shared" si="10"/>
        <v>0.43137254901960786</v>
      </c>
      <c r="G101" s="21">
        <f t="shared" si="7"/>
        <v>0.34504391468005019</v>
      </c>
      <c r="H101" s="22">
        <f t="shared" si="13"/>
        <v>7955.902965869609</v>
      </c>
      <c r="I101" s="22">
        <f t="shared" si="11"/>
        <v>2745.1359041582718</v>
      </c>
      <c r="J101" s="22">
        <f t="shared" si="8"/>
        <v>6363.7241414578111</v>
      </c>
      <c r="K101" s="22">
        <f t="shared" si="14"/>
        <v>14313.28893632558</v>
      </c>
      <c r="L101" s="23">
        <f t="shared" si="12"/>
        <v>1.799077866802651</v>
      </c>
    </row>
    <row r="102" spans="1:12" x14ac:dyDescent="0.2">
      <c r="A102" s="16">
        <v>93</v>
      </c>
      <c r="B102" s="45">
        <v>10</v>
      </c>
      <c r="C102" s="44">
        <v>28</v>
      </c>
      <c r="D102" s="44">
        <v>20</v>
      </c>
      <c r="E102" s="17">
        <v>0.68579999999999997</v>
      </c>
      <c r="F102" s="21">
        <f t="shared" si="10"/>
        <v>0.41666666666666669</v>
      </c>
      <c r="G102" s="21">
        <f t="shared" si="7"/>
        <v>0.36843268734802148</v>
      </c>
      <c r="H102" s="22">
        <f t="shared" si="13"/>
        <v>5210.7670617113372</v>
      </c>
      <c r="I102" s="22">
        <f t="shared" si="11"/>
        <v>1919.8169116908616</v>
      </c>
      <c r="J102" s="22">
        <f t="shared" si="8"/>
        <v>4607.5605880580679</v>
      </c>
      <c r="K102" s="22">
        <f t="shared" si="14"/>
        <v>7949.5647948677688</v>
      </c>
      <c r="L102" s="23">
        <f t="shared" si="12"/>
        <v>1.5256035629151588</v>
      </c>
    </row>
    <row r="103" spans="1:12" x14ac:dyDescent="0.2">
      <c r="A103" s="16">
        <v>94</v>
      </c>
      <c r="B103" s="45">
        <v>4</v>
      </c>
      <c r="C103" s="44">
        <v>16</v>
      </c>
      <c r="D103" s="44">
        <v>16</v>
      </c>
      <c r="E103" s="17">
        <v>0.18440000000000001</v>
      </c>
      <c r="F103" s="21">
        <f t="shared" si="10"/>
        <v>0.25</v>
      </c>
      <c r="G103" s="21">
        <f t="shared" si="7"/>
        <v>0.20765844339230832</v>
      </c>
      <c r="H103" s="22">
        <f t="shared" si="13"/>
        <v>3290.9501500204756</v>
      </c>
      <c r="I103" s="22">
        <f t="shared" si="11"/>
        <v>683.39358543493552</v>
      </c>
      <c r="J103" s="22">
        <f t="shared" si="8"/>
        <v>2733.5743417397421</v>
      </c>
      <c r="K103" s="22">
        <f t="shared" si="14"/>
        <v>3342.0042068097014</v>
      </c>
      <c r="L103" s="23">
        <f t="shared" si="12"/>
        <v>1.015513470111028</v>
      </c>
    </row>
    <row r="104" spans="1:12" x14ac:dyDescent="0.2">
      <c r="A104" s="16" t="s">
        <v>30</v>
      </c>
      <c r="B104" s="45">
        <v>7</v>
      </c>
      <c r="C104" s="44">
        <v>27</v>
      </c>
      <c r="D104" s="44">
        <v>33</v>
      </c>
      <c r="E104" s="17">
        <v>0</v>
      </c>
      <c r="F104" s="21">
        <f t="shared" si="10"/>
        <v>0.23333333333333334</v>
      </c>
      <c r="G104" s="21">
        <v>1</v>
      </c>
      <c r="H104" s="22">
        <f t="shared" si="13"/>
        <v>2607.5565645855399</v>
      </c>
      <c r="I104" s="22">
        <f t="shared" si="11"/>
        <v>2607.5565645855399</v>
      </c>
      <c r="J104" s="22">
        <f>H104*F104</f>
        <v>608.42986506995931</v>
      </c>
      <c r="K104" s="22">
        <f>J104</f>
        <v>608.42986506995931</v>
      </c>
      <c r="L104" s="23">
        <f t="shared" si="12"/>
        <v>0.23333333333333334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43466</v>
      </c>
      <c r="D7" s="38">
        <v>43831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153</v>
      </c>
      <c r="D9" s="44">
        <v>123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8236228.7527206661</v>
      </c>
      <c r="L9" s="19">
        <f>K9/H9</f>
        <v>82.362287527206661</v>
      </c>
    </row>
    <row r="10" spans="1:13" x14ac:dyDescent="0.2">
      <c r="A10" s="16">
        <v>1</v>
      </c>
      <c r="B10" s="45">
        <v>0</v>
      </c>
      <c r="C10" s="44">
        <v>138</v>
      </c>
      <c r="D10" s="44">
        <v>162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8136228.7527206661</v>
      </c>
      <c r="L10" s="20">
        <f t="shared" ref="L10:L73" si="5">K10/H10</f>
        <v>81.362287527206661</v>
      </c>
    </row>
    <row r="11" spans="1:13" x14ac:dyDescent="0.2">
      <c r="A11" s="16">
        <v>2</v>
      </c>
      <c r="B11" s="45">
        <v>0</v>
      </c>
      <c r="C11" s="44">
        <v>191</v>
      </c>
      <c r="D11" s="44">
        <v>143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8036228.7527206661</v>
      </c>
      <c r="L11" s="20">
        <f t="shared" si="5"/>
        <v>80.362287527206661</v>
      </c>
    </row>
    <row r="12" spans="1:13" x14ac:dyDescent="0.2">
      <c r="A12" s="16">
        <v>3</v>
      </c>
      <c r="B12" s="45">
        <v>0</v>
      </c>
      <c r="C12" s="44">
        <v>165</v>
      </c>
      <c r="D12" s="44">
        <v>193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7936228.7527206661</v>
      </c>
      <c r="L12" s="20">
        <f t="shared" si="5"/>
        <v>79.362287527206661</v>
      </c>
    </row>
    <row r="13" spans="1:13" x14ac:dyDescent="0.2">
      <c r="A13" s="16">
        <v>4</v>
      </c>
      <c r="B13" s="45">
        <v>0</v>
      </c>
      <c r="C13" s="44">
        <v>174</v>
      </c>
      <c r="D13" s="44">
        <v>172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7836228.7527206661</v>
      </c>
      <c r="L13" s="20">
        <f t="shared" si="5"/>
        <v>78.362287527206661</v>
      </c>
    </row>
    <row r="14" spans="1:13" x14ac:dyDescent="0.2">
      <c r="A14" s="16">
        <v>5</v>
      </c>
      <c r="B14" s="45">
        <v>0</v>
      </c>
      <c r="C14" s="44">
        <v>177</v>
      </c>
      <c r="D14" s="44">
        <v>196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7736228.7527206661</v>
      </c>
      <c r="L14" s="20">
        <f t="shared" si="5"/>
        <v>77.362287527206661</v>
      </c>
    </row>
    <row r="15" spans="1:13" x14ac:dyDescent="0.2">
      <c r="A15" s="16">
        <v>6</v>
      </c>
      <c r="B15" s="45">
        <v>0</v>
      </c>
      <c r="C15" s="44">
        <v>193</v>
      </c>
      <c r="D15" s="44">
        <v>185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7636228.7527206661</v>
      </c>
      <c r="L15" s="20">
        <f t="shared" si="5"/>
        <v>76.362287527206661</v>
      </c>
    </row>
    <row r="16" spans="1:13" x14ac:dyDescent="0.2">
      <c r="A16" s="16">
        <v>7</v>
      </c>
      <c r="B16" s="45">
        <v>0</v>
      </c>
      <c r="C16" s="44">
        <v>210</v>
      </c>
      <c r="D16" s="44">
        <v>202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7536228.7527206661</v>
      </c>
      <c r="L16" s="20">
        <f t="shared" si="5"/>
        <v>75.362287527206661</v>
      </c>
    </row>
    <row r="17" spans="1:12" x14ac:dyDescent="0.2">
      <c r="A17" s="16">
        <v>8</v>
      </c>
      <c r="B17" s="45">
        <v>0</v>
      </c>
      <c r="C17" s="44">
        <v>192</v>
      </c>
      <c r="D17" s="44">
        <v>217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7436228.7527206661</v>
      </c>
      <c r="L17" s="20">
        <f t="shared" si="5"/>
        <v>74.362287527206661</v>
      </c>
    </row>
    <row r="18" spans="1:12" x14ac:dyDescent="0.2">
      <c r="A18" s="16">
        <v>9</v>
      </c>
      <c r="B18" s="45">
        <v>0</v>
      </c>
      <c r="C18" s="44">
        <v>203</v>
      </c>
      <c r="D18" s="44">
        <v>203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7336228.7527206661</v>
      </c>
      <c r="L18" s="20">
        <f t="shared" si="5"/>
        <v>73.362287527206661</v>
      </c>
    </row>
    <row r="19" spans="1:12" x14ac:dyDescent="0.2">
      <c r="A19" s="16">
        <v>10</v>
      </c>
      <c r="B19" s="45">
        <v>0</v>
      </c>
      <c r="C19" s="44">
        <v>251</v>
      </c>
      <c r="D19" s="44">
        <v>207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7236228.7527206661</v>
      </c>
      <c r="L19" s="20">
        <f t="shared" si="5"/>
        <v>72.362287527206661</v>
      </c>
    </row>
    <row r="20" spans="1:12" x14ac:dyDescent="0.2">
      <c r="A20" s="16">
        <v>11</v>
      </c>
      <c r="B20" s="45">
        <v>0</v>
      </c>
      <c r="C20" s="44">
        <v>221</v>
      </c>
      <c r="D20" s="44">
        <v>250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7136228.7527206661</v>
      </c>
      <c r="L20" s="20">
        <f t="shared" si="5"/>
        <v>71.362287527206661</v>
      </c>
    </row>
    <row r="21" spans="1:12" x14ac:dyDescent="0.2">
      <c r="A21" s="16">
        <v>12</v>
      </c>
      <c r="B21" s="45">
        <v>0</v>
      </c>
      <c r="C21" s="44">
        <v>211</v>
      </c>
      <c r="D21" s="44">
        <v>228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7036228.7527206661</v>
      </c>
      <c r="L21" s="20">
        <f t="shared" si="5"/>
        <v>70.362287527206661</v>
      </c>
    </row>
    <row r="22" spans="1:12" x14ac:dyDescent="0.2">
      <c r="A22" s="16">
        <v>13</v>
      </c>
      <c r="B22" s="45">
        <v>0</v>
      </c>
      <c r="C22" s="44">
        <v>209</v>
      </c>
      <c r="D22" s="44">
        <v>217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6936228.7527206661</v>
      </c>
      <c r="L22" s="20">
        <f t="shared" si="5"/>
        <v>69.362287527206661</v>
      </c>
    </row>
    <row r="23" spans="1:12" x14ac:dyDescent="0.2">
      <c r="A23" s="16">
        <v>14</v>
      </c>
      <c r="B23" s="45">
        <v>0</v>
      </c>
      <c r="C23" s="44">
        <v>196</v>
      </c>
      <c r="D23" s="44">
        <v>219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6836228.7527206661</v>
      </c>
      <c r="L23" s="20">
        <f t="shared" si="5"/>
        <v>68.362287527206661</v>
      </c>
    </row>
    <row r="24" spans="1:12" x14ac:dyDescent="0.2">
      <c r="A24" s="16">
        <v>15</v>
      </c>
      <c r="B24" s="45">
        <v>0</v>
      </c>
      <c r="C24" s="44">
        <v>201</v>
      </c>
      <c r="D24" s="44">
        <v>210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6736228.7527206661</v>
      </c>
      <c r="L24" s="20">
        <f t="shared" si="5"/>
        <v>67.362287527206661</v>
      </c>
    </row>
    <row r="25" spans="1:12" x14ac:dyDescent="0.2">
      <c r="A25" s="16">
        <v>16</v>
      </c>
      <c r="B25" s="45">
        <v>0</v>
      </c>
      <c r="C25" s="44">
        <v>195</v>
      </c>
      <c r="D25" s="44">
        <v>209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6636228.7527206661</v>
      </c>
      <c r="L25" s="20">
        <f t="shared" si="5"/>
        <v>66.362287527206661</v>
      </c>
    </row>
    <row r="26" spans="1:12" x14ac:dyDescent="0.2">
      <c r="A26" s="16">
        <v>17</v>
      </c>
      <c r="B26" s="45">
        <v>0</v>
      </c>
      <c r="C26" s="44">
        <v>168</v>
      </c>
      <c r="D26" s="44">
        <v>200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6536228.7527206661</v>
      </c>
      <c r="L26" s="20">
        <f t="shared" si="5"/>
        <v>65.362287527206661</v>
      </c>
    </row>
    <row r="27" spans="1:12" x14ac:dyDescent="0.2">
      <c r="A27" s="16">
        <v>18</v>
      </c>
      <c r="B27" s="45">
        <v>0</v>
      </c>
      <c r="C27" s="44">
        <v>199</v>
      </c>
      <c r="D27" s="44">
        <v>173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6436228.7527206661</v>
      </c>
      <c r="L27" s="20">
        <f t="shared" si="5"/>
        <v>64.362287527206661</v>
      </c>
    </row>
    <row r="28" spans="1:12" x14ac:dyDescent="0.2">
      <c r="A28" s="16">
        <v>19</v>
      </c>
      <c r="B28" s="45">
        <v>0</v>
      </c>
      <c r="C28" s="44">
        <v>174</v>
      </c>
      <c r="D28" s="44">
        <v>206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6336228.7527206661</v>
      </c>
      <c r="L28" s="20">
        <f t="shared" si="5"/>
        <v>63.362287527206661</v>
      </c>
    </row>
    <row r="29" spans="1:12" x14ac:dyDescent="0.2">
      <c r="A29" s="16">
        <v>20</v>
      </c>
      <c r="B29" s="45">
        <v>0</v>
      </c>
      <c r="C29" s="44">
        <v>154</v>
      </c>
      <c r="D29" s="44">
        <v>177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6236228.7527206661</v>
      </c>
      <c r="L29" s="20">
        <f t="shared" si="5"/>
        <v>62.362287527206661</v>
      </c>
    </row>
    <row r="30" spans="1:12" x14ac:dyDescent="0.2">
      <c r="A30" s="16">
        <v>21</v>
      </c>
      <c r="B30" s="45">
        <v>0</v>
      </c>
      <c r="C30" s="44">
        <v>180</v>
      </c>
      <c r="D30" s="44">
        <v>164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6136228.7527206661</v>
      </c>
      <c r="L30" s="20">
        <f t="shared" si="5"/>
        <v>61.362287527206661</v>
      </c>
    </row>
    <row r="31" spans="1:12" x14ac:dyDescent="0.2">
      <c r="A31" s="16">
        <v>22</v>
      </c>
      <c r="B31" s="45">
        <v>1</v>
      </c>
      <c r="C31" s="44">
        <v>171</v>
      </c>
      <c r="D31" s="44">
        <v>183</v>
      </c>
      <c r="E31" s="17">
        <v>0.5</v>
      </c>
      <c r="F31" s="18">
        <f t="shared" si="3"/>
        <v>5.6497175141242938E-3</v>
      </c>
      <c r="G31" s="18">
        <f t="shared" si="0"/>
        <v>5.6338028169014088E-3</v>
      </c>
      <c r="H31" s="13">
        <f t="shared" si="6"/>
        <v>100000</v>
      </c>
      <c r="I31" s="13">
        <f t="shared" si="4"/>
        <v>563.38028169014092</v>
      </c>
      <c r="J31" s="13">
        <f t="shared" si="1"/>
        <v>99718.309859154921</v>
      </c>
      <c r="K31" s="13">
        <f t="shared" si="2"/>
        <v>6036228.7527206661</v>
      </c>
      <c r="L31" s="20">
        <f t="shared" si="5"/>
        <v>60.362287527206661</v>
      </c>
    </row>
    <row r="32" spans="1:12" x14ac:dyDescent="0.2">
      <c r="A32" s="16">
        <v>23</v>
      </c>
      <c r="B32" s="45">
        <v>0</v>
      </c>
      <c r="C32" s="44">
        <v>171</v>
      </c>
      <c r="D32" s="44">
        <v>178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99436.619718309856</v>
      </c>
      <c r="I32" s="13">
        <f t="shared" si="4"/>
        <v>0</v>
      </c>
      <c r="J32" s="13">
        <f t="shared" si="1"/>
        <v>99436.619718309856</v>
      </c>
      <c r="K32" s="13">
        <f t="shared" si="2"/>
        <v>5936510.4428615114</v>
      </c>
      <c r="L32" s="20">
        <f t="shared" si="5"/>
        <v>59.70145062934381</v>
      </c>
    </row>
    <row r="33" spans="1:12" x14ac:dyDescent="0.2">
      <c r="A33" s="16">
        <v>24</v>
      </c>
      <c r="B33" s="45">
        <v>0</v>
      </c>
      <c r="C33" s="44">
        <v>166</v>
      </c>
      <c r="D33" s="44">
        <v>181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99436.619718309856</v>
      </c>
      <c r="I33" s="13">
        <f t="shared" si="4"/>
        <v>0</v>
      </c>
      <c r="J33" s="13">
        <f t="shared" si="1"/>
        <v>99436.619718309856</v>
      </c>
      <c r="K33" s="13">
        <f t="shared" si="2"/>
        <v>5837073.8231432019</v>
      </c>
      <c r="L33" s="20">
        <f t="shared" si="5"/>
        <v>58.701450629343817</v>
      </c>
    </row>
    <row r="34" spans="1:12" x14ac:dyDescent="0.2">
      <c r="A34" s="16">
        <v>25</v>
      </c>
      <c r="B34" s="45">
        <v>0</v>
      </c>
      <c r="C34" s="44">
        <v>157</v>
      </c>
      <c r="D34" s="44">
        <v>166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99436.619718309856</v>
      </c>
      <c r="I34" s="13">
        <f t="shared" si="4"/>
        <v>0</v>
      </c>
      <c r="J34" s="13">
        <f t="shared" si="1"/>
        <v>99436.619718309856</v>
      </c>
      <c r="K34" s="13">
        <f t="shared" si="2"/>
        <v>5737637.2034248924</v>
      </c>
      <c r="L34" s="20">
        <f t="shared" si="5"/>
        <v>57.701450629343817</v>
      </c>
    </row>
    <row r="35" spans="1:12" x14ac:dyDescent="0.2">
      <c r="A35" s="16">
        <v>26</v>
      </c>
      <c r="B35" s="45">
        <v>0</v>
      </c>
      <c r="C35" s="44">
        <v>182</v>
      </c>
      <c r="D35" s="44">
        <v>159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99436.619718309856</v>
      </c>
      <c r="I35" s="13">
        <f t="shared" si="4"/>
        <v>0</v>
      </c>
      <c r="J35" s="13">
        <f t="shared" si="1"/>
        <v>99436.619718309856</v>
      </c>
      <c r="K35" s="13">
        <f t="shared" si="2"/>
        <v>5638200.5837065829</v>
      </c>
      <c r="L35" s="20">
        <f t="shared" si="5"/>
        <v>56.701450629343825</v>
      </c>
    </row>
    <row r="36" spans="1:12" x14ac:dyDescent="0.2">
      <c r="A36" s="16">
        <v>27</v>
      </c>
      <c r="B36" s="45">
        <v>0</v>
      </c>
      <c r="C36" s="44">
        <v>172</v>
      </c>
      <c r="D36" s="44">
        <v>183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99436.619718309856</v>
      </c>
      <c r="I36" s="13">
        <f t="shared" si="4"/>
        <v>0</v>
      </c>
      <c r="J36" s="13">
        <f t="shared" si="1"/>
        <v>99436.619718309856</v>
      </c>
      <c r="K36" s="13">
        <f t="shared" si="2"/>
        <v>5538763.9639882734</v>
      </c>
      <c r="L36" s="20">
        <f t="shared" si="5"/>
        <v>55.701450629343825</v>
      </c>
    </row>
    <row r="37" spans="1:12" x14ac:dyDescent="0.2">
      <c r="A37" s="16">
        <v>28</v>
      </c>
      <c r="B37" s="45">
        <v>0</v>
      </c>
      <c r="C37" s="44">
        <v>188</v>
      </c>
      <c r="D37" s="44">
        <v>175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99436.619718309856</v>
      </c>
      <c r="I37" s="13">
        <f t="shared" si="4"/>
        <v>0</v>
      </c>
      <c r="J37" s="13">
        <f t="shared" si="1"/>
        <v>99436.619718309856</v>
      </c>
      <c r="K37" s="13">
        <f t="shared" si="2"/>
        <v>5439327.3442699639</v>
      </c>
      <c r="L37" s="20">
        <f t="shared" si="5"/>
        <v>54.701450629343832</v>
      </c>
    </row>
    <row r="38" spans="1:12" x14ac:dyDescent="0.2">
      <c r="A38" s="16">
        <v>29</v>
      </c>
      <c r="B38" s="45">
        <v>0</v>
      </c>
      <c r="C38" s="44">
        <v>219</v>
      </c>
      <c r="D38" s="44">
        <v>188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99436.619718309856</v>
      </c>
      <c r="I38" s="13">
        <f t="shared" si="4"/>
        <v>0</v>
      </c>
      <c r="J38" s="13">
        <f t="shared" si="1"/>
        <v>99436.619718309856</v>
      </c>
      <c r="K38" s="13">
        <f t="shared" si="2"/>
        <v>5339890.7245516544</v>
      </c>
      <c r="L38" s="20">
        <f t="shared" si="5"/>
        <v>53.701450629343839</v>
      </c>
    </row>
    <row r="39" spans="1:12" x14ac:dyDescent="0.2">
      <c r="A39" s="16">
        <v>30</v>
      </c>
      <c r="B39" s="45">
        <v>0</v>
      </c>
      <c r="C39" s="44">
        <v>176</v>
      </c>
      <c r="D39" s="44">
        <v>225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99436.619718309856</v>
      </c>
      <c r="I39" s="13">
        <f t="shared" si="4"/>
        <v>0</v>
      </c>
      <c r="J39" s="13">
        <f t="shared" si="1"/>
        <v>99436.619718309856</v>
      </c>
      <c r="K39" s="13">
        <f t="shared" si="2"/>
        <v>5240454.1048333449</v>
      </c>
      <c r="L39" s="20">
        <f t="shared" si="5"/>
        <v>52.701450629343839</v>
      </c>
    </row>
    <row r="40" spans="1:12" x14ac:dyDescent="0.2">
      <c r="A40" s="16">
        <v>31</v>
      </c>
      <c r="B40" s="45">
        <v>0</v>
      </c>
      <c r="C40" s="44">
        <v>196</v>
      </c>
      <c r="D40" s="44">
        <v>196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99436.619718309856</v>
      </c>
      <c r="I40" s="13">
        <f t="shared" si="4"/>
        <v>0</v>
      </c>
      <c r="J40" s="13">
        <f t="shared" si="1"/>
        <v>99436.619718309856</v>
      </c>
      <c r="K40" s="13">
        <f t="shared" si="2"/>
        <v>5141017.4851150354</v>
      </c>
      <c r="L40" s="20">
        <f t="shared" si="5"/>
        <v>51.701450629343846</v>
      </c>
    </row>
    <row r="41" spans="1:12" x14ac:dyDescent="0.2">
      <c r="A41" s="16">
        <v>32</v>
      </c>
      <c r="B41" s="45">
        <v>0</v>
      </c>
      <c r="C41" s="44">
        <v>211</v>
      </c>
      <c r="D41" s="44">
        <v>202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99436.619718309856</v>
      </c>
      <c r="I41" s="13">
        <f t="shared" si="4"/>
        <v>0</v>
      </c>
      <c r="J41" s="13">
        <f t="shared" si="1"/>
        <v>99436.619718309856</v>
      </c>
      <c r="K41" s="13">
        <f t="shared" si="2"/>
        <v>5041580.8653967259</v>
      </c>
      <c r="L41" s="20">
        <f t="shared" si="5"/>
        <v>50.701450629343846</v>
      </c>
    </row>
    <row r="42" spans="1:12" x14ac:dyDescent="0.2">
      <c r="A42" s="16">
        <v>33</v>
      </c>
      <c r="B42" s="45">
        <v>0</v>
      </c>
      <c r="C42" s="44">
        <v>208</v>
      </c>
      <c r="D42" s="44">
        <v>221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99436.619718309856</v>
      </c>
      <c r="I42" s="13">
        <f t="shared" si="4"/>
        <v>0</v>
      </c>
      <c r="J42" s="13">
        <f t="shared" si="1"/>
        <v>99436.619718309856</v>
      </c>
      <c r="K42" s="13">
        <f t="shared" si="2"/>
        <v>4942144.2456784165</v>
      </c>
      <c r="L42" s="20">
        <f t="shared" si="5"/>
        <v>49.701450629343853</v>
      </c>
    </row>
    <row r="43" spans="1:12" x14ac:dyDescent="0.2">
      <c r="A43" s="16">
        <v>34</v>
      </c>
      <c r="B43" s="45">
        <v>0</v>
      </c>
      <c r="C43" s="44">
        <v>222</v>
      </c>
      <c r="D43" s="44">
        <v>219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99436.619718309856</v>
      </c>
      <c r="I43" s="13">
        <f t="shared" si="4"/>
        <v>0</v>
      </c>
      <c r="J43" s="13">
        <f t="shared" si="1"/>
        <v>99436.619718309856</v>
      </c>
      <c r="K43" s="13">
        <f t="shared" si="2"/>
        <v>4842707.625960107</v>
      </c>
      <c r="L43" s="20">
        <f t="shared" si="5"/>
        <v>48.701450629343853</v>
      </c>
    </row>
    <row r="44" spans="1:12" x14ac:dyDescent="0.2">
      <c r="A44" s="16">
        <v>35</v>
      </c>
      <c r="B44" s="45">
        <v>0</v>
      </c>
      <c r="C44" s="44">
        <v>216</v>
      </c>
      <c r="D44" s="44">
        <v>232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99436.619718309856</v>
      </c>
      <c r="I44" s="13">
        <f t="shared" si="4"/>
        <v>0</v>
      </c>
      <c r="J44" s="13">
        <f t="shared" si="1"/>
        <v>99436.619718309856</v>
      </c>
      <c r="K44" s="13">
        <f t="shared" si="2"/>
        <v>4743271.0062417975</v>
      </c>
      <c r="L44" s="20">
        <f t="shared" si="5"/>
        <v>47.70145062934386</v>
      </c>
    </row>
    <row r="45" spans="1:12" x14ac:dyDescent="0.2">
      <c r="A45" s="16">
        <v>36</v>
      </c>
      <c r="B45" s="45">
        <v>0</v>
      </c>
      <c r="C45" s="44">
        <v>234</v>
      </c>
      <c r="D45" s="44">
        <v>230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99436.619718309856</v>
      </c>
      <c r="I45" s="13">
        <f t="shared" si="4"/>
        <v>0</v>
      </c>
      <c r="J45" s="13">
        <f t="shared" si="1"/>
        <v>99436.619718309856</v>
      </c>
      <c r="K45" s="13">
        <f t="shared" si="2"/>
        <v>4643834.386523488</v>
      </c>
      <c r="L45" s="20">
        <f t="shared" si="5"/>
        <v>46.70145062934386</v>
      </c>
    </row>
    <row r="46" spans="1:12" x14ac:dyDescent="0.2">
      <c r="A46" s="16">
        <v>37</v>
      </c>
      <c r="B46" s="45">
        <v>0</v>
      </c>
      <c r="C46" s="44">
        <v>259</v>
      </c>
      <c r="D46" s="44">
        <v>244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99436.619718309856</v>
      </c>
      <c r="I46" s="13">
        <f t="shared" si="4"/>
        <v>0</v>
      </c>
      <c r="J46" s="13">
        <f t="shared" si="1"/>
        <v>99436.619718309856</v>
      </c>
      <c r="K46" s="13">
        <f t="shared" si="2"/>
        <v>4544397.7668051785</v>
      </c>
      <c r="L46" s="20">
        <f t="shared" si="5"/>
        <v>45.701450629343867</v>
      </c>
    </row>
    <row r="47" spans="1:12" x14ac:dyDescent="0.2">
      <c r="A47" s="16">
        <v>38</v>
      </c>
      <c r="B47" s="45">
        <v>0</v>
      </c>
      <c r="C47" s="44">
        <v>263</v>
      </c>
      <c r="D47" s="44">
        <v>271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99436.619718309856</v>
      </c>
      <c r="I47" s="13">
        <f t="shared" si="4"/>
        <v>0</v>
      </c>
      <c r="J47" s="13">
        <f t="shared" si="1"/>
        <v>99436.619718309856</v>
      </c>
      <c r="K47" s="13">
        <f t="shared" si="2"/>
        <v>4444961.147086869</v>
      </c>
      <c r="L47" s="20">
        <f t="shared" si="5"/>
        <v>44.701450629343867</v>
      </c>
    </row>
    <row r="48" spans="1:12" x14ac:dyDescent="0.2">
      <c r="A48" s="16">
        <v>39</v>
      </c>
      <c r="B48" s="45">
        <v>0</v>
      </c>
      <c r="C48" s="44">
        <v>304</v>
      </c>
      <c r="D48" s="44">
        <v>278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99436.619718309856</v>
      </c>
      <c r="I48" s="13">
        <f t="shared" si="4"/>
        <v>0</v>
      </c>
      <c r="J48" s="13">
        <f t="shared" si="1"/>
        <v>99436.619718309856</v>
      </c>
      <c r="K48" s="13">
        <f t="shared" si="2"/>
        <v>4345524.5273685595</v>
      </c>
      <c r="L48" s="20">
        <f t="shared" si="5"/>
        <v>43.701450629343874</v>
      </c>
    </row>
    <row r="49" spans="1:12" x14ac:dyDescent="0.2">
      <c r="A49" s="16">
        <v>40</v>
      </c>
      <c r="B49" s="45">
        <v>0</v>
      </c>
      <c r="C49" s="44">
        <v>283</v>
      </c>
      <c r="D49" s="44">
        <v>312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99436.619718309856</v>
      </c>
      <c r="I49" s="13">
        <f t="shared" si="4"/>
        <v>0</v>
      </c>
      <c r="J49" s="13">
        <f t="shared" si="1"/>
        <v>99436.619718309856</v>
      </c>
      <c r="K49" s="13">
        <f t="shared" si="2"/>
        <v>4246087.90765025</v>
      </c>
      <c r="L49" s="20">
        <f t="shared" si="5"/>
        <v>42.701450629343874</v>
      </c>
    </row>
    <row r="50" spans="1:12" x14ac:dyDescent="0.2">
      <c r="A50" s="16">
        <v>41</v>
      </c>
      <c r="B50" s="45">
        <v>1</v>
      </c>
      <c r="C50" s="44">
        <v>320</v>
      </c>
      <c r="D50" s="44">
        <v>286</v>
      </c>
      <c r="E50" s="17">
        <v>0.5</v>
      </c>
      <c r="F50" s="18">
        <f t="shared" si="3"/>
        <v>3.3003300330033004E-3</v>
      </c>
      <c r="G50" s="18">
        <f t="shared" si="0"/>
        <v>3.2948929159802303E-3</v>
      </c>
      <c r="H50" s="13">
        <f t="shared" si="6"/>
        <v>99436.619718309856</v>
      </c>
      <c r="I50" s="13">
        <f t="shared" si="4"/>
        <v>327.6330138988792</v>
      </c>
      <c r="J50" s="13">
        <f t="shared" si="1"/>
        <v>99272.803211360413</v>
      </c>
      <c r="K50" s="13">
        <f t="shared" si="2"/>
        <v>4146651.2879319401</v>
      </c>
      <c r="L50" s="20">
        <f t="shared" si="5"/>
        <v>41.701450629343874</v>
      </c>
    </row>
    <row r="51" spans="1:12" x14ac:dyDescent="0.2">
      <c r="A51" s="16">
        <v>42</v>
      </c>
      <c r="B51" s="45">
        <v>0</v>
      </c>
      <c r="C51" s="44">
        <v>312</v>
      </c>
      <c r="D51" s="44">
        <v>333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99108.986704410971</v>
      </c>
      <c r="I51" s="13">
        <f t="shared" si="4"/>
        <v>0</v>
      </c>
      <c r="J51" s="13">
        <f t="shared" si="1"/>
        <v>99108.986704410971</v>
      </c>
      <c r="K51" s="13">
        <f t="shared" si="2"/>
        <v>4047378.4847205798</v>
      </c>
      <c r="L51" s="20">
        <f t="shared" si="5"/>
        <v>40.837653771920223</v>
      </c>
    </row>
    <row r="52" spans="1:12" x14ac:dyDescent="0.2">
      <c r="A52" s="16">
        <v>43</v>
      </c>
      <c r="B52" s="45">
        <v>0</v>
      </c>
      <c r="C52" s="44">
        <v>301</v>
      </c>
      <c r="D52" s="44">
        <v>325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99108.986704410971</v>
      </c>
      <c r="I52" s="13">
        <f t="shared" si="4"/>
        <v>0</v>
      </c>
      <c r="J52" s="13">
        <f t="shared" si="1"/>
        <v>99108.986704410971</v>
      </c>
      <c r="K52" s="13">
        <f t="shared" si="2"/>
        <v>3948269.4980161688</v>
      </c>
      <c r="L52" s="20">
        <f t="shared" si="5"/>
        <v>39.837653771920223</v>
      </c>
    </row>
    <row r="53" spans="1:12" x14ac:dyDescent="0.2">
      <c r="A53" s="16">
        <v>44</v>
      </c>
      <c r="B53" s="45">
        <v>0</v>
      </c>
      <c r="C53" s="44">
        <v>297</v>
      </c>
      <c r="D53" s="44">
        <v>316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99108.986704410971</v>
      </c>
      <c r="I53" s="13">
        <f t="shared" si="4"/>
        <v>0</v>
      </c>
      <c r="J53" s="13">
        <f t="shared" si="1"/>
        <v>99108.986704410971</v>
      </c>
      <c r="K53" s="13">
        <f t="shared" si="2"/>
        <v>3849160.5113117578</v>
      </c>
      <c r="L53" s="20">
        <f t="shared" si="5"/>
        <v>38.837653771920223</v>
      </c>
    </row>
    <row r="54" spans="1:12" x14ac:dyDescent="0.2">
      <c r="A54" s="16">
        <v>45</v>
      </c>
      <c r="B54" s="45">
        <v>3</v>
      </c>
      <c r="C54" s="44">
        <v>327</v>
      </c>
      <c r="D54" s="44">
        <v>309</v>
      </c>
      <c r="E54" s="17">
        <v>0.5</v>
      </c>
      <c r="F54" s="18">
        <f t="shared" si="3"/>
        <v>9.433962264150943E-3</v>
      </c>
      <c r="G54" s="18">
        <f t="shared" si="0"/>
        <v>9.3896713615023459E-3</v>
      </c>
      <c r="H54" s="13">
        <f t="shared" si="6"/>
        <v>99108.986704410971</v>
      </c>
      <c r="I54" s="13">
        <f t="shared" si="4"/>
        <v>930.60081412592444</v>
      </c>
      <c r="J54" s="13">
        <f t="shared" si="1"/>
        <v>98643.686297348017</v>
      </c>
      <c r="K54" s="13">
        <f t="shared" si="2"/>
        <v>3750051.5246073469</v>
      </c>
      <c r="L54" s="20">
        <f t="shared" si="5"/>
        <v>37.837653771920223</v>
      </c>
    </row>
    <row r="55" spans="1:12" x14ac:dyDescent="0.2">
      <c r="A55" s="16">
        <v>46</v>
      </c>
      <c r="B55" s="45">
        <v>0</v>
      </c>
      <c r="C55" s="44">
        <v>337</v>
      </c>
      <c r="D55" s="44">
        <v>325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98178.385890285048</v>
      </c>
      <c r="I55" s="13">
        <f t="shared" si="4"/>
        <v>0</v>
      </c>
      <c r="J55" s="13">
        <f t="shared" si="1"/>
        <v>98178.385890285048</v>
      </c>
      <c r="K55" s="13">
        <f t="shared" si="2"/>
        <v>3651407.8383099986</v>
      </c>
      <c r="L55" s="20">
        <f t="shared" si="5"/>
        <v>37.191565182080602</v>
      </c>
    </row>
    <row r="56" spans="1:12" x14ac:dyDescent="0.2">
      <c r="A56" s="16">
        <v>47</v>
      </c>
      <c r="B56" s="45">
        <v>1</v>
      </c>
      <c r="C56" s="44">
        <v>280</v>
      </c>
      <c r="D56" s="44">
        <v>335</v>
      </c>
      <c r="E56" s="17">
        <v>0.5</v>
      </c>
      <c r="F56" s="18">
        <f t="shared" si="3"/>
        <v>3.2520325203252032E-3</v>
      </c>
      <c r="G56" s="18">
        <f t="shared" si="0"/>
        <v>3.2467532467532465E-3</v>
      </c>
      <c r="H56" s="13">
        <f t="shared" si="6"/>
        <v>98178.385890285048</v>
      </c>
      <c r="I56" s="13">
        <f t="shared" si="4"/>
        <v>318.76099315027614</v>
      </c>
      <c r="J56" s="13">
        <f t="shared" si="1"/>
        <v>98019.0053937099</v>
      </c>
      <c r="K56" s="13">
        <f t="shared" si="2"/>
        <v>3553229.4524197136</v>
      </c>
      <c r="L56" s="20">
        <f t="shared" si="5"/>
        <v>36.191565182080602</v>
      </c>
    </row>
    <row r="57" spans="1:12" x14ac:dyDescent="0.2">
      <c r="A57" s="16">
        <v>48</v>
      </c>
      <c r="B57" s="45">
        <v>2</v>
      </c>
      <c r="C57" s="44">
        <v>332</v>
      </c>
      <c r="D57" s="44">
        <v>292</v>
      </c>
      <c r="E57" s="17">
        <v>0.5</v>
      </c>
      <c r="F57" s="18">
        <f t="shared" si="3"/>
        <v>6.41025641025641E-3</v>
      </c>
      <c r="G57" s="18">
        <f t="shared" si="0"/>
        <v>6.3897763578274758E-3</v>
      </c>
      <c r="H57" s="13">
        <f t="shared" si="6"/>
        <v>97859.624897134767</v>
      </c>
      <c r="I57" s="13">
        <f t="shared" si="4"/>
        <v>625.30111755357677</v>
      </c>
      <c r="J57" s="13">
        <f t="shared" si="1"/>
        <v>97546.974338357977</v>
      </c>
      <c r="K57" s="13">
        <f t="shared" si="2"/>
        <v>3455210.4470260036</v>
      </c>
      <c r="L57" s="20">
        <f t="shared" si="5"/>
        <v>35.307824352054809</v>
      </c>
    </row>
    <row r="58" spans="1:12" x14ac:dyDescent="0.2">
      <c r="A58" s="16">
        <v>49</v>
      </c>
      <c r="B58" s="45">
        <v>0</v>
      </c>
      <c r="C58" s="44">
        <v>318</v>
      </c>
      <c r="D58" s="44">
        <v>338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97234.323779581187</v>
      </c>
      <c r="I58" s="13">
        <f t="shared" si="4"/>
        <v>0</v>
      </c>
      <c r="J58" s="13">
        <f t="shared" si="1"/>
        <v>97234.323779581187</v>
      </c>
      <c r="K58" s="13">
        <f t="shared" si="2"/>
        <v>3357663.4726876458</v>
      </c>
      <c r="L58" s="20">
        <f t="shared" si="5"/>
        <v>34.531668881650013</v>
      </c>
    </row>
    <row r="59" spans="1:12" x14ac:dyDescent="0.2">
      <c r="A59" s="16">
        <v>50</v>
      </c>
      <c r="B59" s="45">
        <v>0</v>
      </c>
      <c r="C59" s="44">
        <v>293</v>
      </c>
      <c r="D59" s="44">
        <v>324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97234.323779581187</v>
      </c>
      <c r="I59" s="13">
        <f t="shared" si="4"/>
        <v>0</v>
      </c>
      <c r="J59" s="13">
        <f t="shared" si="1"/>
        <v>97234.323779581187</v>
      </c>
      <c r="K59" s="13">
        <f t="shared" si="2"/>
        <v>3260429.1489080647</v>
      </c>
      <c r="L59" s="20">
        <f t="shared" si="5"/>
        <v>33.531668881650013</v>
      </c>
    </row>
    <row r="60" spans="1:12" x14ac:dyDescent="0.2">
      <c r="A60" s="16">
        <v>51</v>
      </c>
      <c r="B60" s="45">
        <v>0</v>
      </c>
      <c r="C60" s="44">
        <v>320</v>
      </c>
      <c r="D60" s="44">
        <v>299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97234.323779581187</v>
      </c>
      <c r="I60" s="13">
        <f t="shared" si="4"/>
        <v>0</v>
      </c>
      <c r="J60" s="13">
        <f t="shared" si="1"/>
        <v>97234.323779581187</v>
      </c>
      <c r="K60" s="13">
        <f t="shared" si="2"/>
        <v>3163194.8251284836</v>
      </c>
      <c r="L60" s="20">
        <f t="shared" si="5"/>
        <v>32.53166888165002</v>
      </c>
    </row>
    <row r="61" spans="1:12" x14ac:dyDescent="0.2">
      <c r="A61" s="16">
        <v>52</v>
      </c>
      <c r="B61" s="45">
        <v>0</v>
      </c>
      <c r="C61" s="44">
        <v>279</v>
      </c>
      <c r="D61" s="44">
        <v>324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97234.323779581187</v>
      </c>
      <c r="I61" s="13">
        <f t="shared" si="4"/>
        <v>0</v>
      </c>
      <c r="J61" s="13">
        <f t="shared" si="1"/>
        <v>97234.323779581187</v>
      </c>
      <c r="K61" s="13">
        <f t="shared" si="2"/>
        <v>3065960.5013489025</v>
      </c>
      <c r="L61" s="20">
        <f t="shared" si="5"/>
        <v>31.531668881650017</v>
      </c>
    </row>
    <row r="62" spans="1:12" x14ac:dyDescent="0.2">
      <c r="A62" s="16">
        <v>53</v>
      </c>
      <c r="B62" s="45">
        <v>0</v>
      </c>
      <c r="C62" s="44">
        <v>356</v>
      </c>
      <c r="D62" s="44">
        <v>287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97234.323779581187</v>
      </c>
      <c r="I62" s="13">
        <f t="shared" si="4"/>
        <v>0</v>
      </c>
      <c r="J62" s="13">
        <f t="shared" si="1"/>
        <v>97234.323779581187</v>
      </c>
      <c r="K62" s="13">
        <f t="shared" si="2"/>
        <v>2968726.1775693214</v>
      </c>
      <c r="L62" s="20">
        <f t="shared" si="5"/>
        <v>30.531668881650017</v>
      </c>
    </row>
    <row r="63" spans="1:12" x14ac:dyDescent="0.2">
      <c r="A63" s="16">
        <v>54</v>
      </c>
      <c r="B63" s="45">
        <v>0</v>
      </c>
      <c r="C63" s="44">
        <v>317</v>
      </c>
      <c r="D63" s="44">
        <v>353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97234.323779581187</v>
      </c>
      <c r="I63" s="13">
        <f t="shared" si="4"/>
        <v>0</v>
      </c>
      <c r="J63" s="13">
        <f t="shared" si="1"/>
        <v>97234.323779581187</v>
      </c>
      <c r="K63" s="13">
        <f t="shared" si="2"/>
        <v>2871491.8537897402</v>
      </c>
      <c r="L63" s="20">
        <f t="shared" si="5"/>
        <v>29.53166888165002</v>
      </c>
    </row>
    <row r="64" spans="1:12" x14ac:dyDescent="0.2">
      <c r="A64" s="16">
        <v>55</v>
      </c>
      <c r="B64" s="45">
        <v>1</v>
      </c>
      <c r="C64" s="44">
        <v>307</v>
      </c>
      <c r="D64" s="44">
        <v>318</v>
      </c>
      <c r="E64" s="17">
        <v>0.5</v>
      </c>
      <c r="F64" s="18">
        <f t="shared" si="3"/>
        <v>3.2000000000000002E-3</v>
      </c>
      <c r="G64" s="18">
        <f t="shared" si="0"/>
        <v>3.1948881789137379E-3</v>
      </c>
      <c r="H64" s="13">
        <f t="shared" si="6"/>
        <v>97234.323779581187</v>
      </c>
      <c r="I64" s="13">
        <f t="shared" si="4"/>
        <v>310.6527916280549</v>
      </c>
      <c r="J64" s="13">
        <f t="shared" si="1"/>
        <v>97078.997383767157</v>
      </c>
      <c r="K64" s="13">
        <f t="shared" si="2"/>
        <v>2774257.5300101591</v>
      </c>
      <c r="L64" s="20">
        <f t="shared" si="5"/>
        <v>28.53166888165002</v>
      </c>
    </row>
    <row r="65" spans="1:12" x14ac:dyDescent="0.2">
      <c r="A65" s="16">
        <v>56</v>
      </c>
      <c r="B65" s="45">
        <v>1</v>
      </c>
      <c r="C65" s="44">
        <v>272</v>
      </c>
      <c r="D65" s="44">
        <v>310</v>
      </c>
      <c r="E65" s="17">
        <v>0.5</v>
      </c>
      <c r="F65" s="18">
        <f t="shared" si="3"/>
        <v>3.4364261168384879E-3</v>
      </c>
      <c r="G65" s="18">
        <f t="shared" si="0"/>
        <v>3.4305317324185248E-3</v>
      </c>
      <c r="H65" s="13">
        <f t="shared" si="6"/>
        <v>96923.670987953126</v>
      </c>
      <c r="I65" s="13">
        <f t="shared" si="4"/>
        <v>332.49972894666593</v>
      </c>
      <c r="J65" s="13">
        <f t="shared" si="1"/>
        <v>96757.421123479784</v>
      </c>
      <c r="K65" s="13">
        <f t="shared" si="2"/>
        <v>2677178.5326263919</v>
      </c>
      <c r="L65" s="20">
        <f t="shared" si="5"/>
        <v>27.621513974219411</v>
      </c>
    </row>
    <row r="66" spans="1:12" x14ac:dyDescent="0.2">
      <c r="A66" s="16">
        <v>57</v>
      </c>
      <c r="B66" s="45">
        <v>0</v>
      </c>
      <c r="C66" s="44">
        <v>269</v>
      </c>
      <c r="D66" s="44">
        <v>288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96591.171259006456</v>
      </c>
      <c r="I66" s="13">
        <f t="shared" si="4"/>
        <v>0</v>
      </c>
      <c r="J66" s="13">
        <f t="shared" si="1"/>
        <v>96591.171259006456</v>
      </c>
      <c r="K66" s="13">
        <f t="shared" si="2"/>
        <v>2580421.1115029119</v>
      </c>
      <c r="L66" s="20">
        <f t="shared" si="5"/>
        <v>26.71487546810657</v>
      </c>
    </row>
    <row r="67" spans="1:12" x14ac:dyDescent="0.2">
      <c r="A67" s="16">
        <v>58</v>
      </c>
      <c r="B67" s="45">
        <v>1</v>
      </c>
      <c r="C67" s="44">
        <v>250</v>
      </c>
      <c r="D67" s="44">
        <v>276</v>
      </c>
      <c r="E67" s="17">
        <v>0.5</v>
      </c>
      <c r="F67" s="18">
        <f t="shared" si="3"/>
        <v>3.8022813688212928E-3</v>
      </c>
      <c r="G67" s="18">
        <f t="shared" si="0"/>
        <v>3.7950664136622387E-3</v>
      </c>
      <c r="H67" s="13">
        <f t="shared" si="6"/>
        <v>96591.171259006456</v>
      </c>
      <c r="I67" s="13">
        <f t="shared" si="4"/>
        <v>366.56990990135273</v>
      </c>
      <c r="J67" s="13">
        <f t="shared" si="1"/>
        <v>96407.886304055777</v>
      </c>
      <c r="K67" s="13">
        <f t="shared" si="2"/>
        <v>2483829.9402439054</v>
      </c>
      <c r="L67" s="20">
        <f t="shared" si="5"/>
        <v>25.71487546810657</v>
      </c>
    </row>
    <row r="68" spans="1:12" x14ac:dyDescent="0.2">
      <c r="A68" s="16">
        <v>59</v>
      </c>
      <c r="B68" s="45">
        <v>2</v>
      </c>
      <c r="C68" s="44">
        <v>241</v>
      </c>
      <c r="D68" s="44">
        <v>254</v>
      </c>
      <c r="E68" s="17">
        <v>0.5</v>
      </c>
      <c r="F68" s="18">
        <f t="shared" si="3"/>
        <v>8.0808080808080808E-3</v>
      </c>
      <c r="G68" s="18">
        <f t="shared" si="0"/>
        <v>8.0482897384305824E-3</v>
      </c>
      <c r="H68" s="13">
        <f t="shared" si="6"/>
        <v>96224.601349105098</v>
      </c>
      <c r="I68" s="13">
        <f t="shared" si="4"/>
        <v>774.44347162257611</v>
      </c>
      <c r="J68" s="13">
        <f t="shared" si="1"/>
        <v>95837.379613293801</v>
      </c>
      <c r="K68" s="13">
        <f t="shared" si="2"/>
        <v>2387422.0539398496</v>
      </c>
      <c r="L68" s="20">
        <f t="shared" si="5"/>
        <v>24.810932136556499</v>
      </c>
    </row>
    <row r="69" spans="1:12" x14ac:dyDescent="0.2">
      <c r="A69" s="16">
        <v>60</v>
      </c>
      <c r="B69" s="45">
        <v>1</v>
      </c>
      <c r="C69" s="44">
        <v>239</v>
      </c>
      <c r="D69" s="44">
        <v>239</v>
      </c>
      <c r="E69" s="17">
        <v>0.5</v>
      </c>
      <c r="F69" s="18">
        <f t="shared" si="3"/>
        <v>4.1841004184100415E-3</v>
      </c>
      <c r="G69" s="18">
        <f t="shared" si="0"/>
        <v>4.1753653444676405E-3</v>
      </c>
      <c r="H69" s="13">
        <f t="shared" si="6"/>
        <v>95450.157877482518</v>
      </c>
      <c r="I69" s="13">
        <f t="shared" si="4"/>
        <v>398.53928132560549</v>
      </c>
      <c r="J69" s="13">
        <f t="shared" si="1"/>
        <v>95250.888236819723</v>
      </c>
      <c r="K69" s="13">
        <f t="shared" si="2"/>
        <v>2291584.6743265558</v>
      </c>
      <c r="L69" s="20">
        <f t="shared" si="5"/>
        <v>24.008181078840934</v>
      </c>
    </row>
    <row r="70" spans="1:12" x14ac:dyDescent="0.2">
      <c r="A70" s="16">
        <v>61</v>
      </c>
      <c r="B70" s="45">
        <v>2</v>
      </c>
      <c r="C70" s="44">
        <v>239</v>
      </c>
      <c r="D70" s="44">
        <v>241</v>
      </c>
      <c r="E70" s="17">
        <v>0.5</v>
      </c>
      <c r="F70" s="18">
        <f t="shared" si="3"/>
        <v>8.3333333333333332E-3</v>
      </c>
      <c r="G70" s="18">
        <f t="shared" si="0"/>
        <v>8.2987551867219917E-3</v>
      </c>
      <c r="H70" s="13">
        <f t="shared" si="6"/>
        <v>95051.618596156914</v>
      </c>
      <c r="I70" s="13">
        <f t="shared" si="4"/>
        <v>788.81011283117766</v>
      </c>
      <c r="J70" s="13">
        <f t="shared" si="1"/>
        <v>94657.213539741322</v>
      </c>
      <c r="K70" s="13">
        <f t="shared" si="2"/>
        <v>2196333.786089736</v>
      </c>
      <c r="L70" s="20">
        <f t="shared" si="5"/>
        <v>23.106747875817206</v>
      </c>
    </row>
    <row r="71" spans="1:12" x14ac:dyDescent="0.2">
      <c r="A71" s="16">
        <v>62</v>
      </c>
      <c r="B71" s="45">
        <v>1</v>
      </c>
      <c r="C71" s="44">
        <v>225</v>
      </c>
      <c r="D71" s="44">
        <v>246</v>
      </c>
      <c r="E71" s="17">
        <v>0.5</v>
      </c>
      <c r="F71" s="18">
        <f t="shared" si="3"/>
        <v>4.246284501061571E-3</v>
      </c>
      <c r="G71" s="18">
        <f t="shared" si="0"/>
        <v>4.2372881355932203E-3</v>
      </c>
      <c r="H71" s="13">
        <f t="shared" si="6"/>
        <v>94262.808483325731</v>
      </c>
      <c r="I71" s="13">
        <f t="shared" si="4"/>
        <v>399.4186800140921</v>
      </c>
      <c r="J71" s="13">
        <f t="shared" si="1"/>
        <v>94063.099143318686</v>
      </c>
      <c r="K71" s="13">
        <f t="shared" si="2"/>
        <v>2101676.5725499946</v>
      </c>
      <c r="L71" s="20">
        <f t="shared" si="5"/>
        <v>22.295925682309399</v>
      </c>
    </row>
    <row r="72" spans="1:12" x14ac:dyDescent="0.2">
      <c r="A72" s="16">
        <v>63</v>
      </c>
      <c r="B72" s="45">
        <v>3</v>
      </c>
      <c r="C72" s="44">
        <v>224</v>
      </c>
      <c r="D72" s="44">
        <v>221</v>
      </c>
      <c r="E72" s="17">
        <v>0.5</v>
      </c>
      <c r="F72" s="18">
        <f t="shared" si="3"/>
        <v>1.3483146067415731E-2</v>
      </c>
      <c r="G72" s="18">
        <f t="shared" si="0"/>
        <v>1.3392857142857142E-2</v>
      </c>
      <c r="H72" s="13">
        <f t="shared" si="6"/>
        <v>93863.389803311642</v>
      </c>
      <c r="I72" s="13">
        <f t="shared" si="4"/>
        <v>1257.0989705800666</v>
      </c>
      <c r="J72" s="13">
        <f t="shared" si="1"/>
        <v>93234.840318021612</v>
      </c>
      <c r="K72" s="13">
        <f t="shared" si="2"/>
        <v>2007613.473406676</v>
      </c>
      <c r="L72" s="20">
        <f t="shared" si="5"/>
        <v>21.388674302234122</v>
      </c>
    </row>
    <row r="73" spans="1:12" x14ac:dyDescent="0.2">
      <c r="A73" s="16">
        <v>64</v>
      </c>
      <c r="B73" s="45">
        <v>2</v>
      </c>
      <c r="C73" s="44">
        <v>189</v>
      </c>
      <c r="D73" s="44">
        <v>216</v>
      </c>
      <c r="E73" s="17">
        <v>0.5</v>
      </c>
      <c r="F73" s="18">
        <f t="shared" si="3"/>
        <v>9.876543209876543E-3</v>
      </c>
      <c r="G73" s="18">
        <f t="shared" ref="G73:G103" si="7">F73/((1+(1-E73)*F73))</f>
        <v>9.8280098280098278E-3</v>
      </c>
      <c r="H73" s="13">
        <f t="shared" si="6"/>
        <v>92606.290832731582</v>
      </c>
      <c r="I73" s="13">
        <f t="shared" si="4"/>
        <v>910.13553643962246</v>
      </c>
      <c r="J73" s="13">
        <f t="shared" ref="J73:J103" si="8">H74+I73*E73</f>
        <v>92151.223064511767</v>
      </c>
      <c r="K73" s="13">
        <f t="shared" ref="K73:K97" si="9">K74+J73</f>
        <v>1914378.6330886544</v>
      </c>
      <c r="L73" s="20">
        <f t="shared" si="5"/>
        <v>20.672230966970329</v>
      </c>
    </row>
    <row r="74" spans="1:12" x14ac:dyDescent="0.2">
      <c r="A74" s="16">
        <v>65</v>
      </c>
      <c r="B74" s="45">
        <v>2</v>
      </c>
      <c r="C74" s="44">
        <v>186</v>
      </c>
      <c r="D74" s="44">
        <v>202</v>
      </c>
      <c r="E74" s="17">
        <v>0.5</v>
      </c>
      <c r="F74" s="18">
        <f t="shared" ref="F74:F104" si="10">B74/((C74+D74)/2)</f>
        <v>1.0309278350515464E-2</v>
      </c>
      <c r="G74" s="18">
        <f t="shared" si="7"/>
        <v>1.0256410256410256E-2</v>
      </c>
      <c r="H74" s="13">
        <f t="shared" si="6"/>
        <v>91696.155296291952</v>
      </c>
      <c r="I74" s="13">
        <f t="shared" ref="I74:I104" si="11">H74*G74</f>
        <v>940.47338765427639</v>
      </c>
      <c r="J74" s="13">
        <f t="shared" si="8"/>
        <v>91225.918602464822</v>
      </c>
      <c r="K74" s="13">
        <f t="shared" si="9"/>
        <v>1822227.4100241426</v>
      </c>
      <c r="L74" s="20">
        <f t="shared" ref="L74:L104" si="12">K74/H74</f>
        <v>19.872451621729343</v>
      </c>
    </row>
    <row r="75" spans="1:12" x14ac:dyDescent="0.2">
      <c r="A75" s="16">
        <v>66</v>
      </c>
      <c r="B75" s="45">
        <v>3</v>
      </c>
      <c r="C75" s="44">
        <v>181</v>
      </c>
      <c r="D75" s="44">
        <v>192</v>
      </c>
      <c r="E75" s="17">
        <v>0.5</v>
      </c>
      <c r="F75" s="18">
        <f t="shared" si="10"/>
        <v>1.6085790884718499E-2</v>
      </c>
      <c r="G75" s="18">
        <f t="shared" si="7"/>
        <v>1.5957446808510637E-2</v>
      </c>
      <c r="H75" s="13">
        <f t="shared" ref="H75:H104" si="13">H74-I74</f>
        <v>90755.681908637678</v>
      </c>
      <c r="I75" s="13">
        <f t="shared" si="11"/>
        <v>1448.2289666271968</v>
      </c>
      <c r="J75" s="13">
        <f t="shared" si="8"/>
        <v>90031.567425324072</v>
      </c>
      <c r="K75" s="13">
        <f t="shared" si="9"/>
        <v>1731001.4914216779</v>
      </c>
      <c r="L75" s="20">
        <f t="shared" si="12"/>
        <v>19.073202415736901</v>
      </c>
    </row>
    <row r="76" spans="1:12" x14ac:dyDescent="0.2">
      <c r="A76" s="16">
        <v>67</v>
      </c>
      <c r="B76" s="45">
        <v>0</v>
      </c>
      <c r="C76" s="44">
        <v>182</v>
      </c>
      <c r="D76" s="44">
        <v>183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89307.452942010481</v>
      </c>
      <c r="I76" s="13">
        <f t="shared" si="11"/>
        <v>0</v>
      </c>
      <c r="J76" s="13">
        <f t="shared" si="8"/>
        <v>89307.452942010481</v>
      </c>
      <c r="K76" s="13">
        <f t="shared" si="9"/>
        <v>1640969.9239963538</v>
      </c>
      <c r="L76" s="20">
        <f t="shared" si="12"/>
        <v>18.374389481938039</v>
      </c>
    </row>
    <row r="77" spans="1:12" x14ac:dyDescent="0.2">
      <c r="A77" s="16">
        <v>68</v>
      </c>
      <c r="B77" s="45">
        <v>3</v>
      </c>
      <c r="C77" s="44">
        <v>171</v>
      </c>
      <c r="D77" s="44">
        <v>189</v>
      </c>
      <c r="E77" s="17">
        <v>0.5</v>
      </c>
      <c r="F77" s="18">
        <f t="shared" si="10"/>
        <v>1.6666666666666666E-2</v>
      </c>
      <c r="G77" s="18">
        <f t="shared" si="7"/>
        <v>1.6528925619834711E-2</v>
      </c>
      <c r="H77" s="13">
        <f t="shared" si="13"/>
        <v>89307.452942010481</v>
      </c>
      <c r="I77" s="13">
        <f t="shared" si="11"/>
        <v>1476.1562469753799</v>
      </c>
      <c r="J77" s="13">
        <f t="shared" si="8"/>
        <v>88569.374818522789</v>
      </c>
      <c r="K77" s="13">
        <f t="shared" si="9"/>
        <v>1551662.4710543433</v>
      </c>
      <c r="L77" s="20">
        <f t="shared" si="12"/>
        <v>17.374389481938039</v>
      </c>
    </row>
    <row r="78" spans="1:12" x14ac:dyDescent="0.2">
      <c r="A78" s="16">
        <v>69</v>
      </c>
      <c r="B78" s="45">
        <v>2</v>
      </c>
      <c r="C78" s="44">
        <v>188</v>
      </c>
      <c r="D78" s="44">
        <v>178</v>
      </c>
      <c r="E78" s="17">
        <v>0.5</v>
      </c>
      <c r="F78" s="18">
        <f t="shared" si="10"/>
        <v>1.092896174863388E-2</v>
      </c>
      <c r="G78" s="18">
        <f t="shared" si="7"/>
        <v>1.0869565217391304E-2</v>
      </c>
      <c r="H78" s="13">
        <f t="shared" si="13"/>
        <v>87831.296695035096</v>
      </c>
      <c r="I78" s="13">
        <f t="shared" si="11"/>
        <v>954.68800755472932</v>
      </c>
      <c r="J78" s="13">
        <f t="shared" si="8"/>
        <v>87353.952691257742</v>
      </c>
      <c r="K78" s="13">
        <f t="shared" si="9"/>
        <v>1463093.0962358206</v>
      </c>
      <c r="L78" s="20">
        <f t="shared" si="12"/>
        <v>16.657992666508427</v>
      </c>
    </row>
    <row r="79" spans="1:12" x14ac:dyDescent="0.2">
      <c r="A79" s="16">
        <v>70</v>
      </c>
      <c r="B79" s="45">
        <v>4</v>
      </c>
      <c r="C79" s="44">
        <v>180</v>
      </c>
      <c r="D79" s="44">
        <v>191</v>
      </c>
      <c r="E79" s="17">
        <v>0.5</v>
      </c>
      <c r="F79" s="18">
        <f t="shared" si="10"/>
        <v>2.15633423180593E-2</v>
      </c>
      <c r="G79" s="18">
        <f t="shared" si="7"/>
        <v>2.1333333333333336E-2</v>
      </c>
      <c r="H79" s="13">
        <f t="shared" si="13"/>
        <v>86876.608687480373</v>
      </c>
      <c r="I79" s="13">
        <f t="shared" si="11"/>
        <v>1853.3676519995815</v>
      </c>
      <c r="J79" s="13">
        <f t="shared" si="8"/>
        <v>85949.924861480584</v>
      </c>
      <c r="K79" s="13">
        <f t="shared" si="9"/>
        <v>1375739.1435445629</v>
      </c>
      <c r="L79" s="20">
        <f t="shared" si="12"/>
        <v>15.835553025481047</v>
      </c>
    </row>
    <row r="80" spans="1:12" x14ac:dyDescent="0.2">
      <c r="A80" s="16">
        <v>71</v>
      </c>
      <c r="B80" s="45">
        <v>2</v>
      </c>
      <c r="C80" s="44">
        <v>176</v>
      </c>
      <c r="D80" s="44">
        <v>178</v>
      </c>
      <c r="E80" s="17">
        <v>0.5</v>
      </c>
      <c r="F80" s="18">
        <f t="shared" si="10"/>
        <v>1.1299435028248588E-2</v>
      </c>
      <c r="G80" s="18">
        <f t="shared" si="7"/>
        <v>1.1235955056179775E-2</v>
      </c>
      <c r="H80" s="13">
        <f t="shared" si="13"/>
        <v>85023.241035480794</v>
      </c>
      <c r="I80" s="13">
        <f t="shared" si="11"/>
        <v>955.31731500540218</v>
      </c>
      <c r="J80" s="13">
        <f t="shared" si="8"/>
        <v>84545.582377978091</v>
      </c>
      <c r="K80" s="13">
        <f t="shared" si="9"/>
        <v>1289789.2186830824</v>
      </c>
      <c r="L80" s="20">
        <f t="shared" si="12"/>
        <v>15.169843009687719</v>
      </c>
    </row>
    <row r="81" spans="1:12" x14ac:dyDescent="0.2">
      <c r="A81" s="16">
        <v>72</v>
      </c>
      <c r="B81" s="45">
        <v>5</v>
      </c>
      <c r="C81" s="44">
        <v>152</v>
      </c>
      <c r="D81" s="44">
        <v>167</v>
      </c>
      <c r="E81" s="17">
        <v>0.5</v>
      </c>
      <c r="F81" s="18">
        <f t="shared" si="10"/>
        <v>3.1347962382445138E-2</v>
      </c>
      <c r="G81" s="18">
        <f t="shared" si="7"/>
        <v>3.0864197530864196E-2</v>
      </c>
      <c r="H81" s="13">
        <f t="shared" si="13"/>
        <v>84067.923720475388</v>
      </c>
      <c r="I81" s="13">
        <f t="shared" si="11"/>
        <v>2594.6890037183762</v>
      </c>
      <c r="J81" s="13">
        <f t="shared" si="8"/>
        <v>82770.5792186162</v>
      </c>
      <c r="K81" s="13">
        <f t="shared" si="9"/>
        <v>1205243.6363051042</v>
      </c>
      <c r="L81" s="20">
        <f t="shared" si="12"/>
        <v>14.336545771161443</v>
      </c>
    </row>
    <row r="82" spans="1:12" x14ac:dyDescent="0.2">
      <c r="A82" s="16">
        <v>73</v>
      </c>
      <c r="B82" s="45">
        <v>7</v>
      </c>
      <c r="C82" s="44">
        <v>166</v>
      </c>
      <c r="D82" s="44">
        <v>151</v>
      </c>
      <c r="E82" s="17">
        <v>0.5</v>
      </c>
      <c r="F82" s="18">
        <f t="shared" si="10"/>
        <v>4.4164037854889593E-2</v>
      </c>
      <c r="G82" s="18">
        <f t="shared" si="7"/>
        <v>4.3209876543209874E-2</v>
      </c>
      <c r="H82" s="13">
        <f t="shared" si="13"/>
        <v>81473.234716757011</v>
      </c>
      <c r="I82" s="13">
        <f t="shared" si="11"/>
        <v>3520.448413687031</v>
      </c>
      <c r="J82" s="13">
        <f t="shared" si="8"/>
        <v>79713.010509913496</v>
      </c>
      <c r="K82" s="13">
        <f t="shared" si="9"/>
        <v>1122473.057086488</v>
      </c>
      <c r="L82" s="20">
        <f t="shared" si="12"/>
        <v>13.777200095083781</v>
      </c>
    </row>
    <row r="83" spans="1:12" x14ac:dyDescent="0.2">
      <c r="A83" s="16">
        <v>74</v>
      </c>
      <c r="B83" s="45">
        <v>7</v>
      </c>
      <c r="C83" s="44">
        <v>160</v>
      </c>
      <c r="D83" s="44">
        <v>156</v>
      </c>
      <c r="E83" s="17">
        <v>0.5</v>
      </c>
      <c r="F83" s="18">
        <f t="shared" si="10"/>
        <v>4.4303797468354431E-2</v>
      </c>
      <c r="G83" s="18">
        <f t="shared" si="7"/>
        <v>4.3343653250774002E-2</v>
      </c>
      <c r="H83" s="13">
        <f t="shared" si="13"/>
        <v>77952.786303069981</v>
      </c>
      <c r="I83" s="13">
        <f t="shared" si="11"/>
        <v>3378.7585394519501</v>
      </c>
      <c r="J83" s="13">
        <f t="shared" si="8"/>
        <v>76263.407033344003</v>
      </c>
      <c r="K83" s="13">
        <f t="shared" si="9"/>
        <v>1042760.0465765744</v>
      </c>
      <c r="L83" s="20">
        <f t="shared" si="12"/>
        <v>13.376815583248856</v>
      </c>
    </row>
    <row r="84" spans="1:12" x14ac:dyDescent="0.2">
      <c r="A84" s="16">
        <v>75</v>
      </c>
      <c r="B84" s="45">
        <v>4</v>
      </c>
      <c r="C84" s="44">
        <v>158</v>
      </c>
      <c r="D84" s="44">
        <v>153</v>
      </c>
      <c r="E84" s="17">
        <v>0.5</v>
      </c>
      <c r="F84" s="18">
        <f t="shared" si="10"/>
        <v>2.5723472668810289E-2</v>
      </c>
      <c r="G84" s="18">
        <f t="shared" si="7"/>
        <v>2.5396825396825393E-2</v>
      </c>
      <c r="H84" s="13">
        <f t="shared" si="13"/>
        <v>74574.027763618025</v>
      </c>
      <c r="I84" s="13">
        <f t="shared" si="11"/>
        <v>1893.9435622506162</v>
      </c>
      <c r="J84" s="13">
        <f t="shared" si="8"/>
        <v>73627.055982492719</v>
      </c>
      <c r="K84" s="13">
        <f t="shared" si="9"/>
        <v>966496.63954323041</v>
      </c>
      <c r="L84" s="20">
        <f t="shared" si="12"/>
        <v>12.960231176017412</v>
      </c>
    </row>
    <row r="85" spans="1:12" x14ac:dyDescent="0.2">
      <c r="A85" s="16">
        <v>76</v>
      </c>
      <c r="B85" s="45">
        <v>1</v>
      </c>
      <c r="C85" s="44">
        <v>121</v>
      </c>
      <c r="D85" s="44">
        <v>157</v>
      </c>
      <c r="E85" s="17">
        <v>0.5</v>
      </c>
      <c r="F85" s="18">
        <f t="shared" si="10"/>
        <v>7.1942446043165471E-3</v>
      </c>
      <c r="G85" s="18">
        <f t="shared" si="7"/>
        <v>7.168458781362008E-3</v>
      </c>
      <c r="H85" s="13">
        <f t="shared" si="13"/>
        <v>72680.084201367412</v>
      </c>
      <c r="I85" s="13">
        <f t="shared" si="11"/>
        <v>521.0041878234224</v>
      </c>
      <c r="J85" s="13">
        <f t="shared" si="8"/>
        <v>72419.582107455702</v>
      </c>
      <c r="K85" s="13">
        <f t="shared" si="9"/>
        <v>892869.58356073766</v>
      </c>
      <c r="L85" s="20">
        <f t="shared" si="12"/>
        <v>12.284927753894086</v>
      </c>
    </row>
    <row r="86" spans="1:12" x14ac:dyDescent="0.2">
      <c r="A86" s="16">
        <v>77</v>
      </c>
      <c r="B86" s="45">
        <v>2</v>
      </c>
      <c r="C86" s="44">
        <v>112</v>
      </c>
      <c r="D86" s="44">
        <v>114</v>
      </c>
      <c r="E86" s="17">
        <v>0.5</v>
      </c>
      <c r="F86" s="18">
        <f t="shared" si="10"/>
        <v>1.7699115044247787E-2</v>
      </c>
      <c r="G86" s="18">
        <f t="shared" si="7"/>
        <v>1.7543859649122806E-2</v>
      </c>
      <c r="H86" s="13">
        <f t="shared" si="13"/>
        <v>72159.080013543993</v>
      </c>
      <c r="I86" s="13">
        <f t="shared" si="11"/>
        <v>1265.9487721674384</v>
      </c>
      <c r="J86" s="13">
        <f t="shared" si="8"/>
        <v>71526.105627460274</v>
      </c>
      <c r="K86" s="13">
        <f t="shared" si="9"/>
        <v>820450.00145328196</v>
      </c>
      <c r="L86" s="20">
        <f t="shared" si="12"/>
        <v>11.370017484969134</v>
      </c>
    </row>
    <row r="87" spans="1:12" x14ac:dyDescent="0.2">
      <c r="A87" s="16">
        <v>78</v>
      </c>
      <c r="B87" s="45">
        <v>2</v>
      </c>
      <c r="C87" s="44">
        <v>141</v>
      </c>
      <c r="D87" s="44">
        <v>110</v>
      </c>
      <c r="E87" s="17">
        <v>0.5</v>
      </c>
      <c r="F87" s="18">
        <f t="shared" si="10"/>
        <v>1.5936254980079681E-2</v>
      </c>
      <c r="G87" s="18">
        <f t="shared" si="7"/>
        <v>1.5810276679841896E-2</v>
      </c>
      <c r="H87" s="13">
        <f t="shared" si="13"/>
        <v>70893.131241376555</v>
      </c>
      <c r="I87" s="13">
        <f t="shared" si="11"/>
        <v>1120.8400196265068</v>
      </c>
      <c r="J87" s="13">
        <f t="shared" si="8"/>
        <v>70332.711231563298</v>
      </c>
      <c r="K87" s="13">
        <f t="shared" si="9"/>
        <v>748923.89582582167</v>
      </c>
      <c r="L87" s="20">
        <f t="shared" si="12"/>
        <v>10.564124940057868</v>
      </c>
    </row>
    <row r="88" spans="1:12" x14ac:dyDescent="0.2">
      <c r="A88" s="16">
        <v>79</v>
      </c>
      <c r="B88" s="45">
        <v>3</v>
      </c>
      <c r="C88" s="44">
        <v>72</v>
      </c>
      <c r="D88" s="44">
        <v>132</v>
      </c>
      <c r="E88" s="17">
        <v>0.5</v>
      </c>
      <c r="F88" s="18">
        <f t="shared" si="10"/>
        <v>2.9411764705882353E-2</v>
      </c>
      <c r="G88" s="18">
        <f t="shared" si="7"/>
        <v>2.8985507246376812E-2</v>
      </c>
      <c r="H88" s="13">
        <f t="shared" si="13"/>
        <v>69772.291221750042</v>
      </c>
      <c r="I88" s="13">
        <f t="shared" si="11"/>
        <v>2022.385252804349</v>
      </c>
      <c r="J88" s="13">
        <f t="shared" si="8"/>
        <v>68761.098595347867</v>
      </c>
      <c r="K88" s="13">
        <f t="shared" si="9"/>
        <v>678591.18459425832</v>
      </c>
      <c r="L88" s="20">
        <f t="shared" si="12"/>
        <v>9.7257976298579951</v>
      </c>
    </row>
    <row r="89" spans="1:12" x14ac:dyDescent="0.2">
      <c r="A89" s="16">
        <v>80</v>
      </c>
      <c r="B89" s="45">
        <v>2</v>
      </c>
      <c r="C89" s="44">
        <v>91</v>
      </c>
      <c r="D89" s="44">
        <v>70</v>
      </c>
      <c r="E89" s="17">
        <v>0.5</v>
      </c>
      <c r="F89" s="18">
        <f t="shared" si="10"/>
        <v>2.4844720496894408E-2</v>
      </c>
      <c r="G89" s="18">
        <f t="shared" si="7"/>
        <v>2.4539877300613494E-2</v>
      </c>
      <c r="H89" s="13">
        <f t="shared" si="13"/>
        <v>67749.905968945692</v>
      </c>
      <c r="I89" s="13">
        <f t="shared" si="11"/>
        <v>1662.574379606029</v>
      </c>
      <c r="J89" s="13">
        <f t="shared" si="8"/>
        <v>66918.618779142678</v>
      </c>
      <c r="K89" s="13">
        <f t="shared" si="9"/>
        <v>609830.08599891048</v>
      </c>
      <c r="L89" s="20">
        <f t="shared" si="12"/>
        <v>9.0011945740328603</v>
      </c>
    </row>
    <row r="90" spans="1:12" x14ac:dyDescent="0.2">
      <c r="A90" s="16">
        <v>81</v>
      </c>
      <c r="B90" s="45">
        <v>3</v>
      </c>
      <c r="C90" s="44">
        <v>95</v>
      </c>
      <c r="D90" s="44">
        <v>88</v>
      </c>
      <c r="E90" s="17">
        <v>0.5</v>
      </c>
      <c r="F90" s="18">
        <f t="shared" si="10"/>
        <v>3.2786885245901641E-2</v>
      </c>
      <c r="G90" s="18">
        <f t="shared" si="7"/>
        <v>3.2258064516129031E-2</v>
      </c>
      <c r="H90" s="13">
        <f t="shared" si="13"/>
        <v>66087.331589339665</v>
      </c>
      <c r="I90" s="13">
        <f t="shared" si="11"/>
        <v>2131.8494061077313</v>
      </c>
      <c r="J90" s="13">
        <f t="shared" si="8"/>
        <v>65021.406886285804</v>
      </c>
      <c r="K90" s="13">
        <f t="shared" si="9"/>
        <v>542911.46721976786</v>
      </c>
      <c r="L90" s="20">
        <f t="shared" si="12"/>
        <v>8.2150611041972095</v>
      </c>
    </row>
    <row r="91" spans="1:12" x14ac:dyDescent="0.2">
      <c r="A91" s="16">
        <v>82</v>
      </c>
      <c r="B91" s="45">
        <v>8</v>
      </c>
      <c r="C91" s="44">
        <v>108</v>
      </c>
      <c r="D91" s="44">
        <v>91</v>
      </c>
      <c r="E91" s="17">
        <v>0.5</v>
      </c>
      <c r="F91" s="18">
        <f t="shared" si="10"/>
        <v>8.0402010050251257E-2</v>
      </c>
      <c r="G91" s="18">
        <f t="shared" si="7"/>
        <v>7.7294685990338174E-2</v>
      </c>
      <c r="H91" s="13">
        <f t="shared" si="13"/>
        <v>63955.482183231936</v>
      </c>
      <c r="I91" s="13">
        <f t="shared" si="11"/>
        <v>4943.4189127135805</v>
      </c>
      <c r="J91" s="13">
        <f t="shared" si="8"/>
        <v>61483.772726875141</v>
      </c>
      <c r="K91" s="13">
        <f t="shared" si="9"/>
        <v>477890.06033348205</v>
      </c>
      <c r="L91" s="20">
        <f t="shared" si="12"/>
        <v>7.4722298076704501</v>
      </c>
    </row>
    <row r="92" spans="1:12" x14ac:dyDescent="0.2">
      <c r="A92" s="16">
        <v>83</v>
      </c>
      <c r="B92" s="45">
        <v>7</v>
      </c>
      <c r="C92" s="44">
        <v>74</v>
      </c>
      <c r="D92" s="44">
        <v>97</v>
      </c>
      <c r="E92" s="17">
        <v>0.5</v>
      </c>
      <c r="F92" s="18">
        <f t="shared" si="10"/>
        <v>8.1871345029239762E-2</v>
      </c>
      <c r="G92" s="18">
        <f t="shared" si="7"/>
        <v>7.8651685393258425E-2</v>
      </c>
      <c r="H92" s="13">
        <f t="shared" si="13"/>
        <v>59012.063270518353</v>
      </c>
      <c r="I92" s="13">
        <f t="shared" si="11"/>
        <v>4641.3982347598703</v>
      </c>
      <c r="J92" s="13">
        <f t="shared" si="8"/>
        <v>56691.364153138413</v>
      </c>
      <c r="K92" s="13">
        <f t="shared" si="9"/>
        <v>416406.2876066069</v>
      </c>
      <c r="L92" s="20">
        <f t="shared" si="12"/>
        <v>7.0562909433915353</v>
      </c>
    </row>
    <row r="93" spans="1:12" x14ac:dyDescent="0.2">
      <c r="A93" s="16">
        <v>84</v>
      </c>
      <c r="B93" s="45">
        <v>6</v>
      </c>
      <c r="C93" s="44">
        <v>91</v>
      </c>
      <c r="D93" s="44">
        <v>66</v>
      </c>
      <c r="E93" s="17">
        <v>0.5</v>
      </c>
      <c r="F93" s="18">
        <f t="shared" si="10"/>
        <v>7.6433121019108277E-2</v>
      </c>
      <c r="G93" s="18">
        <f t="shared" si="7"/>
        <v>7.3619631901840482E-2</v>
      </c>
      <c r="H93" s="13">
        <f t="shared" si="13"/>
        <v>54370.66503575848</v>
      </c>
      <c r="I93" s="13">
        <f t="shared" si="11"/>
        <v>4002.7483461908078</v>
      </c>
      <c r="J93" s="13">
        <f t="shared" si="8"/>
        <v>52369.290862663081</v>
      </c>
      <c r="K93" s="13">
        <f t="shared" si="9"/>
        <v>359714.92345346848</v>
      </c>
      <c r="L93" s="20">
        <f t="shared" si="12"/>
        <v>6.6159743166078862</v>
      </c>
    </row>
    <row r="94" spans="1:12" x14ac:dyDescent="0.2">
      <c r="A94" s="16">
        <v>85</v>
      </c>
      <c r="B94" s="45">
        <v>6</v>
      </c>
      <c r="C94" s="44">
        <v>88</v>
      </c>
      <c r="D94" s="44">
        <v>85</v>
      </c>
      <c r="E94" s="17">
        <v>0.5</v>
      </c>
      <c r="F94" s="18">
        <f t="shared" si="10"/>
        <v>6.9364161849710976E-2</v>
      </c>
      <c r="G94" s="18">
        <f t="shared" si="7"/>
        <v>6.7039106145251381E-2</v>
      </c>
      <c r="H94" s="13">
        <f t="shared" si="13"/>
        <v>50367.916689567675</v>
      </c>
      <c r="I94" s="13">
        <f t="shared" si="11"/>
        <v>3376.6201132671058</v>
      </c>
      <c r="J94" s="13">
        <f t="shared" si="8"/>
        <v>48679.606632934127</v>
      </c>
      <c r="K94" s="13">
        <f t="shared" si="9"/>
        <v>307345.63259080541</v>
      </c>
      <c r="L94" s="20">
        <f t="shared" si="12"/>
        <v>6.102012010642949</v>
      </c>
    </row>
    <row r="95" spans="1:12" x14ac:dyDescent="0.2">
      <c r="A95" s="16">
        <v>86</v>
      </c>
      <c r="B95" s="45">
        <v>7</v>
      </c>
      <c r="C95" s="44">
        <v>77</v>
      </c>
      <c r="D95" s="44">
        <v>83</v>
      </c>
      <c r="E95" s="17">
        <v>0.5</v>
      </c>
      <c r="F95" s="18">
        <f t="shared" si="10"/>
        <v>8.7499999999999994E-2</v>
      </c>
      <c r="G95" s="18">
        <f t="shared" si="7"/>
        <v>8.3832335329341312E-2</v>
      </c>
      <c r="H95" s="13">
        <f t="shared" si="13"/>
        <v>46991.29657630057</v>
      </c>
      <c r="I95" s="13">
        <f t="shared" si="11"/>
        <v>3939.3901321449575</v>
      </c>
      <c r="J95" s="13">
        <f t="shared" si="8"/>
        <v>45021.601510228087</v>
      </c>
      <c r="K95" s="13">
        <f t="shared" si="9"/>
        <v>258666.02595787132</v>
      </c>
      <c r="L95" s="20">
        <f t="shared" si="12"/>
        <v>5.5045517958388501</v>
      </c>
    </row>
    <row r="96" spans="1:12" x14ac:dyDescent="0.2">
      <c r="A96" s="16">
        <v>87</v>
      </c>
      <c r="B96" s="45">
        <v>11</v>
      </c>
      <c r="C96" s="44">
        <v>67</v>
      </c>
      <c r="D96" s="44">
        <v>67</v>
      </c>
      <c r="E96" s="17">
        <v>0.5</v>
      </c>
      <c r="F96" s="18">
        <f t="shared" si="10"/>
        <v>0.16417910447761194</v>
      </c>
      <c r="G96" s="18">
        <f t="shared" si="7"/>
        <v>0.15172413793103451</v>
      </c>
      <c r="H96" s="13">
        <f t="shared" si="13"/>
        <v>43051.906444155611</v>
      </c>
      <c r="I96" s="13">
        <f t="shared" si="11"/>
        <v>6532.013391527059</v>
      </c>
      <c r="J96" s="13">
        <f t="shared" si="8"/>
        <v>39785.899748392083</v>
      </c>
      <c r="K96" s="13">
        <f t="shared" si="9"/>
        <v>213644.42444764322</v>
      </c>
      <c r="L96" s="20">
        <f t="shared" si="12"/>
        <v>4.9624846399025362</v>
      </c>
    </row>
    <row r="97" spans="1:12" x14ac:dyDescent="0.2">
      <c r="A97" s="16">
        <v>88</v>
      </c>
      <c r="B97" s="45">
        <v>10</v>
      </c>
      <c r="C97" s="44">
        <v>71</v>
      </c>
      <c r="D97" s="44">
        <v>60</v>
      </c>
      <c r="E97" s="17">
        <v>0.5</v>
      </c>
      <c r="F97" s="18">
        <f t="shared" si="10"/>
        <v>0.15267175572519084</v>
      </c>
      <c r="G97" s="18">
        <f t="shared" si="7"/>
        <v>0.14184397163120568</v>
      </c>
      <c r="H97" s="13">
        <f t="shared" si="13"/>
        <v>36519.893052628555</v>
      </c>
      <c r="I97" s="13">
        <f t="shared" si="11"/>
        <v>5180.1266741317104</v>
      </c>
      <c r="J97" s="13">
        <f t="shared" si="8"/>
        <v>33929.829715562701</v>
      </c>
      <c r="K97" s="13">
        <f t="shared" si="9"/>
        <v>173858.52469925114</v>
      </c>
      <c r="L97" s="20">
        <f t="shared" si="12"/>
        <v>4.7606526242753473</v>
      </c>
    </row>
    <row r="98" spans="1:12" x14ac:dyDescent="0.2">
      <c r="A98" s="16">
        <v>89</v>
      </c>
      <c r="B98" s="45">
        <v>3</v>
      </c>
      <c r="C98" s="44">
        <v>50</v>
      </c>
      <c r="D98" s="44">
        <v>67</v>
      </c>
      <c r="E98" s="17">
        <v>0.5</v>
      </c>
      <c r="F98" s="18">
        <f t="shared" si="10"/>
        <v>5.128205128205128E-2</v>
      </c>
      <c r="G98" s="18">
        <f t="shared" si="7"/>
        <v>0.05</v>
      </c>
      <c r="H98" s="13">
        <f t="shared" si="13"/>
        <v>31339.766378496846</v>
      </c>
      <c r="I98" s="13">
        <f t="shared" si="11"/>
        <v>1566.9883189248424</v>
      </c>
      <c r="J98" s="13">
        <f t="shared" si="8"/>
        <v>30556.272219034425</v>
      </c>
      <c r="K98" s="13">
        <f>K99+J98</f>
        <v>139928.69498368845</v>
      </c>
      <c r="L98" s="20">
        <f t="shared" si="12"/>
        <v>4.464892727461355</v>
      </c>
    </row>
    <row r="99" spans="1:12" x14ac:dyDescent="0.2">
      <c r="A99" s="16">
        <v>90</v>
      </c>
      <c r="B99" s="45">
        <v>6</v>
      </c>
      <c r="C99" s="44">
        <v>42</v>
      </c>
      <c r="D99" s="44">
        <v>42</v>
      </c>
      <c r="E99" s="17">
        <v>0.5</v>
      </c>
      <c r="F99" s="21">
        <f t="shared" si="10"/>
        <v>0.14285714285714285</v>
      </c>
      <c r="G99" s="21">
        <f t="shared" si="7"/>
        <v>0.13333333333333333</v>
      </c>
      <c r="H99" s="22">
        <f t="shared" si="13"/>
        <v>29772.778059572003</v>
      </c>
      <c r="I99" s="22">
        <f t="shared" si="11"/>
        <v>3969.703741276267</v>
      </c>
      <c r="J99" s="22">
        <f t="shared" si="8"/>
        <v>27787.92618893387</v>
      </c>
      <c r="K99" s="22">
        <f t="shared" ref="K99:K103" si="14">K100+J99</f>
        <v>109372.42276465402</v>
      </c>
      <c r="L99" s="23">
        <f t="shared" si="12"/>
        <v>3.673571292064584</v>
      </c>
    </row>
    <row r="100" spans="1:12" x14ac:dyDescent="0.2">
      <c r="A100" s="16">
        <v>91</v>
      </c>
      <c r="B100" s="45">
        <v>5</v>
      </c>
      <c r="C100" s="44">
        <v>30</v>
      </c>
      <c r="D100" s="44">
        <v>33</v>
      </c>
      <c r="E100" s="17">
        <v>0.5</v>
      </c>
      <c r="F100" s="21">
        <f t="shared" si="10"/>
        <v>0.15873015873015872</v>
      </c>
      <c r="G100" s="21">
        <f t="shared" si="7"/>
        <v>0.14705882352941177</v>
      </c>
      <c r="H100" s="22">
        <f t="shared" si="13"/>
        <v>25803.074318295738</v>
      </c>
      <c r="I100" s="22">
        <f t="shared" si="11"/>
        <v>3794.5697526905496</v>
      </c>
      <c r="J100" s="22">
        <f t="shared" si="8"/>
        <v>23905.789441950463</v>
      </c>
      <c r="K100" s="22">
        <f t="shared" si="14"/>
        <v>81584.496575720157</v>
      </c>
      <c r="L100" s="23">
        <f t="shared" si="12"/>
        <v>3.1618130293052893</v>
      </c>
    </row>
    <row r="101" spans="1:12" x14ac:dyDescent="0.2">
      <c r="A101" s="16">
        <v>92</v>
      </c>
      <c r="B101" s="45">
        <v>2</v>
      </c>
      <c r="C101" s="44">
        <v>32</v>
      </c>
      <c r="D101" s="44">
        <v>26</v>
      </c>
      <c r="E101" s="17">
        <v>0.5</v>
      </c>
      <c r="F101" s="21">
        <f t="shared" si="10"/>
        <v>6.8965517241379309E-2</v>
      </c>
      <c r="G101" s="21">
        <f t="shared" si="7"/>
        <v>6.6666666666666666E-2</v>
      </c>
      <c r="H101" s="22">
        <f t="shared" si="13"/>
        <v>22008.504565605188</v>
      </c>
      <c r="I101" s="22">
        <f t="shared" si="11"/>
        <v>1467.2336377070126</v>
      </c>
      <c r="J101" s="22">
        <f t="shared" si="8"/>
        <v>21274.88774675168</v>
      </c>
      <c r="K101" s="22">
        <f t="shared" si="14"/>
        <v>57678.707133769691</v>
      </c>
      <c r="L101" s="23">
        <f t="shared" si="12"/>
        <v>2.6207463102199942</v>
      </c>
    </row>
    <row r="102" spans="1:12" x14ac:dyDescent="0.2">
      <c r="A102" s="16">
        <v>93</v>
      </c>
      <c r="B102" s="45">
        <v>4</v>
      </c>
      <c r="C102" s="44">
        <v>17</v>
      </c>
      <c r="D102" s="44">
        <v>28</v>
      </c>
      <c r="E102" s="17">
        <v>0.5</v>
      </c>
      <c r="F102" s="21">
        <f t="shared" si="10"/>
        <v>0.17777777777777778</v>
      </c>
      <c r="G102" s="21">
        <f t="shared" si="7"/>
        <v>0.16326530612244899</v>
      </c>
      <c r="H102" s="22">
        <f t="shared" si="13"/>
        <v>20541.270927898175</v>
      </c>
      <c r="I102" s="22">
        <f t="shared" si="11"/>
        <v>3353.6768861874575</v>
      </c>
      <c r="J102" s="22">
        <f t="shared" si="8"/>
        <v>18864.432484804445</v>
      </c>
      <c r="K102" s="22">
        <f t="shared" si="14"/>
        <v>36403.819387018011</v>
      </c>
      <c r="L102" s="23">
        <f t="shared" si="12"/>
        <v>1.7722281895214225</v>
      </c>
    </row>
    <row r="103" spans="1:12" x14ac:dyDescent="0.2">
      <c r="A103" s="16">
        <v>94</v>
      </c>
      <c r="B103" s="45">
        <v>5</v>
      </c>
      <c r="C103" s="44">
        <v>9</v>
      </c>
      <c r="D103" s="44">
        <v>16</v>
      </c>
      <c r="E103" s="17">
        <v>0.5</v>
      </c>
      <c r="F103" s="21">
        <f t="shared" si="10"/>
        <v>0.4</v>
      </c>
      <c r="G103" s="21">
        <f t="shared" si="7"/>
        <v>0.33333333333333337</v>
      </c>
      <c r="H103" s="22">
        <f t="shared" si="13"/>
        <v>17187.594041710716</v>
      </c>
      <c r="I103" s="22">
        <f t="shared" si="11"/>
        <v>5729.1980139035722</v>
      </c>
      <c r="J103" s="22">
        <f t="shared" si="8"/>
        <v>14322.995034758929</v>
      </c>
      <c r="K103" s="22">
        <f t="shared" si="14"/>
        <v>17539.386902213566</v>
      </c>
      <c r="L103" s="23">
        <f t="shared" si="12"/>
        <v>1.0204678362573099</v>
      </c>
    </row>
    <row r="104" spans="1:12" x14ac:dyDescent="0.2">
      <c r="A104" s="16" t="s">
        <v>30</v>
      </c>
      <c r="B104" s="45">
        <v>8</v>
      </c>
      <c r="C104" s="44">
        <v>30</v>
      </c>
      <c r="D104" s="44">
        <v>27</v>
      </c>
      <c r="E104" s="17"/>
      <c r="F104" s="21">
        <f t="shared" si="10"/>
        <v>0.2807017543859649</v>
      </c>
      <c r="G104" s="21">
        <v>1</v>
      </c>
      <c r="H104" s="22">
        <f t="shared" si="13"/>
        <v>11458.396027807143</v>
      </c>
      <c r="I104" s="22">
        <f t="shared" si="11"/>
        <v>11458.396027807143</v>
      </c>
      <c r="J104" s="22">
        <f>H104*F104</f>
        <v>3216.3918674546362</v>
      </c>
      <c r="K104" s="22">
        <f>J104</f>
        <v>3216.3918674546362</v>
      </c>
      <c r="L104" s="23">
        <f t="shared" si="12"/>
        <v>0.2807017543859649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43101</v>
      </c>
      <c r="D7" s="38">
        <v>43466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134</v>
      </c>
      <c r="D9" s="44">
        <v>153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7958599.728580242</v>
      </c>
      <c r="L9" s="19">
        <f>K9/H9</f>
        <v>79.585997285802421</v>
      </c>
    </row>
    <row r="10" spans="1:13" x14ac:dyDescent="0.2">
      <c r="A10" s="16">
        <v>1</v>
      </c>
      <c r="B10" s="45">
        <v>0</v>
      </c>
      <c r="C10" s="44">
        <v>191</v>
      </c>
      <c r="D10" s="44">
        <v>138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7858599.728580242</v>
      </c>
      <c r="L10" s="20">
        <f t="shared" ref="L10:L73" si="5">K10/H10</f>
        <v>78.585997285802421</v>
      </c>
    </row>
    <row r="11" spans="1:13" x14ac:dyDescent="0.2">
      <c r="A11" s="16">
        <v>2</v>
      </c>
      <c r="B11" s="45">
        <v>0</v>
      </c>
      <c r="C11" s="44">
        <v>163</v>
      </c>
      <c r="D11" s="44">
        <v>191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7758599.728580242</v>
      </c>
      <c r="L11" s="20">
        <f t="shared" si="5"/>
        <v>77.585997285802421</v>
      </c>
    </row>
    <row r="12" spans="1:13" x14ac:dyDescent="0.2">
      <c r="A12" s="16">
        <v>3</v>
      </c>
      <c r="B12" s="45">
        <v>1</v>
      </c>
      <c r="C12" s="44">
        <v>159</v>
      </c>
      <c r="D12" s="44">
        <v>165</v>
      </c>
      <c r="E12" s="17">
        <v>0.5</v>
      </c>
      <c r="F12" s="18">
        <f t="shared" si="3"/>
        <v>6.1728395061728392E-3</v>
      </c>
      <c r="G12" s="18">
        <f t="shared" si="0"/>
        <v>6.1538461538461538E-3</v>
      </c>
      <c r="H12" s="13">
        <f t="shared" si="6"/>
        <v>100000</v>
      </c>
      <c r="I12" s="13">
        <f t="shared" si="4"/>
        <v>615.38461538461536</v>
      </c>
      <c r="J12" s="13">
        <f t="shared" si="1"/>
        <v>99692.307692307702</v>
      </c>
      <c r="K12" s="13">
        <f t="shared" si="2"/>
        <v>7658599.728580242</v>
      </c>
      <c r="L12" s="20">
        <f t="shared" si="5"/>
        <v>76.585997285802421</v>
      </c>
    </row>
    <row r="13" spans="1:13" x14ac:dyDescent="0.2">
      <c r="A13" s="16">
        <v>4</v>
      </c>
      <c r="B13" s="45">
        <v>0</v>
      </c>
      <c r="C13" s="44">
        <v>172</v>
      </c>
      <c r="D13" s="44">
        <v>174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99384.61538461539</v>
      </c>
      <c r="I13" s="13">
        <f t="shared" si="4"/>
        <v>0</v>
      </c>
      <c r="J13" s="13">
        <f t="shared" si="1"/>
        <v>99384.61538461539</v>
      </c>
      <c r="K13" s="13">
        <f t="shared" si="2"/>
        <v>7558907.420887934</v>
      </c>
      <c r="L13" s="20">
        <f t="shared" si="5"/>
        <v>76.057118012030287</v>
      </c>
    </row>
    <row r="14" spans="1:13" x14ac:dyDescent="0.2">
      <c r="A14" s="16">
        <v>5</v>
      </c>
      <c r="B14" s="45">
        <v>0</v>
      </c>
      <c r="C14" s="44">
        <v>196</v>
      </c>
      <c r="D14" s="44">
        <v>177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99384.61538461539</v>
      </c>
      <c r="I14" s="13">
        <f t="shared" si="4"/>
        <v>0</v>
      </c>
      <c r="J14" s="13">
        <f t="shared" si="1"/>
        <v>99384.61538461539</v>
      </c>
      <c r="K14" s="13">
        <f t="shared" si="2"/>
        <v>7459522.805503319</v>
      </c>
      <c r="L14" s="20">
        <f t="shared" si="5"/>
        <v>75.057118012030301</v>
      </c>
    </row>
    <row r="15" spans="1:13" x14ac:dyDescent="0.2">
      <c r="A15" s="16">
        <v>6</v>
      </c>
      <c r="B15" s="45">
        <v>0</v>
      </c>
      <c r="C15" s="44">
        <v>206</v>
      </c>
      <c r="D15" s="44">
        <v>193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99384.61538461539</v>
      </c>
      <c r="I15" s="13">
        <f t="shared" si="4"/>
        <v>0</v>
      </c>
      <c r="J15" s="13">
        <f t="shared" si="1"/>
        <v>99384.61538461539</v>
      </c>
      <c r="K15" s="13">
        <f t="shared" si="2"/>
        <v>7360138.190118704</v>
      </c>
      <c r="L15" s="20">
        <f t="shared" si="5"/>
        <v>74.057118012030301</v>
      </c>
    </row>
    <row r="16" spans="1:13" x14ac:dyDescent="0.2">
      <c r="A16" s="16">
        <v>7</v>
      </c>
      <c r="B16" s="45">
        <v>0</v>
      </c>
      <c r="C16" s="44">
        <v>192</v>
      </c>
      <c r="D16" s="44">
        <v>210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99384.61538461539</v>
      </c>
      <c r="I16" s="13">
        <f t="shared" si="4"/>
        <v>0</v>
      </c>
      <c r="J16" s="13">
        <f t="shared" si="1"/>
        <v>99384.61538461539</v>
      </c>
      <c r="K16" s="13">
        <f t="shared" si="2"/>
        <v>7260753.574734089</v>
      </c>
      <c r="L16" s="20">
        <f t="shared" si="5"/>
        <v>73.057118012030301</v>
      </c>
    </row>
    <row r="17" spans="1:12" x14ac:dyDescent="0.2">
      <c r="A17" s="16">
        <v>8</v>
      </c>
      <c r="B17" s="45">
        <v>0</v>
      </c>
      <c r="C17" s="44">
        <v>198</v>
      </c>
      <c r="D17" s="44">
        <v>192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99384.61538461539</v>
      </c>
      <c r="I17" s="13">
        <f t="shared" si="4"/>
        <v>0</v>
      </c>
      <c r="J17" s="13">
        <f t="shared" si="1"/>
        <v>99384.61538461539</v>
      </c>
      <c r="K17" s="13">
        <f t="shared" si="2"/>
        <v>7161368.9593494739</v>
      </c>
      <c r="L17" s="20">
        <f t="shared" si="5"/>
        <v>72.057118012030301</v>
      </c>
    </row>
    <row r="18" spans="1:12" x14ac:dyDescent="0.2">
      <c r="A18" s="16">
        <v>9</v>
      </c>
      <c r="B18" s="45">
        <v>0</v>
      </c>
      <c r="C18" s="44">
        <v>245</v>
      </c>
      <c r="D18" s="44">
        <v>203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99384.61538461539</v>
      </c>
      <c r="I18" s="13">
        <f t="shared" si="4"/>
        <v>0</v>
      </c>
      <c r="J18" s="13">
        <f t="shared" si="1"/>
        <v>99384.61538461539</v>
      </c>
      <c r="K18" s="13">
        <f t="shared" si="2"/>
        <v>7061984.3439648589</v>
      </c>
      <c r="L18" s="20">
        <f t="shared" si="5"/>
        <v>71.057118012030315</v>
      </c>
    </row>
    <row r="19" spans="1:12" x14ac:dyDescent="0.2">
      <c r="A19" s="16">
        <v>10</v>
      </c>
      <c r="B19" s="45">
        <v>0</v>
      </c>
      <c r="C19" s="44">
        <v>217</v>
      </c>
      <c r="D19" s="44">
        <v>251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99384.61538461539</v>
      </c>
      <c r="I19" s="13">
        <f t="shared" si="4"/>
        <v>0</v>
      </c>
      <c r="J19" s="13">
        <f t="shared" si="1"/>
        <v>99384.61538461539</v>
      </c>
      <c r="K19" s="13">
        <f t="shared" si="2"/>
        <v>6962599.7285802439</v>
      </c>
      <c r="L19" s="20">
        <f t="shared" si="5"/>
        <v>70.057118012030315</v>
      </c>
    </row>
    <row r="20" spans="1:12" x14ac:dyDescent="0.2">
      <c r="A20" s="16">
        <v>11</v>
      </c>
      <c r="B20" s="45">
        <v>0</v>
      </c>
      <c r="C20" s="44">
        <v>210</v>
      </c>
      <c r="D20" s="44">
        <v>221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99384.61538461539</v>
      </c>
      <c r="I20" s="13">
        <f t="shared" si="4"/>
        <v>0</v>
      </c>
      <c r="J20" s="13">
        <f t="shared" si="1"/>
        <v>99384.61538461539</v>
      </c>
      <c r="K20" s="13">
        <f t="shared" si="2"/>
        <v>6863215.1131956289</v>
      </c>
      <c r="L20" s="20">
        <f t="shared" si="5"/>
        <v>69.057118012030315</v>
      </c>
    </row>
    <row r="21" spans="1:12" x14ac:dyDescent="0.2">
      <c r="A21" s="16">
        <v>12</v>
      </c>
      <c r="B21" s="45">
        <v>0</v>
      </c>
      <c r="C21" s="44">
        <v>208</v>
      </c>
      <c r="D21" s="44">
        <v>211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99384.61538461539</v>
      </c>
      <c r="I21" s="13">
        <f t="shared" si="4"/>
        <v>0</v>
      </c>
      <c r="J21" s="13">
        <f t="shared" si="1"/>
        <v>99384.61538461539</v>
      </c>
      <c r="K21" s="13">
        <f t="shared" si="2"/>
        <v>6763830.4978110138</v>
      </c>
      <c r="L21" s="20">
        <f t="shared" si="5"/>
        <v>68.057118012030315</v>
      </c>
    </row>
    <row r="22" spans="1:12" x14ac:dyDescent="0.2">
      <c r="A22" s="16">
        <v>13</v>
      </c>
      <c r="B22" s="45">
        <v>0</v>
      </c>
      <c r="C22" s="44">
        <v>187</v>
      </c>
      <c r="D22" s="44">
        <v>209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99384.61538461539</v>
      </c>
      <c r="I22" s="13">
        <f t="shared" si="4"/>
        <v>0</v>
      </c>
      <c r="J22" s="13">
        <f t="shared" si="1"/>
        <v>99384.61538461539</v>
      </c>
      <c r="K22" s="13">
        <f t="shared" si="2"/>
        <v>6664445.8824263988</v>
      </c>
      <c r="L22" s="20">
        <f t="shared" si="5"/>
        <v>67.05711801203033</v>
      </c>
    </row>
    <row r="23" spans="1:12" x14ac:dyDescent="0.2">
      <c r="A23" s="16">
        <v>14</v>
      </c>
      <c r="B23" s="45">
        <v>0</v>
      </c>
      <c r="C23" s="44">
        <v>194</v>
      </c>
      <c r="D23" s="44">
        <v>196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99384.61538461539</v>
      </c>
      <c r="I23" s="13">
        <f t="shared" si="4"/>
        <v>0</v>
      </c>
      <c r="J23" s="13">
        <f t="shared" si="1"/>
        <v>99384.61538461539</v>
      </c>
      <c r="K23" s="13">
        <f t="shared" si="2"/>
        <v>6565061.2670417838</v>
      </c>
      <c r="L23" s="20">
        <f t="shared" si="5"/>
        <v>66.05711801203033</v>
      </c>
    </row>
    <row r="24" spans="1:12" x14ac:dyDescent="0.2">
      <c r="A24" s="16">
        <v>15</v>
      </c>
      <c r="B24" s="45">
        <v>0</v>
      </c>
      <c r="C24" s="44">
        <v>188</v>
      </c>
      <c r="D24" s="44">
        <v>201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99384.61538461539</v>
      </c>
      <c r="I24" s="13">
        <f t="shared" si="4"/>
        <v>0</v>
      </c>
      <c r="J24" s="13">
        <f t="shared" si="1"/>
        <v>99384.61538461539</v>
      </c>
      <c r="K24" s="13">
        <f t="shared" si="2"/>
        <v>6465676.6516571688</v>
      </c>
      <c r="L24" s="20">
        <f t="shared" si="5"/>
        <v>65.05711801203033</v>
      </c>
    </row>
    <row r="25" spans="1:12" x14ac:dyDescent="0.2">
      <c r="A25" s="16">
        <v>16</v>
      </c>
      <c r="B25" s="45">
        <v>0</v>
      </c>
      <c r="C25" s="44">
        <v>168</v>
      </c>
      <c r="D25" s="44">
        <v>195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99384.61538461539</v>
      </c>
      <c r="I25" s="13">
        <f t="shared" si="4"/>
        <v>0</v>
      </c>
      <c r="J25" s="13">
        <f t="shared" si="1"/>
        <v>99384.61538461539</v>
      </c>
      <c r="K25" s="13">
        <f t="shared" si="2"/>
        <v>6366292.0362725537</v>
      </c>
      <c r="L25" s="20">
        <f t="shared" si="5"/>
        <v>64.05711801203033</v>
      </c>
    </row>
    <row r="26" spans="1:12" x14ac:dyDescent="0.2">
      <c r="A26" s="16">
        <v>17</v>
      </c>
      <c r="B26" s="45">
        <v>0</v>
      </c>
      <c r="C26" s="44">
        <v>201</v>
      </c>
      <c r="D26" s="44">
        <v>168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99384.61538461539</v>
      </c>
      <c r="I26" s="13">
        <f t="shared" si="4"/>
        <v>0</v>
      </c>
      <c r="J26" s="13">
        <f t="shared" si="1"/>
        <v>99384.61538461539</v>
      </c>
      <c r="K26" s="13">
        <f t="shared" si="2"/>
        <v>6266907.4208879387</v>
      </c>
      <c r="L26" s="20">
        <f t="shared" si="5"/>
        <v>63.057118012030337</v>
      </c>
    </row>
    <row r="27" spans="1:12" x14ac:dyDescent="0.2">
      <c r="A27" s="16">
        <v>18</v>
      </c>
      <c r="B27" s="45">
        <v>0</v>
      </c>
      <c r="C27" s="44">
        <v>176</v>
      </c>
      <c r="D27" s="44">
        <v>199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99384.61538461539</v>
      </c>
      <c r="I27" s="13">
        <f t="shared" si="4"/>
        <v>0</v>
      </c>
      <c r="J27" s="13">
        <f t="shared" si="1"/>
        <v>99384.61538461539</v>
      </c>
      <c r="K27" s="13">
        <f t="shared" si="2"/>
        <v>6167522.8055033237</v>
      </c>
      <c r="L27" s="20">
        <f t="shared" si="5"/>
        <v>62.057118012030344</v>
      </c>
    </row>
    <row r="28" spans="1:12" x14ac:dyDescent="0.2">
      <c r="A28" s="16">
        <v>19</v>
      </c>
      <c r="B28" s="45">
        <v>0</v>
      </c>
      <c r="C28" s="44">
        <v>148</v>
      </c>
      <c r="D28" s="44">
        <v>174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99384.61538461539</v>
      </c>
      <c r="I28" s="13">
        <f t="shared" si="4"/>
        <v>0</v>
      </c>
      <c r="J28" s="13">
        <f t="shared" si="1"/>
        <v>99384.61538461539</v>
      </c>
      <c r="K28" s="13">
        <f t="shared" si="2"/>
        <v>6068138.1901187086</v>
      </c>
      <c r="L28" s="20">
        <f t="shared" si="5"/>
        <v>61.057118012030344</v>
      </c>
    </row>
    <row r="29" spans="1:12" x14ac:dyDescent="0.2">
      <c r="A29" s="16">
        <v>20</v>
      </c>
      <c r="B29" s="45">
        <v>0</v>
      </c>
      <c r="C29" s="44">
        <v>178</v>
      </c>
      <c r="D29" s="44">
        <v>154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99384.61538461539</v>
      </c>
      <c r="I29" s="13">
        <f t="shared" si="4"/>
        <v>0</v>
      </c>
      <c r="J29" s="13">
        <f t="shared" si="1"/>
        <v>99384.61538461539</v>
      </c>
      <c r="K29" s="13">
        <f t="shared" si="2"/>
        <v>5968753.5747340936</v>
      </c>
      <c r="L29" s="20">
        <f t="shared" si="5"/>
        <v>60.057118012030351</v>
      </c>
    </row>
    <row r="30" spans="1:12" x14ac:dyDescent="0.2">
      <c r="A30" s="16">
        <v>21</v>
      </c>
      <c r="B30" s="45">
        <v>0</v>
      </c>
      <c r="C30" s="44">
        <v>170</v>
      </c>
      <c r="D30" s="44">
        <v>180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99384.61538461539</v>
      </c>
      <c r="I30" s="13">
        <f t="shared" si="4"/>
        <v>0</v>
      </c>
      <c r="J30" s="13">
        <f t="shared" si="1"/>
        <v>99384.61538461539</v>
      </c>
      <c r="K30" s="13">
        <f t="shared" si="2"/>
        <v>5869368.9593494786</v>
      </c>
      <c r="L30" s="20">
        <f t="shared" si="5"/>
        <v>59.057118012030351</v>
      </c>
    </row>
    <row r="31" spans="1:12" x14ac:dyDescent="0.2">
      <c r="A31" s="16">
        <v>22</v>
      </c>
      <c r="B31" s="45">
        <v>0</v>
      </c>
      <c r="C31" s="44">
        <v>170</v>
      </c>
      <c r="D31" s="44">
        <v>171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99384.61538461539</v>
      </c>
      <c r="I31" s="13">
        <f t="shared" si="4"/>
        <v>0</v>
      </c>
      <c r="J31" s="13">
        <f t="shared" si="1"/>
        <v>99384.61538461539</v>
      </c>
      <c r="K31" s="13">
        <f t="shared" si="2"/>
        <v>5769984.3439648636</v>
      </c>
      <c r="L31" s="20">
        <f t="shared" si="5"/>
        <v>58.057118012030358</v>
      </c>
    </row>
    <row r="32" spans="1:12" x14ac:dyDescent="0.2">
      <c r="A32" s="16">
        <v>23</v>
      </c>
      <c r="B32" s="45">
        <v>0</v>
      </c>
      <c r="C32" s="44">
        <v>158</v>
      </c>
      <c r="D32" s="44">
        <v>171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99384.61538461539</v>
      </c>
      <c r="I32" s="13">
        <f t="shared" si="4"/>
        <v>0</v>
      </c>
      <c r="J32" s="13">
        <f t="shared" si="1"/>
        <v>99384.61538461539</v>
      </c>
      <c r="K32" s="13">
        <f t="shared" si="2"/>
        <v>5670599.7285802485</v>
      </c>
      <c r="L32" s="20">
        <f t="shared" si="5"/>
        <v>57.057118012030358</v>
      </c>
    </row>
    <row r="33" spans="1:12" x14ac:dyDescent="0.2">
      <c r="A33" s="16">
        <v>24</v>
      </c>
      <c r="B33" s="45">
        <v>0</v>
      </c>
      <c r="C33" s="44">
        <v>154</v>
      </c>
      <c r="D33" s="44">
        <v>166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99384.61538461539</v>
      </c>
      <c r="I33" s="13">
        <f t="shared" si="4"/>
        <v>0</v>
      </c>
      <c r="J33" s="13">
        <f t="shared" si="1"/>
        <v>99384.61538461539</v>
      </c>
      <c r="K33" s="13">
        <f t="shared" si="2"/>
        <v>5571215.1131956335</v>
      </c>
      <c r="L33" s="20">
        <f t="shared" si="5"/>
        <v>56.057118012030365</v>
      </c>
    </row>
    <row r="34" spans="1:12" x14ac:dyDescent="0.2">
      <c r="A34" s="16">
        <v>25</v>
      </c>
      <c r="B34" s="45">
        <v>0</v>
      </c>
      <c r="C34" s="44">
        <v>177</v>
      </c>
      <c r="D34" s="44">
        <v>157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99384.61538461539</v>
      </c>
      <c r="I34" s="13">
        <f t="shared" si="4"/>
        <v>0</v>
      </c>
      <c r="J34" s="13">
        <f t="shared" si="1"/>
        <v>99384.61538461539</v>
      </c>
      <c r="K34" s="13">
        <f t="shared" si="2"/>
        <v>5471830.4978110185</v>
      </c>
      <c r="L34" s="20">
        <f t="shared" si="5"/>
        <v>55.057118012030365</v>
      </c>
    </row>
    <row r="35" spans="1:12" x14ac:dyDescent="0.2">
      <c r="A35" s="16">
        <v>26</v>
      </c>
      <c r="B35" s="45">
        <v>0</v>
      </c>
      <c r="C35" s="44">
        <v>151</v>
      </c>
      <c r="D35" s="44">
        <v>182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99384.61538461539</v>
      </c>
      <c r="I35" s="13">
        <f t="shared" si="4"/>
        <v>0</v>
      </c>
      <c r="J35" s="13">
        <f t="shared" si="1"/>
        <v>99384.61538461539</v>
      </c>
      <c r="K35" s="13">
        <f t="shared" si="2"/>
        <v>5372445.8824264035</v>
      </c>
      <c r="L35" s="20">
        <f t="shared" si="5"/>
        <v>54.057118012030372</v>
      </c>
    </row>
    <row r="36" spans="1:12" x14ac:dyDescent="0.2">
      <c r="A36" s="16">
        <v>27</v>
      </c>
      <c r="B36" s="45">
        <v>0</v>
      </c>
      <c r="C36" s="44">
        <v>183</v>
      </c>
      <c r="D36" s="44">
        <v>172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99384.61538461539</v>
      </c>
      <c r="I36" s="13">
        <f t="shared" si="4"/>
        <v>0</v>
      </c>
      <c r="J36" s="13">
        <f t="shared" si="1"/>
        <v>99384.61538461539</v>
      </c>
      <c r="K36" s="13">
        <f t="shared" si="2"/>
        <v>5273061.2670417884</v>
      </c>
      <c r="L36" s="20">
        <f t="shared" si="5"/>
        <v>53.057118012030379</v>
      </c>
    </row>
    <row r="37" spans="1:12" x14ac:dyDescent="0.2">
      <c r="A37" s="16">
        <v>28</v>
      </c>
      <c r="B37" s="45">
        <v>0</v>
      </c>
      <c r="C37" s="44">
        <v>213</v>
      </c>
      <c r="D37" s="44">
        <v>188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99384.61538461539</v>
      </c>
      <c r="I37" s="13">
        <f t="shared" si="4"/>
        <v>0</v>
      </c>
      <c r="J37" s="13">
        <f t="shared" si="1"/>
        <v>99384.61538461539</v>
      </c>
      <c r="K37" s="13">
        <f t="shared" si="2"/>
        <v>5173676.6516571734</v>
      </c>
      <c r="L37" s="20">
        <f t="shared" si="5"/>
        <v>52.057118012030379</v>
      </c>
    </row>
    <row r="38" spans="1:12" x14ac:dyDescent="0.2">
      <c r="A38" s="16">
        <v>29</v>
      </c>
      <c r="B38" s="45">
        <v>0</v>
      </c>
      <c r="C38" s="44">
        <v>170</v>
      </c>
      <c r="D38" s="44">
        <v>219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99384.61538461539</v>
      </c>
      <c r="I38" s="13">
        <f t="shared" si="4"/>
        <v>0</v>
      </c>
      <c r="J38" s="13">
        <f t="shared" si="1"/>
        <v>99384.61538461539</v>
      </c>
      <c r="K38" s="13">
        <f t="shared" si="2"/>
        <v>5074292.0362725584</v>
      </c>
      <c r="L38" s="20">
        <f t="shared" si="5"/>
        <v>51.057118012030386</v>
      </c>
    </row>
    <row r="39" spans="1:12" x14ac:dyDescent="0.2">
      <c r="A39" s="16">
        <v>30</v>
      </c>
      <c r="B39" s="45">
        <v>0</v>
      </c>
      <c r="C39" s="44">
        <v>186</v>
      </c>
      <c r="D39" s="44">
        <v>176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99384.61538461539</v>
      </c>
      <c r="I39" s="13">
        <f t="shared" si="4"/>
        <v>0</v>
      </c>
      <c r="J39" s="13">
        <f t="shared" si="1"/>
        <v>99384.61538461539</v>
      </c>
      <c r="K39" s="13">
        <f t="shared" si="2"/>
        <v>4974907.4208879434</v>
      </c>
      <c r="L39" s="20">
        <f t="shared" si="5"/>
        <v>50.057118012030386</v>
      </c>
    </row>
    <row r="40" spans="1:12" x14ac:dyDescent="0.2">
      <c r="A40" s="16">
        <v>31</v>
      </c>
      <c r="B40" s="45">
        <v>0</v>
      </c>
      <c r="C40" s="44">
        <v>212</v>
      </c>
      <c r="D40" s="44">
        <v>196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99384.61538461539</v>
      </c>
      <c r="I40" s="13">
        <f t="shared" si="4"/>
        <v>0</v>
      </c>
      <c r="J40" s="13">
        <f t="shared" si="1"/>
        <v>99384.61538461539</v>
      </c>
      <c r="K40" s="13">
        <f t="shared" si="2"/>
        <v>4875522.8055033283</v>
      </c>
      <c r="L40" s="20">
        <f t="shared" si="5"/>
        <v>49.057118012030394</v>
      </c>
    </row>
    <row r="41" spans="1:12" x14ac:dyDescent="0.2">
      <c r="A41" s="16">
        <v>32</v>
      </c>
      <c r="B41" s="45">
        <v>0</v>
      </c>
      <c r="C41" s="44">
        <v>201</v>
      </c>
      <c r="D41" s="44">
        <v>211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99384.61538461539</v>
      </c>
      <c r="I41" s="13">
        <f t="shared" si="4"/>
        <v>0</v>
      </c>
      <c r="J41" s="13">
        <f t="shared" si="1"/>
        <v>99384.61538461539</v>
      </c>
      <c r="K41" s="13">
        <f t="shared" si="2"/>
        <v>4776138.1901187133</v>
      </c>
      <c r="L41" s="20">
        <f t="shared" si="5"/>
        <v>48.057118012030394</v>
      </c>
    </row>
    <row r="42" spans="1:12" x14ac:dyDescent="0.2">
      <c r="A42" s="16">
        <v>33</v>
      </c>
      <c r="B42" s="45">
        <v>0</v>
      </c>
      <c r="C42" s="44">
        <v>217</v>
      </c>
      <c r="D42" s="44">
        <v>208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99384.61538461539</v>
      </c>
      <c r="I42" s="13">
        <f t="shared" si="4"/>
        <v>0</v>
      </c>
      <c r="J42" s="13">
        <f t="shared" si="1"/>
        <v>99384.61538461539</v>
      </c>
      <c r="K42" s="13">
        <f t="shared" si="2"/>
        <v>4676753.5747340983</v>
      </c>
      <c r="L42" s="20">
        <f t="shared" si="5"/>
        <v>47.057118012030401</v>
      </c>
    </row>
    <row r="43" spans="1:12" x14ac:dyDescent="0.2">
      <c r="A43" s="16">
        <v>34</v>
      </c>
      <c r="B43" s="45">
        <v>0</v>
      </c>
      <c r="C43" s="44">
        <v>220</v>
      </c>
      <c r="D43" s="44">
        <v>222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99384.61538461539</v>
      </c>
      <c r="I43" s="13">
        <f t="shared" si="4"/>
        <v>0</v>
      </c>
      <c r="J43" s="13">
        <f t="shared" si="1"/>
        <v>99384.61538461539</v>
      </c>
      <c r="K43" s="13">
        <f t="shared" si="2"/>
        <v>4577368.9593494833</v>
      </c>
      <c r="L43" s="20">
        <f t="shared" si="5"/>
        <v>46.057118012030401</v>
      </c>
    </row>
    <row r="44" spans="1:12" x14ac:dyDescent="0.2">
      <c r="A44" s="16">
        <v>35</v>
      </c>
      <c r="B44" s="45">
        <v>0</v>
      </c>
      <c r="C44" s="44">
        <v>226</v>
      </c>
      <c r="D44" s="44">
        <v>216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99384.61538461539</v>
      </c>
      <c r="I44" s="13">
        <f t="shared" si="4"/>
        <v>0</v>
      </c>
      <c r="J44" s="13">
        <f t="shared" si="1"/>
        <v>99384.61538461539</v>
      </c>
      <c r="K44" s="13">
        <f t="shared" si="2"/>
        <v>4477984.3439648682</v>
      </c>
      <c r="L44" s="20">
        <f t="shared" si="5"/>
        <v>45.057118012030408</v>
      </c>
    </row>
    <row r="45" spans="1:12" x14ac:dyDescent="0.2">
      <c r="A45" s="16">
        <v>36</v>
      </c>
      <c r="B45" s="45">
        <v>1</v>
      </c>
      <c r="C45" s="44">
        <v>248</v>
      </c>
      <c r="D45" s="44">
        <v>234</v>
      </c>
      <c r="E45" s="17">
        <v>0.5</v>
      </c>
      <c r="F45" s="18">
        <f t="shared" si="3"/>
        <v>4.1493775933609959E-3</v>
      </c>
      <c r="G45" s="18">
        <f t="shared" si="0"/>
        <v>4.140786749482402E-3</v>
      </c>
      <c r="H45" s="13">
        <f t="shared" si="6"/>
        <v>99384.61538461539</v>
      </c>
      <c r="I45" s="13">
        <f t="shared" si="4"/>
        <v>411.53049848702028</v>
      </c>
      <c r="J45" s="13">
        <f t="shared" si="1"/>
        <v>99178.850135371889</v>
      </c>
      <c r="K45" s="13">
        <f t="shared" si="2"/>
        <v>4378599.7285802532</v>
      </c>
      <c r="L45" s="20">
        <f t="shared" si="5"/>
        <v>44.057118012030408</v>
      </c>
    </row>
    <row r="46" spans="1:12" x14ac:dyDescent="0.2">
      <c r="A46" s="16">
        <v>37</v>
      </c>
      <c r="B46" s="45">
        <v>0</v>
      </c>
      <c r="C46" s="44">
        <v>261</v>
      </c>
      <c r="D46" s="44">
        <v>259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98973.084886128374</v>
      </c>
      <c r="I46" s="13">
        <f t="shared" si="4"/>
        <v>0</v>
      </c>
      <c r="J46" s="13">
        <f t="shared" si="1"/>
        <v>98973.084886128374</v>
      </c>
      <c r="K46" s="13">
        <f t="shared" si="2"/>
        <v>4279420.8784448812</v>
      </c>
      <c r="L46" s="20">
        <f t="shared" si="5"/>
        <v>43.238228689835104</v>
      </c>
    </row>
    <row r="47" spans="1:12" x14ac:dyDescent="0.2">
      <c r="A47" s="16">
        <v>38</v>
      </c>
      <c r="B47" s="45">
        <v>0</v>
      </c>
      <c r="C47" s="44">
        <v>282</v>
      </c>
      <c r="D47" s="44">
        <v>263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98973.084886128374</v>
      </c>
      <c r="I47" s="13">
        <f t="shared" si="4"/>
        <v>0</v>
      </c>
      <c r="J47" s="13">
        <f t="shared" si="1"/>
        <v>98973.084886128374</v>
      </c>
      <c r="K47" s="13">
        <f t="shared" si="2"/>
        <v>4180447.7935587526</v>
      </c>
      <c r="L47" s="20">
        <f t="shared" si="5"/>
        <v>42.238228689835104</v>
      </c>
    </row>
    <row r="48" spans="1:12" x14ac:dyDescent="0.2">
      <c r="A48" s="16">
        <v>39</v>
      </c>
      <c r="B48" s="45">
        <v>1</v>
      </c>
      <c r="C48" s="44">
        <v>282</v>
      </c>
      <c r="D48" s="44">
        <v>304</v>
      </c>
      <c r="E48" s="17">
        <v>0.5</v>
      </c>
      <c r="F48" s="18">
        <f t="shared" si="3"/>
        <v>3.4129692832764505E-3</v>
      </c>
      <c r="G48" s="18">
        <f t="shared" si="0"/>
        <v>3.4071550255536632E-3</v>
      </c>
      <c r="H48" s="13">
        <f t="shared" si="6"/>
        <v>98973.084886128374</v>
      </c>
      <c r="I48" s="13">
        <f t="shared" si="4"/>
        <v>337.2166435643216</v>
      </c>
      <c r="J48" s="13">
        <f t="shared" si="1"/>
        <v>98804.476564346216</v>
      </c>
      <c r="K48" s="13">
        <f t="shared" si="2"/>
        <v>4081474.7086726241</v>
      </c>
      <c r="L48" s="20">
        <f t="shared" si="5"/>
        <v>41.238228689835104</v>
      </c>
    </row>
    <row r="49" spans="1:12" x14ac:dyDescent="0.2">
      <c r="A49" s="16">
        <v>40</v>
      </c>
      <c r="B49" s="45">
        <v>0</v>
      </c>
      <c r="C49" s="44">
        <v>309</v>
      </c>
      <c r="D49" s="44">
        <v>283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98635.868242564058</v>
      </c>
      <c r="I49" s="13">
        <f t="shared" si="4"/>
        <v>0</v>
      </c>
      <c r="J49" s="13">
        <f t="shared" si="1"/>
        <v>98635.868242564058</v>
      </c>
      <c r="K49" s="13">
        <f t="shared" si="2"/>
        <v>3982670.2321082777</v>
      </c>
      <c r="L49" s="20">
        <f t="shared" si="5"/>
        <v>40.377504685355902</v>
      </c>
    </row>
    <row r="50" spans="1:12" x14ac:dyDescent="0.2">
      <c r="A50" s="16">
        <v>41</v>
      </c>
      <c r="B50" s="45">
        <v>0</v>
      </c>
      <c r="C50" s="44">
        <v>308</v>
      </c>
      <c r="D50" s="44">
        <v>320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98635.868242564058</v>
      </c>
      <c r="I50" s="13">
        <f t="shared" si="4"/>
        <v>0</v>
      </c>
      <c r="J50" s="13">
        <f t="shared" si="1"/>
        <v>98635.868242564058</v>
      </c>
      <c r="K50" s="13">
        <f t="shared" si="2"/>
        <v>3884034.3638657136</v>
      </c>
      <c r="L50" s="20">
        <f t="shared" si="5"/>
        <v>39.377504685355902</v>
      </c>
    </row>
    <row r="51" spans="1:12" x14ac:dyDescent="0.2">
      <c r="A51" s="16">
        <v>42</v>
      </c>
      <c r="B51" s="45">
        <v>0</v>
      </c>
      <c r="C51" s="44">
        <v>301</v>
      </c>
      <c r="D51" s="44">
        <v>312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98635.868242564058</v>
      </c>
      <c r="I51" s="13">
        <f t="shared" si="4"/>
        <v>0</v>
      </c>
      <c r="J51" s="13">
        <f t="shared" si="1"/>
        <v>98635.868242564058</v>
      </c>
      <c r="K51" s="13">
        <f t="shared" si="2"/>
        <v>3785398.4956231494</v>
      </c>
      <c r="L51" s="20">
        <f t="shared" si="5"/>
        <v>38.377504685355902</v>
      </c>
    </row>
    <row r="52" spans="1:12" x14ac:dyDescent="0.2">
      <c r="A52" s="16">
        <v>43</v>
      </c>
      <c r="B52" s="45">
        <v>0</v>
      </c>
      <c r="C52" s="44">
        <v>290</v>
      </c>
      <c r="D52" s="44">
        <v>301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98635.868242564058</v>
      </c>
      <c r="I52" s="13">
        <f t="shared" si="4"/>
        <v>0</v>
      </c>
      <c r="J52" s="13">
        <f t="shared" si="1"/>
        <v>98635.868242564058</v>
      </c>
      <c r="K52" s="13">
        <f t="shared" si="2"/>
        <v>3686762.6273805853</v>
      </c>
      <c r="L52" s="20">
        <f t="shared" si="5"/>
        <v>37.377504685355902</v>
      </c>
    </row>
    <row r="53" spans="1:12" x14ac:dyDescent="0.2">
      <c r="A53" s="16">
        <v>44</v>
      </c>
      <c r="B53" s="45">
        <v>1</v>
      </c>
      <c r="C53" s="44">
        <v>321</v>
      </c>
      <c r="D53" s="44">
        <v>297</v>
      </c>
      <c r="E53" s="17">
        <v>0.5</v>
      </c>
      <c r="F53" s="18">
        <f t="shared" si="3"/>
        <v>3.2362459546925568E-3</v>
      </c>
      <c r="G53" s="18">
        <f t="shared" si="0"/>
        <v>3.2310177705977385E-3</v>
      </c>
      <c r="H53" s="13">
        <f t="shared" si="6"/>
        <v>98635.868242564058</v>
      </c>
      <c r="I53" s="13">
        <f t="shared" si="4"/>
        <v>318.69424311006162</v>
      </c>
      <c r="J53" s="13">
        <f t="shared" si="1"/>
        <v>98476.521121009035</v>
      </c>
      <c r="K53" s="13">
        <f t="shared" si="2"/>
        <v>3588126.7591380212</v>
      </c>
      <c r="L53" s="20">
        <f t="shared" si="5"/>
        <v>36.377504685355902</v>
      </c>
    </row>
    <row r="54" spans="1:12" x14ac:dyDescent="0.2">
      <c r="A54" s="16">
        <v>45</v>
      </c>
      <c r="B54" s="45">
        <v>0</v>
      </c>
      <c r="C54" s="44">
        <v>334</v>
      </c>
      <c r="D54" s="44">
        <v>327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98317.173999453997</v>
      </c>
      <c r="I54" s="13">
        <f t="shared" si="4"/>
        <v>0</v>
      </c>
      <c r="J54" s="13">
        <f t="shared" si="1"/>
        <v>98317.173999453997</v>
      </c>
      <c r="K54" s="13">
        <f t="shared" si="2"/>
        <v>3489650.2380170119</v>
      </c>
      <c r="L54" s="20">
        <f t="shared" si="5"/>
        <v>35.493801296977793</v>
      </c>
    </row>
    <row r="55" spans="1:12" x14ac:dyDescent="0.2">
      <c r="A55" s="16">
        <v>46</v>
      </c>
      <c r="B55" s="45">
        <v>1</v>
      </c>
      <c r="C55" s="44">
        <v>278</v>
      </c>
      <c r="D55" s="44">
        <v>337</v>
      </c>
      <c r="E55" s="17">
        <v>0.5</v>
      </c>
      <c r="F55" s="18">
        <f t="shared" si="3"/>
        <v>3.2520325203252032E-3</v>
      </c>
      <c r="G55" s="18">
        <f t="shared" si="0"/>
        <v>3.2467532467532465E-3</v>
      </c>
      <c r="H55" s="13">
        <f t="shared" si="6"/>
        <v>98317.173999453997</v>
      </c>
      <c r="I55" s="13">
        <f t="shared" si="4"/>
        <v>319.21160389433112</v>
      </c>
      <c r="J55" s="13">
        <f t="shared" si="1"/>
        <v>98157.568197506829</v>
      </c>
      <c r="K55" s="13">
        <f t="shared" si="2"/>
        <v>3391333.064017558</v>
      </c>
      <c r="L55" s="20">
        <f t="shared" si="5"/>
        <v>34.4938012969778</v>
      </c>
    </row>
    <row r="56" spans="1:12" x14ac:dyDescent="0.2">
      <c r="A56" s="16">
        <v>47</v>
      </c>
      <c r="B56" s="45">
        <v>0</v>
      </c>
      <c r="C56" s="44">
        <v>317</v>
      </c>
      <c r="D56" s="44">
        <v>280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97997.962395559662</v>
      </c>
      <c r="I56" s="13">
        <f t="shared" si="4"/>
        <v>0</v>
      </c>
      <c r="J56" s="13">
        <f t="shared" si="1"/>
        <v>97997.962395559662</v>
      </c>
      <c r="K56" s="13">
        <f t="shared" si="2"/>
        <v>3293175.4958200511</v>
      </c>
      <c r="L56" s="20">
        <f t="shared" si="5"/>
        <v>33.604530291430493</v>
      </c>
    </row>
    <row r="57" spans="1:12" x14ac:dyDescent="0.2">
      <c r="A57" s="16">
        <v>48</v>
      </c>
      <c r="B57" s="45">
        <v>0</v>
      </c>
      <c r="C57" s="44">
        <v>305</v>
      </c>
      <c r="D57" s="44">
        <v>332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97997.962395559662</v>
      </c>
      <c r="I57" s="13">
        <f t="shared" si="4"/>
        <v>0</v>
      </c>
      <c r="J57" s="13">
        <f t="shared" si="1"/>
        <v>97997.962395559662</v>
      </c>
      <c r="K57" s="13">
        <f t="shared" si="2"/>
        <v>3195177.5334244915</v>
      </c>
      <c r="L57" s="20">
        <f t="shared" si="5"/>
        <v>32.604530291430493</v>
      </c>
    </row>
    <row r="58" spans="1:12" x14ac:dyDescent="0.2">
      <c r="A58" s="16">
        <v>49</v>
      </c>
      <c r="B58" s="45">
        <v>0</v>
      </c>
      <c r="C58" s="44">
        <v>285</v>
      </c>
      <c r="D58" s="44">
        <v>318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97997.962395559662</v>
      </c>
      <c r="I58" s="13">
        <f t="shared" si="4"/>
        <v>0</v>
      </c>
      <c r="J58" s="13">
        <f t="shared" si="1"/>
        <v>97997.962395559662</v>
      </c>
      <c r="K58" s="13">
        <f t="shared" si="2"/>
        <v>3097179.571028932</v>
      </c>
      <c r="L58" s="20">
        <f t="shared" si="5"/>
        <v>31.604530291430496</v>
      </c>
    </row>
    <row r="59" spans="1:12" x14ac:dyDescent="0.2">
      <c r="A59" s="16">
        <v>50</v>
      </c>
      <c r="B59" s="45">
        <v>2</v>
      </c>
      <c r="C59" s="44">
        <v>314</v>
      </c>
      <c r="D59" s="44">
        <v>293</v>
      </c>
      <c r="E59" s="17">
        <v>0.5</v>
      </c>
      <c r="F59" s="18">
        <f t="shared" si="3"/>
        <v>6.5897858319604614E-3</v>
      </c>
      <c r="G59" s="18">
        <f t="shared" si="0"/>
        <v>6.5681444991789826E-3</v>
      </c>
      <c r="H59" s="13">
        <f t="shared" si="6"/>
        <v>97997.962395559662</v>
      </c>
      <c r="I59" s="13">
        <f t="shared" si="4"/>
        <v>643.66477763914395</v>
      </c>
      <c r="J59" s="13">
        <f t="shared" si="1"/>
        <v>97676.130006740088</v>
      </c>
      <c r="K59" s="13">
        <f t="shared" si="2"/>
        <v>2999181.6086333725</v>
      </c>
      <c r="L59" s="20">
        <f t="shared" si="5"/>
        <v>30.604530291430496</v>
      </c>
    </row>
    <row r="60" spans="1:12" x14ac:dyDescent="0.2">
      <c r="A60" s="16">
        <v>51</v>
      </c>
      <c r="B60" s="45">
        <v>1</v>
      </c>
      <c r="C60" s="44">
        <v>284</v>
      </c>
      <c r="D60" s="44">
        <v>320</v>
      </c>
      <c r="E60" s="17">
        <v>0.5</v>
      </c>
      <c r="F60" s="18">
        <f t="shared" si="3"/>
        <v>3.3112582781456954E-3</v>
      </c>
      <c r="G60" s="18">
        <f t="shared" si="0"/>
        <v>3.3057851239669425E-3</v>
      </c>
      <c r="H60" s="13">
        <f t="shared" si="6"/>
        <v>97354.297617920514</v>
      </c>
      <c r="I60" s="13">
        <f t="shared" si="4"/>
        <v>321.83238881957197</v>
      </c>
      <c r="J60" s="13">
        <f t="shared" si="1"/>
        <v>97193.381423510727</v>
      </c>
      <c r="K60" s="13">
        <f t="shared" si="2"/>
        <v>2901505.4786266326</v>
      </c>
      <c r="L60" s="20">
        <f t="shared" si="5"/>
        <v>29.803568508233347</v>
      </c>
    </row>
    <row r="61" spans="1:12" x14ac:dyDescent="0.2">
      <c r="A61" s="16">
        <v>52</v>
      </c>
      <c r="B61" s="45">
        <v>1</v>
      </c>
      <c r="C61" s="44">
        <v>349</v>
      </c>
      <c r="D61" s="44">
        <v>279</v>
      </c>
      <c r="E61" s="17">
        <v>0.5</v>
      </c>
      <c r="F61" s="18">
        <f t="shared" si="3"/>
        <v>3.1847133757961785E-3</v>
      </c>
      <c r="G61" s="18">
        <f t="shared" si="0"/>
        <v>3.1796502384737677E-3</v>
      </c>
      <c r="H61" s="13">
        <f t="shared" si="6"/>
        <v>97032.465229100941</v>
      </c>
      <c r="I61" s="13">
        <f t="shared" si="4"/>
        <v>308.52930120540839</v>
      </c>
      <c r="J61" s="13">
        <f t="shared" si="1"/>
        <v>96878.200578498247</v>
      </c>
      <c r="K61" s="13">
        <f t="shared" si="2"/>
        <v>2804312.097203122</v>
      </c>
      <c r="L61" s="20">
        <f t="shared" si="5"/>
        <v>28.900761106933956</v>
      </c>
    </row>
    <row r="62" spans="1:12" x14ac:dyDescent="0.2">
      <c r="A62" s="16">
        <v>53</v>
      </c>
      <c r="B62" s="45">
        <v>2</v>
      </c>
      <c r="C62" s="44">
        <v>317</v>
      </c>
      <c r="D62" s="44">
        <v>356</v>
      </c>
      <c r="E62" s="17">
        <v>0.5</v>
      </c>
      <c r="F62" s="18">
        <f t="shared" si="3"/>
        <v>5.9435364041604752E-3</v>
      </c>
      <c r="G62" s="18">
        <f t="shared" si="0"/>
        <v>5.9259259259259256E-3</v>
      </c>
      <c r="H62" s="13">
        <f t="shared" si="6"/>
        <v>96723.935927895538</v>
      </c>
      <c r="I62" s="13">
        <f t="shared" si="4"/>
        <v>573.17887957271432</v>
      </c>
      <c r="J62" s="13">
        <f t="shared" si="1"/>
        <v>96437.346488109179</v>
      </c>
      <c r="K62" s="13">
        <f t="shared" si="2"/>
        <v>2707433.8966246238</v>
      </c>
      <c r="L62" s="20">
        <f t="shared" si="5"/>
        <v>27.991353646350014</v>
      </c>
    </row>
    <row r="63" spans="1:12" x14ac:dyDescent="0.2">
      <c r="A63" s="16">
        <v>54</v>
      </c>
      <c r="B63" s="45">
        <v>2</v>
      </c>
      <c r="C63" s="44">
        <v>302</v>
      </c>
      <c r="D63" s="44">
        <v>317</v>
      </c>
      <c r="E63" s="17">
        <v>0.5</v>
      </c>
      <c r="F63" s="18">
        <f t="shared" si="3"/>
        <v>6.462035541195477E-3</v>
      </c>
      <c r="G63" s="18">
        <f t="shared" si="0"/>
        <v>6.4412238325281812E-3</v>
      </c>
      <c r="H63" s="13">
        <f t="shared" si="6"/>
        <v>96150.757048322819</v>
      </c>
      <c r="I63" s="13">
        <f t="shared" si="4"/>
        <v>619.32854781528397</v>
      </c>
      <c r="J63" s="13">
        <f t="shared" si="1"/>
        <v>95841.092774415185</v>
      </c>
      <c r="K63" s="13">
        <f t="shared" si="2"/>
        <v>2610996.5501365145</v>
      </c>
      <c r="L63" s="20">
        <f t="shared" si="5"/>
        <v>27.155236529487716</v>
      </c>
    </row>
    <row r="64" spans="1:12" x14ac:dyDescent="0.2">
      <c r="A64" s="16">
        <v>55</v>
      </c>
      <c r="B64" s="45">
        <v>0</v>
      </c>
      <c r="C64" s="44">
        <v>252</v>
      </c>
      <c r="D64" s="44">
        <v>307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95531.428500507536</v>
      </c>
      <c r="I64" s="13">
        <f t="shared" si="4"/>
        <v>0</v>
      </c>
      <c r="J64" s="13">
        <f t="shared" si="1"/>
        <v>95531.428500507536</v>
      </c>
      <c r="K64" s="13">
        <f t="shared" si="2"/>
        <v>2515155.4573620991</v>
      </c>
      <c r="L64" s="20">
        <f t="shared" si="5"/>
        <v>26.328041952693471</v>
      </c>
    </row>
    <row r="65" spans="1:12" x14ac:dyDescent="0.2">
      <c r="A65" s="16">
        <v>56</v>
      </c>
      <c r="B65" s="45">
        <v>3</v>
      </c>
      <c r="C65" s="44">
        <v>264</v>
      </c>
      <c r="D65" s="44">
        <v>272</v>
      </c>
      <c r="E65" s="17">
        <v>0.5</v>
      </c>
      <c r="F65" s="18">
        <f t="shared" si="3"/>
        <v>1.1194029850746268E-2</v>
      </c>
      <c r="G65" s="18">
        <f t="shared" si="0"/>
        <v>1.1131725417439701E-2</v>
      </c>
      <c r="H65" s="13">
        <f t="shared" si="6"/>
        <v>95531.428500507536</v>
      </c>
      <c r="I65" s="13">
        <f t="shared" si="4"/>
        <v>1063.4296308034232</v>
      </c>
      <c r="J65" s="13">
        <f t="shared" si="1"/>
        <v>94999.713685105817</v>
      </c>
      <c r="K65" s="13">
        <f t="shared" si="2"/>
        <v>2419624.0288615916</v>
      </c>
      <c r="L65" s="20">
        <f t="shared" si="5"/>
        <v>25.328041952693471</v>
      </c>
    </row>
    <row r="66" spans="1:12" x14ac:dyDescent="0.2">
      <c r="A66" s="16">
        <v>57</v>
      </c>
      <c r="B66" s="45">
        <v>2</v>
      </c>
      <c r="C66" s="44">
        <v>246</v>
      </c>
      <c r="D66" s="44">
        <v>269</v>
      </c>
      <c r="E66" s="17">
        <v>0.5</v>
      </c>
      <c r="F66" s="18">
        <f t="shared" si="3"/>
        <v>7.7669902912621356E-3</v>
      </c>
      <c r="G66" s="18">
        <f t="shared" si="0"/>
        <v>7.7369439071566732E-3</v>
      </c>
      <c r="H66" s="13">
        <f t="shared" si="6"/>
        <v>94467.998869704112</v>
      </c>
      <c r="I66" s="13">
        <f t="shared" si="4"/>
        <v>730.89360827624068</v>
      </c>
      <c r="J66" s="13">
        <f t="shared" si="1"/>
        <v>94102.552065565993</v>
      </c>
      <c r="K66" s="13">
        <f t="shared" si="2"/>
        <v>2324624.3151764856</v>
      </c>
      <c r="L66" s="20">
        <f t="shared" si="5"/>
        <v>24.607532106007092</v>
      </c>
    </row>
    <row r="67" spans="1:12" x14ac:dyDescent="0.2">
      <c r="A67" s="16">
        <v>58</v>
      </c>
      <c r="B67" s="45">
        <v>3</v>
      </c>
      <c r="C67" s="44">
        <v>244</v>
      </c>
      <c r="D67" s="44">
        <v>250</v>
      </c>
      <c r="E67" s="17">
        <v>0.5</v>
      </c>
      <c r="F67" s="18">
        <f t="shared" si="3"/>
        <v>1.2145748987854251E-2</v>
      </c>
      <c r="G67" s="18">
        <f t="shared" si="0"/>
        <v>1.2072434607645875E-2</v>
      </c>
      <c r="H67" s="13">
        <f t="shared" si="6"/>
        <v>93737.105261427874</v>
      </c>
      <c r="I67" s="13">
        <f t="shared" si="4"/>
        <v>1131.6350735786061</v>
      </c>
      <c r="J67" s="13">
        <f t="shared" si="1"/>
        <v>93171.287724638561</v>
      </c>
      <c r="K67" s="13">
        <f t="shared" si="2"/>
        <v>2230521.7631109194</v>
      </c>
      <c r="L67" s="20">
        <f t="shared" si="5"/>
        <v>23.795505065897981</v>
      </c>
    </row>
    <row r="68" spans="1:12" x14ac:dyDescent="0.2">
      <c r="A68" s="16">
        <v>59</v>
      </c>
      <c r="B68" s="45">
        <v>3</v>
      </c>
      <c r="C68" s="44">
        <v>233</v>
      </c>
      <c r="D68" s="44">
        <v>241</v>
      </c>
      <c r="E68" s="17">
        <v>0.5</v>
      </c>
      <c r="F68" s="18">
        <f t="shared" si="3"/>
        <v>1.2658227848101266E-2</v>
      </c>
      <c r="G68" s="18">
        <f t="shared" si="0"/>
        <v>1.2578616352201257E-2</v>
      </c>
      <c r="H68" s="13">
        <f t="shared" si="6"/>
        <v>92605.470187849263</v>
      </c>
      <c r="I68" s="13">
        <f t="shared" si="4"/>
        <v>1164.8486816081668</v>
      </c>
      <c r="J68" s="13">
        <f t="shared" si="1"/>
        <v>92023.04584704517</v>
      </c>
      <c r="K68" s="13">
        <f t="shared" si="2"/>
        <v>2137350.475386281</v>
      </c>
      <c r="L68" s="20">
        <f t="shared" si="5"/>
        <v>23.080175188902849</v>
      </c>
    </row>
    <row r="69" spans="1:12" x14ac:dyDescent="0.2">
      <c r="A69" s="16">
        <v>60</v>
      </c>
      <c r="B69" s="45">
        <v>4</v>
      </c>
      <c r="C69" s="44">
        <v>241</v>
      </c>
      <c r="D69" s="44">
        <v>239</v>
      </c>
      <c r="E69" s="17">
        <v>0.5</v>
      </c>
      <c r="F69" s="18">
        <f t="shared" si="3"/>
        <v>1.6666666666666666E-2</v>
      </c>
      <c r="G69" s="18">
        <f t="shared" si="0"/>
        <v>1.6528925619834711E-2</v>
      </c>
      <c r="H69" s="13">
        <f t="shared" si="6"/>
        <v>91440.621506241092</v>
      </c>
      <c r="I69" s="13">
        <f t="shared" si="4"/>
        <v>1511.4152315081174</v>
      </c>
      <c r="J69" s="13">
        <f t="shared" si="1"/>
        <v>90684.913890487034</v>
      </c>
      <c r="K69" s="13">
        <f t="shared" si="2"/>
        <v>2045327.4295392358</v>
      </c>
      <c r="L69" s="20">
        <f t="shared" si="5"/>
        <v>22.367820732710531</v>
      </c>
    </row>
    <row r="70" spans="1:12" x14ac:dyDescent="0.2">
      <c r="A70" s="16">
        <v>61</v>
      </c>
      <c r="B70" s="45">
        <v>3</v>
      </c>
      <c r="C70" s="44">
        <v>226</v>
      </c>
      <c r="D70" s="44">
        <v>239</v>
      </c>
      <c r="E70" s="17">
        <v>0.5</v>
      </c>
      <c r="F70" s="18">
        <f t="shared" si="3"/>
        <v>1.2903225806451613E-2</v>
      </c>
      <c r="G70" s="18">
        <f t="shared" si="0"/>
        <v>1.2820512820512822E-2</v>
      </c>
      <c r="H70" s="13">
        <f t="shared" si="6"/>
        <v>89929.206274732976</v>
      </c>
      <c r="I70" s="13">
        <f t="shared" si="4"/>
        <v>1152.9385419837563</v>
      </c>
      <c r="J70" s="13">
        <f t="shared" si="1"/>
        <v>89352.737003741102</v>
      </c>
      <c r="K70" s="13">
        <f t="shared" si="2"/>
        <v>1954642.5156487487</v>
      </c>
      <c r="L70" s="20">
        <f t="shared" si="5"/>
        <v>21.735347131579612</v>
      </c>
    </row>
    <row r="71" spans="1:12" x14ac:dyDescent="0.2">
      <c r="A71" s="16">
        <v>62</v>
      </c>
      <c r="B71" s="45">
        <v>1</v>
      </c>
      <c r="C71" s="44">
        <v>220</v>
      </c>
      <c r="D71" s="44">
        <v>225</v>
      </c>
      <c r="E71" s="17">
        <v>0.5</v>
      </c>
      <c r="F71" s="18">
        <f t="shared" si="3"/>
        <v>4.4943820224719105E-3</v>
      </c>
      <c r="G71" s="18">
        <f t="shared" si="0"/>
        <v>4.4843049327354259E-3</v>
      </c>
      <c r="H71" s="13">
        <f t="shared" si="6"/>
        <v>88776.267732749227</v>
      </c>
      <c r="I71" s="13">
        <f t="shared" si="4"/>
        <v>398.09985530380817</v>
      </c>
      <c r="J71" s="13">
        <f t="shared" si="1"/>
        <v>88577.217805097331</v>
      </c>
      <c r="K71" s="13">
        <f t="shared" si="2"/>
        <v>1865289.7786450076</v>
      </c>
      <c r="L71" s="20">
        <f t="shared" si="5"/>
        <v>21.011130860561163</v>
      </c>
    </row>
    <row r="72" spans="1:12" x14ac:dyDescent="0.2">
      <c r="A72" s="16">
        <v>63</v>
      </c>
      <c r="B72" s="45">
        <v>1</v>
      </c>
      <c r="C72" s="44">
        <v>192</v>
      </c>
      <c r="D72" s="44">
        <v>224</v>
      </c>
      <c r="E72" s="17">
        <v>0.5</v>
      </c>
      <c r="F72" s="18">
        <f t="shared" si="3"/>
        <v>4.807692307692308E-3</v>
      </c>
      <c r="G72" s="18">
        <f t="shared" si="0"/>
        <v>4.7961630695443642E-3</v>
      </c>
      <c r="H72" s="13">
        <f t="shared" si="6"/>
        <v>88378.167877445419</v>
      </c>
      <c r="I72" s="13">
        <f t="shared" si="4"/>
        <v>423.87610492779572</v>
      </c>
      <c r="J72" s="13">
        <f t="shared" si="1"/>
        <v>88166.229824981521</v>
      </c>
      <c r="K72" s="13">
        <f t="shared" si="2"/>
        <v>1776712.5608399103</v>
      </c>
      <c r="L72" s="20">
        <f t="shared" si="5"/>
        <v>20.103523341915043</v>
      </c>
    </row>
    <row r="73" spans="1:12" x14ac:dyDescent="0.2">
      <c r="A73" s="16">
        <v>64</v>
      </c>
      <c r="B73" s="45">
        <v>4</v>
      </c>
      <c r="C73" s="44">
        <v>174</v>
      </c>
      <c r="D73" s="44">
        <v>189</v>
      </c>
      <c r="E73" s="17">
        <v>0.5</v>
      </c>
      <c r="F73" s="18">
        <f t="shared" si="3"/>
        <v>2.2038567493112948E-2</v>
      </c>
      <c r="G73" s="18">
        <f t="shared" ref="G73:G103" si="7">F73/((1+(1-E73)*F73))</f>
        <v>2.1798365122615803E-2</v>
      </c>
      <c r="H73" s="13">
        <f t="shared" si="6"/>
        <v>87954.291772517623</v>
      </c>
      <c r="I73" s="13">
        <f t="shared" si="4"/>
        <v>1917.2597661584223</v>
      </c>
      <c r="J73" s="13">
        <f t="shared" ref="J73:J103" si="8">H74+I73*E73</f>
        <v>86995.661889438401</v>
      </c>
      <c r="K73" s="13">
        <f t="shared" ref="K73:K97" si="9">K74+J73</f>
        <v>1688546.3310149289</v>
      </c>
      <c r="L73" s="20">
        <f t="shared" si="5"/>
        <v>19.197998153201382</v>
      </c>
    </row>
    <row r="74" spans="1:12" x14ac:dyDescent="0.2">
      <c r="A74" s="16">
        <v>65</v>
      </c>
      <c r="B74" s="45">
        <v>2</v>
      </c>
      <c r="C74" s="44">
        <v>179</v>
      </c>
      <c r="D74" s="44">
        <v>186</v>
      </c>
      <c r="E74" s="17">
        <v>0.5</v>
      </c>
      <c r="F74" s="18">
        <f t="shared" ref="F74:F104" si="10">B74/((C74+D74)/2)</f>
        <v>1.0958904109589041E-2</v>
      </c>
      <c r="G74" s="18">
        <f t="shared" si="7"/>
        <v>1.0899182561307902E-2</v>
      </c>
      <c r="H74" s="13">
        <f t="shared" si="6"/>
        <v>86037.032006359193</v>
      </c>
      <c r="I74" s="13">
        <f t="shared" ref="I74:I104" si="11">H74*G74</f>
        <v>937.7333188703999</v>
      </c>
      <c r="J74" s="13">
        <f t="shared" si="8"/>
        <v>85568.165346923983</v>
      </c>
      <c r="K74" s="13">
        <f t="shared" si="9"/>
        <v>1601550.6691254906</v>
      </c>
      <c r="L74" s="20">
        <f t="shared" ref="L74:L104" si="12">K74/H74</f>
        <v>18.614666635723978</v>
      </c>
    </row>
    <row r="75" spans="1:12" x14ac:dyDescent="0.2">
      <c r="A75" s="16">
        <v>66</v>
      </c>
      <c r="B75" s="45">
        <v>2</v>
      </c>
      <c r="C75" s="44">
        <v>182</v>
      </c>
      <c r="D75" s="44">
        <v>181</v>
      </c>
      <c r="E75" s="17">
        <v>0.5</v>
      </c>
      <c r="F75" s="18">
        <f t="shared" si="10"/>
        <v>1.1019283746556474E-2</v>
      </c>
      <c r="G75" s="18">
        <f t="shared" si="7"/>
        <v>1.0958904109589041E-2</v>
      </c>
      <c r="H75" s="13">
        <f t="shared" ref="H75:H104" si="13">H74-I74</f>
        <v>85099.298687488787</v>
      </c>
      <c r="I75" s="13">
        <f t="shared" si="11"/>
        <v>932.5950541094661</v>
      </c>
      <c r="J75" s="13">
        <f t="shared" si="8"/>
        <v>84633.001160434054</v>
      </c>
      <c r="K75" s="13">
        <f t="shared" si="9"/>
        <v>1515982.5037785666</v>
      </c>
      <c r="L75" s="20">
        <f t="shared" si="12"/>
        <v>17.814277287357303</v>
      </c>
    </row>
    <row r="76" spans="1:12" x14ac:dyDescent="0.2">
      <c r="A76" s="16">
        <v>67</v>
      </c>
      <c r="B76" s="45">
        <v>3</v>
      </c>
      <c r="C76" s="44">
        <v>172</v>
      </c>
      <c r="D76" s="44">
        <v>182</v>
      </c>
      <c r="E76" s="17">
        <v>0.5</v>
      </c>
      <c r="F76" s="18">
        <f t="shared" si="10"/>
        <v>1.6949152542372881E-2</v>
      </c>
      <c r="G76" s="18">
        <f t="shared" si="7"/>
        <v>1.680672268907563E-2</v>
      </c>
      <c r="H76" s="13">
        <f t="shared" si="13"/>
        <v>84166.703633379322</v>
      </c>
      <c r="I76" s="13">
        <f t="shared" si="11"/>
        <v>1414.5664476198206</v>
      </c>
      <c r="J76" s="13">
        <f t="shared" si="8"/>
        <v>83459.420409569415</v>
      </c>
      <c r="K76" s="13">
        <f t="shared" si="9"/>
        <v>1431349.5026181326</v>
      </c>
      <c r="L76" s="20">
        <f t="shared" si="12"/>
        <v>17.006125235139656</v>
      </c>
    </row>
    <row r="77" spans="1:12" x14ac:dyDescent="0.2">
      <c r="A77" s="16">
        <v>68</v>
      </c>
      <c r="B77" s="45">
        <v>4</v>
      </c>
      <c r="C77" s="44">
        <v>190</v>
      </c>
      <c r="D77" s="44">
        <v>171</v>
      </c>
      <c r="E77" s="17">
        <v>0.5</v>
      </c>
      <c r="F77" s="18">
        <f t="shared" si="10"/>
        <v>2.2160664819944598E-2</v>
      </c>
      <c r="G77" s="18">
        <f t="shared" si="7"/>
        <v>2.1917808219178086E-2</v>
      </c>
      <c r="H77" s="13">
        <f t="shared" si="13"/>
        <v>82752.137185759508</v>
      </c>
      <c r="I77" s="13">
        <f t="shared" si="11"/>
        <v>1813.7454725645923</v>
      </c>
      <c r="J77" s="13">
        <f t="shared" si="8"/>
        <v>81845.26444947721</v>
      </c>
      <c r="K77" s="13">
        <f t="shared" si="9"/>
        <v>1347890.0822085631</v>
      </c>
      <c r="L77" s="20">
        <f t="shared" si="12"/>
        <v>16.288281222065116</v>
      </c>
    </row>
    <row r="78" spans="1:12" x14ac:dyDescent="0.2">
      <c r="A78" s="16">
        <v>69</v>
      </c>
      <c r="B78" s="45">
        <v>4</v>
      </c>
      <c r="C78" s="44">
        <v>174</v>
      </c>
      <c r="D78" s="44">
        <v>188</v>
      </c>
      <c r="E78" s="17">
        <v>0.5</v>
      </c>
      <c r="F78" s="18">
        <f t="shared" si="10"/>
        <v>2.2099447513812154E-2</v>
      </c>
      <c r="G78" s="18">
        <f t="shared" si="7"/>
        <v>2.185792349726776E-2</v>
      </c>
      <c r="H78" s="13">
        <f t="shared" si="13"/>
        <v>80938.391713194913</v>
      </c>
      <c r="I78" s="13">
        <f t="shared" si="11"/>
        <v>1769.1451740589052</v>
      </c>
      <c r="J78" s="13">
        <f t="shared" si="8"/>
        <v>80053.819126165457</v>
      </c>
      <c r="K78" s="13">
        <f t="shared" si="9"/>
        <v>1266044.8177590859</v>
      </c>
      <c r="L78" s="20">
        <f t="shared" si="12"/>
        <v>15.642080241046969</v>
      </c>
    </row>
    <row r="79" spans="1:12" x14ac:dyDescent="0.2">
      <c r="A79" s="16">
        <v>70</v>
      </c>
      <c r="B79" s="45">
        <v>6</v>
      </c>
      <c r="C79" s="44">
        <v>174</v>
      </c>
      <c r="D79" s="44">
        <v>180</v>
      </c>
      <c r="E79" s="17">
        <v>0.5</v>
      </c>
      <c r="F79" s="18">
        <f t="shared" si="10"/>
        <v>3.3898305084745763E-2</v>
      </c>
      <c r="G79" s="18">
        <f t="shared" si="7"/>
        <v>3.3333333333333333E-2</v>
      </c>
      <c r="H79" s="13">
        <f t="shared" si="13"/>
        <v>79169.246539136002</v>
      </c>
      <c r="I79" s="13">
        <f t="shared" si="11"/>
        <v>2638.9748846378666</v>
      </c>
      <c r="J79" s="13">
        <f t="shared" si="8"/>
        <v>77849.75909681707</v>
      </c>
      <c r="K79" s="13">
        <f t="shared" si="9"/>
        <v>1185990.9986329204</v>
      </c>
      <c r="L79" s="20">
        <f t="shared" si="12"/>
        <v>14.98045074922679</v>
      </c>
    </row>
    <row r="80" spans="1:12" x14ac:dyDescent="0.2">
      <c r="A80" s="16">
        <v>71</v>
      </c>
      <c r="B80" s="45">
        <v>2</v>
      </c>
      <c r="C80" s="44">
        <v>154</v>
      </c>
      <c r="D80" s="44">
        <v>176</v>
      </c>
      <c r="E80" s="17">
        <v>0.5</v>
      </c>
      <c r="F80" s="18">
        <f t="shared" si="10"/>
        <v>1.2121212121212121E-2</v>
      </c>
      <c r="G80" s="18">
        <f t="shared" si="7"/>
        <v>1.2048192771084336E-2</v>
      </c>
      <c r="H80" s="13">
        <f t="shared" si="13"/>
        <v>76530.271654498138</v>
      </c>
      <c r="I80" s="13">
        <f t="shared" si="11"/>
        <v>922.05146571684497</v>
      </c>
      <c r="J80" s="13">
        <f t="shared" si="8"/>
        <v>76069.245921639726</v>
      </c>
      <c r="K80" s="13">
        <f t="shared" si="9"/>
        <v>1108141.2395361033</v>
      </c>
      <c r="L80" s="20">
        <f t="shared" si="12"/>
        <v>14.479776637131161</v>
      </c>
    </row>
    <row r="81" spans="1:12" x14ac:dyDescent="0.2">
      <c r="A81" s="16">
        <v>72</v>
      </c>
      <c r="B81" s="45">
        <v>7</v>
      </c>
      <c r="C81" s="44">
        <v>161</v>
      </c>
      <c r="D81" s="44">
        <v>152</v>
      </c>
      <c r="E81" s="17">
        <v>0.5</v>
      </c>
      <c r="F81" s="18">
        <f t="shared" si="10"/>
        <v>4.472843450479233E-2</v>
      </c>
      <c r="G81" s="18">
        <f t="shared" si="7"/>
        <v>4.3749999999999997E-2</v>
      </c>
      <c r="H81" s="13">
        <f t="shared" si="13"/>
        <v>75608.220188781299</v>
      </c>
      <c r="I81" s="13">
        <f t="shared" si="11"/>
        <v>3307.8596332591815</v>
      </c>
      <c r="J81" s="13">
        <f t="shared" si="8"/>
        <v>73954.290372151707</v>
      </c>
      <c r="K81" s="13">
        <f t="shared" si="9"/>
        <v>1032071.9936144636</v>
      </c>
      <c r="L81" s="20">
        <f t="shared" si="12"/>
        <v>13.650261718071784</v>
      </c>
    </row>
    <row r="82" spans="1:12" x14ac:dyDescent="0.2">
      <c r="A82" s="16">
        <v>73</v>
      </c>
      <c r="B82" s="45">
        <v>4</v>
      </c>
      <c r="C82" s="44">
        <v>158</v>
      </c>
      <c r="D82" s="44">
        <v>166</v>
      </c>
      <c r="E82" s="17">
        <v>0.5</v>
      </c>
      <c r="F82" s="18">
        <f t="shared" si="10"/>
        <v>2.4691358024691357E-2</v>
      </c>
      <c r="G82" s="18">
        <f t="shared" si="7"/>
        <v>2.4390243902439022E-2</v>
      </c>
      <c r="H82" s="13">
        <f t="shared" si="13"/>
        <v>72300.360555522115</v>
      </c>
      <c r="I82" s="13">
        <f t="shared" si="11"/>
        <v>1763.4234281834661</v>
      </c>
      <c r="J82" s="13">
        <f t="shared" si="8"/>
        <v>71418.648841430389</v>
      </c>
      <c r="K82" s="13">
        <f t="shared" si="9"/>
        <v>958117.70324231195</v>
      </c>
      <c r="L82" s="20">
        <f t="shared" si="12"/>
        <v>13.251907679029319</v>
      </c>
    </row>
    <row r="83" spans="1:12" x14ac:dyDescent="0.2">
      <c r="A83" s="16">
        <v>74</v>
      </c>
      <c r="B83" s="45">
        <v>0</v>
      </c>
      <c r="C83" s="44">
        <v>161</v>
      </c>
      <c r="D83" s="44">
        <v>160</v>
      </c>
      <c r="E83" s="17">
        <v>0.5</v>
      </c>
      <c r="F83" s="18">
        <f t="shared" si="10"/>
        <v>0</v>
      </c>
      <c r="G83" s="18">
        <f t="shared" si="7"/>
        <v>0</v>
      </c>
      <c r="H83" s="13">
        <f t="shared" si="13"/>
        <v>70536.93712733865</v>
      </c>
      <c r="I83" s="13">
        <f t="shared" si="11"/>
        <v>0</v>
      </c>
      <c r="J83" s="13">
        <f t="shared" si="8"/>
        <v>70536.93712733865</v>
      </c>
      <c r="K83" s="13">
        <f t="shared" si="9"/>
        <v>886699.05440088152</v>
      </c>
      <c r="L83" s="20">
        <f t="shared" si="12"/>
        <v>12.570705371005051</v>
      </c>
    </row>
    <row r="84" spans="1:12" x14ac:dyDescent="0.2">
      <c r="A84" s="16">
        <v>75</v>
      </c>
      <c r="B84" s="45">
        <v>3</v>
      </c>
      <c r="C84" s="44">
        <v>123</v>
      </c>
      <c r="D84" s="44">
        <v>158</v>
      </c>
      <c r="E84" s="17">
        <v>0.5</v>
      </c>
      <c r="F84" s="18">
        <f t="shared" si="10"/>
        <v>2.1352313167259787E-2</v>
      </c>
      <c r="G84" s="18">
        <f t="shared" si="7"/>
        <v>2.1126760563380281E-2</v>
      </c>
      <c r="H84" s="13">
        <f t="shared" si="13"/>
        <v>70536.93712733865</v>
      </c>
      <c r="I84" s="13">
        <f t="shared" si="11"/>
        <v>1490.2169815634925</v>
      </c>
      <c r="J84" s="13">
        <f t="shared" si="8"/>
        <v>69791.828636556893</v>
      </c>
      <c r="K84" s="13">
        <f t="shared" si="9"/>
        <v>816162.11727354291</v>
      </c>
      <c r="L84" s="20">
        <f t="shared" si="12"/>
        <v>11.570705371005051</v>
      </c>
    </row>
    <row r="85" spans="1:12" x14ac:dyDescent="0.2">
      <c r="A85" s="16">
        <v>76</v>
      </c>
      <c r="B85" s="45">
        <v>3</v>
      </c>
      <c r="C85" s="44">
        <v>116</v>
      </c>
      <c r="D85" s="44">
        <v>121</v>
      </c>
      <c r="E85" s="17">
        <v>0.5</v>
      </c>
      <c r="F85" s="18">
        <f t="shared" si="10"/>
        <v>2.5316455696202531E-2</v>
      </c>
      <c r="G85" s="18">
        <f t="shared" si="7"/>
        <v>2.4999999999999998E-2</v>
      </c>
      <c r="H85" s="13">
        <f t="shared" si="13"/>
        <v>69046.720145775151</v>
      </c>
      <c r="I85" s="13">
        <f t="shared" si="11"/>
        <v>1726.1680036443786</v>
      </c>
      <c r="J85" s="13">
        <f t="shared" si="8"/>
        <v>68183.636143952972</v>
      </c>
      <c r="K85" s="13">
        <f t="shared" si="9"/>
        <v>746370.28863698605</v>
      </c>
      <c r="L85" s="20">
        <f t="shared" si="12"/>
        <v>10.809641458149047</v>
      </c>
    </row>
    <row r="86" spans="1:12" x14ac:dyDescent="0.2">
      <c r="A86" s="16">
        <v>77</v>
      </c>
      <c r="B86" s="45">
        <v>5</v>
      </c>
      <c r="C86" s="44">
        <v>146</v>
      </c>
      <c r="D86" s="44">
        <v>112</v>
      </c>
      <c r="E86" s="17">
        <v>0.5</v>
      </c>
      <c r="F86" s="18">
        <f t="shared" si="10"/>
        <v>3.875968992248062E-2</v>
      </c>
      <c r="G86" s="18">
        <f t="shared" si="7"/>
        <v>3.8022813688212927E-2</v>
      </c>
      <c r="H86" s="13">
        <f t="shared" si="13"/>
        <v>67320.552142130779</v>
      </c>
      <c r="I86" s="13">
        <f t="shared" si="11"/>
        <v>2559.7168114878623</v>
      </c>
      <c r="J86" s="13">
        <f t="shared" si="8"/>
        <v>66040.693736386849</v>
      </c>
      <c r="K86" s="13">
        <f t="shared" si="9"/>
        <v>678186.65249303309</v>
      </c>
      <c r="L86" s="20">
        <f t="shared" si="12"/>
        <v>10.073991239127226</v>
      </c>
    </row>
    <row r="87" spans="1:12" x14ac:dyDescent="0.2">
      <c r="A87" s="16">
        <v>78</v>
      </c>
      <c r="B87" s="45">
        <v>8</v>
      </c>
      <c r="C87" s="44">
        <v>74</v>
      </c>
      <c r="D87" s="44">
        <v>141</v>
      </c>
      <c r="E87" s="17">
        <v>0.5</v>
      </c>
      <c r="F87" s="18">
        <f t="shared" si="10"/>
        <v>7.441860465116279E-2</v>
      </c>
      <c r="G87" s="18">
        <f t="shared" si="7"/>
        <v>7.1748878923766829E-2</v>
      </c>
      <c r="H87" s="13">
        <f t="shared" si="13"/>
        <v>64760.83533064292</v>
      </c>
      <c r="I87" s="13">
        <f t="shared" si="11"/>
        <v>4646.5173331403003</v>
      </c>
      <c r="J87" s="13">
        <f t="shared" si="8"/>
        <v>62437.576664072774</v>
      </c>
      <c r="K87" s="13">
        <f t="shared" si="9"/>
        <v>612145.95875664626</v>
      </c>
      <c r="L87" s="20">
        <f t="shared" si="12"/>
        <v>9.4524098651796855</v>
      </c>
    </row>
    <row r="88" spans="1:12" x14ac:dyDescent="0.2">
      <c r="A88" s="16">
        <v>79</v>
      </c>
      <c r="B88" s="45">
        <v>4</v>
      </c>
      <c r="C88" s="44">
        <v>94</v>
      </c>
      <c r="D88" s="44">
        <v>72</v>
      </c>
      <c r="E88" s="17">
        <v>0.5</v>
      </c>
      <c r="F88" s="18">
        <f t="shared" si="10"/>
        <v>4.8192771084337352E-2</v>
      </c>
      <c r="G88" s="18">
        <f t="shared" si="7"/>
        <v>4.7058823529411764E-2</v>
      </c>
      <c r="H88" s="13">
        <f t="shared" si="13"/>
        <v>60114.317997502621</v>
      </c>
      <c r="I88" s="13">
        <f t="shared" si="11"/>
        <v>2828.9090822354174</v>
      </c>
      <c r="J88" s="13">
        <f t="shared" si="8"/>
        <v>58699.863456384912</v>
      </c>
      <c r="K88" s="13">
        <f t="shared" si="9"/>
        <v>549708.38209257345</v>
      </c>
      <c r="L88" s="20">
        <f t="shared" si="12"/>
        <v>9.1443835745655537</v>
      </c>
    </row>
    <row r="89" spans="1:12" x14ac:dyDescent="0.2">
      <c r="A89" s="16">
        <v>80</v>
      </c>
      <c r="B89" s="45">
        <v>6</v>
      </c>
      <c r="C89" s="44">
        <v>101</v>
      </c>
      <c r="D89" s="44">
        <v>91</v>
      </c>
      <c r="E89" s="17">
        <v>0.5</v>
      </c>
      <c r="F89" s="18">
        <f t="shared" si="10"/>
        <v>6.25E-2</v>
      </c>
      <c r="G89" s="18">
        <f t="shared" si="7"/>
        <v>6.0606060606060608E-2</v>
      </c>
      <c r="H89" s="13">
        <f t="shared" si="13"/>
        <v>57285.408915267202</v>
      </c>
      <c r="I89" s="13">
        <f t="shared" si="11"/>
        <v>3471.8429645616488</v>
      </c>
      <c r="J89" s="13">
        <f t="shared" si="8"/>
        <v>55549.487432986381</v>
      </c>
      <c r="K89" s="13">
        <f t="shared" si="9"/>
        <v>491008.51863618853</v>
      </c>
      <c r="L89" s="20">
        <f t="shared" si="12"/>
        <v>8.5712667140502727</v>
      </c>
    </row>
    <row r="90" spans="1:12" x14ac:dyDescent="0.2">
      <c r="A90" s="16">
        <v>81</v>
      </c>
      <c r="B90" s="45">
        <v>5</v>
      </c>
      <c r="C90" s="44">
        <v>111</v>
      </c>
      <c r="D90" s="44">
        <v>95</v>
      </c>
      <c r="E90" s="17">
        <v>0.5</v>
      </c>
      <c r="F90" s="18">
        <f t="shared" si="10"/>
        <v>4.8543689320388349E-2</v>
      </c>
      <c r="G90" s="18">
        <f t="shared" si="7"/>
        <v>4.7393364928909949E-2</v>
      </c>
      <c r="H90" s="13">
        <f t="shared" si="13"/>
        <v>53813.565950705553</v>
      </c>
      <c r="I90" s="13">
        <f t="shared" si="11"/>
        <v>2550.405969227751</v>
      </c>
      <c r="J90" s="13">
        <f t="shared" si="8"/>
        <v>52538.362966091678</v>
      </c>
      <c r="K90" s="13">
        <f t="shared" si="9"/>
        <v>435459.03120320215</v>
      </c>
      <c r="L90" s="20">
        <f t="shared" si="12"/>
        <v>8.0919935988277096</v>
      </c>
    </row>
    <row r="91" spans="1:12" x14ac:dyDescent="0.2">
      <c r="A91" s="16">
        <v>82</v>
      </c>
      <c r="B91" s="45">
        <v>6</v>
      </c>
      <c r="C91" s="44">
        <v>75</v>
      </c>
      <c r="D91" s="44">
        <v>108</v>
      </c>
      <c r="E91" s="17">
        <v>0.5</v>
      </c>
      <c r="F91" s="18">
        <f t="shared" si="10"/>
        <v>6.5573770491803282E-2</v>
      </c>
      <c r="G91" s="18">
        <f t="shared" si="7"/>
        <v>6.3492063492063489E-2</v>
      </c>
      <c r="H91" s="13">
        <f t="shared" si="13"/>
        <v>51263.159981477802</v>
      </c>
      <c r="I91" s="13">
        <f t="shared" si="11"/>
        <v>3254.8038083477968</v>
      </c>
      <c r="J91" s="13">
        <f t="shared" si="8"/>
        <v>49635.758077303908</v>
      </c>
      <c r="K91" s="13">
        <f t="shared" si="9"/>
        <v>382920.66823711048</v>
      </c>
      <c r="L91" s="20">
        <f t="shared" si="12"/>
        <v>7.4697047231474967</v>
      </c>
    </row>
    <row r="92" spans="1:12" x14ac:dyDescent="0.2">
      <c r="A92" s="16">
        <v>83</v>
      </c>
      <c r="B92" s="45">
        <v>5</v>
      </c>
      <c r="C92" s="44">
        <v>97</v>
      </c>
      <c r="D92" s="44">
        <v>74</v>
      </c>
      <c r="E92" s="17">
        <v>0.5</v>
      </c>
      <c r="F92" s="18">
        <f t="shared" si="10"/>
        <v>5.8479532163742687E-2</v>
      </c>
      <c r="G92" s="18">
        <f t="shared" si="7"/>
        <v>5.6818181818181816E-2</v>
      </c>
      <c r="H92" s="13">
        <f t="shared" si="13"/>
        <v>48008.356173130007</v>
      </c>
      <c r="I92" s="13">
        <f t="shared" si="11"/>
        <v>2727.7475098369323</v>
      </c>
      <c r="J92" s="13">
        <f t="shared" si="8"/>
        <v>46644.482418211541</v>
      </c>
      <c r="K92" s="13">
        <f t="shared" si="9"/>
        <v>333284.9101598066</v>
      </c>
      <c r="L92" s="20">
        <f t="shared" si="12"/>
        <v>6.9422270772591919</v>
      </c>
    </row>
    <row r="93" spans="1:12" x14ac:dyDescent="0.2">
      <c r="A93" s="16">
        <v>84</v>
      </c>
      <c r="B93" s="45">
        <v>6</v>
      </c>
      <c r="C93" s="44">
        <v>90</v>
      </c>
      <c r="D93" s="44">
        <v>91</v>
      </c>
      <c r="E93" s="17">
        <v>0.5</v>
      </c>
      <c r="F93" s="18">
        <f t="shared" si="10"/>
        <v>6.6298342541436461E-2</v>
      </c>
      <c r="G93" s="18">
        <f t="shared" si="7"/>
        <v>6.4171122994652413E-2</v>
      </c>
      <c r="H93" s="13">
        <f t="shared" si="13"/>
        <v>45280.608663293075</v>
      </c>
      <c r="I93" s="13">
        <f t="shared" si="11"/>
        <v>2905.7075078049033</v>
      </c>
      <c r="J93" s="13">
        <f t="shared" si="8"/>
        <v>43827.754909390627</v>
      </c>
      <c r="K93" s="13">
        <f t="shared" si="9"/>
        <v>286640.42774159508</v>
      </c>
      <c r="L93" s="20">
        <f t="shared" si="12"/>
        <v>6.330313045768782</v>
      </c>
    </row>
    <row r="94" spans="1:12" x14ac:dyDescent="0.2">
      <c r="A94" s="16">
        <v>85</v>
      </c>
      <c r="B94" s="45">
        <v>8</v>
      </c>
      <c r="C94" s="44">
        <v>81</v>
      </c>
      <c r="D94" s="44">
        <v>88</v>
      </c>
      <c r="E94" s="17">
        <v>0.5</v>
      </c>
      <c r="F94" s="18">
        <f t="shared" si="10"/>
        <v>9.4674556213017749E-2</v>
      </c>
      <c r="G94" s="18">
        <f t="shared" si="7"/>
        <v>9.03954802259887E-2</v>
      </c>
      <c r="H94" s="13">
        <f t="shared" si="13"/>
        <v>42374.901155488173</v>
      </c>
      <c r="I94" s="13">
        <f t="shared" si="11"/>
        <v>3830.4995394791567</v>
      </c>
      <c r="J94" s="13">
        <f t="shared" si="8"/>
        <v>40459.651385748599</v>
      </c>
      <c r="K94" s="13">
        <f t="shared" si="9"/>
        <v>242812.67283220444</v>
      </c>
      <c r="L94" s="20">
        <f t="shared" si="12"/>
        <v>5.7301059403357835</v>
      </c>
    </row>
    <row r="95" spans="1:12" x14ac:dyDescent="0.2">
      <c r="A95" s="16">
        <v>86</v>
      </c>
      <c r="B95" s="45">
        <v>10</v>
      </c>
      <c r="C95" s="44">
        <v>70</v>
      </c>
      <c r="D95" s="44">
        <v>77</v>
      </c>
      <c r="E95" s="17">
        <v>0.5</v>
      </c>
      <c r="F95" s="18">
        <f t="shared" si="10"/>
        <v>0.1360544217687075</v>
      </c>
      <c r="G95" s="18">
        <f t="shared" si="7"/>
        <v>0.12738853503184713</v>
      </c>
      <c r="H95" s="13">
        <f t="shared" si="13"/>
        <v>38544.401616009018</v>
      </c>
      <c r="I95" s="13">
        <f t="shared" si="11"/>
        <v>4910.1148555425498</v>
      </c>
      <c r="J95" s="13">
        <f t="shared" si="8"/>
        <v>36089.344188237737</v>
      </c>
      <c r="K95" s="13">
        <f t="shared" si="9"/>
        <v>202353.02144645582</v>
      </c>
      <c r="L95" s="20">
        <f t="shared" si="12"/>
        <v>5.2498680213629418</v>
      </c>
    </row>
    <row r="96" spans="1:12" x14ac:dyDescent="0.2">
      <c r="A96" s="16">
        <v>87</v>
      </c>
      <c r="B96" s="45">
        <v>4</v>
      </c>
      <c r="C96" s="44">
        <v>76</v>
      </c>
      <c r="D96" s="44">
        <v>67</v>
      </c>
      <c r="E96" s="17">
        <v>0.5</v>
      </c>
      <c r="F96" s="18">
        <f t="shared" si="10"/>
        <v>5.5944055944055944E-2</v>
      </c>
      <c r="G96" s="18">
        <f t="shared" si="7"/>
        <v>5.4421768707482998E-2</v>
      </c>
      <c r="H96" s="13">
        <f t="shared" si="13"/>
        <v>33634.286760466464</v>
      </c>
      <c r="I96" s="13">
        <f t="shared" si="11"/>
        <v>1830.4373747192635</v>
      </c>
      <c r="J96" s="13">
        <f t="shared" si="8"/>
        <v>32719.068073106835</v>
      </c>
      <c r="K96" s="13">
        <f t="shared" si="9"/>
        <v>166263.67725821809</v>
      </c>
      <c r="L96" s="20">
        <f t="shared" si="12"/>
        <v>4.9432794113429335</v>
      </c>
    </row>
    <row r="97" spans="1:12" x14ac:dyDescent="0.2">
      <c r="A97" s="16">
        <v>88</v>
      </c>
      <c r="B97" s="45">
        <v>9</v>
      </c>
      <c r="C97" s="44">
        <v>54</v>
      </c>
      <c r="D97" s="44">
        <v>71</v>
      </c>
      <c r="E97" s="17">
        <v>0.5</v>
      </c>
      <c r="F97" s="18">
        <f t="shared" si="10"/>
        <v>0.14399999999999999</v>
      </c>
      <c r="G97" s="18">
        <f t="shared" si="7"/>
        <v>0.1343283582089552</v>
      </c>
      <c r="H97" s="13">
        <f t="shared" si="13"/>
        <v>31803.849385747202</v>
      </c>
      <c r="I97" s="13">
        <f t="shared" si="11"/>
        <v>4272.1588727123099</v>
      </c>
      <c r="J97" s="13">
        <f t="shared" si="8"/>
        <v>29667.769949391048</v>
      </c>
      <c r="K97" s="13">
        <f t="shared" si="9"/>
        <v>133544.60918511124</v>
      </c>
      <c r="L97" s="20">
        <f t="shared" si="12"/>
        <v>4.1990077227871305</v>
      </c>
    </row>
    <row r="98" spans="1:12" x14ac:dyDescent="0.2">
      <c r="A98" s="16">
        <v>89</v>
      </c>
      <c r="B98" s="45">
        <v>5</v>
      </c>
      <c r="C98" s="44">
        <v>55</v>
      </c>
      <c r="D98" s="44">
        <v>50</v>
      </c>
      <c r="E98" s="17">
        <v>0.5</v>
      </c>
      <c r="F98" s="18">
        <f t="shared" si="10"/>
        <v>9.5238095238095233E-2</v>
      </c>
      <c r="G98" s="18">
        <f t="shared" si="7"/>
        <v>9.0909090909090898E-2</v>
      </c>
      <c r="H98" s="13">
        <f t="shared" si="13"/>
        <v>27531.690513034893</v>
      </c>
      <c r="I98" s="13">
        <f t="shared" si="11"/>
        <v>2502.8809557304444</v>
      </c>
      <c r="J98" s="13">
        <f t="shared" si="8"/>
        <v>26280.250035169669</v>
      </c>
      <c r="K98" s="13">
        <f>K99+J98</f>
        <v>103876.83923572021</v>
      </c>
      <c r="L98" s="20">
        <f t="shared" si="12"/>
        <v>3.7729916797713408</v>
      </c>
    </row>
    <row r="99" spans="1:12" x14ac:dyDescent="0.2">
      <c r="A99" s="16">
        <v>90</v>
      </c>
      <c r="B99" s="45">
        <v>8</v>
      </c>
      <c r="C99" s="44">
        <v>34</v>
      </c>
      <c r="D99" s="44">
        <v>42</v>
      </c>
      <c r="E99" s="17">
        <v>0.5</v>
      </c>
      <c r="F99" s="21">
        <f t="shared" si="10"/>
        <v>0.21052631578947367</v>
      </c>
      <c r="G99" s="21">
        <f t="shared" si="7"/>
        <v>0.19047619047619049</v>
      </c>
      <c r="H99" s="22">
        <f t="shared" si="13"/>
        <v>25028.809557304448</v>
      </c>
      <c r="I99" s="22">
        <f t="shared" si="11"/>
        <v>4767.3922966294194</v>
      </c>
      <c r="J99" s="22">
        <f t="shared" si="8"/>
        <v>22645.113408989739</v>
      </c>
      <c r="K99" s="22">
        <f t="shared" ref="K99:K103" si="14">K100+J99</f>
        <v>77596.589200550545</v>
      </c>
      <c r="L99" s="23">
        <f t="shared" si="12"/>
        <v>3.1002908477484752</v>
      </c>
    </row>
    <row r="100" spans="1:12" x14ac:dyDescent="0.2">
      <c r="A100" s="16">
        <v>91</v>
      </c>
      <c r="B100" s="45">
        <v>9</v>
      </c>
      <c r="C100" s="44">
        <v>35</v>
      </c>
      <c r="D100" s="44">
        <v>30</v>
      </c>
      <c r="E100" s="17">
        <v>0.5</v>
      </c>
      <c r="F100" s="21">
        <f t="shared" si="10"/>
        <v>0.27692307692307694</v>
      </c>
      <c r="G100" s="21">
        <f t="shared" si="7"/>
        <v>0.24324324324324326</v>
      </c>
      <c r="H100" s="22">
        <f t="shared" si="13"/>
        <v>20261.417260675029</v>
      </c>
      <c r="I100" s="22">
        <f t="shared" si="11"/>
        <v>4928.4528471912236</v>
      </c>
      <c r="J100" s="22">
        <f t="shared" si="8"/>
        <v>17797.190837079419</v>
      </c>
      <c r="K100" s="22">
        <f t="shared" si="14"/>
        <v>54951.475791560799</v>
      </c>
      <c r="L100" s="23">
        <f t="shared" si="12"/>
        <v>2.7121239883951751</v>
      </c>
    </row>
    <row r="101" spans="1:12" x14ac:dyDescent="0.2">
      <c r="A101" s="16">
        <v>92</v>
      </c>
      <c r="B101" s="45">
        <v>6</v>
      </c>
      <c r="C101" s="44">
        <v>22</v>
      </c>
      <c r="D101" s="44">
        <v>32</v>
      </c>
      <c r="E101" s="17">
        <v>0.5</v>
      </c>
      <c r="F101" s="21">
        <f t="shared" si="10"/>
        <v>0.22222222222222221</v>
      </c>
      <c r="G101" s="21">
        <f t="shared" si="7"/>
        <v>0.19999999999999998</v>
      </c>
      <c r="H101" s="22">
        <f t="shared" si="13"/>
        <v>15332.964413483805</v>
      </c>
      <c r="I101" s="22">
        <f t="shared" si="11"/>
        <v>3066.5928826967606</v>
      </c>
      <c r="J101" s="22">
        <f t="shared" si="8"/>
        <v>13799.667972135425</v>
      </c>
      <c r="K101" s="22">
        <f t="shared" si="14"/>
        <v>37154.28495448138</v>
      </c>
      <c r="L101" s="23">
        <f t="shared" si="12"/>
        <v>2.4231638418079098</v>
      </c>
    </row>
    <row r="102" spans="1:12" x14ac:dyDescent="0.2">
      <c r="A102" s="16">
        <v>93</v>
      </c>
      <c r="B102" s="45">
        <v>4</v>
      </c>
      <c r="C102" s="44">
        <v>15</v>
      </c>
      <c r="D102" s="44">
        <v>17</v>
      </c>
      <c r="E102" s="17">
        <v>0.5</v>
      </c>
      <c r="F102" s="21">
        <f t="shared" si="10"/>
        <v>0.25</v>
      </c>
      <c r="G102" s="21">
        <f t="shared" si="7"/>
        <v>0.22222222222222221</v>
      </c>
      <c r="H102" s="22">
        <f t="shared" si="13"/>
        <v>12266.371530787044</v>
      </c>
      <c r="I102" s="22">
        <f t="shared" si="11"/>
        <v>2725.8603401748987</v>
      </c>
      <c r="J102" s="22">
        <f t="shared" si="8"/>
        <v>10903.441360699595</v>
      </c>
      <c r="K102" s="22">
        <f t="shared" si="14"/>
        <v>23354.616982345957</v>
      </c>
      <c r="L102" s="23">
        <f t="shared" si="12"/>
        <v>1.9039548022598871</v>
      </c>
    </row>
    <row r="103" spans="1:12" x14ac:dyDescent="0.2">
      <c r="A103" s="16">
        <v>94</v>
      </c>
      <c r="B103" s="45">
        <v>0</v>
      </c>
      <c r="C103" s="44">
        <v>15</v>
      </c>
      <c r="D103" s="44">
        <v>9</v>
      </c>
      <c r="E103" s="17">
        <v>0.5</v>
      </c>
      <c r="F103" s="21">
        <f t="shared" si="10"/>
        <v>0</v>
      </c>
      <c r="G103" s="21">
        <f t="shared" si="7"/>
        <v>0</v>
      </c>
      <c r="H103" s="22">
        <f t="shared" si="13"/>
        <v>9540.5111906121456</v>
      </c>
      <c r="I103" s="22">
        <f t="shared" si="11"/>
        <v>0</v>
      </c>
      <c r="J103" s="22">
        <f t="shared" si="8"/>
        <v>9540.5111906121456</v>
      </c>
      <c r="K103" s="22">
        <f t="shared" si="14"/>
        <v>12451.17562164636</v>
      </c>
      <c r="L103" s="23">
        <f t="shared" si="12"/>
        <v>1.3050847457627119</v>
      </c>
    </row>
    <row r="104" spans="1:12" x14ac:dyDescent="0.2">
      <c r="A104" s="16" t="s">
        <v>30</v>
      </c>
      <c r="B104" s="45">
        <v>9</v>
      </c>
      <c r="C104" s="44">
        <v>29</v>
      </c>
      <c r="D104" s="44">
        <v>30</v>
      </c>
      <c r="E104" s="17"/>
      <c r="F104" s="21">
        <f t="shared" si="10"/>
        <v>0.30508474576271188</v>
      </c>
      <c r="G104" s="21">
        <v>1</v>
      </c>
      <c r="H104" s="22">
        <f t="shared" si="13"/>
        <v>9540.5111906121456</v>
      </c>
      <c r="I104" s="22">
        <f t="shared" si="11"/>
        <v>9540.5111906121456</v>
      </c>
      <c r="J104" s="22">
        <f>H104*F104</f>
        <v>2910.664431034214</v>
      </c>
      <c r="K104" s="22">
        <f>J104</f>
        <v>2910.664431034214</v>
      </c>
      <c r="L104" s="23">
        <f t="shared" si="12"/>
        <v>0.30508474576271188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42736</v>
      </c>
      <c r="D7" s="38">
        <v>43101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180</v>
      </c>
      <c r="D9" s="44">
        <v>134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8077006.9137177458</v>
      </c>
      <c r="L9" s="19">
        <f>K9/H9</f>
        <v>80.770069137177458</v>
      </c>
    </row>
    <row r="10" spans="1:13" x14ac:dyDescent="0.2">
      <c r="A10" s="16">
        <v>1</v>
      </c>
      <c r="B10" s="45">
        <v>0</v>
      </c>
      <c r="C10" s="44">
        <v>155</v>
      </c>
      <c r="D10" s="44">
        <v>191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7977006.9137177458</v>
      </c>
      <c r="L10" s="20">
        <f t="shared" ref="L10:L73" si="5">K10/H10</f>
        <v>79.770069137177458</v>
      </c>
    </row>
    <row r="11" spans="1:13" x14ac:dyDescent="0.2">
      <c r="A11" s="16">
        <v>2</v>
      </c>
      <c r="B11" s="45">
        <v>0</v>
      </c>
      <c r="C11" s="44">
        <v>150</v>
      </c>
      <c r="D11" s="44">
        <v>163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7877006.9137177458</v>
      </c>
      <c r="L11" s="20">
        <f t="shared" si="5"/>
        <v>78.770069137177458</v>
      </c>
    </row>
    <row r="12" spans="1:13" x14ac:dyDescent="0.2">
      <c r="A12" s="16">
        <v>3</v>
      </c>
      <c r="B12" s="45">
        <v>0</v>
      </c>
      <c r="C12" s="44">
        <v>167</v>
      </c>
      <c r="D12" s="44">
        <v>159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7777006.9137177458</v>
      </c>
      <c r="L12" s="20">
        <f t="shared" si="5"/>
        <v>77.770069137177458</v>
      </c>
    </row>
    <row r="13" spans="1:13" x14ac:dyDescent="0.2">
      <c r="A13" s="16">
        <v>4</v>
      </c>
      <c r="B13" s="45">
        <v>0</v>
      </c>
      <c r="C13" s="44">
        <v>184</v>
      </c>
      <c r="D13" s="44">
        <v>172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7677006.9137177458</v>
      </c>
      <c r="L13" s="20">
        <f t="shared" si="5"/>
        <v>76.770069137177458</v>
      </c>
    </row>
    <row r="14" spans="1:13" x14ac:dyDescent="0.2">
      <c r="A14" s="16">
        <v>5</v>
      </c>
      <c r="B14" s="45">
        <v>0</v>
      </c>
      <c r="C14" s="44">
        <v>202</v>
      </c>
      <c r="D14" s="44">
        <v>196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7577006.9137177458</v>
      </c>
      <c r="L14" s="20">
        <f t="shared" si="5"/>
        <v>75.770069137177458</v>
      </c>
    </row>
    <row r="15" spans="1:13" x14ac:dyDescent="0.2">
      <c r="A15" s="16">
        <v>6</v>
      </c>
      <c r="B15" s="45">
        <v>0</v>
      </c>
      <c r="C15" s="44">
        <v>188</v>
      </c>
      <c r="D15" s="44">
        <v>206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7477006.9137177458</v>
      </c>
      <c r="L15" s="20">
        <f t="shared" si="5"/>
        <v>74.770069137177458</v>
      </c>
    </row>
    <row r="16" spans="1:13" x14ac:dyDescent="0.2">
      <c r="A16" s="16">
        <v>7</v>
      </c>
      <c r="B16" s="45">
        <v>1</v>
      </c>
      <c r="C16" s="44">
        <v>206</v>
      </c>
      <c r="D16" s="44">
        <v>192</v>
      </c>
      <c r="E16" s="17">
        <v>0.5</v>
      </c>
      <c r="F16" s="18">
        <f t="shared" si="3"/>
        <v>5.0251256281407036E-3</v>
      </c>
      <c r="G16" s="18">
        <f t="shared" si="0"/>
        <v>5.0125313283208026E-3</v>
      </c>
      <c r="H16" s="13">
        <f t="shared" si="6"/>
        <v>100000</v>
      </c>
      <c r="I16" s="13">
        <f t="shared" si="4"/>
        <v>501.25313283208027</v>
      </c>
      <c r="J16" s="13">
        <f t="shared" si="1"/>
        <v>99749.373433583969</v>
      </c>
      <c r="K16" s="13">
        <f t="shared" si="2"/>
        <v>7377006.9137177458</v>
      </c>
      <c r="L16" s="20">
        <f t="shared" si="5"/>
        <v>73.770069137177458</v>
      </c>
    </row>
    <row r="17" spans="1:12" x14ac:dyDescent="0.2">
      <c r="A17" s="16">
        <v>8</v>
      </c>
      <c r="B17" s="45">
        <v>0</v>
      </c>
      <c r="C17" s="44">
        <v>244</v>
      </c>
      <c r="D17" s="44">
        <v>198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99498.746867167923</v>
      </c>
      <c r="I17" s="13">
        <f t="shared" si="4"/>
        <v>0</v>
      </c>
      <c r="J17" s="13">
        <f t="shared" si="1"/>
        <v>99498.746867167923</v>
      </c>
      <c r="K17" s="13">
        <f t="shared" si="2"/>
        <v>7277257.5402841615</v>
      </c>
      <c r="L17" s="20">
        <f t="shared" si="5"/>
        <v>73.139187873384898</v>
      </c>
    </row>
    <row r="18" spans="1:12" x14ac:dyDescent="0.2">
      <c r="A18" s="16">
        <v>9</v>
      </c>
      <c r="B18" s="45">
        <v>0</v>
      </c>
      <c r="C18" s="44">
        <v>211</v>
      </c>
      <c r="D18" s="44">
        <v>245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99498.746867167923</v>
      </c>
      <c r="I18" s="13">
        <f t="shared" si="4"/>
        <v>0</v>
      </c>
      <c r="J18" s="13">
        <f t="shared" si="1"/>
        <v>99498.746867167923</v>
      </c>
      <c r="K18" s="13">
        <f t="shared" si="2"/>
        <v>7177758.7934169937</v>
      </c>
      <c r="L18" s="20">
        <f t="shared" si="5"/>
        <v>72.139187873384898</v>
      </c>
    </row>
    <row r="19" spans="1:12" x14ac:dyDescent="0.2">
      <c r="A19" s="16">
        <v>10</v>
      </c>
      <c r="B19" s="45">
        <v>0</v>
      </c>
      <c r="C19" s="44">
        <v>205</v>
      </c>
      <c r="D19" s="44">
        <v>217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99498.746867167923</v>
      </c>
      <c r="I19" s="13">
        <f t="shared" si="4"/>
        <v>0</v>
      </c>
      <c r="J19" s="13">
        <f t="shared" si="1"/>
        <v>99498.746867167923</v>
      </c>
      <c r="K19" s="13">
        <f t="shared" si="2"/>
        <v>7078260.0465498259</v>
      </c>
      <c r="L19" s="20">
        <f t="shared" si="5"/>
        <v>71.139187873384898</v>
      </c>
    </row>
    <row r="20" spans="1:12" x14ac:dyDescent="0.2">
      <c r="A20" s="16">
        <v>11</v>
      </c>
      <c r="B20" s="45">
        <v>0</v>
      </c>
      <c r="C20" s="44">
        <v>202</v>
      </c>
      <c r="D20" s="44">
        <v>210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99498.746867167923</v>
      </c>
      <c r="I20" s="13">
        <f t="shared" si="4"/>
        <v>0</v>
      </c>
      <c r="J20" s="13">
        <f t="shared" si="1"/>
        <v>99498.746867167923</v>
      </c>
      <c r="K20" s="13">
        <f t="shared" si="2"/>
        <v>6978761.2996826582</v>
      </c>
      <c r="L20" s="20">
        <f t="shared" si="5"/>
        <v>70.139187873384898</v>
      </c>
    </row>
    <row r="21" spans="1:12" x14ac:dyDescent="0.2">
      <c r="A21" s="16">
        <v>12</v>
      </c>
      <c r="B21" s="45">
        <v>0</v>
      </c>
      <c r="C21" s="44">
        <v>186</v>
      </c>
      <c r="D21" s="44">
        <v>208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99498.746867167923</v>
      </c>
      <c r="I21" s="13">
        <f t="shared" si="4"/>
        <v>0</v>
      </c>
      <c r="J21" s="13">
        <f t="shared" si="1"/>
        <v>99498.746867167923</v>
      </c>
      <c r="K21" s="13">
        <f t="shared" si="2"/>
        <v>6879262.5528154904</v>
      </c>
      <c r="L21" s="20">
        <f t="shared" si="5"/>
        <v>69.139187873384898</v>
      </c>
    </row>
    <row r="22" spans="1:12" x14ac:dyDescent="0.2">
      <c r="A22" s="16">
        <v>13</v>
      </c>
      <c r="B22" s="45">
        <v>0</v>
      </c>
      <c r="C22" s="44">
        <v>194</v>
      </c>
      <c r="D22" s="44">
        <v>187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99498.746867167923</v>
      </c>
      <c r="I22" s="13">
        <f t="shared" si="4"/>
        <v>0</v>
      </c>
      <c r="J22" s="13">
        <f t="shared" si="1"/>
        <v>99498.746867167923</v>
      </c>
      <c r="K22" s="13">
        <f t="shared" si="2"/>
        <v>6779763.8059483226</v>
      </c>
      <c r="L22" s="20">
        <f t="shared" si="5"/>
        <v>68.139187873384898</v>
      </c>
    </row>
    <row r="23" spans="1:12" x14ac:dyDescent="0.2">
      <c r="A23" s="16">
        <v>14</v>
      </c>
      <c r="B23" s="45">
        <v>0</v>
      </c>
      <c r="C23" s="44">
        <v>186</v>
      </c>
      <c r="D23" s="44">
        <v>194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99498.746867167923</v>
      </c>
      <c r="I23" s="13">
        <f t="shared" si="4"/>
        <v>0</v>
      </c>
      <c r="J23" s="13">
        <f t="shared" si="1"/>
        <v>99498.746867167923</v>
      </c>
      <c r="K23" s="13">
        <f t="shared" si="2"/>
        <v>6680265.0590811549</v>
      </c>
      <c r="L23" s="20">
        <f t="shared" si="5"/>
        <v>67.139187873384898</v>
      </c>
    </row>
    <row r="24" spans="1:12" x14ac:dyDescent="0.2">
      <c r="A24" s="16">
        <v>15</v>
      </c>
      <c r="B24" s="45">
        <v>0</v>
      </c>
      <c r="C24" s="44">
        <v>172</v>
      </c>
      <c r="D24" s="44">
        <v>188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99498.746867167923</v>
      </c>
      <c r="I24" s="13">
        <f t="shared" si="4"/>
        <v>0</v>
      </c>
      <c r="J24" s="13">
        <f t="shared" si="1"/>
        <v>99498.746867167923</v>
      </c>
      <c r="K24" s="13">
        <f t="shared" si="2"/>
        <v>6580766.3122139871</v>
      </c>
      <c r="L24" s="20">
        <f t="shared" si="5"/>
        <v>66.139187873384913</v>
      </c>
    </row>
    <row r="25" spans="1:12" x14ac:dyDescent="0.2">
      <c r="A25" s="16">
        <v>16</v>
      </c>
      <c r="B25" s="45">
        <v>0</v>
      </c>
      <c r="C25" s="44">
        <v>189</v>
      </c>
      <c r="D25" s="44">
        <v>168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99498.746867167923</v>
      </c>
      <c r="I25" s="13">
        <f t="shared" si="4"/>
        <v>0</v>
      </c>
      <c r="J25" s="13">
        <f t="shared" si="1"/>
        <v>99498.746867167923</v>
      </c>
      <c r="K25" s="13">
        <f t="shared" si="2"/>
        <v>6481267.5653468193</v>
      </c>
      <c r="L25" s="20">
        <f t="shared" si="5"/>
        <v>65.139187873384913</v>
      </c>
    </row>
    <row r="26" spans="1:12" x14ac:dyDescent="0.2">
      <c r="A26" s="16">
        <v>17</v>
      </c>
      <c r="B26" s="45">
        <v>0</v>
      </c>
      <c r="C26" s="44">
        <v>181</v>
      </c>
      <c r="D26" s="44">
        <v>201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99498.746867167923</v>
      </c>
      <c r="I26" s="13">
        <f t="shared" si="4"/>
        <v>0</v>
      </c>
      <c r="J26" s="13">
        <f t="shared" si="1"/>
        <v>99498.746867167923</v>
      </c>
      <c r="K26" s="13">
        <f t="shared" si="2"/>
        <v>6381768.8184796516</v>
      </c>
      <c r="L26" s="20">
        <f t="shared" si="5"/>
        <v>64.139187873384913</v>
      </c>
    </row>
    <row r="27" spans="1:12" x14ac:dyDescent="0.2">
      <c r="A27" s="16">
        <v>18</v>
      </c>
      <c r="B27" s="45">
        <v>0</v>
      </c>
      <c r="C27" s="44">
        <v>148</v>
      </c>
      <c r="D27" s="44">
        <v>176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99498.746867167923</v>
      </c>
      <c r="I27" s="13">
        <f t="shared" si="4"/>
        <v>0</v>
      </c>
      <c r="J27" s="13">
        <f t="shared" si="1"/>
        <v>99498.746867167923</v>
      </c>
      <c r="K27" s="13">
        <f t="shared" si="2"/>
        <v>6282270.0716124838</v>
      </c>
      <c r="L27" s="20">
        <f t="shared" si="5"/>
        <v>63.139187873384913</v>
      </c>
    </row>
    <row r="28" spans="1:12" x14ac:dyDescent="0.2">
      <c r="A28" s="16">
        <v>19</v>
      </c>
      <c r="B28" s="45">
        <v>0</v>
      </c>
      <c r="C28" s="44">
        <v>169</v>
      </c>
      <c r="D28" s="44">
        <v>148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99498.746867167923</v>
      </c>
      <c r="I28" s="13">
        <f t="shared" si="4"/>
        <v>0</v>
      </c>
      <c r="J28" s="13">
        <f t="shared" si="1"/>
        <v>99498.746867167923</v>
      </c>
      <c r="K28" s="13">
        <f t="shared" si="2"/>
        <v>6182771.3247453161</v>
      </c>
      <c r="L28" s="20">
        <f t="shared" si="5"/>
        <v>62.139187873384913</v>
      </c>
    </row>
    <row r="29" spans="1:12" x14ac:dyDescent="0.2">
      <c r="A29" s="16">
        <v>20</v>
      </c>
      <c r="B29" s="45">
        <v>0</v>
      </c>
      <c r="C29" s="44">
        <v>159</v>
      </c>
      <c r="D29" s="44">
        <v>178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99498.746867167923</v>
      </c>
      <c r="I29" s="13">
        <f t="shared" si="4"/>
        <v>0</v>
      </c>
      <c r="J29" s="13">
        <f t="shared" si="1"/>
        <v>99498.746867167923</v>
      </c>
      <c r="K29" s="13">
        <f t="shared" si="2"/>
        <v>6083272.5778781483</v>
      </c>
      <c r="L29" s="20">
        <f t="shared" si="5"/>
        <v>61.139187873384913</v>
      </c>
    </row>
    <row r="30" spans="1:12" x14ac:dyDescent="0.2">
      <c r="A30" s="16">
        <v>21</v>
      </c>
      <c r="B30" s="45">
        <v>0</v>
      </c>
      <c r="C30" s="44">
        <v>171</v>
      </c>
      <c r="D30" s="44">
        <v>170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99498.746867167923</v>
      </c>
      <c r="I30" s="13">
        <f t="shared" si="4"/>
        <v>0</v>
      </c>
      <c r="J30" s="13">
        <f t="shared" si="1"/>
        <v>99498.746867167923</v>
      </c>
      <c r="K30" s="13">
        <f t="shared" si="2"/>
        <v>5983773.8310109805</v>
      </c>
      <c r="L30" s="20">
        <f t="shared" si="5"/>
        <v>60.139187873384913</v>
      </c>
    </row>
    <row r="31" spans="1:12" x14ac:dyDescent="0.2">
      <c r="A31" s="16">
        <v>22</v>
      </c>
      <c r="B31" s="45">
        <v>0</v>
      </c>
      <c r="C31" s="44">
        <v>150</v>
      </c>
      <c r="D31" s="44">
        <v>170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99498.746867167923</v>
      </c>
      <c r="I31" s="13">
        <f t="shared" si="4"/>
        <v>0</v>
      </c>
      <c r="J31" s="13">
        <f t="shared" si="1"/>
        <v>99498.746867167923</v>
      </c>
      <c r="K31" s="13">
        <f t="shared" si="2"/>
        <v>5884275.0841438128</v>
      </c>
      <c r="L31" s="20">
        <f t="shared" si="5"/>
        <v>59.13918787338492</v>
      </c>
    </row>
    <row r="32" spans="1:12" x14ac:dyDescent="0.2">
      <c r="A32" s="16">
        <v>23</v>
      </c>
      <c r="B32" s="45">
        <v>0</v>
      </c>
      <c r="C32" s="44">
        <v>150</v>
      </c>
      <c r="D32" s="44">
        <v>158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99498.746867167923</v>
      </c>
      <c r="I32" s="13">
        <f t="shared" si="4"/>
        <v>0</v>
      </c>
      <c r="J32" s="13">
        <f t="shared" si="1"/>
        <v>99498.746867167923</v>
      </c>
      <c r="K32" s="13">
        <f t="shared" si="2"/>
        <v>5784776.337276645</v>
      </c>
      <c r="L32" s="20">
        <f t="shared" si="5"/>
        <v>58.13918787338492</v>
      </c>
    </row>
    <row r="33" spans="1:12" x14ac:dyDescent="0.2">
      <c r="A33" s="16">
        <v>24</v>
      </c>
      <c r="B33" s="45">
        <v>0</v>
      </c>
      <c r="C33" s="44">
        <v>178</v>
      </c>
      <c r="D33" s="44">
        <v>154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99498.746867167923</v>
      </c>
      <c r="I33" s="13">
        <f t="shared" si="4"/>
        <v>0</v>
      </c>
      <c r="J33" s="13">
        <f t="shared" si="1"/>
        <v>99498.746867167923</v>
      </c>
      <c r="K33" s="13">
        <f t="shared" si="2"/>
        <v>5685277.5904094772</v>
      </c>
      <c r="L33" s="20">
        <f t="shared" si="5"/>
        <v>57.13918787338492</v>
      </c>
    </row>
    <row r="34" spans="1:12" x14ac:dyDescent="0.2">
      <c r="A34" s="16">
        <v>25</v>
      </c>
      <c r="B34" s="45">
        <v>0</v>
      </c>
      <c r="C34" s="44">
        <v>152</v>
      </c>
      <c r="D34" s="44">
        <v>177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99498.746867167923</v>
      </c>
      <c r="I34" s="13">
        <f t="shared" si="4"/>
        <v>0</v>
      </c>
      <c r="J34" s="13">
        <f t="shared" si="1"/>
        <v>99498.746867167923</v>
      </c>
      <c r="K34" s="13">
        <f t="shared" si="2"/>
        <v>5585778.8435423095</v>
      </c>
      <c r="L34" s="20">
        <f t="shared" si="5"/>
        <v>56.13918787338492</v>
      </c>
    </row>
    <row r="35" spans="1:12" x14ac:dyDescent="0.2">
      <c r="A35" s="16">
        <v>26</v>
      </c>
      <c r="B35" s="45">
        <v>0</v>
      </c>
      <c r="C35" s="44">
        <v>177</v>
      </c>
      <c r="D35" s="44">
        <v>151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99498.746867167923</v>
      </c>
      <c r="I35" s="13">
        <f t="shared" si="4"/>
        <v>0</v>
      </c>
      <c r="J35" s="13">
        <f t="shared" si="1"/>
        <v>99498.746867167923</v>
      </c>
      <c r="K35" s="13">
        <f t="shared" si="2"/>
        <v>5486280.0966751417</v>
      </c>
      <c r="L35" s="20">
        <f t="shared" si="5"/>
        <v>55.139187873384927</v>
      </c>
    </row>
    <row r="36" spans="1:12" x14ac:dyDescent="0.2">
      <c r="A36" s="16">
        <v>27</v>
      </c>
      <c r="B36" s="45">
        <v>0</v>
      </c>
      <c r="C36" s="44">
        <v>214</v>
      </c>
      <c r="D36" s="44">
        <v>183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99498.746867167923</v>
      </c>
      <c r="I36" s="13">
        <f t="shared" si="4"/>
        <v>0</v>
      </c>
      <c r="J36" s="13">
        <f t="shared" si="1"/>
        <v>99498.746867167923</v>
      </c>
      <c r="K36" s="13">
        <f t="shared" si="2"/>
        <v>5386781.349807974</v>
      </c>
      <c r="L36" s="20">
        <f t="shared" si="5"/>
        <v>54.139187873384927</v>
      </c>
    </row>
    <row r="37" spans="1:12" x14ac:dyDescent="0.2">
      <c r="A37" s="16">
        <v>28</v>
      </c>
      <c r="B37" s="45">
        <v>0</v>
      </c>
      <c r="C37" s="44">
        <v>169</v>
      </c>
      <c r="D37" s="44">
        <v>213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99498.746867167923</v>
      </c>
      <c r="I37" s="13">
        <f t="shared" si="4"/>
        <v>0</v>
      </c>
      <c r="J37" s="13">
        <f t="shared" si="1"/>
        <v>99498.746867167923</v>
      </c>
      <c r="K37" s="13">
        <f t="shared" si="2"/>
        <v>5287282.6029408062</v>
      </c>
      <c r="L37" s="20">
        <f t="shared" si="5"/>
        <v>53.139187873384927</v>
      </c>
    </row>
    <row r="38" spans="1:12" x14ac:dyDescent="0.2">
      <c r="A38" s="16">
        <v>29</v>
      </c>
      <c r="B38" s="45">
        <v>1</v>
      </c>
      <c r="C38" s="44">
        <v>184</v>
      </c>
      <c r="D38" s="44">
        <v>170</v>
      </c>
      <c r="E38" s="17">
        <v>0.5</v>
      </c>
      <c r="F38" s="18">
        <f t="shared" si="3"/>
        <v>5.6497175141242938E-3</v>
      </c>
      <c r="G38" s="18">
        <f t="shared" si="0"/>
        <v>5.6338028169014088E-3</v>
      </c>
      <c r="H38" s="13">
        <f t="shared" si="6"/>
        <v>99498.746867167923</v>
      </c>
      <c r="I38" s="13">
        <f t="shared" si="4"/>
        <v>560.55632037841087</v>
      </c>
      <c r="J38" s="13">
        <f t="shared" si="1"/>
        <v>99218.468706978718</v>
      </c>
      <c r="K38" s="13">
        <f t="shared" si="2"/>
        <v>5187783.8560736384</v>
      </c>
      <c r="L38" s="20">
        <f t="shared" si="5"/>
        <v>52.139187873384927</v>
      </c>
    </row>
    <row r="39" spans="1:12" x14ac:dyDescent="0.2">
      <c r="A39" s="16">
        <v>30</v>
      </c>
      <c r="B39" s="45">
        <v>0</v>
      </c>
      <c r="C39" s="44">
        <v>213</v>
      </c>
      <c r="D39" s="44">
        <v>186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98938.190546789512</v>
      </c>
      <c r="I39" s="13">
        <f t="shared" si="4"/>
        <v>0</v>
      </c>
      <c r="J39" s="13">
        <f t="shared" si="1"/>
        <v>98938.190546789512</v>
      </c>
      <c r="K39" s="13">
        <f t="shared" si="2"/>
        <v>5088565.3873666599</v>
      </c>
      <c r="L39" s="20">
        <f t="shared" si="5"/>
        <v>51.431761175783713</v>
      </c>
    </row>
    <row r="40" spans="1:12" x14ac:dyDescent="0.2">
      <c r="A40" s="16">
        <v>31</v>
      </c>
      <c r="B40" s="45">
        <v>0</v>
      </c>
      <c r="C40" s="44">
        <v>195</v>
      </c>
      <c r="D40" s="44">
        <v>212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98938.190546789512</v>
      </c>
      <c r="I40" s="13">
        <f t="shared" si="4"/>
        <v>0</v>
      </c>
      <c r="J40" s="13">
        <f t="shared" si="1"/>
        <v>98938.190546789512</v>
      </c>
      <c r="K40" s="13">
        <f t="shared" si="2"/>
        <v>4989627.1968198707</v>
      </c>
      <c r="L40" s="20">
        <f t="shared" si="5"/>
        <v>50.431761175783713</v>
      </c>
    </row>
    <row r="41" spans="1:12" x14ac:dyDescent="0.2">
      <c r="A41" s="16">
        <v>32</v>
      </c>
      <c r="B41" s="45">
        <v>0</v>
      </c>
      <c r="C41" s="44">
        <v>207</v>
      </c>
      <c r="D41" s="44">
        <v>201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98938.190546789512</v>
      </c>
      <c r="I41" s="13">
        <f t="shared" si="4"/>
        <v>0</v>
      </c>
      <c r="J41" s="13">
        <f t="shared" si="1"/>
        <v>98938.190546789512</v>
      </c>
      <c r="K41" s="13">
        <f t="shared" si="2"/>
        <v>4890689.0062730815</v>
      </c>
      <c r="L41" s="20">
        <f t="shared" si="5"/>
        <v>49.43176117578372</v>
      </c>
    </row>
    <row r="42" spans="1:12" x14ac:dyDescent="0.2">
      <c r="A42" s="16">
        <v>33</v>
      </c>
      <c r="B42" s="45">
        <v>0</v>
      </c>
      <c r="C42" s="44">
        <v>220</v>
      </c>
      <c r="D42" s="44">
        <v>217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98938.190546789512</v>
      </c>
      <c r="I42" s="13">
        <f t="shared" si="4"/>
        <v>0</v>
      </c>
      <c r="J42" s="13">
        <f t="shared" si="1"/>
        <v>98938.190546789512</v>
      </c>
      <c r="K42" s="13">
        <f t="shared" si="2"/>
        <v>4791750.8157262923</v>
      </c>
      <c r="L42" s="20">
        <f t="shared" si="5"/>
        <v>48.43176117578372</v>
      </c>
    </row>
    <row r="43" spans="1:12" x14ac:dyDescent="0.2">
      <c r="A43" s="16">
        <v>34</v>
      </c>
      <c r="B43" s="45">
        <v>0</v>
      </c>
      <c r="C43" s="44">
        <v>220</v>
      </c>
      <c r="D43" s="44">
        <v>220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98938.190546789512</v>
      </c>
      <c r="I43" s="13">
        <f t="shared" si="4"/>
        <v>0</v>
      </c>
      <c r="J43" s="13">
        <f t="shared" si="1"/>
        <v>98938.190546789512</v>
      </c>
      <c r="K43" s="13">
        <f t="shared" si="2"/>
        <v>4692812.6251795031</v>
      </c>
      <c r="L43" s="20">
        <f t="shared" si="5"/>
        <v>47.431761175783727</v>
      </c>
    </row>
    <row r="44" spans="1:12" x14ac:dyDescent="0.2">
      <c r="A44" s="16">
        <v>35</v>
      </c>
      <c r="B44" s="45">
        <v>0</v>
      </c>
      <c r="C44" s="44">
        <v>249</v>
      </c>
      <c r="D44" s="44">
        <v>226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98938.190546789512</v>
      </c>
      <c r="I44" s="13">
        <f t="shared" si="4"/>
        <v>0</v>
      </c>
      <c r="J44" s="13">
        <f t="shared" si="1"/>
        <v>98938.190546789512</v>
      </c>
      <c r="K44" s="13">
        <f t="shared" si="2"/>
        <v>4593874.4346327139</v>
      </c>
      <c r="L44" s="20">
        <f t="shared" si="5"/>
        <v>46.431761175783727</v>
      </c>
    </row>
    <row r="45" spans="1:12" x14ac:dyDescent="0.2">
      <c r="A45" s="16">
        <v>36</v>
      </c>
      <c r="B45" s="45">
        <v>0</v>
      </c>
      <c r="C45" s="44">
        <v>263</v>
      </c>
      <c r="D45" s="44">
        <v>248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98938.190546789512</v>
      </c>
      <c r="I45" s="13">
        <f t="shared" si="4"/>
        <v>0</v>
      </c>
      <c r="J45" s="13">
        <f t="shared" si="1"/>
        <v>98938.190546789512</v>
      </c>
      <c r="K45" s="13">
        <f t="shared" si="2"/>
        <v>4494936.2440859247</v>
      </c>
      <c r="L45" s="20">
        <f t="shared" si="5"/>
        <v>45.431761175783734</v>
      </c>
    </row>
    <row r="46" spans="1:12" x14ac:dyDescent="0.2">
      <c r="A46" s="16">
        <v>37</v>
      </c>
      <c r="B46" s="45">
        <v>0</v>
      </c>
      <c r="C46" s="44">
        <v>283</v>
      </c>
      <c r="D46" s="44">
        <v>261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98938.190546789512</v>
      </c>
      <c r="I46" s="13">
        <f t="shared" si="4"/>
        <v>0</v>
      </c>
      <c r="J46" s="13">
        <f t="shared" si="1"/>
        <v>98938.190546789512</v>
      </c>
      <c r="K46" s="13">
        <f t="shared" si="2"/>
        <v>4395998.0535391355</v>
      </c>
      <c r="L46" s="20">
        <f t="shared" si="5"/>
        <v>44.431761175783734</v>
      </c>
    </row>
    <row r="47" spans="1:12" x14ac:dyDescent="0.2">
      <c r="A47" s="16">
        <v>38</v>
      </c>
      <c r="B47" s="45">
        <v>0</v>
      </c>
      <c r="C47" s="44">
        <v>286</v>
      </c>
      <c r="D47" s="44">
        <v>282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98938.190546789512</v>
      </c>
      <c r="I47" s="13">
        <f t="shared" si="4"/>
        <v>0</v>
      </c>
      <c r="J47" s="13">
        <f t="shared" si="1"/>
        <v>98938.190546789512</v>
      </c>
      <c r="K47" s="13">
        <f t="shared" si="2"/>
        <v>4297059.8629923463</v>
      </c>
      <c r="L47" s="20">
        <f t="shared" si="5"/>
        <v>43.431761175783734</v>
      </c>
    </row>
    <row r="48" spans="1:12" x14ac:dyDescent="0.2">
      <c r="A48" s="16">
        <v>39</v>
      </c>
      <c r="B48" s="45">
        <v>1</v>
      </c>
      <c r="C48" s="44">
        <v>302</v>
      </c>
      <c r="D48" s="44">
        <v>282</v>
      </c>
      <c r="E48" s="17">
        <v>0.5</v>
      </c>
      <c r="F48" s="18">
        <f t="shared" si="3"/>
        <v>3.4246575342465752E-3</v>
      </c>
      <c r="G48" s="18">
        <f t="shared" si="0"/>
        <v>3.4188034188034188E-3</v>
      </c>
      <c r="H48" s="13">
        <f t="shared" si="6"/>
        <v>98938.190546789512</v>
      </c>
      <c r="I48" s="13">
        <f t="shared" si="4"/>
        <v>338.25022409158805</v>
      </c>
      <c r="J48" s="13">
        <f t="shared" si="1"/>
        <v>98769.065434743708</v>
      </c>
      <c r="K48" s="13">
        <f t="shared" si="2"/>
        <v>4198121.6724455571</v>
      </c>
      <c r="L48" s="20">
        <f t="shared" si="5"/>
        <v>42.431761175783741</v>
      </c>
    </row>
    <row r="49" spans="1:12" x14ac:dyDescent="0.2">
      <c r="A49" s="16">
        <v>40</v>
      </c>
      <c r="B49" s="45">
        <v>0</v>
      </c>
      <c r="C49" s="44">
        <v>305</v>
      </c>
      <c r="D49" s="44">
        <v>309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98599.940322697919</v>
      </c>
      <c r="I49" s="13">
        <f t="shared" si="4"/>
        <v>0</v>
      </c>
      <c r="J49" s="13">
        <f t="shared" si="1"/>
        <v>98599.940322697919</v>
      </c>
      <c r="K49" s="13">
        <f t="shared" si="2"/>
        <v>4099352.6070108134</v>
      </c>
      <c r="L49" s="20">
        <f t="shared" si="5"/>
        <v>41.575609413093467</v>
      </c>
    </row>
    <row r="50" spans="1:12" x14ac:dyDescent="0.2">
      <c r="A50" s="16">
        <v>41</v>
      </c>
      <c r="B50" s="45">
        <v>0</v>
      </c>
      <c r="C50" s="44">
        <v>305</v>
      </c>
      <c r="D50" s="44">
        <v>308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98599.940322697919</v>
      </c>
      <c r="I50" s="13">
        <f t="shared" si="4"/>
        <v>0</v>
      </c>
      <c r="J50" s="13">
        <f t="shared" si="1"/>
        <v>98599.940322697919</v>
      </c>
      <c r="K50" s="13">
        <f t="shared" si="2"/>
        <v>4000752.6666881153</v>
      </c>
      <c r="L50" s="20">
        <f t="shared" si="5"/>
        <v>40.57560941309346</v>
      </c>
    </row>
    <row r="51" spans="1:12" x14ac:dyDescent="0.2">
      <c r="A51" s="16">
        <v>42</v>
      </c>
      <c r="B51" s="45">
        <v>0</v>
      </c>
      <c r="C51" s="44">
        <v>287</v>
      </c>
      <c r="D51" s="44">
        <v>301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98599.940322697919</v>
      </c>
      <c r="I51" s="13">
        <f t="shared" si="4"/>
        <v>0</v>
      </c>
      <c r="J51" s="13">
        <f t="shared" si="1"/>
        <v>98599.940322697919</v>
      </c>
      <c r="K51" s="13">
        <f t="shared" si="2"/>
        <v>3902152.7263654172</v>
      </c>
      <c r="L51" s="20">
        <f t="shared" si="5"/>
        <v>39.57560941309346</v>
      </c>
    </row>
    <row r="52" spans="1:12" x14ac:dyDescent="0.2">
      <c r="A52" s="16">
        <v>43</v>
      </c>
      <c r="B52" s="45">
        <v>1</v>
      </c>
      <c r="C52" s="44">
        <v>316</v>
      </c>
      <c r="D52" s="44">
        <v>290</v>
      </c>
      <c r="E52" s="17">
        <v>0.5</v>
      </c>
      <c r="F52" s="18">
        <f t="shared" si="3"/>
        <v>3.3003300330033004E-3</v>
      </c>
      <c r="G52" s="18">
        <f t="shared" si="0"/>
        <v>3.2948929159802303E-3</v>
      </c>
      <c r="H52" s="13">
        <f t="shared" si="6"/>
        <v>98599.940322697919</v>
      </c>
      <c r="I52" s="13">
        <f t="shared" si="4"/>
        <v>324.87624488533083</v>
      </c>
      <c r="J52" s="13">
        <f t="shared" si="1"/>
        <v>98437.502200255243</v>
      </c>
      <c r="K52" s="13">
        <f t="shared" si="2"/>
        <v>3803552.7860427191</v>
      </c>
      <c r="L52" s="20">
        <f t="shared" si="5"/>
        <v>38.57560941309346</v>
      </c>
    </row>
    <row r="53" spans="1:12" x14ac:dyDescent="0.2">
      <c r="A53" s="16">
        <v>44</v>
      </c>
      <c r="B53" s="45">
        <v>0</v>
      </c>
      <c r="C53" s="44">
        <v>327</v>
      </c>
      <c r="D53" s="44">
        <v>321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98275.064077812582</v>
      </c>
      <c r="I53" s="13">
        <f t="shared" si="4"/>
        <v>0</v>
      </c>
      <c r="J53" s="13">
        <f t="shared" si="1"/>
        <v>98275.064077812582</v>
      </c>
      <c r="K53" s="13">
        <f t="shared" si="2"/>
        <v>3705115.283842464</v>
      </c>
      <c r="L53" s="20">
        <f t="shared" si="5"/>
        <v>37.701479196277241</v>
      </c>
    </row>
    <row r="54" spans="1:12" x14ac:dyDescent="0.2">
      <c r="A54" s="16">
        <v>45</v>
      </c>
      <c r="B54" s="45">
        <v>1</v>
      </c>
      <c r="C54" s="44">
        <v>278</v>
      </c>
      <c r="D54" s="44">
        <v>334</v>
      </c>
      <c r="E54" s="17">
        <v>0.5</v>
      </c>
      <c r="F54" s="18">
        <f t="shared" si="3"/>
        <v>3.2679738562091504E-3</v>
      </c>
      <c r="G54" s="18">
        <f t="shared" si="0"/>
        <v>3.2626427406199023E-3</v>
      </c>
      <c r="H54" s="13">
        <f t="shared" si="6"/>
        <v>98275.064077812582</v>
      </c>
      <c r="I54" s="13">
        <f t="shared" si="4"/>
        <v>320.63642439743097</v>
      </c>
      <c r="J54" s="13">
        <f t="shared" si="1"/>
        <v>98114.745865613877</v>
      </c>
      <c r="K54" s="13">
        <f t="shared" si="2"/>
        <v>3606840.2197646513</v>
      </c>
      <c r="L54" s="20">
        <f t="shared" si="5"/>
        <v>36.701479196277241</v>
      </c>
    </row>
    <row r="55" spans="1:12" x14ac:dyDescent="0.2">
      <c r="A55" s="16">
        <v>46</v>
      </c>
      <c r="B55" s="45">
        <v>0</v>
      </c>
      <c r="C55" s="44">
        <v>311</v>
      </c>
      <c r="D55" s="44">
        <v>278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97954.427653415158</v>
      </c>
      <c r="I55" s="13">
        <f t="shared" si="4"/>
        <v>0</v>
      </c>
      <c r="J55" s="13">
        <f t="shared" si="1"/>
        <v>97954.427653415158</v>
      </c>
      <c r="K55" s="13">
        <f t="shared" si="2"/>
        <v>3508725.4738990376</v>
      </c>
      <c r="L55" s="20">
        <f t="shared" si="5"/>
        <v>35.81997830984934</v>
      </c>
    </row>
    <row r="56" spans="1:12" x14ac:dyDescent="0.2">
      <c r="A56" s="16">
        <v>47</v>
      </c>
      <c r="B56" s="45">
        <v>0</v>
      </c>
      <c r="C56" s="44">
        <v>309</v>
      </c>
      <c r="D56" s="44">
        <v>317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97954.427653415158</v>
      </c>
      <c r="I56" s="13">
        <f t="shared" si="4"/>
        <v>0</v>
      </c>
      <c r="J56" s="13">
        <f t="shared" si="1"/>
        <v>97954.427653415158</v>
      </c>
      <c r="K56" s="13">
        <f t="shared" si="2"/>
        <v>3410771.0462456224</v>
      </c>
      <c r="L56" s="20">
        <f t="shared" si="5"/>
        <v>34.81997830984934</v>
      </c>
    </row>
    <row r="57" spans="1:12" x14ac:dyDescent="0.2">
      <c r="A57" s="16">
        <v>48</v>
      </c>
      <c r="B57" s="45">
        <v>1</v>
      </c>
      <c r="C57" s="44">
        <v>292</v>
      </c>
      <c r="D57" s="44">
        <v>305</v>
      </c>
      <c r="E57" s="17">
        <v>0.5</v>
      </c>
      <c r="F57" s="18">
        <f t="shared" si="3"/>
        <v>3.3500837520938024E-3</v>
      </c>
      <c r="G57" s="18">
        <f t="shared" si="0"/>
        <v>3.3444816053511705E-3</v>
      </c>
      <c r="H57" s="13">
        <f t="shared" si="6"/>
        <v>97954.427653415158</v>
      </c>
      <c r="I57" s="13">
        <f t="shared" si="4"/>
        <v>327.60678144954903</v>
      </c>
      <c r="J57" s="13">
        <f t="shared" si="1"/>
        <v>97790.624262690384</v>
      </c>
      <c r="K57" s="13">
        <f t="shared" si="2"/>
        <v>3312816.6185922073</v>
      </c>
      <c r="L57" s="20">
        <f t="shared" si="5"/>
        <v>33.81997830984934</v>
      </c>
    </row>
    <row r="58" spans="1:12" x14ac:dyDescent="0.2">
      <c r="A58" s="16">
        <v>49</v>
      </c>
      <c r="B58" s="45">
        <v>0</v>
      </c>
      <c r="C58" s="44">
        <v>314</v>
      </c>
      <c r="D58" s="44">
        <v>285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97626.82087196561</v>
      </c>
      <c r="I58" s="13">
        <f t="shared" si="4"/>
        <v>0</v>
      </c>
      <c r="J58" s="13">
        <f t="shared" si="1"/>
        <v>97626.82087196561</v>
      </c>
      <c r="K58" s="13">
        <f t="shared" si="2"/>
        <v>3215025.9943295168</v>
      </c>
      <c r="L58" s="20">
        <f t="shared" si="5"/>
        <v>32.931790317600516</v>
      </c>
    </row>
    <row r="59" spans="1:12" x14ac:dyDescent="0.2">
      <c r="A59" s="16">
        <v>50</v>
      </c>
      <c r="B59" s="45">
        <v>0</v>
      </c>
      <c r="C59" s="44">
        <v>279</v>
      </c>
      <c r="D59" s="44">
        <v>314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97626.82087196561</v>
      </c>
      <c r="I59" s="13">
        <f t="shared" si="4"/>
        <v>0</v>
      </c>
      <c r="J59" s="13">
        <f t="shared" si="1"/>
        <v>97626.82087196561</v>
      </c>
      <c r="K59" s="13">
        <f t="shared" si="2"/>
        <v>3117399.1734575513</v>
      </c>
      <c r="L59" s="20">
        <f t="shared" si="5"/>
        <v>31.931790317600516</v>
      </c>
    </row>
    <row r="60" spans="1:12" x14ac:dyDescent="0.2">
      <c r="A60" s="16">
        <v>51</v>
      </c>
      <c r="B60" s="45">
        <v>3</v>
      </c>
      <c r="C60" s="44">
        <v>350</v>
      </c>
      <c r="D60" s="44">
        <v>284</v>
      </c>
      <c r="E60" s="17">
        <v>0.5</v>
      </c>
      <c r="F60" s="18">
        <f t="shared" si="3"/>
        <v>9.4637223974763408E-3</v>
      </c>
      <c r="G60" s="18">
        <f t="shared" si="0"/>
        <v>9.4191522762951344E-3</v>
      </c>
      <c r="H60" s="13">
        <f t="shared" si="6"/>
        <v>97626.82087196561</v>
      </c>
      <c r="I60" s="13">
        <f t="shared" si="4"/>
        <v>919.56189204363227</v>
      </c>
      <c r="J60" s="13">
        <f t="shared" si="1"/>
        <v>97167.039925943784</v>
      </c>
      <c r="K60" s="13">
        <f t="shared" si="2"/>
        <v>3019772.3525855858</v>
      </c>
      <c r="L60" s="20">
        <f t="shared" si="5"/>
        <v>30.931790317600516</v>
      </c>
    </row>
    <row r="61" spans="1:12" x14ac:dyDescent="0.2">
      <c r="A61" s="16">
        <v>52</v>
      </c>
      <c r="B61" s="45">
        <v>3</v>
      </c>
      <c r="C61" s="44">
        <v>318</v>
      </c>
      <c r="D61" s="44">
        <v>349</v>
      </c>
      <c r="E61" s="17">
        <v>0.5</v>
      </c>
      <c r="F61" s="18">
        <f t="shared" si="3"/>
        <v>8.9955022488755615E-3</v>
      </c>
      <c r="G61" s="18">
        <f t="shared" si="0"/>
        <v>8.9552238805970154E-3</v>
      </c>
      <c r="H61" s="13">
        <f t="shared" si="6"/>
        <v>96707.258979921971</v>
      </c>
      <c r="I61" s="13">
        <f t="shared" si="4"/>
        <v>866.03515504407744</v>
      </c>
      <c r="J61" s="13">
        <f t="shared" si="1"/>
        <v>96274.24140239993</v>
      </c>
      <c r="K61" s="13">
        <f t="shared" si="2"/>
        <v>2922605.3126596422</v>
      </c>
      <c r="L61" s="20">
        <f t="shared" si="5"/>
        <v>30.22115757894062</v>
      </c>
    </row>
    <row r="62" spans="1:12" x14ac:dyDescent="0.2">
      <c r="A62" s="16">
        <v>53</v>
      </c>
      <c r="B62" s="45">
        <v>1</v>
      </c>
      <c r="C62" s="44">
        <v>303</v>
      </c>
      <c r="D62" s="44">
        <v>317</v>
      </c>
      <c r="E62" s="17">
        <v>0.5</v>
      </c>
      <c r="F62" s="18">
        <f t="shared" si="3"/>
        <v>3.2258064516129032E-3</v>
      </c>
      <c r="G62" s="18">
        <f t="shared" si="0"/>
        <v>3.2206119162640897E-3</v>
      </c>
      <c r="H62" s="13">
        <f t="shared" si="6"/>
        <v>95841.223824877889</v>
      </c>
      <c r="I62" s="13">
        <f t="shared" si="4"/>
        <v>308.66738751973548</v>
      </c>
      <c r="J62" s="13">
        <f t="shared" si="1"/>
        <v>95686.890131118023</v>
      </c>
      <c r="K62" s="13">
        <f t="shared" si="2"/>
        <v>2826331.0712572425</v>
      </c>
      <c r="L62" s="20">
        <f t="shared" si="5"/>
        <v>29.489722255858762</v>
      </c>
    </row>
    <row r="63" spans="1:12" x14ac:dyDescent="0.2">
      <c r="A63" s="16">
        <v>54</v>
      </c>
      <c r="B63" s="45">
        <v>0</v>
      </c>
      <c r="C63" s="44">
        <v>246</v>
      </c>
      <c r="D63" s="44">
        <v>302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95532.556437358158</v>
      </c>
      <c r="I63" s="13">
        <f t="shared" si="4"/>
        <v>0</v>
      </c>
      <c r="J63" s="13">
        <f t="shared" si="1"/>
        <v>95532.556437358158</v>
      </c>
      <c r="K63" s="13">
        <f t="shared" si="2"/>
        <v>2730644.1811261242</v>
      </c>
      <c r="L63" s="20">
        <f t="shared" si="5"/>
        <v>28.583388563632131</v>
      </c>
    </row>
    <row r="64" spans="1:12" x14ac:dyDescent="0.2">
      <c r="A64" s="16">
        <v>55</v>
      </c>
      <c r="B64" s="45">
        <v>3</v>
      </c>
      <c r="C64" s="44">
        <v>262</v>
      </c>
      <c r="D64" s="44">
        <v>252</v>
      </c>
      <c r="E64" s="17">
        <v>0.5</v>
      </c>
      <c r="F64" s="18">
        <f t="shared" si="3"/>
        <v>1.1673151750972763E-2</v>
      </c>
      <c r="G64" s="18">
        <f t="shared" si="0"/>
        <v>1.160541586073501E-2</v>
      </c>
      <c r="H64" s="13">
        <f t="shared" si="6"/>
        <v>95532.556437358158</v>
      </c>
      <c r="I64" s="13">
        <f t="shared" si="4"/>
        <v>1108.6950456946788</v>
      </c>
      <c r="J64" s="13">
        <f t="shared" si="1"/>
        <v>94978.208914510818</v>
      </c>
      <c r="K64" s="13">
        <f t="shared" si="2"/>
        <v>2635111.624688766</v>
      </c>
      <c r="L64" s="20">
        <f t="shared" si="5"/>
        <v>27.583388563632131</v>
      </c>
    </row>
    <row r="65" spans="1:12" x14ac:dyDescent="0.2">
      <c r="A65" s="16">
        <v>56</v>
      </c>
      <c r="B65" s="45">
        <v>0</v>
      </c>
      <c r="C65" s="44">
        <v>244</v>
      </c>
      <c r="D65" s="44">
        <v>264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94423.861391663479</v>
      </c>
      <c r="I65" s="13">
        <f t="shared" si="4"/>
        <v>0</v>
      </c>
      <c r="J65" s="13">
        <f t="shared" si="1"/>
        <v>94423.861391663479</v>
      </c>
      <c r="K65" s="13">
        <f t="shared" si="2"/>
        <v>2540133.4157742551</v>
      </c>
      <c r="L65" s="20">
        <f t="shared" si="5"/>
        <v>26.901393126023113</v>
      </c>
    </row>
    <row r="66" spans="1:12" x14ac:dyDescent="0.2">
      <c r="A66" s="16">
        <v>57</v>
      </c>
      <c r="B66" s="45">
        <v>0</v>
      </c>
      <c r="C66" s="44">
        <v>240</v>
      </c>
      <c r="D66" s="44">
        <v>246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94423.861391663479</v>
      </c>
      <c r="I66" s="13">
        <f t="shared" si="4"/>
        <v>0</v>
      </c>
      <c r="J66" s="13">
        <f t="shared" si="1"/>
        <v>94423.861391663479</v>
      </c>
      <c r="K66" s="13">
        <f t="shared" si="2"/>
        <v>2445709.5543825915</v>
      </c>
      <c r="L66" s="20">
        <f t="shared" si="5"/>
        <v>25.901393126023113</v>
      </c>
    </row>
    <row r="67" spans="1:12" x14ac:dyDescent="0.2">
      <c r="A67" s="16">
        <v>58</v>
      </c>
      <c r="B67" s="45">
        <v>1</v>
      </c>
      <c r="C67" s="44">
        <v>242</v>
      </c>
      <c r="D67" s="44">
        <v>244</v>
      </c>
      <c r="E67" s="17">
        <v>0.5</v>
      </c>
      <c r="F67" s="18">
        <f t="shared" si="3"/>
        <v>4.11522633744856E-3</v>
      </c>
      <c r="G67" s="18">
        <f t="shared" si="0"/>
        <v>4.106776180698153E-3</v>
      </c>
      <c r="H67" s="13">
        <f t="shared" si="6"/>
        <v>94423.861391663479</v>
      </c>
      <c r="I67" s="13">
        <f t="shared" si="4"/>
        <v>387.77766485282751</v>
      </c>
      <c r="J67" s="13">
        <f t="shared" si="1"/>
        <v>94229.972559237067</v>
      </c>
      <c r="K67" s="13">
        <f t="shared" si="2"/>
        <v>2351285.692990928</v>
      </c>
      <c r="L67" s="20">
        <f t="shared" si="5"/>
        <v>24.901393126023113</v>
      </c>
    </row>
    <row r="68" spans="1:12" x14ac:dyDescent="0.2">
      <c r="A68" s="16">
        <v>59</v>
      </c>
      <c r="B68" s="45">
        <v>3</v>
      </c>
      <c r="C68" s="44">
        <v>236</v>
      </c>
      <c r="D68" s="44">
        <v>233</v>
      </c>
      <c r="E68" s="17">
        <v>0.5</v>
      </c>
      <c r="F68" s="18">
        <f t="shared" si="3"/>
        <v>1.279317697228145E-2</v>
      </c>
      <c r="G68" s="18">
        <f t="shared" si="0"/>
        <v>1.271186440677966E-2</v>
      </c>
      <c r="H68" s="13">
        <f t="shared" si="6"/>
        <v>94036.083726810655</v>
      </c>
      <c r="I68" s="13">
        <f t="shared" si="4"/>
        <v>1195.3739456797964</v>
      </c>
      <c r="J68" s="13">
        <f t="shared" si="1"/>
        <v>93438.396753970766</v>
      </c>
      <c r="K68" s="13">
        <f t="shared" si="2"/>
        <v>2257055.720431691</v>
      </c>
      <c r="L68" s="20">
        <f t="shared" si="5"/>
        <v>24.002017427573723</v>
      </c>
    </row>
    <row r="69" spans="1:12" x14ac:dyDescent="0.2">
      <c r="A69" s="16">
        <v>60</v>
      </c>
      <c r="B69" s="45">
        <v>2</v>
      </c>
      <c r="C69" s="44">
        <v>226</v>
      </c>
      <c r="D69" s="44">
        <v>241</v>
      </c>
      <c r="E69" s="17">
        <v>0.5</v>
      </c>
      <c r="F69" s="18">
        <f t="shared" si="3"/>
        <v>8.5653104925053538E-3</v>
      </c>
      <c r="G69" s="18">
        <f t="shared" si="0"/>
        <v>8.5287846481876331E-3</v>
      </c>
      <c r="H69" s="13">
        <f t="shared" si="6"/>
        <v>92840.709781130863</v>
      </c>
      <c r="I69" s="13">
        <f t="shared" si="4"/>
        <v>791.81842030815233</v>
      </c>
      <c r="J69" s="13">
        <f t="shared" si="1"/>
        <v>92444.800570976789</v>
      </c>
      <c r="K69" s="13">
        <f t="shared" si="2"/>
        <v>2163617.3236777205</v>
      </c>
      <c r="L69" s="20">
        <f t="shared" si="5"/>
        <v>23.304618510332183</v>
      </c>
    </row>
    <row r="70" spans="1:12" x14ac:dyDescent="0.2">
      <c r="A70" s="16">
        <v>61</v>
      </c>
      <c r="B70" s="45">
        <v>3</v>
      </c>
      <c r="C70" s="44">
        <v>220</v>
      </c>
      <c r="D70" s="44">
        <v>226</v>
      </c>
      <c r="E70" s="17">
        <v>0.5</v>
      </c>
      <c r="F70" s="18">
        <f t="shared" si="3"/>
        <v>1.3452914798206279E-2</v>
      </c>
      <c r="G70" s="18">
        <f t="shared" si="0"/>
        <v>1.3363028953229401E-2</v>
      </c>
      <c r="H70" s="13">
        <f t="shared" si="6"/>
        <v>92048.891360822716</v>
      </c>
      <c r="I70" s="13">
        <f t="shared" si="4"/>
        <v>1230.0520003673416</v>
      </c>
      <c r="J70" s="13">
        <f t="shared" si="1"/>
        <v>91433.865360639044</v>
      </c>
      <c r="K70" s="13">
        <f t="shared" si="2"/>
        <v>2071172.5231067436</v>
      </c>
      <c r="L70" s="20">
        <f t="shared" si="5"/>
        <v>22.500787271711381</v>
      </c>
    </row>
    <row r="71" spans="1:12" x14ac:dyDescent="0.2">
      <c r="A71" s="16">
        <v>62</v>
      </c>
      <c r="B71" s="45">
        <v>2</v>
      </c>
      <c r="C71" s="44">
        <v>193</v>
      </c>
      <c r="D71" s="44">
        <v>220</v>
      </c>
      <c r="E71" s="17">
        <v>0.5</v>
      </c>
      <c r="F71" s="18">
        <f t="shared" si="3"/>
        <v>9.6852300242130755E-3</v>
      </c>
      <c r="G71" s="18">
        <f t="shared" si="0"/>
        <v>9.638554216867469E-3</v>
      </c>
      <c r="H71" s="13">
        <f t="shared" si="6"/>
        <v>90818.839360455371</v>
      </c>
      <c r="I71" s="13">
        <f t="shared" si="4"/>
        <v>875.36230708872642</v>
      </c>
      <c r="J71" s="13">
        <f t="shared" si="1"/>
        <v>90381.158206911015</v>
      </c>
      <c r="K71" s="13">
        <f t="shared" si="2"/>
        <v>1979738.6577461045</v>
      </c>
      <c r="L71" s="20">
        <f t="shared" si="5"/>
        <v>21.798766331824854</v>
      </c>
    </row>
    <row r="72" spans="1:12" x14ac:dyDescent="0.2">
      <c r="A72" s="16">
        <v>63</v>
      </c>
      <c r="B72" s="45">
        <v>3</v>
      </c>
      <c r="C72" s="44">
        <v>175</v>
      </c>
      <c r="D72" s="44">
        <v>192</v>
      </c>
      <c r="E72" s="17">
        <v>0.5</v>
      </c>
      <c r="F72" s="18">
        <f t="shared" si="3"/>
        <v>1.6348773841961851E-2</v>
      </c>
      <c r="G72" s="18">
        <f t="shared" si="0"/>
        <v>1.6216216216216214E-2</v>
      </c>
      <c r="H72" s="13">
        <f t="shared" si="6"/>
        <v>89943.477053366645</v>
      </c>
      <c r="I72" s="13">
        <f t="shared" si="4"/>
        <v>1458.5428711356751</v>
      </c>
      <c r="J72" s="13">
        <f t="shared" si="1"/>
        <v>89214.205617798798</v>
      </c>
      <c r="K72" s="13">
        <f t="shared" si="2"/>
        <v>1889357.4995391935</v>
      </c>
      <c r="L72" s="20">
        <f t="shared" si="5"/>
        <v>21.006053595394928</v>
      </c>
    </row>
    <row r="73" spans="1:12" x14ac:dyDescent="0.2">
      <c r="A73" s="16">
        <v>64</v>
      </c>
      <c r="B73" s="45">
        <v>1</v>
      </c>
      <c r="C73" s="44">
        <v>173</v>
      </c>
      <c r="D73" s="44">
        <v>174</v>
      </c>
      <c r="E73" s="17">
        <v>0.5</v>
      </c>
      <c r="F73" s="18">
        <f t="shared" si="3"/>
        <v>5.763688760806916E-3</v>
      </c>
      <c r="G73" s="18">
        <f t="shared" ref="G73:G103" si="7">F73/((1+(1-E73)*F73))</f>
        <v>5.7471264367816082E-3</v>
      </c>
      <c r="H73" s="13">
        <f t="shared" si="6"/>
        <v>88484.934182230965</v>
      </c>
      <c r="I73" s="13">
        <f t="shared" si="4"/>
        <v>508.53410449558015</v>
      </c>
      <c r="J73" s="13">
        <f t="shared" ref="J73:J103" si="8">H74+I73*E73</f>
        <v>88230.667129983165</v>
      </c>
      <c r="K73" s="13">
        <f t="shared" ref="K73:K97" si="9">K74+J73</f>
        <v>1800143.2939213947</v>
      </c>
      <c r="L73" s="20">
        <f t="shared" si="5"/>
        <v>20.344065467846494</v>
      </c>
    </row>
    <row r="74" spans="1:12" x14ac:dyDescent="0.2">
      <c r="A74" s="16">
        <v>65</v>
      </c>
      <c r="B74" s="45">
        <v>2</v>
      </c>
      <c r="C74" s="44">
        <v>181</v>
      </c>
      <c r="D74" s="44">
        <v>179</v>
      </c>
      <c r="E74" s="17">
        <v>0.5</v>
      </c>
      <c r="F74" s="18">
        <f t="shared" ref="F74:F104" si="10">B74/((C74+D74)/2)</f>
        <v>1.1111111111111112E-2</v>
      </c>
      <c r="G74" s="18">
        <f t="shared" si="7"/>
        <v>1.1049723756906079E-2</v>
      </c>
      <c r="H74" s="13">
        <f t="shared" si="6"/>
        <v>87976.400077735379</v>
      </c>
      <c r="I74" s="13">
        <f t="shared" ref="I74:I104" si="11">H74*G74</f>
        <v>972.1149179860264</v>
      </c>
      <c r="J74" s="13">
        <f t="shared" si="8"/>
        <v>87490.342618742376</v>
      </c>
      <c r="K74" s="13">
        <f t="shared" si="9"/>
        <v>1711912.6267914115</v>
      </c>
      <c r="L74" s="20">
        <f t="shared" ref="L74:L104" si="12">K74/H74</f>
        <v>19.45877104858549</v>
      </c>
    </row>
    <row r="75" spans="1:12" x14ac:dyDescent="0.2">
      <c r="A75" s="16">
        <v>66</v>
      </c>
      <c r="B75" s="45">
        <v>3</v>
      </c>
      <c r="C75" s="44">
        <v>171</v>
      </c>
      <c r="D75" s="44">
        <v>182</v>
      </c>
      <c r="E75" s="17">
        <v>0.5</v>
      </c>
      <c r="F75" s="18">
        <f t="shared" si="10"/>
        <v>1.69971671388102E-2</v>
      </c>
      <c r="G75" s="18">
        <f t="shared" si="7"/>
        <v>1.6853932584269662E-2</v>
      </c>
      <c r="H75" s="13">
        <f t="shared" ref="H75:H104" si="13">H74-I74</f>
        <v>87004.285159749357</v>
      </c>
      <c r="I75" s="13">
        <f t="shared" si="11"/>
        <v>1466.3643566249891</v>
      </c>
      <c r="J75" s="13">
        <f t="shared" si="8"/>
        <v>86271.102981436852</v>
      </c>
      <c r="K75" s="13">
        <f t="shared" si="9"/>
        <v>1624422.2841726693</v>
      </c>
      <c r="L75" s="20">
        <f t="shared" si="12"/>
        <v>18.670600892703764</v>
      </c>
    </row>
    <row r="76" spans="1:12" x14ac:dyDescent="0.2">
      <c r="A76" s="16">
        <v>67</v>
      </c>
      <c r="B76" s="45">
        <v>2</v>
      </c>
      <c r="C76" s="44">
        <v>186</v>
      </c>
      <c r="D76" s="44">
        <v>172</v>
      </c>
      <c r="E76" s="17">
        <v>0.5</v>
      </c>
      <c r="F76" s="18">
        <f t="shared" si="10"/>
        <v>1.11731843575419E-2</v>
      </c>
      <c r="G76" s="18">
        <f t="shared" si="7"/>
        <v>1.1111111111111112E-2</v>
      </c>
      <c r="H76" s="13">
        <f t="shared" si="13"/>
        <v>85537.920803124362</v>
      </c>
      <c r="I76" s="13">
        <f t="shared" si="11"/>
        <v>950.42134225693735</v>
      </c>
      <c r="J76" s="13">
        <f t="shared" si="8"/>
        <v>85062.710131995904</v>
      </c>
      <c r="K76" s="13">
        <f t="shared" si="9"/>
        <v>1538151.1811912325</v>
      </c>
      <c r="L76" s="20">
        <f t="shared" si="12"/>
        <v>17.982096908007261</v>
      </c>
    </row>
    <row r="77" spans="1:12" x14ac:dyDescent="0.2">
      <c r="A77" s="16">
        <v>68</v>
      </c>
      <c r="B77" s="45">
        <v>2</v>
      </c>
      <c r="C77" s="44">
        <v>166</v>
      </c>
      <c r="D77" s="44">
        <v>190</v>
      </c>
      <c r="E77" s="17">
        <v>0.5</v>
      </c>
      <c r="F77" s="18">
        <f t="shared" si="10"/>
        <v>1.1235955056179775E-2</v>
      </c>
      <c r="G77" s="18">
        <f t="shared" si="7"/>
        <v>1.11731843575419E-2</v>
      </c>
      <c r="H77" s="13">
        <f t="shared" si="13"/>
        <v>84587.499460867431</v>
      </c>
      <c r="I77" s="13">
        <f t="shared" si="11"/>
        <v>945.1117258197479</v>
      </c>
      <c r="J77" s="13">
        <f t="shared" si="8"/>
        <v>84114.94359795755</v>
      </c>
      <c r="K77" s="13">
        <f t="shared" si="9"/>
        <v>1453088.4710592367</v>
      </c>
      <c r="L77" s="20">
        <f t="shared" si="12"/>
        <v>17.178524963153407</v>
      </c>
    </row>
    <row r="78" spans="1:12" x14ac:dyDescent="0.2">
      <c r="A78" s="16">
        <v>69</v>
      </c>
      <c r="B78" s="45">
        <v>1</v>
      </c>
      <c r="C78" s="44">
        <v>175</v>
      </c>
      <c r="D78" s="44">
        <v>174</v>
      </c>
      <c r="E78" s="17">
        <v>0.5</v>
      </c>
      <c r="F78" s="18">
        <f t="shared" si="10"/>
        <v>5.7306590257879654E-3</v>
      </c>
      <c r="G78" s="18">
        <f t="shared" si="7"/>
        <v>5.7142857142857143E-3</v>
      </c>
      <c r="H78" s="13">
        <f t="shared" si="13"/>
        <v>83642.387735047683</v>
      </c>
      <c r="I78" s="13">
        <f t="shared" si="11"/>
        <v>477.95650134312962</v>
      </c>
      <c r="J78" s="13">
        <f t="shared" si="8"/>
        <v>83403.409484376127</v>
      </c>
      <c r="K78" s="13">
        <f t="shared" si="9"/>
        <v>1368973.5274612792</v>
      </c>
      <c r="L78" s="20">
        <f t="shared" si="12"/>
        <v>16.366982872341584</v>
      </c>
    </row>
    <row r="79" spans="1:12" x14ac:dyDescent="0.2">
      <c r="A79" s="16">
        <v>70</v>
      </c>
      <c r="B79" s="45">
        <v>3</v>
      </c>
      <c r="C79" s="44">
        <v>158</v>
      </c>
      <c r="D79" s="44">
        <v>174</v>
      </c>
      <c r="E79" s="17">
        <v>0.5</v>
      </c>
      <c r="F79" s="18">
        <f t="shared" si="10"/>
        <v>1.8072289156626505E-2</v>
      </c>
      <c r="G79" s="18">
        <f t="shared" si="7"/>
        <v>1.7910447761194031E-2</v>
      </c>
      <c r="H79" s="13">
        <f t="shared" si="13"/>
        <v>83164.431233704556</v>
      </c>
      <c r="I79" s="13">
        <f t="shared" si="11"/>
        <v>1489.5122012006786</v>
      </c>
      <c r="J79" s="13">
        <f t="shared" si="8"/>
        <v>82419.675133104218</v>
      </c>
      <c r="K79" s="13">
        <f t="shared" si="9"/>
        <v>1285570.117976903</v>
      </c>
      <c r="L79" s="20">
        <f t="shared" si="12"/>
        <v>15.458172429079177</v>
      </c>
    </row>
    <row r="80" spans="1:12" x14ac:dyDescent="0.2">
      <c r="A80" s="16">
        <v>71</v>
      </c>
      <c r="B80" s="45">
        <v>4</v>
      </c>
      <c r="C80" s="44">
        <v>165</v>
      </c>
      <c r="D80" s="44">
        <v>154</v>
      </c>
      <c r="E80" s="17">
        <v>0.5</v>
      </c>
      <c r="F80" s="18">
        <f t="shared" si="10"/>
        <v>2.5078369905956112E-2</v>
      </c>
      <c r="G80" s="18">
        <f t="shared" si="7"/>
        <v>2.4767801857585137E-2</v>
      </c>
      <c r="H80" s="13">
        <f t="shared" si="13"/>
        <v>81674.91903250388</v>
      </c>
      <c r="I80" s="13">
        <f t="shared" si="11"/>
        <v>2022.9082113313652</v>
      </c>
      <c r="J80" s="13">
        <f t="shared" si="8"/>
        <v>80663.464926838205</v>
      </c>
      <c r="K80" s="13">
        <f t="shared" si="9"/>
        <v>1203150.4428437988</v>
      </c>
      <c r="L80" s="20">
        <f t="shared" si="12"/>
        <v>14.730965847238677</v>
      </c>
    </row>
    <row r="81" spans="1:12" x14ac:dyDescent="0.2">
      <c r="A81" s="16">
        <v>72</v>
      </c>
      <c r="B81" s="45">
        <v>3</v>
      </c>
      <c r="C81" s="44">
        <v>159</v>
      </c>
      <c r="D81" s="44">
        <v>161</v>
      </c>
      <c r="E81" s="17">
        <v>0.5</v>
      </c>
      <c r="F81" s="18">
        <f t="shared" si="10"/>
        <v>1.8749999999999999E-2</v>
      </c>
      <c r="G81" s="18">
        <f t="shared" si="7"/>
        <v>1.8575851393188854E-2</v>
      </c>
      <c r="H81" s="13">
        <f t="shared" si="13"/>
        <v>79652.010821172516</v>
      </c>
      <c r="I81" s="13">
        <f t="shared" si="11"/>
        <v>1479.6039161827712</v>
      </c>
      <c r="J81" s="13">
        <f t="shared" si="8"/>
        <v>78912.208863081134</v>
      </c>
      <c r="K81" s="13">
        <f t="shared" si="9"/>
        <v>1122486.9779169606</v>
      </c>
      <c r="L81" s="20">
        <f t="shared" si="12"/>
        <v>14.092387202089181</v>
      </c>
    </row>
    <row r="82" spans="1:12" x14ac:dyDescent="0.2">
      <c r="A82" s="16">
        <v>73</v>
      </c>
      <c r="B82" s="45">
        <v>3</v>
      </c>
      <c r="C82" s="44">
        <v>161</v>
      </c>
      <c r="D82" s="44">
        <v>158</v>
      </c>
      <c r="E82" s="17">
        <v>0.5</v>
      </c>
      <c r="F82" s="18">
        <f t="shared" si="10"/>
        <v>1.8808777429467086E-2</v>
      </c>
      <c r="G82" s="18">
        <f t="shared" si="7"/>
        <v>1.8633540372670808E-2</v>
      </c>
      <c r="H82" s="13">
        <f t="shared" si="13"/>
        <v>78172.406904989752</v>
      </c>
      <c r="I82" s="13">
        <f t="shared" si="11"/>
        <v>1456.6287000929767</v>
      </c>
      <c r="J82" s="13">
        <f t="shared" si="8"/>
        <v>77444.092554943272</v>
      </c>
      <c r="K82" s="13">
        <f t="shared" si="9"/>
        <v>1043574.7690538795</v>
      </c>
      <c r="L82" s="20">
        <f t="shared" si="12"/>
        <v>13.349656360488346</v>
      </c>
    </row>
    <row r="83" spans="1:12" x14ac:dyDescent="0.2">
      <c r="A83" s="16">
        <v>74</v>
      </c>
      <c r="B83" s="45">
        <v>3</v>
      </c>
      <c r="C83" s="44">
        <v>119</v>
      </c>
      <c r="D83" s="44">
        <v>161</v>
      </c>
      <c r="E83" s="17">
        <v>0.5</v>
      </c>
      <c r="F83" s="18">
        <f t="shared" si="10"/>
        <v>2.1428571428571429E-2</v>
      </c>
      <c r="G83" s="18">
        <f t="shared" si="7"/>
        <v>2.1201413427561839E-2</v>
      </c>
      <c r="H83" s="13">
        <f t="shared" si="13"/>
        <v>76715.778204896778</v>
      </c>
      <c r="I83" s="13">
        <f t="shared" si="11"/>
        <v>1626.4829301391544</v>
      </c>
      <c r="J83" s="13">
        <f t="shared" si="8"/>
        <v>75902.536739827192</v>
      </c>
      <c r="K83" s="13">
        <f t="shared" si="9"/>
        <v>966130.67649893626</v>
      </c>
      <c r="L83" s="20">
        <f t="shared" si="12"/>
        <v>12.593637177459643</v>
      </c>
    </row>
    <row r="84" spans="1:12" x14ac:dyDescent="0.2">
      <c r="A84" s="16">
        <v>75</v>
      </c>
      <c r="B84" s="45">
        <v>4</v>
      </c>
      <c r="C84" s="44">
        <v>119</v>
      </c>
      <c r="D84" s="44">
        <v>123</v>
      </c>
      <c r="E84" s="17">
        <v>0.5</v>
      </c>
      <c r="F84" s="18">
        <f t="shared" si="10"/>
        <v>3.3057851239669422E-2</v>
      </c>
      <c r="G84" s="18">
        <f t="shared" si="7"/>
        <v>3.2520325203252036E-2</v>
      </c>
      <c r="H84" s="13">
        <f t="shared" si="13"/>
        <v>75089.29527475762</v>
      </c>
      <c r="I84" s="13">
        <f t="shared" si="11"/>
        <v>2441.9283016181344</v>
      </c>
      <c r="J84" s="13">
        <f t="shared" si="8"/>
        <v>73868.331123948563</v>
      </c>
      <c r="K84" s="13">
        <f t="shared" si="9"/>
        <v>890228.13975910901</v>
      </c>
      <c r="L84" s="20">
        <f t="shared" si="12"/>
        <v>11.855593217404618</v>
      </c>
    </row>
    <row r="85" spans="1:12" x14ac:dyDescent="0.2">
      <c r="A85" s="16">
        <v>76</v>
      </c>
      <c r="B85" s="45">
        <v>3</v>
      </c>
      <c r="C85" s="44">
        <v>156</v>
      </c>
      <c r="D85" s="44">
        <v>116</v>
      </c>
      <c r="E85" s="17">
        <v>0.5</v>
      </c>
      <c r="F85" s="18">
        <f t="shared" si="10"/>
        <v>2.2058823529411766E-2</v>
      </c>
      <c r="G85" s="18">
        <f t="shared" si="7"/>
        <v>2.181818181818182E-2</v>
      </c>
      <c r="H85" s="13">
        <f t="shared" si="13"/>
        <v>72647.366973139491</v>
      </c>
      <c r="I85" s="13">
        <f t="shared" si="11"/>
        <v>1585.0334612321344</v>
      </c>
      <c r="J85" s="13">
        <f t="shared" si="8"/>
        <v>71854.850242523433</v>
      </c>
      <c r="K85" s="13">
        <f t="shared" si="9"/>
        <v>816359.80863516044</v>
      </c>
      <c r="L85" s="20">
        <f t="shared" si="12"/>
        <v>11.237293829754352</v>
      </c>
    </row>
    <row r="86" spans="1:12" x14ac:dyDescent="0.2">
      <c r="A86" s="16">
        <v>77</v>
      </c>
      <c r="B86" s="45">
        <v>5</v>
      </c>
      <c r="C86" s="44">
        <v>79</v>
      </c>
      <c r="D86" s="44">
        <v>146</v>
      </c>
      <c r="E86" s="17">
        <v>0.5</v>
      </c>
      <c r="F86" s="18">
        <f t="shared" si="10"/>
        <v>4.4444444444444446E-2</v>
      </c>
      <c r="G86" s="18">
        <f t="shared" si="7"/>
        <v>4.3478260869565223E-2</v>
      </c>
      <c r="H86" s="13">
        <f t="shared" si="13"/>
        <v>71062.33351190736</v>
      </c>
      <c r="I86" s="13">
        <f t="shared" si="11"/>
        <v>3089.6666744307554</v>
      </c>
      <c r="J86" s="13">
        <f t="shared" si="8"/>
        <v>69517.500174691973</v>
      </c>
      <c r="K86" s="13">
        <f t="shared" si="9"/>
        <v>744504.95839263697</v>
      </c>
      <c r="L86" s="20">
        <f t="shared" si="12"/>
        <v>10.47678737242545</v>
      </c>
    </row>
    <row r="87" spans="1:12" x14ac:dyDescent="0.2">
      <c r="A87" s="16">
        <v>78</v>
      </c>
      <c r="B87" s="45">
        <v>7</v>
      </c>
      <c r="C87" s="44">
        <v>98</v>
      </c>
      <c r="D87" s="44">
        <v>74</v>
      </c>
      <c r="E87" s="17">
        <v>0.5</v>
      </c>
      <c r="F87" s="18">
        <f t="shared" si="10"/>
        <v>8.1395348837209308E-2</v>
      </c>
      <c r="G87" s="18">
        <f t="shared" si="7"/>
        <v>7.8212290502793297E-2</v>
      </c>
      <c r="H87" s="13">
        <f t="shared" si="13"/>
        <v>67972.666837476601</v>
      </c>
      <c r="I87" s="13">
        <f t="shared" si="11"/>
        <v>5316.2979649423041</v>
      </c>
      <c r="J87" s="13">
        <f t="shared" si="8"/>
        <v>65314.517855005448</v>
      </c>
      <c r="K87" s="13">
        <f t="shared" si="9"/>
        <v>674987.45821794495</v>
      </c>
      <c r="L87" s="20">
        <f t="shared" si="12"/>
        <v>9.9302777075356978</v>
      </c>
    </row>
    <row r="88" spans="1:12" x14ac:dyDescent="0.2">
      <c r="A88" s="16">
        <v>79</v>
      </c>
      <c r="B88" s="45">
        <v>4</v>
      </c>
      <c r="C88" s="44">
        <v>108</v>
      </c>
      <c r="D88" s="44">
        <v>94</v>
      </c>
      <c r="E88" s="17">
        <v>0.5</v>
      </c>
      <c r="F88" s="18">
        <f t="shared" si="10"/>
        <v>3.9603960396039604E-2</v>
      </c>
      <c r="G88" s="18">
        <f t="shared" si="7"/>
        <v>3.8834951456310676E-2</v>
      </c>
      <c r="H88" s="13">
        <f t="shared" si="13"/>
        <v>62656.368872534294</v>
      </c>
      <c r="I88" s="13">
        <f t="shared" si="11"/>
        <v>2433.2570435935645</v>
      </c>
      <c r="J88" s="13">
        <f t="shared" si="8"/>
        <v>61439.740350737513</v>
      </c>
      <c r="K88" s="13">
        <f t="shared" si="9"/>
        <v>609672.94036293949</v>
      </c>
      <c r="L88" s="20">
        <f t="shared" si="12"/>
        <v>9.730422482720547</v>
      </c>
    </row>
    <row r="89" spans="1:12" x14ac:dyDescent="0.2">
      <c r="A89" s="16">
        <v>80</v>
      </c>
      <c r="B89" s="45">
        <v>4</v>
      </c>
      <c r="C89" s="44">
        <v>113</v>
      </c>
      <c r="D89" s="44">
        <v>101</v>
      </c>
      <c r="E89" s="17">
        <v>0.5</v>
      </c>
      <c r="F89" s="18">
        <f t="shared" si="10"/>
        <v>3.7383177570093455E-2</v>
      </c>
      <c r="G89" s="18">
        <f t="shared" si="7"/>
        <v>3.6697247706422013E-2</v>
      </c>
      <c r="H89" s="13">
        <f t="shared" si="13"/>
        <v>60223.111828940731</v>
      </c>
      <c r="I89" s="13">
        <f t="shared" si="11"/>
        <v>2210.0224524381915</v>
      </c>
      <c r="J89" s="13">
        <f t="shared" si="8"/>
        <v>59118.100602721635</v>
      </c>
      <c r="K89" s="13">
        <f t="shared" si="9"/>
        <v>548233.20001220203</v>
      </c>
      <c r="L89" s="20">
        <f t="shared" si="12"/>
        <v>9.1033688456587498</v>
      </c>
    </row>
    <row r="90" spans="1:12" x14ac:dyDescent="0.2">
      <c r="A90" s="16">
        <v>81</v>
      </c>
      <c r="B90" s="45">
        <v>4</v>
      </c>
      <c r="C90" s="44">
        <v>81</v>
      </c>
      <c r="D90" s="44">
        <v>111</v>
      </c>
      <c r="E90" s="17">
        <v>0.5</v>
      </c>
      <c r="F90" s="18">
        <f t="shared" si="10"/>
        <v>4.1666666666666664E-2</v>
      </c>
      <c r="G90" s="18">
        <f t="shared" si="7"/>
        <v>4.0816326530612249E-2</v>
      </c>
      <c r="H90" s="13">
        <f t="shared" si="13"/>
        <v>58013.089376502539</v>
      </c>
      <c r="I90" s="13">
        <f t="shared" si="11"/>
        <v>2367.8811990409204</v>
      </c>
      <c r="J90" s="13">
        <f t="shared" si="8"/>
        <v>56829.148776982074</v>
      </c>
      <c r="K90" s="13">
        <f t="shared" si="9"/>
        <v>489115.09940948035</v>
      </c>
      <c r="L90" s="20">
        <f t="shared" si="12"/>
        <v>8.4311162302552738</v>
      </c>
    </row>
    <row r="91" spans="1:12" x14ac:dyDescent="0.2">
      <c r="A91" s="16">
        <v>82</v>
      </c>
      <c r="B91" s="45">
        <v>4</v>
      </c>
      <c r="C91" s="44">
        <v>99</v>
      </c>
      <c r="D91" s="44">
        <v>75</v>
      </c>
      <c r="E91" s="17">
        <v>0.5</v>
      </c>
      <c r="F91" s="18">
        <f t="shared" si="10"/>
        <v>4.5977011494252873E-2</v>
      </c>
      <c r="G91" s="18">
        <f t="shared" si="7"/>
        <v>4.49438202247191E-2</v>
      </c>
      <c r="H91" s="13">
        <f t="shared" si="13"/>
        <v>55645.208177461616</v>
      </c>
      <c r="I91" s="13">
        <f t="shared" si="11"/>
        <v>2500.9082326949042</v>
      </c>
      <c r="J91" s="13">
        <f t="shared" si="8"/>
        <v>54394.754061114159</v>
      </c>
      <c r="K91" s="13">
        <f t="shared" si="9"/>
        <v>432285.95063249825</v>
      </c>
      <c r="L91" s="20">
        <f t="shared" si="12"/>
        <v>7.7686105379257109</v>
      </c>
    </row>
    <row r="92" spans="1:12" x14ac:dyDescent="0.2">
      <c r="A92" s="16">
        <v>83</v>
      </c>
      <c r="B92" s="45">
        <v>2</v>
      </c>
      <c r="C92" s="44">
        <v>85</v>
      </c>
      <c r="D92" s="44">
        <v>97</v>
      </c>
      <c r="E92" s="17">
        <v>0.5</v>
      </c>
      <c r="F92" s="18">
        <f t="shared" si="10"/>
        <v>2.197802197802198E-2</v>
      </c>
      <c r="G92" s="18">
        <f t="shared" si="7"/>
        <v>2.1739130434782612E-2</v>
      </c>
      <c r="H92" s="13">
        <f t="shared" si="13"/>
        <v>53144.29994476671</v>
      </c>
      <c r="I92" s="13">
        <f t="shared" si="11"/>
        <v>1155.3108683644939</v>
      </c>
      <c r="J92" s="13">
        <f t="shared" si="8"/>
        <v>52566.644510584461</v>
      </c>
      <c r="K92" s="13">
        <f t="shared" si="9"/>
        <v>377891.19657138409</v>
      </c>
      <c r="L92" s="20">
        <f t="shared" si="12"/>
        <v>7.1106627985339799</v>
      </c>
    </row>
    <row r="93" spans="1:12" x14ac:dyDescent="0.2">
      <c r="A93" s="16">
        <v>84</v>
      </c>
      <c r="B93" s="45">
        <v>8</v>
      </c>
      <c r="C93" s="44">
        <v>93</v>
      </c>
      <c r="D93" s="44">
        <v>90</v>
      </c>
      <c r="E93" s="17">
        <v>0.5</v>
      </c>
      <c r="F93" s="18">
        <f t="shared" si="10"/>
        <v>8.7431693989071038E-2</v>
      </c>
      <c r="G93" s="18">
        <f t="shared" si="7"/>
        <v>8.3769633507853394E-2</v>
      </c>
      <c r="H93" s="13">
        <f t="shared" si="13"/>
        <v>51988.989076402213</v>
      </c>
      <c r="I93" s="13">
        <f t="shared" si="11"/>
        <v>4355.0985613740067</v>
      </c>
      <c r="J93" s="13">
        <f t="shared" si="8"/>
        <v>49811.43979571521</v>
      </c>
      <c r="K93" s="13">
        <f t="shared" si="9"/>
        <v>325324.55206079961</v>
      </c>
      <c r="L93" s="20">
        <f t="shared" si="12"/>
        <v>6.2575664162791798</v>
      </c>
    </row>
    <row r="94" spans="1:12" x14ac:dyDescent="0.2">
      <c r="A94" s="16">
        <v>85</v>
      </c>
      <c r="B94" s="45">
        <v>7</v>
      </c>
      <c r="C94" s="44">
        <v>78</v>
      </c>
      <c r="D94" s="44">
        <v>81</v>
      </c>
      <c r="E94" s="17">
        <v>0.5</v>
      </c>
      <c r="F94" s="18">
        <f t="shared" si="10"/>
        <v>8.8050314465408799E-2</v>
      </c>
      <c r="G94" s="18">
        <f t="shared" si="7"/>
        <v>8.4337349397590355E-2</v>
      </c>
      <c r="H94" s="13">
        <f t="shared" si="13"/>
        <v>47633.890515028208</v>
      </c>
      <c r="I94" s="13">
        <f t="shared" si="11"/>
        <v>4017.3160675324993</v>
      </c>
      <c r="J94" s="13">
        <f t="shared" si="8"/>
        <v>45625.232481261963</v>
      </c>
      <c r="K94" s="13">
        <f t="shared" si="9"/>
        <v>275513.1122650844</v>
      </c>
      <c r="L94" s="20">
        <f t="shared" si="12"/>
        <v>5.7839724886247046</v>
      </c>
    </row>
    <row r="95" spans="1:12" x14ac:dyDescent="0.2">
      <c r="A95" s="16">
        <v>86</v>
      </c>
      <c r="B95" s="45">
        <v>11</v>
      </c>
      <c r="C95" s="44">
        <v>86</v>
      </c>
      <c r="D95" s="44">
        <v>70</v>
      </c>
      <c r="E95" s="17">
        <v>0.5</v>
      </c>
      <c r="F95" s="18">
        <f t="shared" si="10"/>
        <v>0.14102564102564102</v>
      </c>
      <c r="G95" s="18">
        <f t="shared" si="7"/>
        <v>0.1317365269461078</v>
      </c>
      <c r="H95" s="13">
        <f t="shared" si="13"/>
        <v>43616.57444749571</v>
      </c>
      <c r="I95" s="13">
        <f t="shared" si="11"/>
        <v>5745.896034999435</v>
      </c>
      <c r="J95" s="13">
        <f t="shared" si="8"/>
        <v>40743.626429995988</v>
      </c>
      <c r="K95" s="13">
        <f t="shared" si="9"/>
        <v>229887.87978382246</v>
      </c>
      <c r="L95" s="20">
        <f t="shared" si="12"/>
        <v>5.2706541652085583</v>
      </c>
    </row>
    <row r="96" spans="1:12" x14ac:dyDescent="0.2">
      <c r="A96" s="16">
        <v>87</v>
      </c>
      <c r="B96" s="45">
        <v>7</v>
      </c>
      <c r="C96" s="44">
        <v>56</v>
      </c>
      <c r="D96" s="44">
        <v>76</v>
      </c>
      <c r="E96" s="17">
        <v>0.5</v>
      </c>
      <c r="F96" s="18">
        <f t="shared" si="10"/>
        <v>0.10606060606060606</v>
      </c>
      <c r="G96" s="18">
        <f t="shared" si="7"/>
        <v>0.10071942446043167</v>
      </c>
      <c r="H96" s="13">
        <f t="shared" si="13"/>
        <v>37870.678412496272</v>
      </c>
      <c r="I96" s="13">
        <f t="shared" si="11"/>
        <v>3814.3129336327183</v>
      </c>
      <c r="J96" s="13">
        <f t="shared" si="8"/>
        <v>35963.52194567991</v>
      </c>
      <c r="K96" s="13">
        <f t="shared" si="9"/>
        <v>189144.25335382647</v>
      </c>
      <c r="L96" s="20">
        <f t="shared" si="12"/>
        <v>4.994477555791927</v>
      </c>
    </row>
    <row r="97" spans="1:12" x14ac:dyDescent="0.2">
      <c r="A97" s="16">
        <v>88</v>
      </c>
      <c r="B97" s="45">
        <v>6</v>
      </c>
      <c r="C97" s="44">
        <v>62</v>
      </c>
      <c r="D97" s="44">
        <v>54</v>
      </c>
      <c r="E97" s="17">
        <v>0.5</v>
      </c>
      <c r="F97" s="18">
        <f t="shared" si="10"/>
        <v>0.10344827586206896</v>
      </c>
      <c r="G97" s="18">
        <f t="shared" si="7"/>
        <v>9.8360655737704916E-2</v>
      </c>
      <c r="H97" s="13">
        <f t="shared" si="13"/>
        <v>34056.365478863554</v>
      </c>
      <c r="I97" s="13">
        <f t="shared" si="11"/>
        <v>3349.8064405439559</v>
      </c>
      <c r="J97" s="13">
        <f t="shared" si="8"/>
        <v>32381.462258591579</v>
      </c>
      <c r="K97" s="13">
        <f t="shared" si="9"/>
        <v>153180.73140814656</v>
      </c>
      <c r="L97" s="20">
        <f t="shared" si="12"/>
        <v>4.4978590420406226</v>
      </c>
    </row>
    <row r="98" spans="1:12" x14ac:dyDescent="0.2">
      <c r="A98" s="16">
        <v>89</v>
      </c>
      <c r="B98" s="45">
        <v>4</v>
      </c>
      <c r="C98" s="44">
        <v>37</v>
      </c>
      <c r="D98" s="44">
        <v>55</v>
      </c>
      <c r="E98" s="17">
        <v>0.5</v>
      </c>
      <c r="F98" s="18">
        <f t="shared" si="10"/>
        <v>8.6956521739130432E-2</v>
      </c>
      <c r="G98" s="18">
        <f t="shared" si="7"/>
        <v>8.3333333333333329E-2</v>
      </c>
      <c r="H98" s="13">
        <f t="shared" si="13"/>
        <v>30706.559038319599</v>
      </c>
      <c r="I98" s="13">
        <f t="shared" si="11"/>
        <v>2558.8799198599663</v>
      </c>
      <c r="J98" s="13">
        <f t="shared" si="8"/>
        <v>29427.119078389616</v>
      </c>
      <c r="K98" s="13">
        <f>K99+J98</f>
        <v>120799.269149555</v>
      </c>
      <c r="L98" s="20">
        <f t="shared" si="12"/>
        <v>3.9339891193541452</v>
      </c>
    </row>
    <row r="99" spans="1:12" x14ac:dyDescent="0.2">
      <c r="A99" s="16">
        <v>90</v>
      </c>
      <c r="B99" s="45">
        <v>5</v>
      </c>
      <c r="C99" s="44">
        <v>37</v>
      </c>
      <c r="D99" s="44">
        <v>34</v>
      </c>
      <c r="E99" s="17">
        <v>0.5</v>
      </c>
      <c r="F99" s="21">
        <f t="shared" si="10"/>
        <v>0.14084507042253522</v>
      </c>
      <c r="G99" s="21">
        <f t="shared" si="7"/>
        <v>0.13157894736842107</v>
      </c>
      <c r="H99" s="22">
        <f t="shared" si="13"/>
        <v>28147.679118459633</v>
      </c>
      <c r="I99" s="22">
        <f t="shared" si="11"/>
        <v>3703.6419892710051</v>
      </c>
      <c r="J99" s="22">
        <f t="shared" si="8"/>
        <v>26295.858123824131</v>
      </c>
      <c r="K99" s="22">
        <f t="shared" ref="K99:K103" si="14">K100+J99</f>
        <v>91372.150071165379</v>
      </c>
      <c r="L99" s="23">
        <f t="shared" si="12"/>
        <v>3.2461699483863402</v>
      </c>
    </row>
    <row r="100" spans="1:12" x14ac:dyDescent="0.2">
      <c r="A100" s="16">
        <v>91</v>
      </c>
      <c r="B100" s="45">
        <v>2</v>
      </c>
      <c r="C100" s="44">
        <v>30</v>
      </c>
      <c r="D100" s="44">
        <v>35</v>
      </c>
      <c r="E100" s="17">
        <v>0.5</v>
      </c>
      <c r="F100" s="21">
        <f t="shared" si="10"/>
        <v>6.1538461538461542E-2</v>
      </c>
      <c r="G100" s="21">
        <f t="shared" si="7"/>
        <v>5.9701492537313446E-2</v>
      </c>
      <c r="H100" s="22">
        <f t="shared" si="13"/>
        <v>24444.037129188629</v>
      </c>
      <c r="I100" s="22">
        <f t="shared" si="11"/>
        <v>1459.3455002500677</v>
      </c>
      <c r="J100" s="22">
        <f t="shared" si="8"/>
        <v>23714.364379063598</v>
      </c>
      <c r="K100" s="22">
        <f t="shared" si="14"/>
        <v>65076.291947341255</v>
      </c>
      <c r="L100" s="23">
        <f t="shared" si="12"/>
        <v>2.6622563042024527</v>
      </c>
    </row>
    <row r="101" spans="1:12" x14ac:dyDescent="0.2">
      <c r="A101" s="16">
        <v>92</v>
      </c>
      <c r="B101" s="45">
        <v>11</v>
      </c>
      <c r="C101" s="44">
        <v>18</v>
      </c>
      <c r="D101" s="44">
        <v>22</v>
      </c>
      <c r="E101" s="17">
        <v>0.5</v>
      </c>
      <c r="F101" s="21">
        <f t="shared" si="10"/>
        <v>0.55000000000000004</v>
      </c>
      <c r="G101" s="21">
        <f t="shared" si="7"/>
        <v>0.43137254901960792</v>
      </c>
      <c r="H101" s="22">
        <f t="shared" si="13"/>
        <v>22984.691628938563</v>
      </c>
      <c r="I101" s="22">
        <f t="shared" si="11"/>
        <v>9914.9650164048726</v>
      </c>
      <c r="J101" s="22">
        <f t="shared" si="8"/>
        <v>18027.209120736126</v>
      </c>
      <c r="K101" s="22">
        <f t="shared" si="14"/>
        <v>41361.927568277657</v>
      </c>
      <c r="L101" s="23">
        <f t="shared" si="12"/>
        <v>1.7995424187549893</v>
      </c>
    </row>
    <row r="102" spans="1:12" x14ac:dyDescent="0.2">
      <c r="A102" s="16">
        <v>93</v>
      </c>
      <c r="B102" s="45">
        <v>3</v>
      </c>
      <c r="C102" s="44">
        <v>20</v>
      </c>
      <c r="D102" s="44">
        <v>15</v>
      </c>
      <c r="E102" s="17">
        <v>0.5</v>
      </c>
      <c r="F102" s="21">
        <f t="shared" si="10"/>
        <v>0.17142857142857143</v>
      </c>
      <c r="G102" s="21">
        <f t="shared" si="7"/>
        <v>0.15789473684210528</v>
      </c>
      <c r="H102" s="22">
        <f t="shared" si="13"/>
        <v>13069.72661253369</v>
      </c>
      <c r="I102" s="22">
        <f t="shared" si="11"/>
        <v>2063.6410440842669</v>
      </c>
      <c r="J102" s="22">
        <f t="shared" si="8"/>
        <v>12037.906090491557</v>
      </c>
      <c r="K102" s="22">
        <f t="shared" si="14"/>
        <v>23334.718447541531</v>
      </c>
      <c r="L102" s="23">
        <f t="shared" si="12"/>
        <v>1.7854021847070507</v>
      </c>
    </row>
    <row r="103" spans="1:12" x14ac:dyDescent="0.2">
      <c r="A103" s="16">
        <v>94</v>
      </c>
      <c r="B103" s="45">
        <v>8</v>
      </c>
      <c r="C103" s="44">
        <v>17</v>
      </c>
      <c r="D103" s="44">
        <v>15</v>
      </c>
      <c r="E103" s="17">
        <v>0.5</v>
      </c>
      <c r="F103" s="21">
        <f t="shared" si="10"/>
        <v>0.5</v>
      </c>
      <c r="G103" s="21">
        <f t="shared" si="7"/>
        <v>0.4</v>
      </c>
      <c r="H103" s="22">
        <f t="shared" si="13"/>
        <v>11006.085568449424</v>
      </c>
      <c r="I103" s="22">
        <f t="shared" si="11"/>
        <v>4402.4342273797693</v>
      </c>
      <c r="J103" s="22">
        <f t="shared" si="8"/>
        <v>8804.8684547595385</v>
      </c>
      <c r="K103" s="22">
        <f t="shared" si="14"/>
        <v>11296.812357049974</v>
      </c>
      <c r="L103" s="23">
        <f t="shared" si="12"/>
        <v>1.0264150943396226</v>
      </c>
    </row>
    <row r="104" spans="1:12" x14ac:dyDescent="0.2">
      <c r="A104" s="16" t="s">
        <v>30</v>
      </c>
      <c r="B104" s="45">
        <v>10</v>
      </c>
      <c r="C104" s="44">
        <v>24</v>
      </c>
      <c r="D104" s="44">
        <v>29</v>
      </c>
      <c r="E104" s="17"/>
      <c r="F104" s="21">
        <f t="shared" si="10"/>
        <v>0.37735849056603776</v>
      </c>
      <c r="G104" s="21">
        <v>1</v>
      </c>
      <c r="H104" s="22">
        <f t="shared" si="13"/>
        <v>6603.6513410696543</v>
      </c>
      <c r="I104" s="22">
        <f t="shared" si="11"/>
        <v>6603.6513410696543</v>
      </c>
      <c r="J104" s="22">
        <f>H104*F104</f>
        <v>2491.9439022904357</v>
      </c>
      <c r="K104" s="22">
        <f>J104</f>
        <v>2491.9439022904357</v>
      </c>
      <c r="L104" s="23">
        <f t="shared" si="12"/>
        <v>0.37735849056603776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23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42370</v>
      </c>
      <c r="D7" s="38">
        <v>42736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149</v>
      </c>
      <c r="D9" s="44">
        <v>180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8034004.7034515487</v>
      </c>
      <c r="L9" s="19">
        <f>K9/H9</f>
        <v>80.340047034515493</v>
      </c>
    </row>
    <row r="10" spans="1:13" x14ac:dyDescent="0.2">
      <c r="A10" s="16">
        <v>1</v>
      </c>
      <c r="B10" s="45">
        <v>0</v>
      </c>
      <c r="C10" s="44">
        <v>152</v>
      </c>
      <c r="D10" s="44">
        <v>155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7934004.7034515487</v>
      </c>
      <c r="L10" s="20">
        <f t="shared" ref="L10:L73" si="5">K10/H10</f>
        <v>79.340047034515493</v>
      </c>
    </row>
    <row r="11" spans="1:13" x14ac:dyDescent="0.2">
      <c r="A11" s="16">
        <v>2</v>
      </c>
      <c r="B11" s="45">
        <v>0</v>
      </c>
      <c r="C11" s="44">
        <v>163</v>
      </c>
      <c r="D11" s="44">
        <v>150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7834004.7034515487</v>
      </c>
      <c r="L11" s="20">
        <f t="shared" si="5"/>
        <v>78.340047034515493</v>
      </c>
    </row>
    <row r="12" spans="1:13" x14ac:dyDescent="0.2">
      <c r="A12" s="16">
        <v>3</v>
      </c>
      <c r="B12" s="45">
        <v>0</v>
      </c>
      <c r="C12" s="44">
        <v>181</v>
      </c>
      <c r="D12" s="44">
        <v>167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7734004.7034515487</v>
      </c>
      <c r="L12" s="20">
        <f t="shared" si="5"/>
        <v>77.340047034515493</v>
      </c>
    </row>
    <row r="13" spans="1:13" x14ac:dyDescent="0.2">
      <c r="A13" s="16">
        <v>4</v>
      </c>
      <c r="B13" s="45">
        <v>0</v>
      </c>
      <c r="C13" s="44">
        <v>203</v>
      </c>
      <c r="D13" s="44">
        <v>184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7634004.7034515487</v>
      </c>
      <c r="L13" s="20">
        <f t="shared" si="5"/>
        <v>76.340047034515493</v>
      </c>
    </row>
    <row r="14" spans="1:13" x14ac:dyDescent="0.2">
      <c r="A14" s="16">
        <v>5</v>
      </c>
      <c r="B14" s="45">
        <v>0</v>
      </c>
      <c r="C14" s="44">
        <v>189</v>
      </c>
      <c r="D14" s="44">
        <v>202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7534004.7034515487</v>
      </c>
      <c r="L14" s="20">
        <f t="shared" si="5"/>
        <v>75.340047034515493</v>
      </c>
    </row>
    <row r="15" spans="1:13" x14ac:dyDescent="0.2">
      <c r="A15" s="16">
        <v>6</v>
      </c>
      <c r="B15" s="45">
        <v>0</v>
      </c>
      <c r="C15" s="44">
        <v>205</v>
      </c>
      <c r="D15" s="44">
        <v>188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7434004.7034515487</v>
      </c>
      <c r="L15" s="20">
        <f t="shared" si="5"/>
        <v>74.340047034515493</v>
      </c>
    </row>
    <row r="16" spans="1:13" x14ac:dyDescent="0.2">
      <c r="A16" s="16">
        <v>7</v>
      </c>
      <c r="B16" s="45">
        <v>0</v>
      </c>
      <c r="C16" s="44">
        <v>240</v>
      </c>
      <c r="D16" s="44">
        <v>206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7334004.7034515487</v>
      </c>
      <c r="L16" s="20">
        <f t="shared" si="5"/>
        <v>73.340047034515493</v>
      </c>
    </row>
    <row r="17" spans="1:12" x14ac:dyDescent="0.2">
      <c r="A17" s="16">
        <v>8</v>
      </c>
      <c r="B17" s="45">
        <v>0</v>
      </c>
      <c r="C17" s="44">
        <v>207</v>
      </c>
      <c r="D17" s="44">
        <v>244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7234004.7034515487</v>
      </c>
      <c r="L17" s="20">
        <f t="shared" si="5"/>
        <v>72.340047034515493</v>
      </c>
    </row>
    <row r="18" spans="1:12" x14ac:dyDescent="0.2">
      <c r="A18" s="16">
        <v>9</v>
      </c>
      <c r="B18" s="45">
        <v>0</v>
      </c>
      <c r="C18" s="44">
        <v>205</v>
      </c>
      <c r="D18" s="44">
        <v>211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7134004.7034515487</v>
      </c>
      <c r="L18" s="20">
        <f t="shared" si="5"/>
        <v>71.340047034515493</v>
      </c>
    </row>
    <row r="19" spans="1:12" x14ac:dyDescent="0.2">
      <c r="A19" s="16">
        <v>10</v>
      </c>
      <c r="B19" s="45">
        <v>0</v>
      </c>
      <c r="C19" s="44">
        <v>208</v>
      </c>
      <c r="D19" s="44">
        <v>205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7034004.7034515487</v>
      </c>
      <c r="L19" s="20">
        <f t="shared" si="5"/>
        <v>70.340047034515493</v>
      </c>
    </row>
    <row r="20" spans="1:12" x14ac:dyDescent="0.2">
      <c r="A20" s="16">
        <v>11</v>
      </c>
      <c r="B20" s="45">
        <v>0</v>
      </c>
      <c r="C20" s="44">
        <v>193</v>
      </c>
      <c r="D20" s="44">
        <v>202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6934004.7034515487</v>
      </c>
      <c r="L20" s="20">
        <f t="shared" si="5"/>
        <v>69.340047034515493</v>
      </c>
    </row>
    <row r="21" spans="1:12" x14ac:dyDescent="0.2">
      <c r="A21" s="16">
        <v>12</v>
      </c>
      <c r="B21" s="45">
        <v>0</v>
      </c>
      <c r="C21" s="44">
        <v>190</v>
      </c>
      <c r="D21" s="44">
        <v>186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6834004.7034515487</v>
      </c>
      <c r="L21" s="20">
        <f t="shared" si="5"/>
        <v>68.340047034515493</v>
      </c>
    </row>
    <row r="22" spans="1:12" x14ac:dyDescent="0.2">
      <c r="A22" s="16">
        <v>13</v>
      </c>
      <c r="B22" s="45">
        <v>1</v>
      </c>
      <c r="C22" s="44">
        <v>179</v>
      </c>
      <c r="D22" s="44">
        <v>194</v>
      </c>
      <c r="E22" s="17">
        <v>0.5</v>
      </c>
      <c r="F22" s="18">
        <f t="shared" si="3"/>
        <v>5.3619302949061663E-3</v>
      </c>
      <c r="G22" s="18">
        <f t="shared" si="0"/>
        <v>5.3475935828877002E-3</v>
      </c>
      <c r="H22" s="13">
        <f t="shared" si="6"/>
        <v>100000</v>
      </c>
      <c r="I22" s="13">
        <f t="shared" si="4"/>
        <v>534.75935828877004</v>
      </c>
      <c r="J22" s="13">
        <f t="shared" si="1"/>
        <v>99732.620320855625</v>
      </c>
      <c r="K22" s="13">
        <f t="shared" si="2"/>
        <v>6734004.7034515487</v>
      </c>
      <c r="L22" s="20">
        <f t="shared" si="5"/>
        <v>67.340047034515493</v>
      </c>
    </row>
    <row r="23" spans="1:12" x14ac:dyDescent="0.2">
      <c r="A23" s="16">
        <v>14</v>
      </c>
      <c r="B23" s="45">
        <v>0</v>
      </c>
      <c r="C23" s="44">
        <v>161</v>
      </c>
      <c r="D23" s="44">
        <v>186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99465.240641711236</v>
      </c>
      <c r="I23" s="13">
        <f t="shared" si="4"/>
        <v>0</v>
      </c>
      <c r="J23" s="13">
        <f t="shared" si="1"/>
        <v>99465.240641711236</v>
      </c>
      <c r="K23" s="13">
        <f t="shared" si="2"/>
        <v>6634272.0831306931</v>
      </c>
      <c r="L23" s="20">
        <f t="shared" si="5"/>
        <v>66.699402126098903</v>
      </c>
    </row>
    <row r="24" spans="1:12" x14ac:dyDescent="0.2">
      <c r="A24" s="16">
        <v>15</v>
      </c>
      <c r="B24" s="45">
        <v>0</v>
      </c>
      <c r="C24" s="44">
        <v>187</v>
      </c>
      <c r="D24" s="44">
        <v>172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99465.240641711236</v>
      </c>
      <c r="I24" s="13">
        <f t="shared" si="4"/>
        <v>0</v>
      </c>
      <c r="J24" s="13">
        <f t="shared" si="1"/>
        <v>99465.240641711236</v>
      </c>
      <c r="K24" s="13">
        <f t="shared" si="2"/>
        <v>6534806.8424889818</v>
      </c>
      <c r="L24" s="20">
        <f t="shared" si="5"/>
        <v>65.699402126098903</v>
      </c>
    </row>
    <row r="25" spans="1:12" x14ac:dyDescent="0.2">
      <c r="A25" s="16">
        <v>16</v>
      </c>
      <c r="B25" s="45">
        <v>0</v>
      </c>
      <c r="C25" s="44">
        <v>183</v>
      </c>
      <c r="D25" s="44">
        <v>189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99465.240641711236</v>
      </c>
      <c r="I25" s="13">
        <f t="shared" si="4"/>
        <v>0</v>
      </c>
      <c r="J25" s="13">
        <f t="shared" si="1"/>
        <v>99465.240641711236</v>
      </c>
      <c r="K25" s="13">
        <f t="shared" si="2"/>
        <v>6435341.6018472705</v>
      </c>
      <c r="L25" s="20">
        <f t="shared" si="5"/>
        <v>64.699402126098903</v>
      </c>
    </row>
    <row r="26" spans="1:12" x14ac:dyDescent="0.2">
      <c r="A26" s="16">
        <v>17</v>
      </c>
      <c r="B26" s="45">
        <v>0</v>
      </c>
      <c r="C26" s="44">
        <v>151</v>
      </c>
      <c r="D26" s="44">
        <v>181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99465.240641711236</v>
      </c>
      <c r="I26" s="13">
        <f t="shared" si="4"/>
        <v>0</v>
      </c>
      <c r="J26" s="13">
        <f t="shared" si="1"/>
        <v>99465.240641711236</v>
      </c>
      <c r="K26" s="13">
        <f t="shared" si="2"/>
        <v>6335876.3612055592</v>
      </c>
      <c r="L26" s="20">
        <f t="shared" si="5"/>
        <v>63.699402126098896</v>
      </c>
    </row>
    <row r="27" spans="1:12" x14ac:dyDescent="0.2">
      <c r="A27" s="16">
        <v>18</v>
      </c>
      <c r="B27" s="45">
        <v>0</v>
      </c>
      <c r="C27" s="44">
        <v>173</v>
      </c>
      <c r="D27" s="44">
        <v>148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99465.240641711236</v>
      </c>
      <c r="I27" s="13">
        <f t="shared" si="4"/>
        <v>0</v>
      </c>
      <c r="J27" s="13">
        <f t="shared" si="1"/>
        <v>99465.240641711236</v>
      </c>
      <c r="K27" s="13">
        <f t="shared" si="2"/>
        <v>6236411.1205638479</v>
      </c>
      <c r="L27" s="20">
        <f t="shared" si="5"/>
        <v>62.699402126098896</v>
      </c>
    </row>
    <row r="28" spans="1:12" x14ac:dyDescent="0.2">
      <c r="A28" s="16">
        <v>19</v>
      </c>
      <c r="B28" s="45">
        <v>0</v>
      </c>
      <c r="C28" s="44">
        <v>157</v>
      </c>
      <c r="D28" s="44">
        <v>169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99465.240641711236</v>
      </c>
      <c r="I28" s="13">
        <f t="shared" si="4"/>
        <v>0</v>
      </c>
      <c r="J28" s="13">
        <f t="shared" si="1"/>
        <v>99465.240641711236</v>
      </c>
      <c r="K28" s="13">
        <f t="shared" si="2"/>
        <v>6136945.8799221367</v>
      </c>
      <c r="L28" s="20">
        <f t="shared" si="5"/>
        <v>61.699402126098896</v>
      </c>
    </row>
    <row r="29" spans="1:12" x14ac:dyDescent="0.2">
      <c r="A29" s="16">
        <v>20</v>
      </c>
      <c r="B29" s="45">
        <v>0</v>
      </c>
      <c r="C29" s="44">
        <v>167</v>
      </c>
      <c r="D29" s="44">
        <v>159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99465.240641711236</v>
      </c>
      <c r="I29" s="13">
        <f t="shared" si="4"/>
        <v>0</v>
      </c>
      <c r="J29" s="13">
        <f t="shared" si="1"/>
        <v>99465.240641711236</v>
      </c>
      <c r="K29" s="13">
        <f t="shared" si="2"/>
        <v>6037480.6392804254</v>
      </c>
      <c r="L29" s="20">
        <f t="shared" si="5"/>
        <v>60.699402126098896</v>
      </c>
    </row>
    <row r="30" spans="1:12" x14ac:dyDescent="0.2">
      <c r="A30" s="16">
        <v>21</v>
      </c>
      <c r="B30" s="45">
        <v>0</v>
      </c>
      <c r="C30" s="44">
        <v>151</v>
      </c>
      <c r="D30" s="44">
        <v>171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99465.240641711236</v>
      </c>
      <c r="I30" s="13">
        <f t="shared" si="4"/>
        <v>0</v>
      </c>
      <c r="J30" s="13">
        <f t="shared" si="1"/>
        <v>99465.240641711236</v>
      </c>
      <c r="K30" s="13">
        <f t="shared" si="2"/>
        <v>5938015.3986387141</v>
      </c>
      <c r="L30" s="20">
        <f t="shared" si="5"/>
        <v>59.699402126098896</v>
      </c>
    </row>
    <row r="31" spans="1:12" x14ac:dyDescent="0.2">
      <c r="A31" s="16">
        <v>22</v>
      </c>
      <c r="B31" s="45">
        <v>0</v>
      </c>
      <c r="C31" s="44">
        <v>154</v>
      </c>
      <c r="D31" s="44">
        <v>150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99465.240641711236</v>
      </c>
      <c r="I31" s="13">
        <f t="shared" si="4"/>
        <v>0</v>
      </c>
      <c r="J31" s="13">
        <f t="shared" si="1"/>
        <v>99465.240641711236</v>
      </c>
      <c r="K31" s="13">
        <f t="shared" si="2"/>
        <v>5838550.1579970028</v>
      </c>
      <c r="L31" s="20">
        <f t="shared" si="5"/>
        <v>58.699402126098896</v>
      </c>
    </row>
    <row r="32" spans="1:12" x14ac:dyDescent="0.2">
      <c r="A32" s="16">
        <v>23</v>
      </c>
      <c r="B32" s="45">
        <v>0</v>
      </c>
      <c r="C32" s="44">
        <v>177</v>
      </c>
      <c r="D32" s="44">
        <v>150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99465.240641711236</v>
      </c>
      <c r="I32" s="13">
        <f t="shared" si="4"/>
        <v>0</v>
      </c>
      <c r="J32" s="13">
        <f t="shared" si="1"/>
        <v>99465.240641711236</v>
      </c>
      <c r="K32" s="13">
        <f t="shared" si="2"/>
        <v>5739084.9173552915</v>
      </c>
      <c r="L32" s="20">
        <f t="shared" si="5"/>
        <v>57.699402126098896</v>
      </c>
    </row>
    <row r="33" spans="1:12" x14ac:dyDescent="0.2">
      <c r="A33" s="16">
        <v>24</v>
      </c>
      <c r="B33" s="45">
        <v>0</v>
      </c>
      <c r="C33" s="44">
        <v>155</v>
      </c>
      <c r="D33" s="44">
        <v>178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99465.240641711236</v>
      </c>
      <c r="I33" s="13">
        <f t="shared" si="4"/>
        <v>0</v>
      </c>
      <c r="J33" s="13">
        <f t="shared" si="1"/>
        <v>99465.240641711236</v>
      </c>
      <c r="K33" s="13">
        <f t="shared" si="2"/>
        <v>5639619.6767135803</v>
      </c>
      <c r="L33" s="20">
        <f t="shared" si="5"/>
        <v>56.699402126098896</v>
      </c>
    </row>
    <row r="34" spans="1:12" x14ac:dyDescent="0.2">
      <c r="A34" s="16">
        <v>25</v>
      </c>
      <c r="B34" s="45">
        <v>0</v>
      </c>
      <c r="C34" s="44">
        <v>179</v>
      </c>
      <c r="D34" s="44">
        <v>152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99465.240641711236</v>
      </c>
      <c r="I34" s="13">
        <f t="shared" si="4"/>
        <v>0</v>
      </c>
      <c r="J34" s="13">
        <f t="shared" si="1"/>
        <v>99465.240641711236</v>
      </c>
      <c r="K34" s="13">
        <f t="shared" si="2"/>
        <v>5540154.436071869</v>
      </c>
      <c r="L34" s="20">
        <f t="shared" si="5"/>
        <v>55.699402126098896</v>
      </c>
    </row>
    <row r="35" spans="1:12" x14ac:dyDescent="0.2">
      <c r="A35" s="16">
        <v>26</v>
      </c>
      <c r="B35" s="45">
        <v>1</v>
      </c>
      <c r="C35" s="44">
        <v>208</v>
      </c>
      <c r="D35" s="44">
        <v>177</v>
      </c>
      <c r="E35" s="17">
        <v>0.5</v>
      </c>
      <c r="F35" s="18">
        <f t="shared" si="3"/>
        <v>5.1948051948051948E-3</v>
      </c>
      <c r="G35" s="18">
        <f t="shared" si="0"/>
        <v>5.1813471502590676E-3</v>
      </c>
      <c r="H35" s="13">
        <f t="shared" si="6"/>
        <v>99465.240641711236</v>
      </c>
      <c r="I35" s="13">
        <f t="shared" si="4"/>
        <v>515.36394114876293</v>
      </c>
      <c r="J35" s="13">
        <f t="shared" si="1"/>
        <v>99207.558671136852</v>
      </c>
      <c r="K35" s="13">
        <f t="shared" si="2"/>
        <v>5440689.1954301577</v>
      </c>
      <c r="L35" s="20">
        <f t="shared" si="5"/>
        <v>54.699402126098896</v>
      </c>
    </row>
    <row r="36" spans="1:12" x14ac:dyDescent="0.2">
      <c r="A36" s="16">
        <v>27</v>
      </c>
      <c r="B36" s="45">
        <v>0</v>
      </c>
      <c r="C36" s="44">
        <v>173</v>
      </c>
      <c r="D36" s="44">
        <v>214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98949.876700562469</v>
      </c>
      <c r="I36" s="13">
        <f t="shared" si="4"/>
        <v>0</v>
      </c>
      <c r="J36" s="13">
        <f t="shared" si="1"/>
        <v>98949.876700562469</v>
      </c>
      <c r="K36" s="13">
        <f t="shared" si="2"/>
        <v>5341481.6367590213</v>
      </c>
      <c r="L36" s="20">
        <f t="shared" si="5"/>
        <v>53.981690678839001</v>
      </c>
    </row>
    <row r="37" spans="1:12" x14ac:dyDescent="0.2">
      <c r="A37" s="16">
        <v>28</v>
      </c>
      <c r="B37" s="45">
        <v>0</v>
      </c>
      <c r="C37" s="44">
        <v>172</v>
      </c>
      <c r="D37" s="44">
        <v>169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98949.876700562469</v>
      </c>
      <c r="I37" s="13">
        <f t="shared" si="4"/>
        <v>0</v>
      </c>
      <c r="J37" s="13">
        <f t="shared" si="1"/>
        <v>98949.876700562469</v>
      </c>
      <c r="K37" s="13">
        <f t="shared" si="2"/>
        <v>5242531.7600584589</v>
      </c>
      <c r="L37" s="20">
        <f t="shared" si="5"/>
        <v>52.981690678839001</v>
      </c>
    </row>
    <row r="38" spans="1:12" x14ac:dyDescent="0.2">
      <c r="A38" s="16">
        <v>29</v>
      </c>
      <c r="B38" s="45">
        <v>0</v>
      </c>
      <c r="C38" s="44">
        <v>199</v>
      </c>
      <c r="D38" s="44">
        <v>184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98949.876700562469</v>
      </c>
      <c r="I38" s="13">
        <f t="shared" si="4"/>
        <v>0</v>
      </c>
      <c r="J38" s="13">
        <f t="shared" si="1"/>
        <v>98949.876700562469</v>
      </c>
      <c r="K38" s="13">
        <f t="shared" si="2"/>
        <v>5143581.8833578965</v>
      </c>
      <c r="L38" s="20">
        <f t="shared" si="5"/>
        <v>51.981690678839001</v>
      </c>
    </row>
    <row r="39" spans="1:12" x14ac:dyDescent="0.2">
      <c r="A39" s="16">
        <v>30</v>
      </c>
      <c r="B39" s="45">
        <v>0</v>
      </c>
      <c r="C39" s="44">
        <v>190</v>
      </c>
      <c r="D39" s="44">
        <v>213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98949.876700562469</v>
      </c>
      <c r="I39" s="13">
        <f t="shared" si="4"/>
        <v>0</v>
      </c>
      <c r="J39" s="13">
        <f t="shared" si="1"/>
        <v>98949.876700562469</v>
      </c>
      <c r="K39" s="13">
        <f t="shared" si="2"/>
        <v>5044632.006657334</v>
      </c>
      <c r="L39" s="20">
        <f t="shared" si="5"/>
        <v>50.981690678839001</v>
      </c>
    </row>
    <row r="40" spans="1:12" x14ac:dyDescent="0.2">
      <c r="A40" s="16">
        <v>31</v>
      </c>
      <c r="B40" s="45">
        <v>0</v>
      </c>
      <c r="C40" s="44">
        <v>201</v>
      </c>
      <c r="D40" s="44">
        <v>195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98949.876700562469</v>
      </c>
      <c r="I40" s="13">
        <f t="shared" si="4"/>
        <v>0</v>
      </c>
      <c r="J40" s="13">
        <f t="shared" si="1"/>
        <v>98949.876700562469</v>
      </c>
      <c r="K40" s="13">
        <f t="shared" si="2"/>
        <v>4945682.1299567716</v>
      </c>
      <c r="L40" s="20">
        <f t="shared" si="5"/>
        <v>49.981690678839001</v>
      </c>
    </row>
    <row r="41" spans="1:12" x14ac:dyDescent="0.2">
      <c r="A41" s="16">
        <v>32</v>
      </c>
      <c r="B41" s="45">
        <v>0</v>
      </c>
      <c r="C41" s="44">
        <v>211</v>
      </c>
      <c r="D41" s="44">
        <v>207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98949.876700562469</v>
      </c>
      <c r="I41" s="13">
        <f t="shared" si="4"/>
        <v>0</v>
      </c>
      <c r="J41" s="13">
        <f t="shared" si="1"/>
        <v>98949.876700562469</v>
      </c>
      <c r="K41" s="13">
        <f t="shared" si="2"/>
        <v>4846732.2532562092</v>
      </c>
      <c r="L41" s="20">
        <f t="shared" si="5"/>
        <v>48.981690678839001</v>
      </c>
    </row>
    <row r="42" spans="1:12" x14ac:dyDescent="0.2">
      <c r="A42" s="16">
        <v>33</v>
      </c>
      <c r="B42" s="45">
        <v>0</v>
      </c>
      <c r="C42" s="44">
        <v>212</v>
      </c>
      <c r="D42" s="44">
        <v>220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98949.876700562469</v>
      </c>
      <c r="I42" s="13">
        <f t="shared" si="4"/>
        <v>0</v>
      </c>
      <c r="J42" s="13">
        <f t="shared" si="1"/>
        <v>98949.876700562469</v>
      </c>
      <c r="K42" s="13">
        <f t="shared" si="2"/>
        <v>4747782.3765556468</v>
      </c>
      <c r="L42" s="20">
        <f t="shared" si="5"/>
        <v>47.981690678839001</v>
      </c>
    </row>
    <row r="43" spans="1:12" x14ac:dyDescent="0.2">
      <c r="A43" s="16">
        <v>34</v>
      </c>
      <c r="B43" s="45">
        <v>0</v>
      </c>
      <c r="C43" s="44">
        <v>246</v>
      </c>
      <c r="D43" s="44">
        <v>220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98949.876700562469</v>
      </c>
      <c r="I43" s="13">
        <f t="shared" si="4"/>
        <v>0</v>
      </c>
      <c r="J43" s="13">
        <f t="shared" si="1"/>
        <v>98949.876700562469</v>
      </c>
      <c r="K43" s="13">
        <f t="shared" si="2"/>
        <v>4648832.4998550843</v>
      </c>
      <c r="L43" s="20">
        <f t="shared" si="5"/>
        <v>46.981690678839001</v>
      </c>
    </row>
    <row r="44" spans="1:12" x14ac:dyDescent="0.2">
      <c r="A44" s="16">
        <v>35</v>
      </c>
      <c r="B44" s="45">
        <v>0</v>
      </c>
      <c r="C44" s="44">
        <v>250</v>
      </c>
      <c r="D44" s="44">
        <v>249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98949.876700562469</v>
      </c>
      <c r="I44" s="13">
        <f t="shared" si="4"/>
        <v>0</v>
      </c>
      <c r="J44" s="13">
        <f t="shared" si="1"/>
        <v>98949.876700562469</v>
      </c>
      <c r="K44" s="13">
        <f t="shared" si="2"/>
        <v>4549882.6231545219</v>
      </c>
      <c r="L44" s="20">
        <f t="shared" si="5"/>
        <v>45.981690678839001</v>
      </c>
    </row>
    <row r="45" spans="1:12" x14ac:dyDescent="0.2">
      <c r="A45" s="16">
        <v>36</v>
      </c>
      <c r="B45" s="45">
        <v>0</v>
      </c>
      <c r="C45" s="44">
        <v>285</v>
      </c>
      <c r="D45" s="44">
        <v>263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98949.876700562469</v>
      </c>
      <c r="I45" s="13">
        <f t="shared" si="4"/>
        <v>0</v>
      </c>
      <c r="J45" s="13">
        <f t="shared" si="1"/>
        <v>98949.876700562469</v>
      </c>
      <c r="K45" s="13">
        <f t="shared" si="2"/>
        <v>4450932.7464539595</v>
      </c>
      <c r="L45" s="20">
        <f t="shared" si="5"/>
        <v>44.981690678839001</v>
      </c>
    </row>
    <row r="46" spans="1:12" x14ac:dyDescent="0.2">
      <c r="A46" s="16">
        <v>37</v>
      </c>
      <c r="B46" s="45">
        <v>0</v>
      </c>
      <c r="C46" s="44">
        <v>280</v>
      </c>
      <c r="D46" s="44">
        <v>283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98949.876700562469</v>
      </c>
      <c r="I46" s="13">
        <f t="shared" si="4"/>
        <v>0</v>
      </c>
      <c r="J46" s="13">
        <f t="shared" si="1"/>
        <v>98949.876700562469</v>
      </c>
      <c r="K46" s="13">
        <f t="shared" si="2"/>
        <v>4351982.8697533971</v>
      </c>
      <c r="L46" s="20">
        <f t="shared" si="5"/>
        <v>43.981690678839001</v>
      </c>
    </row>
    <row r="47" spans="1:12" x14ac:dyDescent="0.2">
      <c r="A47" s="16">
        <v>38</v>
      </c>
      <c r="B47" s="45">
        <v>0</v>
      </c>
      <c r="C47" s="44">
        <v>299</v>
      </c>
      <c r="D47" s="44">
        <v>286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98949.876700562469</v>
      </c>
      <c r="I47" s="13">
        <f t="shared" si="4"/>
        <v>0</v>
      </c>
      <c r="J47" s="13">
        <f t="shared" si="1"/>
        <v>98949.876700562469</v>
      </c>
      <c r="K47" s="13">
        <f t="shared" si="2"/>
        <v>4253032.9930528346</v>
      </c>
      <c r="L47" s="20">
        <f t="shared" si="5"/>
        <v>42.981690678839001</v>
      </c>
    </row>
    <row r="48" spans="1:12" x14ac:dyDescent="0.2">
      <c r="A48" s="16">
        <v>39</v>
      </c>
      <c r="B48" s="45">
        <v>0</v>
      </c>
      <c r="C48" s="44">
        <v>305</v>
      </c>
      <c r="D48" s="44">
        <v>302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98949.876700562469</v>
      </c>
      <c r="I48" s="13">
        <f t="shared" si="4"/>
        <v>0</v>
      </c>
      <c r="J48" s="13">
        <f t="shared" si="1"/>
        <v>98949.876700562469</v>
      </c>
      <c r="K48" s="13">
        <f t="shared" si="2"/>
        <v>4154083.1163522722</v>
      </c>
      <c r="L48" s="20">
        <f t="shared" si="5"/>
        <v>41.981690678839001</v>
      </c>
    </row>
    <row r="49" spans="1:12" x14ac:dyDescent="0.2">
      <c r="A49" s="16">
        <v>40</v>
      </c>
      <c r="B49" s="45">
        <v>0</v>
      </c>
      <c r="C49" s="44">
        <v>296</v>
      </c>
      <c r="D49" s="44">
        <v>305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98949.876700562469</v>
      </c>
      <c r="I49" s="13">
        <f t="shared" si="4"/>
        <v>0</v>
      </c>
      <c r="J49" s="13">
        <f t="shared" si="1"/>
        <v>98949.876700562469</v>
      </c>
      <c r="K49" s="13">
        <f t="shared" si="2"/>
        <v>4055133.2396517098</v>
      </c>
      <c r="L49" s="20">
        <f t="shared" si="5"/>
        <v>40.981690678839009</v>
      </c>
    </row>
    <row r="50" spans="1:12" x14ac:dyDescent="0.2">
      <c r="A50" s="16">
        <v>41</v>
      </c>
      <c r="B50" s="45">
        <v>0</v>
      </c>
      <c r="C50" s="44">
        <v>278</v>
      </c>
      <c r="D50" s="44">
        <v>305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98949.876700562469</v>
      </c>
      <c r="I50" s="13">
        <f t="shared" si="4"/>
        <v>0</v>
      </c>
      <c r="J50" s="13">
        <f t="shared" si="1"/>
        <v>98949.876700562469</v>
      </c>
      <c r="K50" s="13">
        <f t="shared" si="2"/>
        <v>3956183.3629511474</v>
      </c>
      <c r="L50" s="20">
        <f t="shared" si="5"/>
        <v>39.981690678839009</v>
      </c>
    </row>
    <row r="51" spans="1:12" x14ac:dyDescent="0.2">
      <c r="A51" s="16">
        <v>42</v>
      </c>
      <c r="B51" s="45">
        <v>1</v>
      </c>
      <c r="C51" s="44">
        <v>311</v>
      </c>
      <c r="D51" s="44">
        <v>287</v>
      </c>
      <c r="E51" s="17">
        <v>0.5</v>
      </c>
      <c r="F51" s="18">
        <f t="shared" si="3"/>
        <v>3.3444816053511705E-3</v>
      </c>
      <c r="G51" s="18">
        <f t="shared" si="0"/>
        <v>3.3388981636060097E-3</v>
      </c>
      <c r="H51" s="13">
        <f t="shared" si="6"/>
        <v>98949.876700562469</v>
      </c>
      <c r="I51" s="13">
        <f t="shared" si="4"/>
        <v>330.38356160454913</v>
      </c>
      <c r="J51" s="13">
        <f t="shared" si="1"/>
        <v>98784.684919760184</v>
      </c>
      <c r="K51" s="13">
        <f t="shared" si="2"/>
        <v>3857233.4862505849</v>
      </c>
      <c r="L51" s="20">
        <f t="shared" si="5"/>
        <v>38.981690678839009</v>
      </c>
    </row>
    <row r="52" spans="1:12" x14ac:dyDescent="0.2">
      <c r="A52" s="16">
        <v>43</v>
      </c>
      <c r="B52" s="45">
        <v>1</v>
      </c>
      <c r="C52" s="44">
        <v>332</v>
      </c>
      <c r="D52" s="44">
        <v>316</v>
      </c>
      <c r="E52" s="17">
        <v>0.5</v>
      </c>
      <c r="F52" s="18">
        <f t="shared" si="3"/>
        <v>3.0864197530864196E-3</v>
      </c>
      <c r="G52" s="18">
        <f t="shared" si="0"/>
        <v>3.0816640986132513E-3</v>
      </c>
      <c r="H52" s="13">
        <f t="shared" si="6"/>
        <v>98619.493138957914</v>
      </c>
      <c r="I52" s="13">
        <f t="shared" si="4"/>
        <v>303.91215142976245</v>
      </c>
      <c r="J52" s="13">
        <f t="shared" si="1"/>
        <v>98467.537063243042</v>
      </c>
      <c r="K52" s="13">
        <f t="shared" si="2"/>
        <v>3758448.8013308248</v>
      </c>
      <c r="L52" s="20">
        <f t="shared" si="5"/>
        <v>38.11060756553529</v>
      </c>
    </row>
    <row r="53" spans="1:12" x14ac:dyDescent="0.2">
      <c r="A53" s="16">
        <v>44</v>
      </c>
      <c r="B53" s="45">
        <v>1</v>
      </c>
      <c r="C53" s="44">
        <v>274</v>
      </c>
      <c r="D53" s="44">
        <v>327</v>
      </c>
      <c r="E53" s="17">
        <v>0.5</v>
      </c>
      <c r="F53" s="18">
        <f t="shared" si="3"/>
        <v>3.3277870216306157E-3</v>
      </c>
      <c r="G53" s="18">
        <f t="shared" si="0"/>
        <v>3.3222591362126247E-3</v>
      </c>
      <c r="H53" s="13">
        <f t="shared" si="6"/>
        <v>98315.580987528156</v>
      </c>
      <c r="I53" s="13">
        <f t="shared" si="4"/>
        <v>326.62983716786761</v>
      </c>
      <c r="J53" s="13">
        <f t="shared" si="1"/>
        <v>98152.266068944213</v>
      </c>
      <c r="K53" s="13">
        <f t="shared" si="2"/>
        <v>3659981.264267582</v>
      </c>
      <c r="L53" s="20">
        <f t="shared" si="5"/>
        <v>37.226869103604947</v>
      </c>
    </row>
    <row r="54" spans="1:12" x14ac:dyDescent="0.2">
      <c r="A54" s="16">
        <v>45</v>
      </c>
      <c r="B54" s="45">
        <v>2</v>
      </c>
      <c r="C54" s="44">
        <v>306</v>
      </c>
      <c r="D54" s="44">
        <v>278</v>
      </c>
      <c r="E54" s="17">
        <v>0.5</v>
      </c>
      <c r="F54" s="18">
        <f t="shared" si="3"/>
        <v>6.8493150684931503E-3</v>
      </c>
      <c r="G54" s="18">
        <f t="shared" si="0"/>
        <v>6.8259385665529011E-3</v>
      </c>
      <c r="H54" s="13">
        <f t="shared" si="6"/>
        <v>97988.951150360284</v>
      </c>
      <c r="I54" s="13">
        <f t="shared" si="4"/>
        <v>668.86656075331257</v>
      </c>
      <c r="J54" s="13">
        <f t="shared" si="1"/>
        <v>97654.517869983625</v>
      </c>
      <c r="K54" s="13">
        <f t="shared" si="2"/>
        <v>3561828.9981986377</v>
      </c>
      <c r="L54" s="20">
        <f t="shared" si="5"/>
        <v>36.349292000616963</v>
      </c>
    </row>
    <row r="55" spans="1:12" x14ac:dyDescent="0.2">
      <c r="A55" s="16">
        <v>46</v>
      </c>
      <c r="B55" s="45">
        <v>1</v>
      </c>
      <c r="C55" s="44">
        <v>297</v>
      </c>
      <c r="D55" s="44">
        <v>311</v>
      </c>
      <c r="E55" s="17">
        <v>0.5</v>
      </c>
      <c r="F55" s="18">
        <f t="shared" si="3"/>
        <v>3.2894736842105261E-3</v>
      </c>
      <c r="G55" s="18">
        <f t="shared" si="0"/>
        <v>3.2840722495894904E-3</v>
      </c>
      <c r="H55" s="13">
        <f t="shared" si="6"/>
        <v>97320.084589606966</v>
      </c>
      <c r="I55" s="13">
        <f t="shared" si="4"/>
        <v>319.60618912843006</v>
      </c>
      <c r="J55" s="13">
        <f t="shared" si="1"/>
        <v>97160.281495042742</v>
      </c>
      <c r="K55" s="13">
        <f t="shared" si="2"/>
        <v>3464174.4803286539</v>
      </c>
      <c r="L55" s="20">
        <f t="shared" si="5"/>
        <v>35.595678887219144</v>
      </c>
    </row>
    <row r="56" spans="1:12" x14ac:dyDescent="0.2">
      <c r="A56" s="16">
        <v>47</v>
      </c>
      <c r="B56" s="45">
        <v>0</v>
      </c>
      <c r="C56" s="44">
        <v>289</v>
      </c>
      <c r="D56" s="44">
        <v>309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97000.478400478532</v>
      </c>
      <c r="I56" s="13">
        <f t="shared" si="4"/>
        <v>0</v>
      </c>
      <c r="J56" s="13">
        <f t="shared" si="1"/>
        <v>97000.478400478532</v>
      </c>
      <c r="K56" s="13">
        <f t="shared" si="2"/>
        <v>3367014.1988336113</v>
      </c>
      <c r="L56" s="20">
        <f t="shared" si="5"/>
        <v>34.711315390966163</v>
      </c>
    </row>
    <row r="57" spans="1:12" x14ac:dyDescent="0.2">
      <c r="A57" s="16">
        <v>48</v>
      </c>
      <c r="B57" s="45">
        <v>1</v>
      </c>
      <c r="C57" s="44">
        <v>315</v>
      </c>
      <c r="D57" s="44">
        <v>292</v>
      </c>
      <c r="E57" s="17">
        <v>0.5</v>
      </c>
      <c r="F57" s="18">
        <f t="shared" si="3"/>
        <v>3.2948929159802307E-3</v>
      </c>
      <c r="G57" s="18">
        <f t="shared" si="0"/>
        <v>3.2894736842105266E-3</v>
      </c>
      <c r="H57" s="13">
        <f t="shared" si="6"/>
        <v>97000.478400478532</v>
      </c>
      <c r="I57" s="13">
        <f t="shared" si="4"/>
        <v>319.08052105420575</v>
      </c>
      <c r="J57" s="13">
        <f t="shared" si="1"/>
        <v>96840.938139951439</v>
      </c>
      <c r="K57" s="13">
        <f t="shared" si="2"/>
        <v>3270013.7204331327</v>
      </c>
      <c r="L57" s="20">
        <f t="shared" si="5"/>
        <v>33.711315390966163</v>
      </c>
    </row>
    <row r="58" spans="1:12" x14ac:dyDescent="0.2">
      <c r="A58" s="16">
        <v>49</v>
      </c>
      <c r="B58" s="45">
        <v>1</v>
      </c>
      <c r="C58" s="44">
        <v>274</v>
      </c>
      <c r="D58" s="44">
        <v>314</v>
      </c>
      <c r="E58" s="17">
        <v>0.5</v>
      </c>
      <c r="F58" s="18">
        <f t="shared" si="3"/>
        <v>3.4013605442176869E-3</v>
      </c>
      <c r="G58" s="18">
        <f t="shared" si="0"/>
        <v>3.3955857385398977E-3</v>
      </c>
      <c r="H58" s="13">
        <f t="shared" si="6"/>
        <v>96681.39787942433</v>
      </c>
      <c r="I58" s="13">
        <f t="shared" si="4"/>
        <v>328.28997582147474</v>
      </c>
      <c r="J58" s="13">
        <f t="shared" si="1"/>
        <v>96517.252891513592</v>
      </c>
      <c r="K58" s="13">
        <f t="shared" si="2"/>
        <v>3173172.7822931814</v>
      </c>
      <c r="L58" s="20">
        <f t="shared" si="5"/>
        <v>32.820923692586511</v>
      </c>
    </row>
    <row r="59" spans="1:12" x14ac:dyDescent="0.2">
      <c r="A59" s="16">
        <v>50</v>
      </c>
      <c r="B59" s="45">
        <v>1</v>
      </c>
      <c r="C59" s="44">
        <v>344</v>
      </c>
      <c r="D59" s="44">
        <v>279</v>
      </c>
      <c r="E59" s="17">
        <v>0.5</v>
      </c>
      <c r="F59" s="18">
        <f t="shared" si="3"/>
        <v>3.2102728731942215E-3</v>
      </c>
      <c r="G59" s="18">
        <f t="shared" si="0"/>
        <v>3.2051282051282046E-3</v>
      </c>
      <c r="H59" s="13">
        <f t="shared" si="6"/>
        <v>96353.107903602853</v>
      </c>
      <c r="I59" s="13">
        <f t="shared" si="4"/>
        <v>308.82406379359884</v>
      </c>
      <c r="J59" s="13">
        <f t="shared" si="1"/>
        <v>96198.695871706062</v>
      </c>
      <c r="K59" s="13">
        <f t="shared" si="2"/>
        <v>3076655.5294016679</v>
      </c>
      <c r="L59" s="20">
        <f t="shared" si="5"/>
        <v>31.931046090176245</v>
      </c>
    </row>
    <row r="60" spans="1:12" x14ac:dyDescent="0.2">
      <c r="A60" s="16">
        <v>51</v>
      </c>
      <c r="B60" s="45">
        <v>1</v>
      </c>
      <c r="C60" s="44">
        <v>310</v>
      </c>
      <c r="D60" s="44">
        <v>350</v>
      </c>
      <c r="E60" s="17">
        <v>0.5</v>
      </c>
      <c r="F60" s="18">
        <f t="shared" si="3"/>
        <v>3.0303030303030303E-3</v>
      </c>
      <c r="G60" s="18">
        <f t="shared" si="0"/>
        <v>3.0257186081694403E-3</v>
      </c>
      <c r="H60" s="13">
        <f t="shared" si="6"/>
        <v>96044.283839809257</v>
      </c>
      <c r="I60" s="13">
        <f t="shared" si="4"/>
        <v>290.60297682241833</v>
      </c>
      <c r="J60" s="13">
        <f t="shared" si="1"/>
        <v>95898.982351398037</v>
      </c>
      <c r="K60" s="13">
        <f t="shared" si="2"/>
        <v>2980456.8335299618</v>
      </c>
      <c r="L60" s="20">
        <f t="shared" si="5"/>
        <v>31.03211054705784</v>
      </c>
    </row>
    <row r="61" spans="1:12" x14ac:dyDescent="0.2">
      <c r="A61" s="16">
        <v>52</v>
      </c>
      <c r="B61" s="45">
        <v>1</v>
      </c>
      <c r="C61" s="44">
        <v>297</v>
      </c>
      <c r="D61" s="44">
        <v>318</v>
      </c>
      <c r="E61" s="17">
        <v>0.5</v>
      </c>
      <c r="F61" s="18">
        <f t="shared" si="3"/>
        <v>3.2520325203252032E-3</v>
      </c>
      <c r="G61" s="18">
        <f t="shared" si="0"/>
        <v>3.2467532467532465E-3</v>
      </c>
      <c r="H61" s="13">
        <f t="shared" si="6"/>
        <v>95753.680862986832</v>
      </c>
      <c r="I61" s="13">
        <f t="shared" si="4"/>
        <v>310.88857423047671</v>
      </c>
      <c r="J61" s="13">
        <f t="shared" si="1"/>
        <v>95598.236575871604</v>
      </c>
      <c r="K61" s="13">
        <f t="shared" si="2"/>
        <v>2884557.8511785637</v>
      </c>
      <c r="L61" s="20">
        <f t="shared" si="5"/>
        <v>30.124772491054983</v>
      </c>
    </row>
    <row r="62" spans="1:12" x14ac:dyDescent="0.2">
      <c r="A62" s="16">
        <v>53</v>
      </c>
      <c r="B62" s="45">
        <v>1</v>
      </c>
      <c r="C62" s="44">
        <v>249</v>
      </c>
      <c r="D62" s="44">
        <v>303</v>
      </c>
      <c r="E62" s="17">
        <v>0.5</v>
      </c>
      <c r="F62" s="18">
        <f t="shared" si="3"/>
        <v>3.6231884057971015E-3</v>
      </c>
      <c r="G62" s="18">
        <f t="shared" si="0"/>
        <v>3.6166365280289334E-3</v>
      </c>
      <c r="H62" s="13">
        <f t="shared" si="6"/>
        <v>95442.792288756362</v>
      </c>
      <c r="I62" s="13">
        <f t="shared" si="4"/>
        <v>345.18188892859445</v>
      </c>
      <c r="J62" s="13">
        <f t="shared" si="1"/>
        <v>95270.201344292072</v>
      </c>
      <c r="K62" s="13">
        <f t="shared" si="2"/>
        <v>2788959.614602692</v>
      </c>
      <c r="L62" s="20">
        <f t="shared" si="5"/>
        <v>29.221270121319002</v>
      </c>
    </row>
    <row r="63" spans="1:12" x14ac:dyDescent="0.2">
      <c r="A63" s="16">
        <v>54</v>
      </c>
      <c r="B63" s="45">
        <v>1</v>
      </c>
      <c r="C63" s="44">
        <v>261</v>
      </c>
      <c r="D63" s="44">
        <v>246</v>
      </c>
      <c r="E63" s="17">
        <v>0.5</v>
      </c>
      <c r="F63" s="18">
        <f t="shared" si="3"/>
        <v>3.9447731755424065E-3</v>
      </c>
      <c r="G63" s="18">
        <f t="shared" si="0"/>
        <v>3.937007874015748E-3</v>
      </c>
      <c r="H63" s="13">
        <f t="shared" si="6"/>
        <v>95097.610399827769</v>
      </c>
      <c r="I63" s="13">
        <f t="shared" si="4"/>
        <v>374.40004094420379</v>
      </c>
      <c r="J63" s="13">
        <f t="shared" si="1"/>
        <v>94910.410379355657</v>
      </c>
      <c r="K63" s="13">
        <f t="shared" si="2"/>
        <v>2693689.4132583998</v>
      </c>
      <c r="L63" s="20">
        <f t="shared" si="5"/>
        <v>28.325521555516165</v>
      </c>
    </row>
    <row r="64" spans="1:12" x14ac:dyDescent="0.2">
      <c r="A64" s="16">
        <v>55</v>
      </c>
      <c r="B64" s="45">
        <v>1</v>
      </c>
      <c r="C64" s="44">
        <v>240</v>
      </c>
      <c r="D64" s="44">
        <v>262</v>
      </c>
      <c r="E64" s="17">
        <v>0.5</v>
      </c>
      <c r="F64" s="18">
        <f t="shared" si="3"/>
        <v>3.9840637450199202E-3</v>
      </c>
      <c r="G64" s="18">
        <f t="shared" si="0"/>
        <v>3.9761431411530811E-3</v>
      </c>
      <c r="H64" s="13">
        <f t="shared" si="6"/>
        <v>94723.21035888356</v>
      </c>
      <c r="I64" s="13">
        <f t="shared" si="4"/>
        <v>376.63304317647533</v>
      </c>
      <c r="J64" s="13">
        <f t="shared" si="1"/>
        <v>94534.893837295313</v>
      </c>
      <c r="K64" s="13">
        <f t="shared" si="2"/>
        <v>2598779.002879044</v>
      </c>
      <c r="L64" s="20">
        <f t="shared" si="5"/>
        <v>27.435503854154572</v>
      </c>
    </row>
    <row r="65" spans="1:12" x14ac:dyDescent="0.2">
      <c r="A65" s="16">
        <v>56</v>
      </c>
      <c r="B65" s="45">
        <v>1</v>
      </c>
      <c r="C65" s="44">
        <v>242</v>
      </c>
      <c r="D65" s="44">
        <v>244</v>
      </c>
      <c r="E65" s="17">
        <v>0.5</v>
      </c>
      <c r="F65" s="18">
        <f t="shared" si="3"/>
        <v>4.11522633744856E-3</v>
      </c>
      <c r="G65" s="18">
        <f t="shared" si="0"/>
        <v>4.106776180698153E-3</v>
      </c>
      <c r="H65" s="13">
        <f t="shared" si="6"/>
        <v>94346.57731570708</v>
      </c>
      <c r="I65" s="13">
        <f t="shared" si="4"/>
        <v>387.46027645054249</v>
      </c>
      <c r="J65" s="13">
        <f t="shared" si="1"/>
        <v>94152.847177481817</v>
      </c>
      <c r="K65" s="13">
        <f t="shared" si="2"/>
        <v>2504244.1090417486</v>
      </c>
      <c r="L65" s="20">
        <f t="shared" si="5"/>
        <v>26.543030815648201</v>
      </c>
    </row>
    <row r="66" spans="1:12" x14ac:dyDescent="0.2">
      <c r="A66" s="16">
        <v>57</v>
      </c>
      <c r="B66" s="45">
        <v>4</v>
      </c>
      <c r="C66" s="44">
        <v>251</v>
      </c>
      <c r="D66" s="44">
        <v>240</v>
      </c>
      <c r="E66" s="17">
        <v>0.5</v>
      </c>
      <c r="F66" s="18">
        <f t="shared" si="3"/>
        <v>1.6293279022403257E-2</v>
      </c>
      <c r="G66" s="18">
        <f t="shared" si="0"/>
        <v>1.6161616161616162E-2</v>
      </c>
      <c r="H66" s="13">
        <f t="shared" si="6"/>
        <v>93959.11703925654</v>
      </c>
      <c r="I66" s="13">
        <f t="shared" si="4"/>
        <v>1518.531184472833</v>
      </c>
      <c r="J66" s="13">
        <f t="shared" si="1"/>
        <v>93199.851447020133</v>
      </c>
      <c r="K66" s="13">
        <f t="shared" si="2"/>
        <v>2410091.2618642668</v>
      </c>
      <c r="L66" s="20">
        <f t="shared" si="5"/>
        <v>25.650424757156028</v>
      </c>
    </row>
    <row r="67" spans="1:12" x14ac:dyDescent="0.2">
      <c r="A67" s="16">
        <v>58</v>
      </c>
      <c r="B67" s="45">
        <v>2</v>
      </c>
      <c r="C67" s="44">
        <v>234</v>
      </c>
      <c r="D67" s="44">
        <v>242</v>
      </c>
      <c r="E67" s="17">
        <v>0.5</v>
      </c>
      <c r="F67" s="18">
        <f t="shared" si="3"/>
        <v>8.4033613445378148E-3</v>
      </c>
      <c r="G67" s="18">
        <f t="shared" si="0"/>
        <v>8.368200836820083E-3</v>
      </c>
      <c r="H67" s="13">
        <f t="shared" si="6"/>
        <v>92440.585854783712</v>
      </c>
      <c r="I67" s="13">
        <f t="shared" si="4"/>
        <v>773.56138790613977</v>
      </c>
      <c r="J67" s="13">
        <f t="shared" si="1"/>
        <v>92053.805160830641</v>
      </c>
      <c r="K67" s="13">
        <f t="shared" si="2"/>
        <v>2316891.4104172466</v>
      </c>
      <c r="L67" s="20">
        <f t="shared" si="5"/>
        <v>25.063573418464543</v>
      </c>
    </row>
    <row r="68" spans="1:12" x14ac:dyDescent="0.2">
      <c r="A68" s="16">
        <v>59</v>
      </c>
      <c r="B68" s="45">
        <v>1</v>
      </c>
      <c r="C68" s="44">
        <v>223</v>
      </c>
      <c r="D68" s="44">
        <v>236</v>
      </c>
      <c r="E68" s="17">
        <v>0.5</v>
      </c>
      <c r="F68" s="18">
        <f t="shared" si="3"/>
        <v>4.3572984749455342E-3</v>
      </c>
      <c r="G68" s="18">
        <f t="shared" si="0"/>
        <v>4.3478260869565227E-3</v>
      </c>
      <c r="H68" s="13">
        <f t="shared" si="6"/>
        <v>91667.02446687757</v>
      </c>
      <c r="I68" s="13">
        <f t="shared" si="4"/>
        <v>398.5522802907721</v>
      </c>
      <c r="J68" s="13">
        <f t="shared" si="1"/>
        <v>91467.748326732195</v>
      </c>
      <c r="K68" s="13">
        <f t="shared" si="2"/>
        <v>2224837.6052564159</v>
      </c>
      <c r="L68" s="20">
        <f t="shared" si="5"/>
        <v>24.270860957860869</v>
      </c>
    </row>
    <row r="69" spans="1:12" x14ac:dyDescent="0.2">
      <c r="A69" s="16">
        <v>60</v>
      </c>
      <c r="B69" s="45">
        <v>1</v>
      </c>
      <c r="C69" s="44">
        <v>224</v>
      </c>
      <c r="D69" s="44">
        <v>226</v>
      </c>
      <c r="E69" s="17">
        <v>0.5</v>
      </c>
      <c r="F69" s="18">
        <f t="shared" si="3"/>
        <v>4.4444444444444444E-3</v>
      </c>
      <c r="G69" s="18">
        <f t="shared" si="0"/>
        <v>4.434589800443459E-3</v>
      </c>
      <c r="H69" s="13">
        <f t="shared" si="6"/>
        <v>91268.472186586805</v>
      </c>
      <c r="I69" s="13">
        <f t="shared" si="4"/>
        <v>404.73823586069534</v>
      </c>
      <c r="J69" s="13">
        <f t="shared" si="1"/>
        <v>91066.103068656448</v>
      </c>
      <c r="K69" s="13">
        <f t="shared" si="2"/>
        <v>2133369.8569296836</v>
      </c>
      <c r="L69" s="20">
        <f t="shared" si="5"/>
        <v>23.374663844139736</v>
      </c>
    </row>
    <row r="70" spans="1:12" x14ac:dyDescent="0.2">
      <c r="A70" s="16">
        <v>61</v>
      </c>
      <c r="B70" s="45">
        <v>2</v>
      </c>
      <c r="C70" s="44">
        <v>194</v>
      </c>
      <c r="D70" s="44">
        <v>220</v>
      </c>
      <c r="E70" s="17">
        <v>0.5</v>
      </c>
      <c r="F70" s="18">
        <f t="shared" si="3"/>
        <v>9.6618357487922701E-3</v>
      </c>
      <c r="G70" s="18">
        <f t="shared" si="0"/>
        <v>9.6153846153846142E-3</v>
      </c>
      <c r="H70" s="13">
        <f t="shared" si="6"/>
        <v>90863.733950726106</v>
      </c>
      <c r="I70" s="13">
        <f t="shared" si="4"/>
        <v>873.68974952621249</v>
      </c>
      <c r="J70" s="13">
        <f t="shared" si="1"/>
        <v>90426.889075963001</v>
      </c>
      <c r="K70" s="13">
        <f t="shared" si="2"/>
        <v>2042303.7538610271</v>
      </c>
      <c r="L70" s="20">
        <f t="shared" si="5"/>
        <v>22.476555442554613</v>
      </c>
    </row>
    <row r="71" spans="1:12" x14ac:dyDescent="0.2">
      <c r="A71" s="16">
        <v>62</v>
      </c>
      <c r="B71" s="45">
        <v>3</v>
      </c>
      <c r="C71" s="44">
        <v>180</v>
      </c>
      <c r="D71" s="44">
        <v>193</v>
      </c>
      <c r="E71" s="17">
        <v>0.5</v>
      </c>
      <c r="F71" s="18">
        <f t="shared" si="3"/>
        <v>1.6085790884718499E-2</v>
      </c>
      <c r="G71" s="18">
        <f t="shared" si="0"/>
        <v>1.5957446808510637E-2</v>
      </c>
      <c r="H71" s="13">
        <f t="shared" si="6"/>
        <v>89990.044201199897</v>
      </c>
      <c r="I71" s="13">
        <f t="shared" si="4"/>
        <v>1436.0113436361685</v>
      </c>
      <c r="J71" s="13">
        <f t="shared" si="1"/>
        <v>89272.038529381811</v>
      </c>
      <c r="K71" s="13">
        <f t="shared" si="2"/>
        <v>1951876.864785064</v>
      </c>
      <c r="L71" s="20">
        <f t="shared" si="5"/>
        <v>21.689920058501741</v>
      </c>
    </row>
    <row r="72" spans="1:12" x14ac:dyDescent="0.2">
      <c r="A72" s="16">
        <v>63</v>
      </c>
      <c r="B72" s="45">
        <v>1</v>
      </c>
      <c r="C72" s="44">
        <v>172</v>
      </c>
      <c r="D72" s="44">
        <v>175</v>
      </c>
      <c r="E72" s="17">
        <v>0.5</v>
      </c>
      <c r="F72" s="18">
        <f t="shared" si="3"/>
        <v>5.763688760806916E-3</v>
      </c>
      <c r="G72" s="18">
        <f t="shared" si="0"/>
        <v>5.7471264367816082E-3</v>
      </c>
      <c r="H72" s="13">
        <f t="shared" si="6"/>
        <v>88554.032857563725</v>
      </c>
      <c r="I72" s="13">
        <f t="shared" si="4"/>
        <v>508.93122331933165</v>
      </c>
      <c r="J72" s="13">
        <f t="shared" si="1"/>
        <v>88299.567245904051</v>
      </c>
      <c r="K72" s="13">
        <f t="shared" si="2"/>
        <v>1862604.8262556822</v>
      </c>
      <c r="L72" s="20">
        <f t="shared" si="5"/>
        <v>21.033540383774742</v>
      </c>
    </row>
    <row r="73" spans="1:12" x14ac:dyDescent="0.2">
      <c r="A73" s="16">
        <v>64</v>
      </c>
      <c r="B73" s="45">
        <v>2</v>
      </c>
      <c r="C73" s="44">
        <v>180</v>
      </c>
      <c r="D73" s="44">
        <v>173</v>
      </c>
      <c r="E73" s="17">
        <v>0.5</v>
      </c>
      <c r="F73" s="18">
        <f t="shared" si="3"/>
        <v>1.1331444759206799E-2</v>
      </c>
      <c r="G73" s="18">
        <f t="shared" ref="G73:G103" si="7">F73/((1+(1-E73)*F73))</f>
        <v>1.1267605633802816E-2</v>
      </c>
      <c r="H73" s="13">
        <f t="shared" si="6"/>
        <v>88045.101634244391</v>
      </c>
      <c r="I73" s="13">
        <f t="shared" si="4"/>
        <v>992.05748320275359</v>
      </c>
      <c r="J73" s="13">
        <f t="shared" ref="J73:J103" si="8">H74+I73*E73</f>
        <v>87549.072892643017</v>
      </c>
      <c r="K73" s="13">
        <f t="shared" ref="K73:K97" si="9">K74+J73</f>
        <v>1774305.259009778</v>
      </c>
      <c r="L73" s="20">
        <f t="shared" si="5"/>
        <v>20.152231368652053</v>
      </c>
    </row>
    <row r="74" spans="1:12" x14ac:dyDescent="0.2">
      <c r="A74" s="16">
        <v>65</v>
      </c>
      <c r="B74" s="45">
        <v>2</v>
      </c>
      <c r="C74" s="44">
        <v>165</v>
      </c>
      <c r="D74" s="44">
        <v>181</v>
      </c>
      <c r="E74" s="17">
        <v>0.5</v>
      </c>
      <c r="F74" s="18">
        <f t="shared" ref="F74:F104" si="10">B74/((C74+D74)/2)</f>
        <v>1.1560693641618497E-2</v>
      </c>
      <c r="G74" s="18">
        <f t="shared" si="7"/>
        <v>1.1494252873563216E-2</v>
      </c>
      <c r="H74" s="13">
        <f t="shared" si="6"/>
        <v>87053.044151041642</v>
      </c>
      <c r="I74" s="13">
        <f t="shared" ref="I74:I104" si="11">H74*G74</f>
        <v>1000.609702885536</v>
      </c>
      <c r="J74" s="13">
        <f t="shared" si="8"/>
        <v>86552.739299598878</v>
      </c>
      <c r="K74" s="13">
        <f t="shared" si="9"/>
        <v>1686756.186117135</v>
      </c>
      <c r="L74" s="20">
        <f t="shared" ref="L74:L104" si="12">K74/H74</f>
        <v>19.376188421286265</v>
      </c>
    </row>
    <row r="75" spans="1:12" x14ac:dyDescent="0.2">
      <c r="A75" s="16">
        <v>66</v>
      </c>
      <c r="B75" s="45">
        <v>1</v>
      </c>
      <c r="C75" s="44">
        <v>181</v>
      </c>
      <c r="D75" s="44">
        <v>171</v>
      </c>
      <c r="E75" s="17">
        <v>0.5</v>
      </c>
      <c r="F75" s="18">
        <f t="shared" si="10"/>
        <v>5.681818181818182E-3</v>
      </c>
      <c r="G75" s="18">
        <f t="shared" si="7"/>
        <v>5.6657223796033988E-3</v>
      </c>
      <c r="H75" s="13">
        <f t="shared" ref="H75:H104" si="13">H74-I74</f>
        <v>86052.434448156113</v>
      </c>
      <c r="I75" s="13">
        <f t="shared" si="11"/>
        <v>487.54920367227254</v>
      </c>
      <c r="J75" s="13">
        <f t="shared" si="8"/>
        <v>85808.659846319977</v>
      </c>
      <c r="K75" s="13">
        <f t="shared" si="9"/>
        <v>1600203.4468175361</v>
      </c>
      <c r="L75" s="20">
        <f t="shared" si="12"/>
        <v>18.595678984324476</v>
      </c>
    </row>
    <row r="76" spans="1:12" x14ac:dyDescent="0.2">
      <c r="A76" s="16">
        <v>67</v>
      </c>
      <c r="B76" s="45">
        <v>1</v>
      </c>
      <c r="C76" s="44">
        <v>157</v>
      </c>
      <c r="D76" s="44">
        <v>186</v>
      </c>
      <c r="E76" s="17">
        <v>0.5</v>
      </c>
      <c r="F76" s="18">
        <f t="shared" si="10"/>
        <v>5.8309037900874635E-3</v>
      </c>
      <c r="G76" s="18">
        <f t="shared" si="7"/>
        <v>5.8139534883720921E-3</v>
      </c>
      <c r="H76" s="13">
        <f t="shared" si="13"/>
        <v>85564.885244483841</v>
      </c>
      <c r="I76" s="13">
        <f t="shared" si="11"/>
        <v>497.47026304932456</v>
      </c>
      <c r="J76" s="13">
        <f t="shared" si="8"/>
        <v>85316.150112959178</v>
      </c>
      <c r="K76" s="13">
        <f t="shared" si="9"/>
        <v>1514394.7869712161</v>
      </c>
      <c r="L76" s="20">
        <f t="shared" si="12"/>
        <v>17.698788266286439</v>
      </c>
    </row>
    <row r="77" spans="1:12" x14ac:dyDescent="0.2">
      <c r="A77" s="16">
        <v>68</v>
      </c>
      <c r="B77" s="45">
        <v>3</v>
      </c>
      <c r="C77" s="44">
        <v>172</v>
      </c>
      <c r="D77" s="44">
        <v>166</v>
      </c>
      <c r="E77" s="17">
        <v>0.5</v>
      </c>
      <c r="F77" s="18">
        <f t="shared" si="10"/>
        <v>1.7751479289940829E-2</v>
      </c>
      <c r="G77" s="18">
        <f t="shared" si="7"/>
        <v>1.7595307917888565E-2</v>
      </c>
      <c r="H77" s="13">
        <f t="shared" si="13"/>
        <v>85067.414981434515</v>
      </c>
      <c r="I77" s="13">
        <f t="shared" si="11"/>
        <v>1496.787360377147</v>
      </c>
      <c r="J77" s="13">
        <f t="shared" si="8"/>
        <v>84319.021301245943</v>
      </c>
      <c r="K77" s="13">
        <f t="shared" si="9"/>
        <v>1429078.636858257</v>
      </c>
      <c r="L77" s="20">
        <f t="shared" si="12"/>
        <v>16.799365975446008</v>
      </c>
    </row>
    <row r="78" spans="1:12" x14ac:dyDescent="0.2">
      <c r="A78" s="16">
        <v>69</v>
      </c>
      <c r="B78" s="45">
        <v>3</v>
      </c>
      <c r="C78" s="44">
        <v>160</v>
      </c>
      <c r="D78" s="44">
        <v>175</v>
      </c>
      <c r="E78" s="17">
        <v>0.5</v>
      </c>
      <c r="F78" s="18">
        <f t="shared" si="10"/>
        <v>1.7910447761194031E-2</v>
      </c>
      <c r="G78" s="18">
        <f t="shared" si="7"/>
        <v>1.7751479289940829E-2</v>
      </c>
      <c r="H78" s="13">
        <f t="shared" si="13"/>
        <v>83570.627621057371</v>
      </c>
      <c r="I78" s="13">
        <f t="shared" si="11"/>
        <v>1483.5022654625568</v>
      </c>
      <c r="J78" s="13">
        <f t="shared" si="8"/>
        <v>82828.876488326103</v>
      </c>
      <c r="K78" s="13">
        <f t="shared" si="9"/>
        <v>1344759.615557011</v>
      </c>
      <c r="L78" s="20">
        <f t="shared" si="12"/>
        <v>16.091294918289815</v>
      </c>
    </row>
    <row r="79" spans="1:12" x14ac:dyDescent="0.2">
      <c r="A79" s="16">
        <v>70</v>
      </c>
      <c r="B79" s="45">
        <v>5</v>
      </c>
      <c r="C79" s="44">
        <v>170</v>
      </c>
      <c r="D79" s="44">
        <v>158</v>
      </c>
      <c r="E79" s="17">
        <v>0.5</v>
      </c>
      <c r="F79" s="18">
        <f t="shared" si="10"/>
        <v>3.048780487804878E-2</v>
      </c>
      <c r="G79" s="18">
        <f t="shared" si="7"/>
        <v>3.0030030030030033E-2</v>
      </c>
      <c r="H79" s="13">
        <f t="shared" si="13"/>
        <v>82087.125355594821</v>
      </c>
      <c r="I79" s="13">
        <f t="shared" si="11"/>
        <v>2465.0788395073523</v>
      </c>
      <c r="J79" s="13">
        <f t="shared" si="8"/>
        <v>80854.585935841154</v>
      </c>
      <c r="K79" s="13">
        <f t="shared" si="9"/>
        <v>1261930.7390686849</v>
      </c>
      <c r="L79" s="20">
        <f t="shared" si="12"/>
        <v>15.37306530837939</v>
      </c>
    </row>
    <row r="80" spans="1:12" x14ac:dyDescent="0.2">
      <c r="A80" s="16">
        <v>71</v>
      </c>
      <c r="B80" s="45">
        <v>4</v>
      </c>
      <c r="C80" s="44">
        <v>159</v>
      </c>
      <c r="D80" s="44">
        <v>165</v>
      </c>
      <c r="E80" s="17">
        <v>0.5</v>
      </c>
      <c r="F80" s="18">
        <f t="shared" si="10"/>
        <v>2.4691358024691357E-2</v>
      </c>
      <c r="G80" s="18">
        <f t="shared" si="7"/>
        <v>2.4390243902439022E-2</v>
      </c>
      <c r="H80" s="13">
        <f t="shared" si="13"/>
        <v>79622.046516087474</v>
      </c>
      <c r="I80" s="13">
        <f t="shared" si="11"/>
        <v>1942.0011345387186</v>
      </c>
      <c r="J80" s="13">
        <f t="shared" si="8"/>
        <v>78651.045948818122</v>
      </c>
      <c r="K80" s="13">
        <f t="shared" si="9"/>
        <v>1181076.1531328438</v>
      </c>
      <c r="L80" s="20">
        <f t="shared" si="12"/>
        <v>14.833531726595469</v>
      </c>
    </row>
    <row r="81" spans="1:12" x14ac:dyDescent="0.2">
      <c r="A81" s="16">
        <v>72</v>
      </c>
      <c r="B81" s="45">
        <v>2</v>
      </c>
      <c r="C81" s="44">
        <v>163</v>
      </c>
      <c r="D81" s="44">
        <v>159</v>
      </c>
      <c r="E81" s="17">
        <v>0.5</v>
      </c>
      <c r="F81" s="18">
        <f t="shared" si="10"/>
        <v>1.2422360248447204E-2</v>
      </c>
      <c r="G81" s="18">
        <f t="shared" si="7"/>
        <v>1.234567901234568E-2</v>
      </c>
      <c r="H81" s="13">
        <f t="shared" si="13"/>
        <v>77680.045381548756</v>
      </c>
      <c r="I81" s="13">
        <f t="shared" si="11"/>
        <v>959.01290594504644</v>
      </c>
      <c r="J81" s="13">
        <f t="shared" si="8"/>
        <v>77200.538928576236</v>
      </c>
      <c r="K81" s="13">
        <f t="shared" si="9"/>
        <v>1102425.1071840257</v>
      </c>
      <c r="L81" s="20">
        <f t="shared" si="12"/>
        <v>14.191870019760357</v>
      </c>
    </row>
    <row r="82" spans="1:12" x14ac:dyDescent="0.2">
      <c r="A82" s="16">
        <v>73</v>
      </c>
      <c r="B82" s="45">
        <v>4</v>
      </c>
      <c r="C82" s="44">
        <v>118</v>
      </c>
      <c r="D82" s="44">
        <v>161</v>
      </c>
      <c r="E82" s="17">
        <v>0.5</v>
      </c>
      <c r="F82" s="18">
        <f t="shared" si="10"/>
        <v>2.8673835125448029E-2</v>
      </c>
      <c r="G82" s="18">
        <f t="shared" si="7"/>
        <v>2.826855123674912E-2</v>
      </c>
      <c r="H82" s="13">
        <f t="shared" si="13"/>
        <v>76721.032475603715</v>
      </c>
      <c r="I82" s="13">
        <f t="shared" si="11"/>
        <v>2168.7924374728968</v>
      </c>
      <c r="J82" s="13">
        <f t="shared" si="8"/>
        <v>75636.636256867278</v>
      </c>
      <c r="K82" s="13">
        <f t="shared" si="9"/>
        <v>1025224.5682554494</v>
      </c>
      <c r="L82" s="20">
        <f t="shared" si="12"/>
        <v>13.363018395007359</v>
      </c>
    </row>
    <row r="83" spans="1:12" x14ac:dyDescent="0.2">
      <c r="A83" s="16">
        <v>74</v>
      </c>
      <c r="B83" s="45">
        <v>1</v>
      </c>
      <c r="C83" s="44">
        <v>116</v>
      </c>
      <c r="D83" s="44">
        <v>119</v>
      </c>
      <c r="E83" s="17">
        <v>0.5</v>
      </c>
      <c r="F83" s="18">
        <f t="shared" si="10"/>
        <v>8.5106382978723406E-3</v>
      </c>
      <c r="G83" s="18">
        <f t="shared" si="7"/>
        <v>8.4745762711864424E-3</v>
      </c>
      <c r="H83" s="13">
        <f t="shared" si="13"/>
        <v>74552.240038130825</v>
      </c>
      <c r="I83" s="13">
        <f t="shared" si="11"/>
        <v>631.79864439093933</v>
      </c>
      <c r="J83" s="13">
        <f t="shared" si="8"/>
        <v>74236.340715935366</v>
      </c>
      <c r="K83" s="13">
        <f t="shared" si="9"/>
        <v>949587.93199858209</v>
      </c>
      <c r="L83" s="20">
        <f t="shared" si="12"/>
        <v>12.737215293771207</v>
      </c>
    </row>
    <row r="84" spans="1:12" x14ac:dyDescent="0.2">
      <c r="A84" s="16">
        <v>75</v>
      </c>
      <c r="B84" s="45">
        <v>2</v>
      </c>
      <c r="C84" s="44">
        <v>151</v>
      </c>
      <c r="D84" s="44">
        <v>119</v>
      </c>
      <c r="E84" s="17">
        <v>0.5</v>
      </c>
      <c r="F84" s="18">
        <f t="shared" si="10"/>
        <v>1.4814814814814815E-2</v>
      </c>
      <c r="G84" s="18">
        <f t="shared" si="7"/>
        <v>1.4705882352941178E-2</v>
      </c>
      <c r="H84" s="13">
        <f t="shared" si="13"/>
        <v>73920.441393739893</v>
      </c>
      <c r="I84" s="13">
        <f t="shared" si="11"/>
        <v>1087.065314613822</v>
      </c>
      <c r="J84" s="13">
        <f t="shared" si="8"/>
        <v>73376.90873643299</v>
      </c>
      <c r="K84" s="13">
        <f t="shared" si="9"/>
        <v>875351.59128264675</v>
      </c>
      <c r="L84" s="20">
        <f t="shared" si="12"/>
        <v>11.841806877478653</v>
      </c>
    </row>
    <row r="85" spans="1:12" x14ac:dyDescent="0.2">
      <c r="A85" s="16">
        <v>76</v>
      </c>
      <c r="B85" s="45">
        <v>3</v>
      </c>
      <c r="C85" s="44">
        <v>80</v>
      </c>
      <c r="D85" s="44">
        <v>156</v>
      </c>
      <c r="E85" s="17">
        <v>0.5</v>
      </c>
      <c r="F85" s="18">
        <f t="shared" si="10"/>
        <v>2.5423728813559324E-2</v>
      </c>
      <c r="G85" s="18">
        <f t="shared" si="7"/>
        <v>2.5104602510460254E-2</v>
      </c>
      <c r="H85" s="13">
        <f t="shared" si="13"/>
        <v>72833.376079126072</v>
      </c>
      <c r="I85" s="13">
        <f t="shared" si="11"/>
        <v>1828.4529559613243</v>
      </c>
      <c r="J85" s="13">
        <f t="shared" si="8"/>
        <v>71919.1496011454</v>
      </c>
      <c r="K85" s="13">
        <f t="shared" si="9"/>
        <v>801974.68254621373</v>
      </c>
      <c r="L85" s="20">
        <f t="shared" si="12"/>
        <v>11.011087577142513</v>
      </c>
    </row>
    <row r="86" spans="1:12" x14ac:dyDescent="0.2">
      <c r="A86" s="16">
        <v>77</v>
      </c>
      <c r="B86" s="45">
        <v>3</v>
      </c>
      <c r="C86" s="44">
        <v>108</v>
      </c>
      <c r="D86" s="44">
        <v>79</v>
      </c>
      <c r="E86" s="17">
        <v>0.5</v>
      </c>
      <c r="F86" s="18">
        <f t="shared" si="10"/>
        <v>3.2085561497326207E-2</v>
      </c>
      <c r="G86" s="18">
        <f t="shared" si="7"/>
        <v>3.1578947368421054E-2</v>
      </c>
      <c r="H86" s="13">
        <f t="shared" si="13"/>
        <v>71004.923123164743</v>
      </c>
      <c r="I86" s="13">
        <f t="shared" si="11"/>
        <v>2242.2607302052024</v>
      </c>
      <c r="J86" s="13">
        <f t="shared" si="8"/>
        <v>69883.792758062133</v>
      </c>
      <c r="K86" s="13">
        <f t="shared" si="9"/>
        <v>730055.53294506832</v>
      </c>
      <c r="L86" s="20">
        <f t="shared" si="12"/>
        <v>10.281759360244896</v>
      </c>
    </row>
    <row r="87" spans="1:12" x14ac:dyDescent="0.2">
      <c r="A87" s="16">
        <v>78</v>
      </c>
      <c r="B87" s="45">
        <v>2</v>
      </c>
      <c r="C87" s="44">
        <v>110</v>
      </c>
      <c r="D87" s="44">
        <v>98</v>
      </c>
      <c r="E87" s="17">
        <v>0.5</v>
      </c>
      <c r="F87" s="18">
        <f t="shared" si="10"/>
        <v>1.9230769230769232E-2</v>
      </c>
      <c r="G87" s="18">
        <f t="shared" si="7"/>
        <v>1.9047619047619049E-2</v>
      </c>
      <c r="H87" s="13">
        <f t="shared" si="13"/>
        <v>68762.662392959537</v>
      </c>
      <c r="I87" s="13">
        <f t="shared" si="11"/>
        <v>1309.7649979611342</v>
      </c>
      <c r="J87" s="13">
        <f t="shared" si="8"/>
        <v>68107.779893978979</v>
      </c>
      <c r="K87" s="13">
        <f t="shared" si="9"/>
        <v>660171.74018700619</v>
      </c>
      <c r="L87" s="20">
        <f t="shared" si="12"/>
        <v>9.6007297741659254</v>
      </c>
    </row>
    <row r="88" spans="1:12" x14ac:dyDescent="0.2">
      <c r="A88" s="16">
        <v>79</v>
      </c>
      <c r="B88" s="45">
        <v>7</v>
      </c>
      <c r="C88" s="44">
        <v>125</v>
      </c>
      <c r="D88" s="44">
        <v>108</v>
      </c>
      <c r="E88" s="17">
        <v>0.5</v>
      </c>
      <c r="F88" s="18">
        <f t="shared" si="10"/>
        <v>6.0085836909871244E-2</v>
      </c>
      <c r="G88" s="18">
        <f t="shared" si="7"/>
        <v>5.8333333333333334E-2</v>
      </c>
      <c r="H88" s="13">
        <f t="shared" si="13"/>
        <v>67452.897394998407</v>
      </c>
      <c r="I88" s="13">
        <f t="shared" si="11"/>
        <v>3934.7523480415739</v>
      </c>
      <c r="J88" s="13">
        <f t="shared" si="8"/>
        <v>65485.521220977615</v>
      </c>
      <c r="K88" s="13">
        <f t="shared" si="9"/>
        <v>592063.96029302722</v>
      </c>
      <c r="L88" s="20">
        <f t="shared" si="12"/>
        <v>8.7774429736642929</v>
      </c>
    </row>
    <row r="89" spans="1:12" x14ac:dyDescent="0.2">
      <c r="A89" s="16">
        <v>80</v>
      </c>
      <c r="B89" s="45">
        <v>7</v>
      </c>
      <c r="C89" s="44">
        <v>87</v>
      </c>
      <c r="D89" s="44">
        <v>113</v>
      </c>
      <c r="E89" s="17">
        <v>0.5</v>
      </c>
      <c r="F89" s="18">
        <f t="shared" si="10"/>
        <v>7.0000000000000007E-2</v>
      </c>
      <c r="G89" s="18">
        <f t="shared" si="7"/>
        <v>6.7632850241545903E-2</v>
      </c>
      <c r="H89" s="13">
        <f t="shared" si="13"/>
        <v>63518.14504695683</v>
      </c>
      <c r="I89" s="13">
        <f t="shared" si="11"/>
        <v>4295.9131915816215</v>
      </c>
      <c r="J89" s="13">
        <f t="shared" si="8"/>
        <v>61370.188451166025</v>
      </c>
      <c r="K89" s="13">
        <f t="shared" si="9"/>
        <v>526578.43907204957</v>
      </c>
      <c r="L89" s="20">
        <f t="shared" si="12"/>
        <v>8.2902049277850889</v>
      </c>
    </row>
    <row r="90" spans="1:12" x14ac:dyDescent="0.2">
      <c r="A90" s="16">
        <v>81</v>
      </c>
      <c r="B90" s="45">
        <v>3</v>
      </c>
      <c r="C90" s="44">
        <v>105</v>
      </c>
      <c r="D90" s="44">
        <v>81</v>
      </c>
      <c r="E90" s="17">
        <v>0.5</v>
      </c>
      <c r="F90" s="18">
        <f t="shared" si="10"/>
        <v>3.2258064516129031E-2</v>
      </c>
      <c r="G90" s="18">
        <f t="shared" si="7"/>
        <v>3.1746031746031744E-2</v>
      </c>
      <c r="H90" s="13">
        <f t="shared" si="13"/>
        <v>59222.231855375212</v>
      </c>
      <c r="I90" s="13">
        <f t="shared" si="11"/>
        <v>1880.0708525515938</v>
      </c>
      <c r="J90" s="13">
        <f t="shared" si="8"/>
        <v>58282.196429099415</v>
      </c>
      <c r="K90" s="13">
        <f t="shared" si="9"/>
        <v>465208.25062088354</v>
      </c>
      <c r="L90" s="20">
        <f t="shared" si="12"/>
        <v>7.8552975132202763</v>
      </c>
    </row>
    <row r="91" spans="1:12" x14ac:dyDescent="0.2">
      <c r="A91" s="16">
        <v>82</v>
      </c>
      <c r="B91" s="45">
        <v>7</v>
      </c>
      <c r="C91" s="44">
        <v>95</v>
      </c>
      <c r="D91" s="44">
        <v>99</v>
      </c>
      <c r="E91" s="17">
        <v>0.5</v>
      </c>
      <c r="F91" s="18">
        <f t="shared" si="10"/>
        <v>7.2164948453608241E-2</v>
      </c>
      <c r="G91" s="18">
        <f t="shared" si="7"/>
        <v>6.9651741293532327E-2</v>
      </c>
      <c r="H91" s="13">
        <f t="shared" si="13"/>
        <v>57342.161002823617</v>
      </c>
      <c r="I91" s="13">
        <f t="shared" si="11"/>
        <v>3993.9813633807489</v>
      </c>
      <c r="J91" s="13">
        <f t="shared" si="8"/>
        <v>55345.170321133242</v>
      </c>
      <c r="K91" s="13">
        <f t="shared" si="9"/>
        <v>406926.05419178412</v>
      </c>
      <c r="L91" s="20">
        <f t="shared" si="12"/>
        <v>7.0964548087356949</v>
      </c>
    </row>
    <row r="92" spans="1:12" x14ac:dyDescent="0.2">
      <c r="A92" s="16">
        <v>83</v>
      </c>
      <c r="B92" s="45">
        <v>9</v>
      </c>
      <c r="C92" s="44">
        <v>99</v>
      </c>
      <c r="D92" s="44">
        <v>85</v>
      </c>
      <c r="E92" s="17">
        <v>0.5</v>
      </c>
      <c r="F92" s="18">
        <f t="shared" si="10"/>
        <v>9.7826086956521743E-2</v>
      </c>
      <c r="G92" s="18">
        <f t="shared" si="7"/>
        <v>9.3264248704663211E-2</v>
      </c>
      <c r="H92" s="13">
        <f t="shared" si="13"/>
        <v>53348.179639442867</v>
      </c>
      <c r="I92" s="13">
        <f t="shared" si="11"/>
        <v>4975.4778938340496</v>
      </c>
      <c r="J92" s="13">
        <f t="shared" si="8"/>
        <v>50860.440692525844</v>
      </c>
      <c r="K92" s="13">
        <f t="shared" si="9"/>
        <v>351580.8838706509</v>
      </c>
      <c r="L92" s="20">
        <f t="shared" si="12"/>
        <v>6.5903070404057482</v>
      </c>
    </row>
    <row r="93" spans="1:12" x14ac:dyDescent="0.2">
      <c r="A93" s="16">
        <v>84</v>
      </c>
      <c r="B93" s="45">
        <v>6</v>
      </c>
      <c r="C93" s="44">
        <v>84</v>
      </c>
      <c r="D93" s="44">
        <v>93</v>
      </c>
      <c r="E93" s="17">
        <v>0.5</v>
      </c>
      <c r="F93" s="18">
        <f t="shared" si="10"/>
        <v>6.7796610169491525E-2</v>
      </c>
      <c r="G93" s="18">
        <f t="shared" si="7"/>
        <v>6.5573770491803282E-2</v>
      </c>
      <c r="H93" s="13">
        <f t="shared" si="13"/>
        <v>48372.701745608822</v>
      </c>
      <c r="I93" s="13">
        <f t="shared" si="11"/>
        <v>3171.9804423350047</v>
      </c>
      <c r="J93" s="13">
        <f t="shared" si="8"/>
        <v>46786.711524441314</v>
      </c>
      <c r="K93" s="13">
        <f t="shared" si="9"/>
        <v>300720.44317812508</v>
      </c>
      <c r="L93" s="20">
        <f t="shared" si="12"/>
        <v>6.216738621704625</v>
      </c>
    </row>
    <row r="94" spans="1:12" x14ac:dyDescent="0.2">
      <c r="A94" s="16">
        <v>85</v>
      </c>
      <c r="B94" s="45">
        <v>6</v>
      </c>
      <c r="C94" s="44">
        <v>91</v>
      </c>
      <c r="D94" s="44">
        <v>78</v>
      </c>
      <c r="E94" s="17">
        <v>0.5</v>
      </c>
      <c r="F94" s="18">
        <f t="shared" si="10"/>
        <v>7.1005917159763315E-2</v>
      </c>
      <c r="G94" s="18">
        <f t="shared" si="7"/>
        <v>6.8571428571428575E-2</v>
      </c>
      <c r="H94" s="13">
        <f t="shared" si="13"/>
        <v>45200.721303273815</v>
      </c>
      <c r="I94" s="13">
        <f t="shared" si="11"/>
        <v>3099.4780322244901</v>
      </c>
      <c r="J94" s="13">
        <f t="shared" si="8"/>
        <v>43650.982287161569</v>
      </c>
      <c r="K94" s="13">
        <f t="shared" si="9"/>
        <v>253933.73165368376</v>
      </c>
      <c r="L94" s="20">
        <f t="shared" si="12"/>
        <v>5.6179132618242482</v>
      </c>
    </row>
    <row r="95" spans="1:12" x14ac:dyDescent="0.2">
      <c r="A95" s="16">
        <v>86</v>
      </c>
      <c r="B95" s="45">
        <v>8</v>
      </c>
      <c r="C95" s="44">
        <v>59</v>
      </c>
      <c r="D95" s="44">
        <v>86</v>
      </c>
      <c r="E95" s="17">
        <v>0.5</v>
      </c>
      <c r="F95" s="18">
        <f t="shared" si="10"/>
        <v>0.1103448275862069</v>
      </c>
      <c r="G95" s="18">
        <f t="shared" si="7"/>
        <v>0.1045751633986928</v>
      </c>
      <c r="H95" s="13">
        <f t="shared" si="13"/>
        <v>42101.243271049323</v>
      </c>
      <c r="I95" s="13">
        <f t="shared" si="11"/>
        <v>4402.7443943580984</v>
      </c>
      <c r="J95" s="13">
        <f t="shared" si="8"/>
        <v>39899.871073870279</v>
      </c>
      <c r="K95" s="13">
        <f t="shared" si="9"/>
        <v>210282.74936652218</v>
      </c>
      <c r="L95" s="20">
        <f t="shared" si="12"/>
        <v>4.9946921522652969</v>
      </c>
    </row>
    <row r="96" spans="1:12" x14ac:dyDescent="0.2">
      <c r="A96" s="16">
        <v>87</v>
      </c>
      <c r="B96" s="45">
        <v>5</v>
      </c>
      <c r="C96" s="44">
        <v>69</v>
      </c>
      <c r="D96" s="44">
        <v>56</v>
      </c>
      <c r="E96" s="17">
        <v>0.5</v>
      </c>
      <c r="F96" s="18">
        <f t="shared" si="10"/>
        <v>0.08</v>
      </c>
      <c r="G96" s="18">
        <f t="shared" si="7"/>
        <v>7.6923076923076927E-2</v>
      </c>
      <c r="H96" s="13">
        <f t="shared" si="13"/>
        <v>37698.498876691228</v>
      </c>
      <c r="I96" s="13">
        <f t="shared" si="11"/>
        <v>2899.8845289762485</v>
      </c>
      <c r="J96" s="13">
        <f t="shared" si="8"/>
        <v>36248.556612203109</v>
      </c>
      <c r="K96" s="13">
        <f t="shared" si="9"/>
        <v>170382.87829265191</v>
      </c>
      <c r="L96" s="20">
        <f t="shared" si="12"/>
        <v>4.5196197028948202</v>
      </c>
    </row>
    <row r="97" spans="1:12" x14ac:dyDescent="0.2">
      <c r="A97" s="16">
        <v>88</v>
      </c>
      <c r="B97" s="45">
        <v>12</v>
      </c>
      <c r="C97" s="44">
        <v>56</v>
      </c>
      <c r="D97" s="44">
        <v>62</v>
      </c>
      <c r="E97" s="17">
        <v>0.5</v>
      </c>
      <c r="F97" s="18">
        <f t="shared" si="10"/>
        <v>0.20338983050847459</v>
      </c>
      <c r="G97" s="18">
        <f t="shared" si="7"/>
        <v>0.18461538461538463</v>
      </c>
      <c r="H97" s="13">
        <f t="shared" si="13"/>
        <v>34798.614347714982</v>
      </c>
      <c r="I97" s="13">
        <f t="shared" si="11"/>
        <v>6424.3595718858433</v>
      </c>
      <c r="J97" s="13">
        <f t="shared" si="8"/>
        <v>31586.434561772061</v>
      </c>
      <c r="K97" s="13">
        <f t="shared" si="9"/>
        <v>134134.3216804488</v>
      </c>
      <c r="L97" s="20">
        <f t="shared" si="12"/>
        <v>3.8545880114693878</v>
      </c>
    </row>
    <row r="98" spans="1:12" x14ac:dyDescent="0.2">
      <c r="A98" s="16">
        <v>89</v>
      </c>
      <c r="B98" s="45">
        <v>9</v>
      </c>
      <c r="C98" s="44">
        <v>38</v>
      </c>
      <c r="D98" s="44">
        <v>37</v>
      </c>
      <c r="E98" s="17">
        <v>0.5</v>
      </c>
      <c r="F98" s="18">
        <f t="shared" si="10"/>
        <v>0.24</v>
      </c>
      <c r="G98" s="18">
        <f t="shared" si="7"/>
        <v>0.21428571428571425</v>
      </c>
      <c r="H98" s="13">
        <f t="shared" si="13"/>
        <v>28374.25477582914</v>
      </c>
      <c r="I98" s="13">
        <f t="shared" si="11"/>
        <v>6080.1974519633859</v>
      </c>
      <c r="J98" s="13">
        <f t="shared" si="8"/>
        <v>25334.156049847446</v>
      </c>
      <c r="K98" s="13">
        <f>K99+J98</f>
        <v>102547.88711867674</v>
      </c>
      <c r="L98" s="20">
        <f t="shared" si="12"/>
        <v>3.6141173725567959</v>
      </c>
    </row>
    <row r="99" spans="1:12" x14ac:dyDescent="0.2">
      <c r="A99" s="16">
        <v>90</v>
      </c>
      <c r="B99" s="45">
        <v>4</v>
      </c>
      <c r="C99" s="44">
        <v>35</v>
      </c>
      <c r="D99" s="44">
        <v>37</v>
      </c>
      <c r="E99" s="17">
        <v>0.5</v>
      </c>
      <c r="F99" s="21">
        <f t="shared" si="10"/>
        <v>0.1111111111111111</v>
      </c>
      <c r="G99" s="21">
        <f t="shared" si="7"/>
        <v>0.10526315789473684</v>
      </c>
      <c r="H99" s="22">
        <f t="shared" si="13"/>
        <v>22294.057323865753</v>
      </c>
      <c r="I99" s="22">
        <f t="shared" si="11"/>
        <v>2346.7428761963947</v>
      </c>
      <c r="J99" s="22">
        <f t="shared" si="8"/>
        <v>21120.685885767554</v>
      </c>
      <c r="K99" s="22">
        <f t="shared" ref="K99:K103" si="14">K100+J99</f>
        <v>77213.731068829293</v>
      </c>
      <c r="L99" s="23">
        <f t="shared" si="12"/>
        <v>3.4634221105268317</v>
      </c>
    </row>
    <row r="100" spans="1:12" x14ac:dyDescent="0.2">
      <c r="A100" s="16">
        <v>91</v>
      </c>
      <c r="B100" s="45">
        <v>5</v>
      </c>
      <c r="C100" s="44">
        <v>27</v>
      </c>
      <c r="D100" s="44">
        <v>30</v>
      </c>
      <c r="E100" s="17">
        <v>0.5</v>
      </c>
      <c r="F100" s="21">
        <f t="shared" si="10"/>
        <v>0.17543859649122806</v>
      </c>
      <c r="G100" s="21">
        <f t="shared" si="7"/>
        <v>0.16129032258064516</v>
      </c>
      <c r="H100" s="22">
        <f t="shared" si="13"/>
        <v>19947.314447669356</v>
      </c>
      <c r="I100" s="22">
        <f t="shared" si="11"/>
        <v>3217.3087818821541</v>
      </c>
      <c r="J100" s="22">
        <f t="shared" si="8"/>
        <v>18338.660056728277</v>
      </c>
      <c r="K100" s="22">
        <f t="shared" si="14"/>
        <v>56093.045183061738</v>
      </c>
      <c r="L100" s="23">
        <f t="shared" si="12"/>
        <v>2.8120600058829299</v>
      </c>
    </row>
    <row r="101" spans="1:12" x14ac:dyDescent="0.2">
      <c r="A101" s="16">
        <v>92</v>
      </c>
      <c r="B101" s="45">
        <v>7</v>
      </c>
      <c r="C101" s="44">
        <v>22</v>
      </c>
      <c r="D101" s="44">
        <v>18</v>
      </c>
      <c r="E101" s="17">
        <v>0.5</v>
      </c>
      <c r="F101" s="21">
        <f t="shared" si="10"/>
        <v>0.35</v>
      </c>
      <c r="G101" s="21">
        <f t="shared" si="7"/>
        <v>0.2978723404255319</v>
      </c>
      <c r="H101" s="22">
        <f t="shared" si="13"/>
        <v>16730.005665787201</v>
      </c>
      <c r="I101" s="22">
        <f t="shared" si="11"/>
        <v>4983.4059430004427</v>
      </c>
      <c r="J101" s="22">
        <f t="shared" si="8"/>
        <v>14238.30269428698</v>
      </c>
      <c r="K101" s="22">
        <f t="shared" si="14"/>
        <v>37754.385126333465</v>
      </c>
      <c r="L101" s="23">
        <f t="shared" si="12"/>
        <v>2.256686930091186</v>
      </c>
    </row>
    <row r="102" spans="1:12" x14ac:dyDescent="0.2">
      <c r="A102" s="16">
        <v>93</v>
      </c>
      <c r="B102" s="45">
        <v>4</v>
      </c>
      <c r="C102" s="44">
        <v>20</v>
      </c>
      <c r="D102" s="44">
        <v>20</v>
      </c>
      <c r="E102" s="17">
        <v>0.5</v>
      </c>
      <c r="F102" s="21">
        <f t="shared" si="10"/>
        <v>0.2</v>
      </c>
      <c r="G102" s="21">
        <f t="shared" si="7"/>
        <v>0.18181818181818182</v>
      </c>
      <c r="H102" s="22">
        <f t="shared" si="13"/>
        <v>11746.599722786759</v>
      </c>
      <c r="I102" s="22">
        <f t="shared" si="11"/>
        <v>2135.7454041430474</v>
      </c>
      <c r="J102" s="22">
        <f t="shared" si="8"/>
        <v>10678.727020715236</v>
      </c>
      <c r="K102" s="22">
        <f t="shared" si="14"/>
        <v>23516.082432046482</v>
      </c>
      <c r="L102" s="23">
        <f t="shared" si="12"/>
        <v>2.0019480519480521</v>
      </c>
    </row>
    <row r="103" spans="1:12" x14ac:dyDescent="0.2">
      <c r="A103" s="16">
        <v>94</v>
      </c>
      <c r="B103" s="45">
        <v>1</v>
      </c>
      <c r="C103" s="44">
        <v>10</v>
      </c>
      <c r="D103" s="44">
        <v>17</v>
      </c>
      <c r="E103" s="17">
        <v>0.5</v>
      </c>
      <c r="F103" s="21">
        <f t="shared" si="10"/>
        <v>7.407407407407407E-2</v>
      </c>
      <c r="G103" s="21">
        <f t="shared" si="7"/>
        <v>7.1428571428571425E-2</v>
      </c>
      <c r="H103" s="22">
        <f t="shared" si="13"/>
        <v>9610.8543186437128</v>
      </c>
      <c r="I103" s="22">
        <f t="shared" si="11"/>
        <v>686.48959418883658</v>
      </c>
      <c r="J103" s="22">
        <f t="shared" si="8"/>
        <v>9267.6095215492933</v>
      </c>
      <c r="K103" s="22">
        <f t="shared" si="14"/>
        <v>12837.355411331244</v>
      </c>
      <c r="L103" s="23">
        <f t="shared" si="12"/>
        <v>1.3357142857142856</v>
      </c>
    </row>
    <row r="104" spans="1:12" x14ac:dyDescent="0.2">
      <c r="A104" s="16" t="s">
        <v>30</v>
      </c>
      <c r="B104" s="45">
        <v>11</v>
      </c>
      <c r="C104" s="44">
        <v>31</v>
      </c>
      <c r="D104" s="44">
        <v>24</v>
      </c>
      <c r="E104" s="17"/>
      <c r="F104" s="21">
        <f t="shared" si="10"/>
        <v>0.4</v>
      </c>
      <c r="G104" s="21">
        <v>1</v>
      </c>
      <c r="H104" s="22">
        <f t="shared" si="13"/>
        <v>8924.3647244548756</v>
      </c>
      <c r="I104" s="22">
        <f t="shared" si="11"/>
        <v>8924.3647244548756</v>
      </c>
      <c r="J104" s="22">
        <f>H104*F104</f>
        <v>3569.7458897819506</v>
      </c>
      <c r="K104" s="22">
        <f>J104</f>
        <v>3569.7458897819506</v>
      </c>
      <c r="L104" s="23">
        <f t="shared" si="12"/>
        <v>0.4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Sur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Sur 2010-2023 por edad. Hombres.</dc:title>
  <dc:creator>Dirección General de Economía. Comunidad de Madrid</dc:creator>
  <cp:keywords>Defunciones, Mortalidad, Esperanza de vida, Sierra Sur,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2025-03-07T07:20:50Z</dcterms:modified>
</cp:coreProperties>
</file>