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0_sierra_sur\"/>
    </mc:Choice>
  </mc:AlternateContent>
  <bookViews>
    <workbookView xWindow="0" yWindow="0" windowWidth="21600" windowHeight="9435" tabRatio="749"/>
  </bookViews>
  <sheets>
    <sheet name="Esperanza Vida Sierra Sur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30" i="14"/>
  <c r="G30" i="14"/>
  <c r="F32" i="14"/>
  <c r="G32" i="14"/>
  <c r="F34" i="14"/>
  <c r="G34" i="14"/>
  <c r="F36" i="14"/>
  <c r="G36" i="14"/>
  <c r="F40" i="14"/>
  <c r="G40" i="14"/>
  <c r="F44" i="14"/>
  <c r="G44" i="14"/>
  <c r="F46" i="14"/>
  <c r="G46" i="14"/>
  <c r="F48" i="14"/>
  <c r="G48" i="14"/>
  <c r="F50" i="14"/>
  <c r="F56" i="14"/>
  <c r="G56" i="14"/>
  <c r="F58" i="14"/>
  <c r="G58" i="14"/>
  <c r="F72" i="14"/>
  <c r="G72" i="14"/>
  <c r="F94" i="14"/>
  <c r="G94" i="14"/>
  <c r="F96" i="14"/>
  <c r="G96" i="14"/>
  <c r="F98" i="14"/>
  <c r="G98" i="14"/>
  <c r="F104" i="14"/>
  <c r="G104" i="14"/>
  <c r="F59" i="14"/>
  <c r="F29" i="14"/>
  <c r="G29" i="14"/>
  <c r="F28" i="14"/>
  <c r="G28" i="14"/>
  <c r="F9" i="14"/>
  <c r="G9" i="14"/>
  <c r="I9" i="14"/>
  <c r="H10" i="14"/>
  <c r="J9" i="14"/>
  <c r="F11" i="14"/>
  <c r="G11" i="14"/>
  <c r="F13" i="14"/>
  <c r="G13" i="14"/>
  <c r="F15" i="14"/>
  <c r="G15" i="14"/>
  <c r="F45" i="14"/>
  <c r="G45" i="14"/>
  <c r="F78" i="14"/>
  <c r="G78" i="14"/>
  <c r="F86" i="14"/>
  <c r="G86" i="14"/>
  <c r="F24" i="14"/>
  <c r="G24" i="14"/>
  <c r="F61" i="14"/>
  <c r="G61" i="14"/>
  <c r="F67" i="14"/>
  <c r="G67" i="14"/>
  <c r="G59" i="14"/>
  <c r="F75" i="14"/>
  <c r="G75" i="14"/>
  <c r="F77" i="14"/>
  <c r="G77" i="14"/>
  <c r="F85" i="14"/>
  <c r="G85" i="14"/>
  <c r="F89" i="14"/>
  <c r="G89" i="14"/>
  <c r="F91" i="14"/>
  <c r="G91" i="14"/>
  <c r="F93" i="14"/>
  <c r="G93" i="14"/>
  <c r="F43" i="14"/>
  <c r="G43" i="14"/>
  <c r="F80" i="14"/>
  <c r="G80" i="14"/>
  <c r="F88" i="14"/>
  <c r="G88" i="14"/>
  <c r="F90" i="14"/>
  <c r="G90" i="14"/>
  <c r="F16" i="14"/>
  <c r="G16" i="14"/>
  <c r="F18" i="14"/>
  <c r="G18" i="14"/>
  <c r="F53" i="14"/>
  <c r="G53" i="14"/>
  <c r="F57" i="14"/>
  <c r="G57" i="14"/>
  <c r="F51" i="14"/>
  <c r="G51" i="14"/>
  <c r="F83" i="14"/>
  <c r="G83" i="14"/>
  <c r="F102" i="14"/>
  <c r="G102" i="14"/>
  <c r="F21" i="14"/>
  <c r="G21" i="14"/>
  <c r="F27" i="14"/>
  <c r="G27" i="14"/>
  <c r="F62" i="14"/>
  <c r="G62" i="14"/>
  <c r="F64" i="14"/>
  <c r="G64" i="14"/>
  <c r="F66" i="14"/>
  <c r="G66" i="14"/>
  <c r="F68" i="14"/>
  <c r="G68" i="14"/>
  <c r="F33" i="14"/>
  <c r="G33" i="14"/>
  <c r="F37" i="14"/>
  <c r="G37" i="14"/>
  <c r="F76" i="14"/>
  <c r="G76" i="14"/>
  <c r="F99" i="14"/>
  <c r="G99" i="14"/>
  <c r="F101" i="14"/>
  <c r="G101" i="14"/>
  <c r="F103" i="14"/>
  <c r="G103" i="14"/>
  <c r="F107" i="14"/>
  <c r="G107" i="14"/>
  <c r="F22" i="14"/>
  <c r="G22" i="14"/>
  <c r="F26" i="14"/>
  <c r="G26" i="14"/>
  <c r="F38" i="14"/>
  <c r="G38" i="14"/>
  <c r="F42" i="14"/>
  <c r="G42" i="14"/>
  <c r="F74" i="14"/>
  <c r="G74" i="14"/>
  <c r="F79" i="14"/>
  <c r="G79" i="14"/>
  <c r="G50" i="14"/>
  <c r="F10" i="14"/>
  <c r="G10" i="14"/>
  <c r="F47" i="14"/>
  <c r="G47" i="14"/>
  <c r="F63" i="14"/>
  <c r="G63" i="14"/>
  <c r="F70" i="14"/>
  <c r="G70" i="14"/>
  <c r="F81" i="14"/>
  <c r="G81" i="14"/>
  <c r="F100" i="14"/>
  <c r="G100" i="14"/>
  <c r="F12" i="14"/>
  <c r="G12" i="14"/>
  <c r="F14" i="14"/>
  <c r="G14" i="14"/>
  <c r="F19" i="14"/>
  <c r="G19" i="14"/>
  <c r="F92" i="14"/>
  <c r="G92" i="14"/>
  <c r="F109" i="14"/>
  <c r="F35" i="14"/>
  <c r="G35" i="14"/>
  <c r="F55" i="14"/>
  <c r="G55" i="14"/>
  <c r="F69" i="14"/>
  <c r="G69" i="14"/>
  <c r="F87" i="14"/>
  <c r="G87" i="14"/>
  <c r="F106" i="14"/>
  <c r="G106" i="14"/>
  <c r="F82" i="14"/>
  <c r="G82" i="14"/>
  <c r="F20" i="14"/>
  <c r="G20" i="14"/>
  <c r="F31" i="14"/>
  <c r="G31" i="14"/>
  <c r="F65" i="14"/>
  <c r="G65" i="14"/>
  <c r="F71" i="14"/>
  <c r="G71" i="14"/>
  <c r="F95" i="14"/>
  <c r="G95" i="14"/>
  <c r="F108" i="14"/>
  <c r="G108" i="14"/>
  <c r="F17" i="14"/>
  <c r="G17" i="14"/>
  <c r="F52" i="14"/>
  <c r="G52" i="14"/>
  <c r="F97" i="14"/>
  <c r="G97" i="14"/>
  <c r="F49" i="14"/>
  <c r="G49" i="14"/>
  <c r="F54" i="14"/>
  <c r="G54" i="14"/>
  <c r="F25" i="14"/>
  <c r="G25" i="14"/>
  <c r="F41" i="14"/>
  <c r="G41" i="14"/>
  <c r="F73" i="14"/>
  <c r="G73" i="14"/>
  <c r="F105" i="14"/>
  <c r="G105" i="14"/>
  <c r="F23" i="14"/>
  <c r="G23" i="14"/>
  <c r="F39" i="14"/>
  <c r="G39" i="14"/>
  <c r="F60" i="14"/>
  <c r="G60" i="14"/>
  <c r="F84" i="14"/>
  <c r="G84" i="14"/>
  <c r="I10" i="14"/>
  <c r="H11" i="14"/>
  <c r="J10" i="14"/>
  <c r="F104" i="13"/>
  <c r="G104" i="13"/>
  <c r="F80" i="13"/>
  <c r="G80" i="13"/>
  <c r="F12" i="13"/>
  <c r="F72" i="13"/>
  <c r="G72" i="13"/>
  <c r="F106" i="13"/>
  <c r="G106" i="13"/>
  <c r="F28" i="13"/>
  <c r="G28" i="13"/>
  <c r="F20" i="13"/>
  <c r="G20" i="13"/>
  <c r="I11" i="14"/>
  <c r="H12" i="14"/>
  <c r="F18" i="13"/>
  <c r="G18" i="13"/>
  <c r="F76" i="13"/>
  <c r="G76" i="13"/>
  <c r="F99" i="13"/>
  <c r="G99" i="13"/>
  <c r="F103" i="13"/>
  <c r="G103" i="13"/>
  <c r="F32" i="13"/>
  <c r="G32" i="13"/>
  <c r="F27" i="13"/>
  <c r="G27" i="13"/>
  <c r="F68" i="13"/>
  <c r="G68" i="13"/>
  <c r="F21" i="13"/>
  <c r="G21" i="13"/>
  <c r="F31" i="13"/>
  <c r="G31" i="13"/>
  <c r="F39" i="13"/>
  <c r="G39" i="13"/>
  <c r="F63" i="13"/>
  <c r="G63" i="13"/>
  <c r="F67" i="13"/>
  <c r="G67" i="13"/>
  <c r="F69" i="13"/>
  <c r="G69" i="13"/>
  <c r="F71" i="13"/>
  <c r="G71" i="13"/>
  <c r="F94" i="13"/>
  <c r="G94" i="13"/>
  <c r="F9" i="13"/>
  <c r="G9" i="13"/>
  <c r="I9" i="13"/>
  <c r="H10" i="13"/>
  <c r="J9" i="13"/>
  <c r="F40" i="13"/>
  <c r="G40" i="13"/>
  <c r="F42" i="13"/>
  <c r="G42" i="13"/>
  <c r="F52" i="13"/>
  <c r="G52" i="13"/>
  <c r="F13" i="13"/>
  <c r="G13" i="13"/>
  <c r="F15" i="13"/>
  <c r="G15" i="13"/>
  <c r="F107" i="13"/>
  <c r="G107" i="13"/>
  <c r="F109" i="13"/>
  <c r="F16" i="13"/>
  <c r="G16" i="13"/>
  <c r="F45" i="13"/>
  <c r="G45" i="13"/>
  <c r="F77" i="13"/>
  <c r="G77" i="13"/>
  <c r="F79" i="13"/>
  <c r="G79" i="13"/>
  <c r="F78" i="13"/>
  <c r="G78" i="13"/>
  <c r="F53" i="13"/>
  <c r="G53" i="13"/>
  <c r="F59" i="13"/>
  <c r="G59" i="13"/>
  <c r="F22" i="13"/>
  <c r="G22" i="13"/>
  <c r="F24" i="13"/>
  <c r="G24" i="13"/>
  <c r="F34" i="13"/>
  <c r="G34" i="13"/>
  <c r="F83" i="13"/>
  <c r="G83" i="13"/>
  <c r="F87" i="13"/>
  <c r="G87" i="13"/>
  <c r="F89" i="13"/>
  <c r="G89" i="13"/>
  <c r="F91" i="13"/>
  <c r="G91" i="13"/>
  <c r="F95" i="13"/>
  <c r="G95" i="13"/>
  <c r="F36" i="13"/>
  <c r="G36" i="13"/>
  <c r="F75" i="13"/>
  <c r="G75" i="13"/>
  <c r="F96" i="13"/>
  <c r="G96" i="13"/>
  <c r="F23" i="13"/>
  <c r="G23" i="13"/>
  <c r="F43" i="13"/>
  <c r="G43" i="13"/>
  <c r="F82" i="13"/>
  <c r="G82" i="13"/>
  <c r="F84" i="13"/>
  <c r="G84" i="13"/>
  <c r="F88" i="13"/>
  <c r="G88" i="13"/>
  <c r="F14" i="13"/>
  <c r="G14" i="13"/>
  <c r="F25" i="13"/>
  <c r="G25" i="13"/>
  <c r="F47" i="13"/>
  <c r="G47" i="13"/>
  <c r="F49" i="13"/>
  <c r="G49" i="13"/>
  <c r="F51" i="13"/>
  <c r="G51" i="13"/>
  <c r="F55" i="13"/>
  <c r="G55" i="13"/>
  <c r="F57" i="13"/>
  <c r="G57" i="13"/>
  <c r="F86" i="13"/>
  <c r="G86" i="13"/>
  <c r="F90" i="13"/>
  <c r="G90" i="13"/>
  <c r="F92" i="13"/>
  <c r="G92" i="13"/>
  <c r="F101" i="13"/>
  <c r="G101" i="13"/>
  <c r="F105" i="13"/>
  <c r="G105" i="13"/>
  <c r="F38" i="13"/>
  <c r="G38" i="13"/>
  <c r="F11" i="13"/>
  <c r="G11" i="13"/>
  <c r="F10" i="13"/>
  <c r="G10" i="13"/>
  <c r="F19" i="13"/>
  <c r="G19" i="13"/>
  <c r="F26" i="13"/>
  <c r="G26" i="13"/>
  <c r="F29" i="13"/>
  <c r="G29" i="13"/>
  <c r="F35" i="13"/>
  <c r="G35" i="13"/>
  <c r="F46" i="13"/>
  <c r="G46" i="13"/>
  <c r="F54" i="13"/>
  <c r="G54" i="13"/>
  <c r="F60" i="13"/>
  <c r="G60" i="13"/>
  <c r="F66" i="13"/>
  <c r="G66" i="13"/>
  <c r="F85" i="13"/>
  <c r="G85" i="13"/>
  <c r="F37" i="13"/>
  <c r="G37" i="13"/>
  <c r="F62" i="13"/>
  <c r="G62" i="13"/>
  <c r="F93" i="13"/>
  <c r="G93" i="13"/>
  <c r="F108" i="13"/>
  <c r="G108" i="13"/>
  <c r="G12" i="13"/>
  <c r="F17" i="13"/>
  <c r="G17" i="13"/>
  <c r="F41" i="13"/>
  <c r="G41" i="13"/>
  <c r="F50" i="13"/>
  <c r="G50" i="13"/>
  <c r="F61" i="13"/>
  <c r="G61" i="13"/>
  <c r="F102" i="13"/>
  <c r="G102" i="13"/>
  <c r="F44" i="13"/>
  <c r="G44" i="13"/>
  <c r="F30" i="13"/>
  <c r="G30" i="13"/>
  <c r="F48" i="13"/>
  <c r="G48" i="13"/>
  <c r="F56" i="13"/>
  <c r="G56" i="13"/>
  <c r="F65" i="13"/>
  <c r="G65" i="13"/>
  <c r="F81" i="13"/>
  <c r="G81" i="13"/>
  <c r="F98" i="13"/>
  <c r="G98" i="13"/>
  <c r="F58" i="13"/>
  <c r="G58" i="13"/>
  <c r="F64" i="13"/>
  <c r="G64" i="13"/>
  <c r="F73" i="13"/>
  <c r="G73" i="13"/>
  <c r="F33" i="13"/>
  <c r="G33" i="13"/>
  <c r="F70" i="13"/>
  <c r="G70" i="13"/>
  <c r="F74" i="13"/>
  <c r="G74" i="13"/>
  <c r="F97" i="13"/>
  <c r="G97" i="13"/>
  <c r="F100" i="13"/>
  <c r="G100" i="13"/>
  <c r="I12" i="14"/>
  <c r="H13" i="14"/>
  <c r="J11" i="14"/>
  <c r="I10" i="13"/>
  <c r="H11" i="13"/>
  <c r="I11" i="13"/>
  <c r="H12" i="13"/>
  <c r="F24" i="12"/>
  <c r="G24" i="12"/>
  <c r="F56" i="12"/>
  <c r="G56" i="12"/>
  <c r="F34" i="12"/>
  <c r="G34" i="12"/>
  <c r="F26" i="12"/>
  <c r="G26" i="12"/>
  <c r="F31" i="12"/>
  <c r="G31" i="12"/>
  <c r="F28" i="12"/>
  <c r="G28" i="12"/>
  <c r="F44" i="12"/>
  <c r="G44" i="12"/>
  <c r="F60" i="12"/>
  <c r="G60" i="12"/>
  <c r="F61" i="12"/>
  <c r="G61" i="12"/>
  <c r="F47" i="12"/>
  <c r="G47" i="12"/>
  <c r="F55" i="12"/>
  <c r="G55" i="12"/>
  <c r="F62" i="12"/>
  <c r="G62" i="12"/>
  <c r="F46" i="12"/>
  <c r="G46" i="12"/>
  <c r="F64" i="12"/>
  <c r="G64" i="12"/>
  <c r="F32" i="12"/>
  <c r="G32" i="12"/>
  <c r="F43" i="12"/>
  <c r="G43" i="12"/>
  <c r="F30" i="12"/>
  <c r="G30" i="12"/>
  <c r="F27" i="12"/>
  <c r="G27" i="12"/>
  <c r="F45" i="12"/>
  <c r="G45" i="12"/>
  <c r="F42" i="12"/>
  <c r="G42" i="12"/>
  <c r="F109" i="12"/>
  <c r="F52" i="12"/>
  <c r="G52" i="12"/>
  <c r="F36" i="12"/>
  <c r="G36" i="12"/>
  <c r="F33" i="12"/>
  <c r="G33" i="12"/>
  <c r="F29" i="12"/>
  <c r="G29" i="12"/>
  <c r="F63" i="12"/>
  <c r="G63" i="12"/>
  <c r="F59" i="12"/>
  <c r="G59" i="12"/>
  <c r="F51" i="12"/>
  <c r="G51" i="12"/>
  <c r="F39" i="12"/>
  <c r="G39" i="12"/>
  <c r="F49" i="12"/>
  <c r="G49" i="12"/>
  <c r="F58" i="12"/>
  <c r="G58" i="12"/>
  <c r="F50" i="12"/>
  <c r="G50" i="12"/>
  <c r="F38" i="12"/>
  <c r="G38" i="12"/>
  <c r="F65" i="12"/>
  <c r="G65" i="12"/>
  <c r="F66" i="12"/>
  <c r="G66" i="12"/>
  <c r="F67" i="12"/>
  <c r="G67" i="12"/>
  <c r="F69" i="12"/>
  <c r="G69" i="12"/>
  <c r="F70" i="12"/>
  <c r="G70" i="12"/>
  <c r="F72" i="12"/>
  <c r="G72" i="12"/>
  <c r="F74" i="12"/>
  <c r="G74" i="12"/>
  <c r="F76" i="12"/>
  <c r="G76" i="12"/>
  <c r="F78" i="12"/>
  <c r="G78" i="12"/>
  <c r="F79" i="12"/>
  <c r="G79" i="12"/>
  <c r="F80" i="12"/>
  <c r="G80" i="12"/>
  <c r="F81" i="12"/>
  <c r="G81" i="12"/>
  <c r="F82" i="12"/>
  <c r="G82" i="12"/>
  <c r="F83" i="12"/>
  <c r="G83" i="12"/>
  <c r="F84" i="12"/>
  <c r="G84" i="12"/>
  <c r="F86" i="12"/>
  <c r="G86" i="12"/>
  <c r="F87" i="12"/>
  <c r="G87" i="12"/>
  <c r="F88" i="12"/>
  <c r="G88" i="12"/>
  <c r="F89" i="12"/>
  <c r="G89" i="12"/>
  <c r="F90" i="12"/>
  <c r="G90" i="12"/>
  <c r="F92" i="12"/>
  <c r="G92" i="12"/>
  <c r="F94" i="12"/>
  <c r="G94" i="12"/>
  <c r="F95" i="12"/>
  <c r="G95" i="12"/>
  <c r="F96" i="12"/>
  <c r="G96" i="12"/>
  <c r="F98" i="12"/>
  <c r="G98" i="12"/>
  <c r="F102" i="12"/>
  <c r="G102" i="12"/>
  <c r="F103" i="12"/>
  <c r="G103" i="12"/>
  <c r="F104" i="12"/>
  <c r="G104" i="12"/>
  <c r="F106" i="12"/>
  <c r="G106" i="12"/>
  <c r="F107" i="12"/>
  <c r="G107" i="12"/>
  <c r="F10" i="12"/>
  <c r="G10" i="12"/>
  <c r="F11" i="12"/>
  <c r="G11" i="12"/>
  <c r="F12" i="12"/>
  <c r="G12" i="12"/>
  <c r="F14" i="12"/>
  <c r="G14" i="12"/>
  <c r="F15" i="12"/>
  <c r="G15" i="12"/>
  <c r="F17" i="12"/>
  <c r="G17" i="12"/>
  <c r="F18" i="12"/>
  <c r="G18" i="12"/>
  <c r="F19" i="12"/>
  <c r="G19" i="12"/>
  <c r="F20" i="12"/>
  <c r="G20" i="12"/>
  <c r="F23" i="12"/>
  <c r="G23" i="12"/>
  <c r="F13" i="12"/>
  <c r="G13" i="12"/>
  <c r="F16" i="12"/>
  <c r="G16" i="12"/>
  <c r="F21" i="12"/>
  <c r="G21" i="12"/>
  <c r="F22" i="12"/>
  <c r="G22" i="12"/>
  <c r="F9" i="12"/>
  <c r="G9" i="12"/>
  <c r="I9" i="12"/>
  <c r="H10" i="12"/>
  <c r="F35" i="12"/>
  <c r="G35" i="12"/>
  <c r="F68" i="12"/>
  <c r="G68" i="12"/>
  <c r="F41" i="12"/>
  <c r="G41" i="12"/>
  <c r="F54" i="12"/>
  <c r="G54" i="12"/>
  <c r="F37" i="12"/>
  <c r="G37" i="12"/>
  <c r="F40" i="12"/>
  <c r="G40" i="12"/>
  <c r="F48" i="12"/>
  <c r="G48" i="12"/>
  <c r="F25" i="12"/>
  <c r="G25" i="12"/>
  <c r="F71" i="12"/>
  <c r="G71" i="12"/>
  <c r="F75" i="12"/>
  <c r="G75" i="12"/>
  <c r="F53" i="12"/>
  <c r="G53" i="12"/>
  <c r="F91" i="12"/>
  <c r="G91" i="12"/>
  <c r="F97" i="12"/>
  <c r="G97" i="12"/>
  <c r="F100" i="12"/>
  <c r="G100" i="12"/>
  <c r="F57" i="12"/>
  <c r="G57" i="12"/>
  <c r="F77" i="12"/>
  <c r="G77" i="12"/>
  <c r="F99" i="12"/>
  <c r="G99" i="12"/>
  <c r="F105" i="12"/>
  <c r="G105" i="12"/>
  <c r="F108" i="12"/>
  <c r="G108" i="12"/>
  <c r="F73" i="12"/>
  <c r="G73" i="12"/>
  <c r="F85" i="12"/>
  <c r="G85" i="12"/>
  <c r="F93" i="12"/>
  <c r="G93" i="12"/>
  <c r="F101" i="12"/>
  <c r="G101" i="12"/>
  <c r="I13" i="14"/>
  <c r="H14" i="14"/>
  <c r="J12" i="14"/>
  <c r="J10" i="13"/>
  <c r="J11" i="13"/>
  <c r="I12" i="13"/>
  <c r="H13" i="13"/>
  <c r="J9" i="12"/>
  <c r="I10" i="12"/>
  <c r="H11" i="12"/>
  <c r="I14" i="14"/>
  <c r="H15" i="14"/>
  <c r="J13" i="14"/>
  <c r="I13" i="13"/>
  <c r="H14" i="13"/>
  <c r="J12" i="13"/>
  <c r="I11" i="12"/>
  <c r="H12" i="12"/>
  <c r="J10" i="12"/>
  <c r="J14" i="14"/>
  <c r="I15" i="14"/>
  <c r="H16" i="14"/>
  <c r="J13" i="13"/>
  <c r="I14" i="13"/>
  <c r="H15" i="13"/>
  <c r="I12" i="12"/>
  <c r="H13" i="12"/>
  <c r="J11" i="12"/>
  <c r="I16" i="14"/>
  <c r="H17" i="14"/>
  <c r="J15" i="14"/>
  <c r="J14" i="13"/>
  <c r="I15" i="13"/>
  <c r="H16" i="13"/>
  <c r="I13" i="12"/>
  <c r="H14" i="12"/>
  <c r="J12" i="12"/>
  <c r="I17" i="14"/>
  <c r="H18" i="14"/>
  <c r="J16" i="14"/>
  <c r="I16" i="13"/>
  <c r="H17" i="13"/>
  <c r="J15" i="13"/>
  <c r="J13" i="12"/>
  <c r="I14" i="12"/>
  <c r="H15" i="12"/>
  <c r="I18" i="14"/>
  <c r="H19" i="14"/>
  <c r="J17" i="14"/>
  <c r="I17" i="13"/>
  <c r="H18" i="13"/>
  <c r="J16" i="13"/>
  <c r="J14" i="12"/>
  <c r="I15" i="12"/>
  <c r="H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H20" i="14"/>
  <c r="J18" i="14"/>
  <c r="J17" i="13"/>
  <c r="I18" i="13"/>
  <c r="H19" i="13"/>
  <c r="I16" i="12"/>
  <c r="H17" i="12"/>
  <c r="J15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9" i="14"/>
  <c r="I20" i="14"/>
  <c r="H21" i="14"/>
  <c r="J18" i="13"/>
  <c r="I19" i="13"/>
  <c r="H20" i="13"/>
  <c r="I17" i="12"/>
  <c r="H18" i="12"/>
  <c r="J16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J19" i="13"/>
  <c r="I20" i="13"/>
  <c r="H21" i="13"/>
  <c r="J17" i="12"/>
  <c r="I18" i="12"/>
  <c r="H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I21" i="13"/>
  <c r="H22" i="13"/>
  <c r="J20" i="13"/>
  <c r="J18" i="12"/>
  <c r="I19" i="12"/>
  <c r="H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J21" i="13"/>
  <c r="I22" i="13"/>
  <c r="H23" i="13"/>
  <c r="I20" i="12"/>
  <c r="H21" i="12"/>
  <c r="J19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J22" i="13"/>
  <c r="I23" i="13"/>
  <c r="H24" i="13"/>
  <c r="J20" i="12"/>
  <c r="I21" i="12"/>
  <c r="H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1" i="12"/>
  <c r="I22" i="12"/>
  <c r="H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I25" i="13"/>
  <c r="H26" i="13"/>
  <c r="J24" i="13"/>
  <c r="J22" i="12"/>
  <c r="I23" i="12"/>
  <c r="H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I26" i="13"/>
  <c r="H27" i="13"/>
  <c r="J25" i="13"/>
  <c r="I24" i="12"/>
  <c r="H25" i="12"/>
  <c r="J23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7" i="14"/>
  <c r="I28" i="14"/>
  <c r="H29" i="14"/>
  <c r="J26" i="13"/>
  <c r="I27" i="13"/>
  <c r="H28" i="13"/>
  <c r="I25" i="12"/>
  <c r="H26" i="12"/>
  <c r="J24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4"/>
  <c r="H30" i="14"/>
  <c r="J28" i="14"/>
  <c r="I28" i="13"/>
  <c r="H29" i="13"/>
  <c r="J27" i="13"/>
  <c r="J25" i="12"/>
  <c r="I26" i="12"/>
  <c r="H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0" i="14"/>
  <c r="H31" i="14"/>
  <c r="J29" i="14"/>
  <c r="I29" i="13"/>
  <c r="H30" i="13"/>
  <c r="J28" i="13"/>
  <c r="I27" i="12"/>
  <c r="H28" i="12"/>
  <c r="J26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J29" i="13"/>
  <c r="I30" i="13"/>
  <c r="H31" i="13"/>
  <c r="I28" i="12"/>
  <c r="H29" i="12"/>
  <c r="J27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J30" i="13"/>
  <c r="I31" i="13"/>
  <c r="H32" i="13"/>
  <c r="I29" i="12"/>
  <c r="H30" i="12"/>
  <c r="J28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J29" i="12"/>
  <c r="I30" i="12"/>
  <c r="H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4" i="14"/>
  <c r="H35" i="14"/>
  <c r="J33" i="14"/>
  <c r="I33" i="13"/>
  <c r="H34" i="13"/>
  <c r="J32" i="13"/>
  <c r="J30" i="12"/>
  <c r="I31" i="12"/>
  <c r="H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I34" i="13"/>
  <c r="H35" i="13"/>
  <c r="J33" i="13"/>
  <c r="I32" i="12"/>
  <c r="H33" i="12"/>
  <c r="J31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5" i="14"/>
  <c r="I36" i="14"/>
  <c r="H37" i="14"/>
  <c r="J34" i="13"/>
  <c r="I35" i="13"/>
  <c r="H36" i="13"/>
  <c r="I33" i="12"/>
  <c r="H34" i="12"/>
  <c r="J32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J35" i="13"/>
  <c r="I36" i="13"/>
  <c r="H37" i="13"/>
  <c r="J33" i="12"/>
  <c r="I34" i="12"/>
  <c r="H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I37" i="13"/>
  <c r="H38" i="13"/>
  <c r="J36" i="13"/>
  <c r="I35" i="12"/>
  <c r="H36" i="12"/>
  <c r="J34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J37" i="13"/>
  <c r="I38" i="13"/>
  <c r="H39" i="13"/>
  <c r="I36" i="12"/>
  <c r="H37" i="12"/>
  <c r="J35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4"/>
  <c r="H41" i="14"/>
  <c r="J39" i="14"/>
  <c r="J38" i="13"/>
  <c r="I39" i="13"/>
  <c r="H40" i="13"/>
  <c r="J36" i="12"/>
  <c r="I37" i="12"/>
  <c r="H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J37" i="12"/>
  <c r="I38" i="12"/>
  <c r="H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2" i="14"/>
  <c r="H43" i="14"/>
  <c r="J41" i="14"/>
  <c r="I41" i="13"/>
  <c r="H42" i="13"/>
  <c r="J40" i="13"/>
  <c r="I39" i="12"/>
  <c r="H40" i="12"/>
  <c r="J38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3" i="14"/>
  <c r="H44" i="14"/>
  <c r="J42" i="14"/>
  <c r="I42" i="13"/>
  <c r="H43" i="13"/>
  <c r="J41" i="13"/>
  <c r="I40" i="12"/>
  <c r="H41" i="12"/>
  <c r="J39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3" i="14"/>
  <c r="I44" i="14"/>
  <c r="H45" i="14"/>
  <c r="J42" i="13"/>
  <c r="I43" i="13"/>
  <c r="H44" i="13"/>
  <c r="J40" i="12"/>
  <c r="I41" i="12"/>
  <c r="H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J43" i="13"/>
  <c r="I44" i="13"/>
  <c r="H45" i="13"/>
  <c r="J41" i="12"/>
  <c r="I42" i="12"/>
  <c r="H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6" i="14"/>
  <c r="H47" i="14"/>
  <c r="J45" i="14"/>
  <c r="I45" i="13"/>
  <c r="H46" i="13"/>
  <c r="J44" i="13"/>
  <c r="I43" i="12"/>
  <c r="H44" i="12"/>
  <c r="J42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J45" i="13"/>
  <c r="I46" i="13"/>
  <c r="H47" i="13"/>
  <c r="I44" i="12"/>
  <c r="H45" i="12"/>
  <c r="J43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J46" i="13"/>
  <c r="I47" i="13"/>
  <c r="H48" i="13"/>
  <c r="I45" i="12"/>
  <c r="H46" i="12"/>
  <c r="J44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J45" i="12"/>
  <c r="I46" i="12"/>
  <c r="H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0" i="14"/>
  <c r="H51" i="14"/>
  <c r="J49" i="14"/>
  <c r="I49" i="13"/>
  <c r="H50" i="13"/>
  <c r="J48" i="13"/>
  <c r="J46" i="12"/>
  <c r="I47" i="12"/>
  <c r="H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1" i="14"/>
  <c r="H52" i="14"/>
  <c r="J50" i="14"/>
  <c r="I50" i="13"/>
  <c r="H51" i="13"/>
  <c r="J49" i="13"/>
  <c r="I48" i="12"/>
  <c r="H49" i="12"/>
  <c r="J47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1" i="14"/>
  <c r="I52" i="14"/>
  <c r="H53" i="14"/>
  <c r="J50" i="13"/>
  <c r="I51" i="13"/>
  <c r="H52" i="13"/>
  <c r="I49" i="12"/>
  <c r="H50" i="12"/>
  <c r="J48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4"/>
  <c r="H54" i="14"/>
  <c r="J52" i="14"/>
  <c r="I52" i="13"/>
  <c r="H53" i="13"/>
  <c r="J51" i="13"/>
  <c r="J49" i="12"/>
  <c r="I50" i="12"/>
  <c r="H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I53" i="13"/>
  <c r="H54" i="13"/>
  <c r="J52" i="13"/>
  <c r="I51" i="12"/>
  <c r="H52" i="12"/>
  <c r="J50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4" i="14"/>
  <c r="I55" i="14"/>
  <c r="H56" i="14"/>
  <c r="J53" i="13"/>
  <c r="I54" i="13"/>
  <c r="H55" i="13"/>
  <c r="I52" i="12"/>
  <c r="H53" i="12"/>
  <c r="J51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J54" i="13"/>
  <c r="I55" i="13"/>
  <c r="H56" i="13"/>
  <c r="J52" i="12"/>
  <c r="I53" i="12"/>
  <c r="H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J53" i="12"/>
  <c r="I54" i="12"/>
  <c r="H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I55" i="12"/>
  <c r="H56" i="12"/>
  <c r="J54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I58" i="13"/>
  <c r="H59" i="13"/>
  <c r="J57" i="13"/>
  <c r="I56" i="12"/>
  <c r="H57" i="12"/>
  <c r="J55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J58" i="13"/>
  <c r="I59" i="13"/>
  <c r="H60" i="13"/>
  <c r="I57" i="12"/>
  <c r="H58" i="12"/>
  <c r="J56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4"/>
  <c r="H62" i="14"/>
  <c r="J60" i="14"/>
  <c r="I60" i="13"/>
  <c r="H61" i="13"/>
  <c r="J59" i="13"/>
  <c r="J57" i="12"/>
  <c r="I58" i="12"/>
  <c r="H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2" i="14"/>
  <c r="H63" i="14"/>
  <c r="J61" i="14"/>
  <c r="I61" i="13"/>
  <c r="H62" i="13"/>
  <c r="J60" i="13"/>
  <c r="I59" i="12"/>
  <c r="H60" i="12"/>
  <c r="J58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J61" i="13"/>
  <c r="I62" i="13"/>
  <c r="H63" i="13"/>
  <c r="I60" i="12"/>
  <c r="H61" i="12"/>
  <c r="J59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J62" i="13"/>
  <c r="I63" i="13"/>
  <c r="H64" i="13"/>
  <c r="I61" i="12"/>
  <c r="H62" i="12"/>
  <c r="J60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1" i="12"/>
  <c r="I62" i="12"/>
  <c r="H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I65" i="13"/>
  <c r="H66" i="13"/>
  <c r="J64" i="13"/>
  <c r="J62" i="12"/>
  <c r="I63" i="12"/>
  <c r="H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J65" i="13"/>
  <c r="I66" i="13"/>
  <c r="H67" i="13"/>
  <c r="I64" i="12"/>
  <c r="H65" i="12"/>
  <c r="J63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J66" i="13"/>
  <c r="I67" i="13"/>
  <c r="H68" i="13"/>
  <c r="I65" i="12"/>
  <c r="H66" i="12"/>
  <c r="J64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J67" i="13"/>
  <c r="I68" i="13"/>
  <c r="H69" i="13"/>
  <c r="J65" i="12"/>
  <c r="I66" i="12"/>
  <c r="H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I69" i="13"/>
  <c r="H70" i="13"/>
  <c r="J68" i="13"/>
  <c r="J66" i="12"/>
  <c r="I67" i="12"/>
  <c r="H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J69" i="13"/>
  <c r="I70" i="13"/>
  <c r="H71" i="13"/>
  <c r="I68" i="12"/>
  <c r="H69" i="12"/>
  <c r="J67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J70" i="13"/>
  <c r="I71" i="13"/>
  <c r="H72" i="13"/>
  <c r="J68" i="12"/>
  <c r="I69" i="12"/>
  <c r="H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69" i="12"/>
  <c r="I70" i="12"/>
  <c r="H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J70" i="12"/>
  <c r="I71" i="12"/>
  <c r="H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I74" i="13"/>
  <c r="H75" i="13"/>
  <c r="J73" i="13"/>
  <c r="I72" i="12"/>
  <c r="H73" i="12"/>
  <c r="J71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I73" i="12"/>
  <c r="H74" i="12"/>
  <c r="J72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J75" i="13"/>
  <c r="I76" i="13"/>
  <c r="H77" i="13"/>
  <c r="J73" i="12"/>
  <c r="I74" i="12"/>
  <c r="H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8" i="14"/>
  <c r="H79" i="14"/>
  <c r="J77" i="14"/>
  <c r="I77" i="13"/>
  <c r="H78" i="13"/>
  <c r="J76" i="13"/>
  <c r="I75" i="12"/>
  <c r="H76" i="12"/>
  <c r="J74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J77" i="13"/>
  <c r="I78" i="13"/>
  <c r="H79" i="13"/>
  <c r="I76" i="12"/>
  <c r="H77" i="12"/>
  <c r="J75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J78" i="13"/>
  <c r="I79" i="13"/>
  <c r="H80" i="13"/>
  <c r="I77" i="12"/>
  <c r="H78" i="12"/>
  <c r="J76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7" i="12"/>
  <c r="I78" i="12"/>
  <c r="H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I81" i="13"/>
  <c r="H82" i="13"/>
  <c r="J80" i="13"/>
  <c r="I79" i="12"/>
  <c r="H80" i="12"/>
  <c r="J78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0" i="12"/>
  <c r="H81" i="12"/>
  <c r="J79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J82" i="13"/>
  <c r="I83" i="13"/>
  <c r="H84" i="13"/>
  <c r="J80" i="12"/>
  <c r="I81" i="12"/>
  <c r="H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5" i="14"/>
  <c r="H86" i="14"/>
  <c r="J84" i="14"/>
  <c r="J83" i="13"/>
  <c r="I84" i="13"/>
  <c r="H85" i="13"/>
  <c r="J81" i="12"/>
  <c r="I82" i="12"/>
  <c r="H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6" i="14"/>
  <c r="H87" i="14"/>
  <c r="J85" i="14"/>
  <c r="I85" i="13"/>
  <c r="H86" i="13"/>
  <c r="J84" i="13"/>
  <c r="I83" i="12"/>
  <c r="H84" i="12"/>
  <c r="J82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6" i="14"/>
  <c r="I87" i="14"/>
  <c r="H88" i="14"/>
  <c r="J85" i="13"/>
  <c r="I86" i="13"/>
  <c r="H87" i="13"/>
  <c r="I84" i="12"/>
  <c r="H85" i="12"/>
  <c r="J83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J86" i="13"/>
  <c r="I87" i="13"/>
  <c r="H88" i="13"/>
  <c r="I85" i="12"/>
  <c r="H86" i="12"/>
  <c r="J84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5" i="12"/>
  <c r="I86" i="12"/>
  <c r="H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I89" i="13"/>
  <c r="H90" i="13"/>
  <c r="J88" i="13"/>
  <c r="I87" i="12"/>
  <c r="H88" i="12"/>
  <c r="J86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1" i="14"/>
  <c r="H92" i="14"/>
  <c r="J90" i="14"/>
  <c r="I90" i="13"/>
  <c r="H91" i="13"/>
  <c r="J89" i="13"/>
  <c r="I88" i="12"/>
  <c r="H89" i="12"/>
  <c r="J87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J90" i="13"/>
  <c r="I91" i="13"/>
  <c r="H92" i="13"/>
  <c r="J88" i="12"/>
  <c r="I89" i="12"/>
  <c r="H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4"/>
  <c r="H94" i="14"/>
  <c r="J92" i="14"/>
  <c r="I92" i="13"/>
  <c r="H93" i="13"/>
  <c r="J91" i="13"/>
  <c r="J89" i="12"/>
  <c r="I90" i="12"/>
  <c r="H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I93" i="13"/>
  <c r="H94" i="13"/>
  <c r="J92" i="13"/>
  <c r="I91" i="12"/>
  <c r="H92" i="12"/>
  <c r="J90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4" i="14"/>
  <c r="I95" i="14"/>
  <c r="H96" i="14"/>
  <c r="J93" i="13"/>
  <c r="I94" i="13"/>
  <c r="H95" i="13"/>
  <c r="I92" i="12"/>
  <c r="H93" i="12"/>
  <c r="J91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J94" i="13"/>
  <c r="I95" i="13"/>
  <c r="H96" i="13"/>
  <c r="J92" i="12"/>
  <c r="I93" i="12"/>
  <c r="H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3" i="12"/>
  <c r="I94" i="12"/>
  <c r="H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I97" i="13"/>
  <c r="H98" i="13"/>
  <c r="J96" i="13"/>
  <c r="I95" i="12"/>
  <c r="H96" i="12"/>
  <c r="J94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I98" i="13"/>
  <c r="H99" i="13"/>
  <c r="J97" i="13"/>
  <c r="I96" i="12"/>
  <c r="H97" i="12"/>
  <c r="J95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J96" i="12"/>
  <c r="I97" i="12"/>
  <c r="H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J97" i="12"/>
  <c r="I98" i="12"/>
  <c r="H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I101" i="13"/>
  <c r="H102" i="13"/>
  <c r="J100" i="13"/>
  <c r="J98" i="12"/>
  <c r="I99" i="12"/>
  <c r="H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2" i="14"/>
  <c r="I103" i="14"/>
  <c r="H104" i="14"/>
  <c r="J101" i="13"/>
  <c r="I102" i="13"/>
  <c r="H103" i="13"/>
  <c r="I100" i="12"/>
  <c r="H101" i="12"/>
  <c r="J99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J102" i="13"/>
  <c r="I103" i="13"/>
  <c r="H104" i="13"/>
  <c r="J100" i="12"/>
  <c r="I101" i="12"/>
  <c r="H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J101" i="12"/>
  <c r="I102" i="12"/>
  <c r="H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I103" i="12"/>
  <c r="H104" i="12"/>
  <c r="J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6"/>
  <c r="I107" i="14"/>
  <c r="H108" i="14"/>
  <c r="J106" i="14"/>
  <c r="I106" i="13"/>
  <c r="H107" i="13"/>
  <c r="J105" i="13"/>
  <c r="I104" i="12"/>
  <c r="H105" i="12"/>
  <c r="J103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I108" i="14"/>
  <c r="H109" i="14"/>
  <c r="J107" i="14"/>
  <c r="I107" i="13"/>
  <c r="H108" i="13"/>
  <c r="J106" i="13"/>
  <c r="J104" i="12"/>
  <c r="I105" i="12"/>
  <c r="H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9" i="14"/>
  <c r="J108" i="14"/>
  <c r="I109" i="14"/>
  <c r="J107" i="13"/>
  <c r="I108" i="13"/>
  <c r="H109" i="13"/>
  <c r="J105" i="12"/>
  <c r="I106" i="12"/>
  <c r="H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4"/>
  <c r="K108" i="14"/>
  <c r="K109" i="13"/>
  <c r="I109" i="13"/>
  <c r="J108" i="13"/>
  <c r="J106" i="12"/>
  <c r="I107" i="12"/>
  <c r="H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L108" i="14"/>
  <c r="L109" i="13"/>
  <c r="K108" i="13"/>
  <c r="I108" i="12"/>
  <c r="H109" i="12"/>
  <c r="J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K106" i="14"/>
  <c r="K107" i="13"/>
  <c r="L108" i="13"/>
  <c r="K109" i="12"/>
  <c r="I109" i="12"/>
  <c r="J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6" i="14"/>
  <c r="K105" i="14"/>
  <c r="K106" i="13"/>
  <c r="L107" i="13"/>
  <c r="L109" i="12"/>
  <c r="K108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4" i="14"/>
  <c r="L105" i="14"/>
  <c r="L106" i="13"/>
  <c r="K105" i="13"/>
  <c r="K107" i="12"/>
  <c r="L108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4" i="14"/>
  <c r="K103" i="14"/>
  <c r="L105" i="13"/>
  <c r="K104" i="13"/>
  <c r="L107" i="12"/>
  <c r="K106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L104" i="13"/>
  <c r="K103" i="13"/>
  <c r="L106" i="12"/>
  <c r="K105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1" i="14"/>
  <c r="L102" i="14"/>
  <c r="L103" i="13"/>
  <c r="K102" i="13"/>
  <c r="L105" i="12"/>
  <c r="K104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1" i="14"/>
  <c r="K100" i="14"/>
  <c r="K101" i="13"/>
  <c r="L102" i="13"/>
  <c r="K103" i="12"/>
  <c r="L104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9" i="14"/>
  <c r="L100" i="14"/>
  <c r="L101" i="13"/>
  <c r="K100" i="13"/>
  <c r="L103" i="12"/>
  <c r="K102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L99" i="14"/>
  <c r="K98" i="14"/>
  <c r="K99" i="13"/>
  <c r="L100" i="13"/>
  <c r="K101" i="12"/>
  <c r="L102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L98" i="14"/>
  <c r="K97" i="14"/>
  <c r="K98" i="13"/>
  <c r="L99" i="13"/>
  <c r="L101" i="12"/>
  <c r="K100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K96" i="14"/>
  <c r="L97" i="14"/>
  <c r="L98" i="13"/>
  <c r="K97" i="13"/>
  <c r="K99" i="12"/>
  <c r="L100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6" i="14"/>
  <c r="K95" i="14"/>
  <c r="L97" i="13"/>
  <c r="K96" i="13"/>
  <c r="L99" i="12"/>
  <c r="K98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4" i="14"/>
  <c r="L95" i="14"/>
  <c r="L96" i="13"/>
  <c r="K95" i="13"/>
  <c r="L98" i="12"/>
  <c r="K97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3" i="14"/>
  <c r="L94" i="14"/>
  <c r="L95" i="13"/>
  <c r="K94" i="13"/>
  <c r="L97" i="12"/>
  <c r="K96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L93" i="14"/>
  <c r="K92" i="14"/>
  <c r="L94" i="13"/>
  <c r="K93" i="13"/>
  <c r="K95" i="12"/>
  <c r="L96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K91" i="14"/>
  <c r="L92" i="14"/>
  <c r="L93" i="13"/>
  <c r="K92" i="13"/>
  <c r="L95" i="12"/>
  <c r="K94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91" i="14"/>
  <c r="K90" i="14"/>
  <c r="K91" i="13"/>
  <c r="L92" i="13"/>
  <c r="K93" i="12"/>
  <c r="L94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L90" i="14"/>
  <c r="K89" i="14"/>
  <c r="K90" i="13"/>
  <c r="L91" i="13"/>
  <c r="L93" i="12"/>
  <c r="K92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K88" i="14"/>
  <c r="L89" i="14"/>
  <c r="K89" i="13"/>
  <c r="L90" i="13"/>
  <c r="L92" i="12"/>
  <c r="K91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8" i="14"/>
  <c r="K87" i="14"/>
  <c r="K88" i="13"/>
  <c r="L89" i="13"/>
  <c r="L91" i="12"/>
  <c r="K90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K86" i="14"/>
  <c r="L87" i="14"/>
  <c r="L88" i="13"/>
  <c r="K87" i="13"/>
  <c r="L90" i="12"/>
  <c r="K89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K85" i="14"/>
  <c r="L86" i="14"/>
  <c r="L87" i="13"/>
  <c r="K86" i="13"/>
  <c r="L89" i="12"/>
  <c r="K88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L85" i="14"/>
  <c r="K84" i="14"/>
  <c r="L86" i="13"/>
  <c r="K85" i="13"/>
  <c r="K87" i="12"/>
  <c r="L88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K83" i="14"/>
  <c r="L84" i="14"/>
  <c r="L85" i="13"/>
  <c r="K84" i="13"/>
  <c r="L87" i="12"/>
  <c r="K86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83" i="14"/>
  <c r="K82" i="14"/>
  <c r="K83" i="13"/>
  <c r="L84" i="13"/>
  <c r="L86" i="12"/>
  <c r="K85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L82" i="14"/>
  <c r="K81" i="14"/>
  <c r="K82" i="13"/>
  <c r="L83" i="13"/>
  <c r="L85" i="12"/>
  <c r="K84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K80" i="14"/>
  <c r="L81" i="14"/>
  <c r="L82" i="13"/>
  <c r="K81" i="13"/>
  <c r="K83" i="12"/>
  <c r="L84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L80" i="14"/>
  <c r="K79" i="14"/>
  <c r="K80" i="13"/>
  <c r="L81" i="13"/>
  <c r="L83" i="12"/>
  <c r="K82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8" i="14"/>
  <c r="L79" i="14"/>
  <c r="L80" i="13"/>
  <c r="K79" i="13"/>
  <c r="L82" i="12"/>
  <c r="K81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K77" i="14"/>
  <c r="L78" i="14"/>
  <c r="L79" i="13"/>
  <c r="K78" i="13"/>
  <c r="L81" i="12"/>
  <c r="K80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L77" i="14"/>
  <c r="K76" i="14"/>
  <c r="K77" i="13"/>
  <c r="L78" i="13"/>
  <c r="L80" i="12"/>
  <c r="K79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K75" i="14"/>
  <c r="L76" i="14"/>
  <c r="K76" i="13"/>
  <c r="L77" i="13"/>
  <c r="L79" i="12"/>
  <c r="K78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75" i="14"/>
  <c r="K74" i="14"/>
  <c r="K75" i="13"/>
  <c r="L76" i="13"/>
  <c r="K77" i="12"/>
  <c r="L78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L74" i="14"/>
  <c r="K73" i="14"/>
  <c r="K74" i="13"/>
  <c r="L75" i="13"/>
  <c r="L77" i="12"/>
  <c r="K76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K72" i="14"/>
  <c r="L73" i="14"/>
  <c r="L74" i="13"/>
  <c r="K73" i="13"/>
  <c r="L76" i="12"/>
  <c r="K75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72" i="14"/>
  <c r="K71" i="14"/>
  <c r="L73" i="13"/>
  <c r="K72" i="13"/>
  <c r="L75" i="12"/>
  <c r="K74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70" i="14"/>
  <c r="L71" i="14"/>
  <c r="L72" i="13"/>
  <c r="K71" i="13"/>
  <c r="L74" i="12"/>
  <c r="K73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K69" i="14"/>
  <c r="L70" i="14"/>
  <c r="L71" i="13"/>
  <c r="K70" i="13"/>
  <c r="L73" i="12"/>
  <c r="K72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L69" i="14"/>
  <c r="K68" i="14"/>
  <c r="L70" i="13"/>
  <c r="K69" i="13"/>
  <c r="L72" i="12"/>
  <c r="K71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K67" i="14"/>
  <c r="L68" i="14"/>
  <c r="L69" i="13"/>
  <c r="K68" i="13"/>
  <c r="L71" i="12"/>
  <c r="K70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67" i="14"/>
  <c r="K66" i="14"/>
  <c r="K67" i="13"/>
  <c r="L68" i="13"/>
  <c r="L70" i="12"/>
  <c r="K69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L66" i="14"/>
  <c r="K65" i="14"/>
  <c r="K66" i="13"/>
  <c r="L67" i="13"/>
  <c r="L69" i="12"/>
  <c r="K68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K64" i="14"/>
  <c r="L65" i="14"/>
  <c r="L66" i="13"/>
  <c r="K65" i="13"/>
  <c r="K67" i="12"/>
  <c r="L68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4" i="14"/>
  <c r="K63" i="14"/>
  <c r="K64" i="13"/>
  <c r="L65" i="13"/>
  <c r="L67" i="12"/>
  <c r="K66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62" i="14"/>
  <c r="L63" i="14"/>
  <c r="L64" i="13"/>
  <c r="K63" i="13"/>
  <c r="L66" i="12"/>
  <c r="K65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61" i="14"/>
  <c r="L62" i="14"/>
  <c r="L63" i="13"/>
  <c r="K62" i="13"/>
  <c r="K64" i="12"/>
  <c r="L65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L61" i="14"/>
  <c r="K60" i="14"/>
  <c r="L62" i="13"/>
  <c r="K61" i="13"/>
  <c r="L64" i="12"/>
  <c r="K63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K59" i="14"/>
  <c r="L60" i="14"/>
  <c r="L61" i="13"/>
  <c r="K60" i="13"/>
  <c r="L63" i="12"/>
  <c r="K62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59" i="14"/>
  <c r="K58" i="14"/>
  <c r="K59" i="13"/>
  <c r="L60" i="13"/>
  <c r="K61" i="12"/>
  <c r="L62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58" i="14"/>
  <c r="K57" i="14"/>
  <c r="K58" i="13"/>
  <c r="L59" i="13"/>
  <c r="L61" i="12"/>
  <c r="K60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K56" i="14"/>
  <c r="L57" i="14"/>
  <c r="K57" i="13"/>
  <c r="L58" i="13"/>
  <c r="L60" i="12"/>
  <c r="K59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6" i="14"/>
  <c r="K55" i="14"/>
  <c r="K56" i="13"/>
  <c r="L57" i="13"/>
  <c r="L59" i="12"/>
  <c r="K58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4" i="14"/>
  <c r="L55" i="14"/>
  <c r="L56" i="13"/>
  <c r="K55" i="13"/>
  <c r="K57" i="12"/>
  <c r="L58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3" i="14"/>
  <c r="L54" i="14"/>
  <c r="L55" i="13"/>
  <c r="K54" i="13"/>
  <c r="L57" i="12"/>
  <c r="K56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L53" i="14"/>
  <c r="K52" i="14"/>
  <c r="L54" i="13"/>
  <c r="K53" i="13"/>
  <c r="L56" i="12"/>
  <c r="K55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K51" i="14"/>
  <c r="L52" i="14"/>
  <c r="L53" i="13"/>
  <c r="K52" i="13"/>
  <c r="L55" i="12"/>
  <c r="K54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K50" i="14"/>
  <c r="L51" i="14"/>
  <c r="K51" i="13"/>
  <c r="L52" i="13"/>
  <c r="L54" i="12"/>
  <c r="K53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50" i="14"/>
  <c r="K49" i="14"/>
  <c r="K50" i="13"/>
  <c r="L51" i="13"/>
  <c r="L53" i="12"/>
  <c r="K52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K48" i="14"/>
  <c r="L49" i="14"/>
  <c r="K49" i="13"/>
  <c r="L50" i="13"/>
  <c r="K51" i="12"/>
  <c r="L52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8" i="14"/>
  <c r="K47" i="14"/>
  <c r="K48" i="13"/>
  <c r="L49" i="13"/>
  <c r="L51" i="12"/>
  <c r="K50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47" i="14"/>
  <c r="K46" i="14"/>
  <c r="L48" i="13"/>
  <c r="K47" i="13"/>
  <c r="L50" i="12"/>
  <c r="K49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K45" i="14"/>
  <c r="L46" i="14"/>
  <c r="L47" i="13"/>
  <c r="K46" i="13"/>
  <c r="K48" i="12"/>
  <c r="L49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L45" i="14"/>
  <c r="K44" i="14"/>
  <c r="K45" i="13"/>
  <c r="L46" i="13"/>
  <c r="K47" i="12"/>
  <c r="L48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K43" i="14"/>
  <c r="L44" i="14"/>
  <c r="K44" i="13"/>
  <c r="L45" i="13"/>
  <c r="L47" i="12"/>
  <c r="K46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K42" i="14"/>
  <c r="L43" i="14"/>
  <c r="K43" i="13"/>
  <c r="L44" i="13"/>
  <c r="K45" i="12"/>
  <c r="L46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L42" i="14"/>
  <c r="K41" i="14"/>
  <c r="K42" i="13"/>
  <c r="L43" i="13"/>
  <c r="K44" i="12"/>
  <c r="L45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K40" i="14"/>
  <c r="L41" i="14"/>
  <c r="L42" i="13"/>
  <c r="K41" i="13"/>
  <c r="L44" i="12"/>
  <c r="K43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40" i="14"/>
  <c r="K39" i="14"/>
  <c r="L41" i="13"/>
  <c r="K40" i="13"/>
  <c r="L43" i="12"/>
  <c r="K42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L39" i="14"/>
  <c r="K38" i="14"/>
  <c r="L40" i="13"/>
  <c r="K39" i="13"/>
  <c r="L42" i="12"/>
  <c r="K41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K37" i="14"/>
  <c r="L38" i="14"/>
  <c r="L39" i="13"/>
  <c r="K38" i="13"/>
  <c r="K40" i="12"/>
  <c r="L41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L37" i="14"/>
  <c r="K36" i="14"/>
  <c r="L38" i="13"/>
  <c r="K37" i="13"/>
  <c r="K39" i="12"/>
  <c r="L40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K35" i="14"/>
  <c r="L36" i="14"/>
  <c r="L37" i="13"/>
  <c r="K36" i="13"/>
  <c r="L39" i="12"/>
  <c r="K38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K34" i="14"/>
  <c r="L35" i="14"/>
  <c r="K35" i="13"/>
  <c r="L36" i="13"/>
  <c r="L38" i="12"/>
  <c r="K37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L34" i="14"/>
  <c r="K33" i="14"/>
  <c r="K34" i="13"/>
  <c r="L35" i="13"/>
  <c r="L37" i="12"/>
  <c r="K36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K32" i="14"/>
  <c r="L33" i="14"/>
  <c r="L34" i="13"/>
  <c r="K33" i="13"/>
  <c r="K35" i="12"/>
  <c r="L36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32" i="14"/>
  <c r="K31" i="14"/>
  <c r="L33" i="13"/>
  <c r="K32" i="13"/>
  <c r="L35" i="12"/>
  <c r="K34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L31" i="14"/>
  <c r="K30" i="14"/>
  <c r="L32" i="13"/>
  <c r="K31" i="13"/>
  <c r="L34" i="12"/>
  <c r="K33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K29" i="14"/>
  <c r="L30" i="14"/>
  <c r="L31" i="13"/>
  <c r="K30" i="13"/>
  <c r="K32" i="12"/>
  <c r="L33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L29" i="14"/>
  <c r="K28" i="14"/>
  <c r="K29" i="13"/>
  <c r="L30" i="13"/>
  <c r="L32" i="12"/>
  <c r="K31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27" i="14"/>
  <c r="L28" i="14"/>
  <c r="K28" i="13"/>
  <c r="L29" i="13"/>
  <c r="L31" i="12"/>
  <c r="K30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K26" i="14"/>
  <c r="L27" i="14"/>
  <c r="K27" i="13"/>
  <c r="L28" i="13"/>
  <c r="K29" i="12"/>
  <c r="L30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6" i="14"/>
  <c r="K25" i="14"/>
  <c r="K26" i="13"/>
  <c r="L27" i="13"/>
  <c r="L29" i="12"/>
  <c r="K28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K24" i="14"/>
  <c r="L25" i="14"/>
  <c r="L26" i="13"/>
  <c r="K25" i="13"/>
  <c r="L28" i="12"/>
  <c r="K27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L24" i="14"/>
  <c r="K23" i="14"/>
  <c r="L25" i="13"/>
  <c r="K24" i="13"/>
  <c r="L27" i="12"/>
  <c r="K26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L23" i="14"/>
  <c r="K22" i="14"/>
  <c r="L24" i="13"/>
  <c r="K23" i="13"/>
  <c r="L26" i="12"/>
  <c r="K25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21" i="14"/>
  <c r="L22" i="14"/>
  <c r="L23" i="13"/>
  <c r="K22" i="13"/>
  <c r="L25" i="12"/>
  <c r="K24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L21" i="14"/>
  <c r="K20" i="14"/>
  <c r="L22" i="13"/>
  <c r="K21" i="13"/>
  <c r="K23" i="12"/>
  <c r="L24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K19" i="14"/>
  <c r="L20" i="14"/>
  <c r="L21" i="13"/>
  <c r="K20" i="13"/>
  <c r="L23" i="12"/>
  <c r="K22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K18" i="14"/>
  <c r="L19" i="14"/>
  <c r="K19" i="13"/>
  <c r="L20" i="13"/>
  <c r="L22" i="12"/>
  <c r="K21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18" i="14"/>
  <c r="K17" i="14"/>
  <c r="K18" i="13"/>
  <c r="L19" i="13"/>
  <c r="K20" i="12"/>
  <c r="L21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K16" i="14"/>
  <c r="L17" i="14"/>
  <c r="L18" i="13"/>
  <c r="K17" i="13"/>
  <c r="K19" i="12"/>
  <c r="L20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L16" i="14"/>
  <c r="K15" i="14"/>
  <c r="L17" i="13"/>
  <c r="K16" i="13"/>
  <c r="L19" i="12"/>
  <c r="K18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15" i="14"/>
  <c r="K14" i="14"/>
  <c r="L16" i="13"/>
  <c r="K15" i="13"/>
  <c r="K17" i="12"/>
  <c r="L18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L14" i="14"/>
  <c r="K13" i="14"/>
  <c r="L15" i="13"/>
  <c r="K14" i="13"/>
  <c r="K16" i="12"/>
  <c r="L17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3" i="14"/>
  <c r="K12" i="14"/>
  <c r="L14" i="13"/>
  <c r="K13" i="13"/>
  <c r="L16" i="12"/>
  <c r="K15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K11" i="14"/>
  <c r="L12" i="14"/>
  <c r="L13" i="13"/>
  <c r="K12" i="13"/>
  <c r="L15" i="12"/>
  <c r="K14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1" i="14"/>
  <c r="K10" i="14"/>
  <c r="L12" i="13"/>
  <c r="K11" i="13"/>
  <c r="K13" i="12"/>
  <c r="L14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0" i="14"/>
  <c r="K9" i="14"/>
  <c r="L9" i="14"/>
  <c r="L11" i="13"/>
  <c r="K10" i="13"/>
  <c r="L13" i="12"/>
  <c r="K12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K9" i="13"/>
  <c r="L9" i="13"/>
  <c r="L10" i="13"/>
  <c r="L12" i="12"/>
  <c r="K11" i="1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1" i="12"/>
  <c r="K10" i="1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K9" i="12"/>
  <c r="L9" i="12"/>
  <c r="L10" i="1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<sst xmlns="http://schemas.openxmlformats.org/spreadsheetml/2006/main" count="480" uniqueCount="51">
  <si>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</si>
  <si>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</si>
  <si>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</si>
  <si>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</si>
  <si>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</si>
  <si>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</si>
  <si>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</si>
  <si>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</si>
  <si>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</si>
  <si>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</si>
  <si>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</si>
  <si>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</si>
  <si>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</si>
  <si>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</si>
  <si>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</si>
  <si>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</si>
  <si>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</si>
  <si>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</si>
  <si>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</si>
  <si>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</si>
  <si>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</si>
  <si>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</si>
  <si>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</si>
  <si>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</si>
  <si>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Total de la población.</t>
  </si>
  <si>
    <t>Tabla de mortalidad para el total de la población. Sierra Sur 2016.</t>
  </si>
  <si>
    <t>Tabla de mortalidad para el total de la población. Sierra Sur 2015.</t>
  </si>
  <si>
    <t>Tabla de mortalidad para el total de la población. Sierra Sur 2014.</t>
  </si>
  <si>
    <t>Tabla de mortalidad para el total de la población. Sierra Sur 2013.</t>
  </si>
  <si>
    <t>Tabla de mortalidad para el total de la población. Sierra Sur 2012.</t>
  </si>
  <si>
    <t>Tabla de mortalidad para el total de la población. Sierra Sur 2011.</t>
  </si>
  <si>
    <t>Tabla de mortalidad para el total de la población. Sierra Sur 2010.</t>
  </si>
  <si>
    <t>Tabla de mortalidad para el total de la población. Sierra Sur 2017.</t>
  </si>
  <si>
    <t>Tabla de mortalidad para el total de la población. Sierra Sur 2018.</t>
  </si>
  <si>
    <t>Tabla de mortalidad para el total de la población. Sierra Sur 2019.</t>
  </si>
  <si>
    <t>Tabla de mortalidad para el total de la población. Sierra Sur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</si>
  <si>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</si>
  <si>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</si>
  <si>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</si>
  <si>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</si>
  <si>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</si>
  <si>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</si>
  <si>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</si>
  <si>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</si>
  <si>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</si>
  <si>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</si>
  <si>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</si>
  <si>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Sierra Sur 2021</t>
  </si>
  <si>
    <t>Tabla de mortalidad para el total de la población. Sierra Sur 2022</t>
  </si>
  <si>
    <t>Población total censada de cada edad</t>
  </si>
  <si>
    <t>Tabla de mortalidad para el total de la población. Sierra Sur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</si>
</sst>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83.660736476059981</v>
      </c>
      <c r="C8" s="43">
        <v>82.741736381881836</v>
      </c>
      <c r="D8" s="43">
        <v>81.791972084875511</v>
      </c>
      <c r="E8" s="43">
        <v>80.631331285269056</v>
      </c>
      <c r="F8" s="43">
        <v>84.926252287774389</v>
      </c>
      <c r="G8" s="43">
        <v>82.918434199439048</v>
      </c>
      <c r="H8" s="43">
        <v>82.415381038172086</v>
      </c>
      <c r="I8" s="43">
        <v>83.101327924867078</v>
      </c>
      <c r="J8" s="43">
        <v>82.473741469131994</v>
      </c>
      <c r="K8" s="43">
        <v>82.899187390615324</v>
      </c>
      <c r="L8" s="43">
        <v>83.632400635754422</v>
      </c>
      <c r="M8" s="43">
        <v>82.829345199370891</v>
      </c>
      <c r="N8" s="43">
        <v>83.461251372193601</v>
      </c>
      <c r="O8" s="43">
        <v>80.954330211962201</v>
      </c>
    </row>
    <row r="9" spans="1:15" x14ac:dyDescent="0.2">
      <c r="A9" s="16">
        <v>1</v>
      </c>
      <c r="B9" s="48">
        <v>82.941153148521408</v>
      </c>
      <c r="C9" s="48">
        <v>81.741736381881836</v>
      </c>
      <c r="D9" s="48">
        <v>81.088857645982145</v>
      </c>
      <c r="E9" s="48">
        <v>79.631331285269056</v>
      </c>
      <c r="F9" s="48">
        <v>83.926252287774389</v>
      </c>
      <c r="G9" s="48">
        <v>81.918434199439048</v>
      </c>
      <c r="H9" s="48">
        <v>81.686175686232147</v>
      </c>
      <c r="I9" s="48">
        <v>82.101327924867078</v>
      </c>
      <c r="J9" s="48">
        <v>81.769675553858093</v>
      </c>
      <c r="K9" s="48">
        <v>82.186793629326033</v>
      </c>
      <c r="L9" s="48">
        <v>82.632400635754422</v>
      </c>
      <c r="M9" s="48">
        <v>81.829345199370891</v>
      </c>
      <c r="N9" s="48">
        <v>82.68043565587179</v>
      </c>
      <c r="O9" s="48">
        <v>81.654818036785713</v>
      </c>
    </row>
    <row r="10" spans="1:15" x14ac:dyDescent="0.2">
      <c r="A10" s="16">
        <v>2</v>
      </c>
      <c r="B10" s="48">
        <v>81.941153148521408</v>
      </c>
      <c r="C10" s="48">
        <v>80.741736381881836</v>
      </c>
      <c r="D10" s="48">
        <v>80.088857645982145</v>
      </c>
      <c r="E10" s="48">
        <v>78.631331285269056</v>
      </c>
      <c r="F10" s="48">
        <v>82.926252287774389</v>
      </c>
      <c r="G10" s="48">
        <v>80.918434199439048</v>
      </c>
      <c r="H10" s="48">
        <v>80.686175686232147</v>
      </c>
      <c r="I10" s="48">
        <v>81.101327924867078</v>
      </c>
      <c r="J10" s="48">
        <v>81.036571040077661</v>
      </c>
      <c r="K10" s="48">
        <v>81.186793629326033</v>
      </c>
      <c r="L10" s="48">
        <v>81.632400635754422</v>
      </c>
      <c r="M10" s="48">
        <v>81.036027143969037</v>
      </c>
      <c r="N10" s="48">
        <v>81.889812562001396</v>
      </c>
      <c r="O10" s="48">
        <v>80.654818036785713</v>
      </c>
    </row>
    <row r="11" spans="1:15" x14ac:dyDescent="0.2">
      <c r="A11" s="16">
        <v>3</v>
      </c>
      <c r="B11" s="48">
        <v>80.941153148521408</v>
      </c>
      <c r="C11" s="48">
        <v>79.741736381881836</v>
      </c>
      <c r="D11" s="48">
        <v>79.088857645982145</v>
      </c>
      <c r="E11" s="48">
        <v>77.631331285269056</v>
      </c>
      <c r="F11" s="48">
        <v>81.926252287774389</v>
      </c>
      <c r="G11" s="48">
        <v>79.918434199439048</v>
      </c>
      <c r="H11" s="48">
        <v>79.686175686232147</v>
      </c>
      <c r="I11" s="48">
        <v>80.101327924867078</v>
      </c>
      <c r="J11" s="48">
        <v>80.036571040077661</v>
      </c>
      <c r="K11" s="48">
        <v>80.186793629326019</v>
      </c>
      <c r="L11" s="48">
        <v>80.632400635754422</v>
      </c>
      <c r="M11" s="48">
        <v>80.036027143969037</v>
      </c>
      <c r="N11" s="48">
        <v>80.889812562001396</v>
      </c>
      <c r="O11" s="48">
        <v>79.654818036785699</v>
      </c>
    </row>
    <row r="12" spans="1:15" x14ac:dyDescent="0.2">
      <c r="A12" s="16">
        <v>4</v>
      </c>
      <c r="B12" s="48">
        <v>80.20125223162924</v>
      </c>
      <c r="C12" s="48">
        <v>78.741736381881836</v>
      </c>
      <c r="D12" s="48">
        <v>78.088857645982131</v>
      </c>
      <c r="E12" s="48">
        <v>76.631331285269056</v>
      </c>
      <c r="F12" s="48">
        <v>80.926252287774389</v>
      </c>
      <c r="G12" s="48">
        <v>79.171359149118786</v>
      </c>
      <c r="H12" s="48">
        <v>78.686175686232147</v>
      </c>
      <c r="I12" s="48">
        <v>79.101327924867078</v>
      </c>
      <c r="J12" s="48">
        <v>79.036571040077661</v>
      </c>
      <c r="K12" s="48">
        <v>79.186793629326019</v>
      </c>
      <c r="L12" s="48">
        <v>79.632400635754422</v>
      </c>
      <c r="M12" s="48">
        <v>79.036027143969037</v>
      </c>
      <c r="N12" s="48">
        <v>79.889812562001396</v>
      </c>
      <c r="O12" s="48">
        <v>78.654818036785699</v>
      </c>
    </row>
    <row r="13" spans="1:15" x14ac:dyDescent="0.2">
      <c r="A13" s="16">
        <v>5</v>
      </c>
      <c r="B13" s="43">
        <v>79.20125223162924</v>
      </c>
      <c r="C13" s="43">
        <v>77.968182987419766</v>
      </c>
      <c r="D13" s="43">
        <v>77.088857645982131</v>
      </c>
      <c r="E13" s="43">
        <v>75.631331285269056</v>
      </c>
      <c r="F13" s="43">
        <v>79.926252287774389</v>
      </c>
      <c r="G13" s="43">
        <v>78.171359149118786</v>
      </c>
      <c r="H13" s="43">
        <v>77.686175686232147</v>
      </c>
      <c r="I13" s="43">
        <v>78.101327924867078</v>
      </c>
      <c r="J13" s="43">
        <v>78.036571040077661</v>
      </c>
      <c r="K13" s="43">
        <v>78.186793629326019</v>
      </c>
      <c r="L13" s="43">
        <v>78.632400635754422</v>
      </c>
      <c r="M13" s="43">
        <v>78.214924700105641</v>
      </c>
      <c r="N13" s="43">
        <v>78.889812562001396</v>
      </c>
      <c r="O13" s="43">
        <v>77.858611564912906</v>
      </c>
    </row>
    <row r="14" spans="1:15" x14ac:dyDescent="0.2">
      <c r="A14" s="16">
        <v>6</v>
      </c>
      <c r="B14" s="48">
        <v>78.20125223162924</v>
      </c>
      <c r="C14" s="48">
        <v>76.968182987419766</v>
      </c>
      <c r="D14" s="48">
        <v>76.088857645982131</v>
      </c>
      <c r="E14" s="48">
        <v>74.631331285269056</v>
      </c>
      <c r="F14" s="48">
        <v>78.926252287774389</v>
      </c>
      <c r="G14" s="48">
        <v>77.171359149118771</v>
      </c>
      <c r="H14" s="48">
        <v>76.686175686232147</v>
      </c>
      <c r="I14" s="48">
        <v>77.101327924867078</v>
      </c>
      <c r="J14" s="48">
        <v>77.036571040077661</v>
      </c>
      <c r="K14" s="48">
        <v>77.186793629326004</v>
      </c>
      <c r="L14" s="48">
        <v>77.632400635754422</v>
      </c>
      <c r="M14" s="48">
        <v>77.214924700105655</v>
      </c>
      <c r="N14" s="48">
        <v>77.889812562001396</v>
      </c>
      <c r="O14" s="48">
        <v>76.858611564912906</v>
      </c>
    </row>
    <row r="15" spans="1:15" x14ac:dyDescent="0.2">
      <c r="A15" s="16">
        <v>7</v>
      </c>
      <c r="B15" s="48">
        <v>77.201252231629226</v>
      </c>
      <c r="C15" s="48">
        <v>75.968182987419766</v>
      </c>
      <c r="D15" s="48">
        <v>75.088857645982131</v>
      </c>
      <c r="E15" s="48">
        <v>73.631331285269056</v>
      </c>
      <c r="F15" s="48">
        <v>77.926252287774389</v>
      </c>
      <c r="G15" s="48">
        <v>76.171359149118771</v>
      </c>
      <c r="H15" s="48">
        <v>75.686175686232161</v>
      </c>
      <c r="I15" s="48">
        <v>76.101327924867078</v>
      </c>
      <c r="J15" s="48">
        <v>76.036571040077646</v>
      </c>
      <c r="K15" s="48">
        <v>76.36938123320536</v>
      </c>
      <c r="L15" s="48">
        <v>76.632400635754422</v>
      </c>
      <c r="M15" s="48">
        <v>76.214924700105655</v>
      </c>
      <c r="N15" s="48">
        <v>76.889812562001396</v>
      </c>
      <c r="O15" s="48">
        <v>75.858611564912906</v>
      </c>
    </row>
    <row r="16" spans="1:15" x14ac:dyDescent="0.2">
      <c r="A16" s="16">
        <v>8</v>
      </c>
      <c r="B16" s="48">
        <v>76.201252231629226</v>
      </c>
      <c r="C16" s="48">
        <v>74.968182987419766</v>
      </c>
      <c r="D16" s="48">
        <v>74.088857645982131</v>
      </c>
      <c r="E16" s="48">
        <v>72.631331285269056</v>
      </c>
      <c r="F16" s="48">
        <v>76.926252287774389</v>
      </c>
      <c r="G16" s="48">
        <v>75.171359149118771</v>
      </c>
      <c r="H16" s="48">
        <v>74.872973638247629</v>
      </c>
      <c r="I16" s="48">
        <v>75.101327924867078</v>
      </c>
      <c r="J16" s="48">
        <v>75.036571040077646</v>
      </c>
      <c r="K16" s="48">
        <v>75.56517318477492</v>
      </c>
      <c r="L16" s="48">
        <v>75.632400635754422</v>
      </c>
      <c r="M16" s="48">
        <v>75.214924700105655</v>
      </c>
      <c r="N16" s="48">
        <v>75.88981256200141</v>
      </c>
      <c r="O16" s="48">
        <v>74.858611564912906</v>
      </c>
    </row>
    <row r="17" spans="1:15" x14ac:dyDescent="0.2">
      <c r="A17" s="16">
        <v>9</v>
      </c>
      <c r="B17" s="48">
        <v>75.201252231629226</v>
      </c>
      <c r="C17" s="48">
        <v>73.968182987419766</v>
      </c>
      <c r="D17" s="48">
        <v>73.088857645982131</v>
      </c>
      <c r="E17" s="48">
        <v>71.631331285269056</v>
      </c>
      <c r="F17" s="48">
        <v>75.926252287774389</v>
      </c>
      <c r="G17" s="48">
        <v>74.171359149118757</v>
      </c>
      <c r="H17" s="48">
        <v>73.872973638247629</v>
      </c>
      <c r="I17" s="48">
        <v>74.101327924867078</v>
      </c>
      <c r="J17" s="48">
        <v>74.036571040077646</v>
      </c>
      <c r="K17" s="48">
        <v>74.56517318477492</v>
      </c>
      <c r="L17" s="48">
        <v>74.632400635754422</v>
      </c>
      <c r="M17" s="48">
        <v>74.214924700105655</v>
      </c>
      <c r="N17" s="48">
        <v>74.88981256200141</v>
      </c>
      <c r="O17" s="48">
        <v>73.858611564912906</v>
      </c>
    </row>
    <row r="18" spans="1:15" x14ac:dyDescent="0.2">
      <c r="A18" s="16">
        <v>10</v>
      </c>
      <c r="B18" s="43">
        <v>74.201252231629226</v>
      </c>
      <c r="C18" s="43">
        <v>72.968182987419766</v>
      </c>
      <c r="D18" s="43">
        <v>72.088857645982131</v>
      </c>
      <c r="E18" s="43">
        <v>70.631331285269056</v>
      </c>
      <c r="F18" s="43">
        <v>74.926252287774389</v>
      </c>
      <c r="G18" s="43">
        <v>73.171359149118757</v>
      </c>
      <c r="H18" s="43">
        <v>72.872973638247629</v>
      </c>
      <c r="I18" s="43">
        <v>73.101327924867078</v>
      </c>
      <c r="J18" s="43">
        <v>73.036571040077646</v>
      </c>
      <c r="K18" s="43">
        <v>73.565173184774935</v>
      </c>
      <c r="L18" s="43">
        <v>73.632400635754422</v>
      </c>
      <c r="M18" s="43">
        <v>73.214924700105669</v>
      </c>
      <c r="N18" s="43">
        <v>73.88981256200141</v>
      </c>
      <c r="O18" s="43">
        <v>73.060701403934701</v>
      </c>
    </row>
    <row r="19" spans="1:15" x14ac:dyDescent="0.2">
      <c r="A19" s="16">
        <v>11</v>
      </c>
      <c r="B19" s="48">
        <v>73.201252231629212</v>
      </c>
      <c r="C19" s="48">
        <v>71.968182987419752</v>
      </c>
      <c r="D19" s="48">
        <v>71.088857645982131</v>
      </c>
      <c r="E19" s="48">
        <v>69.631331285269056</v>
      </c>
      <c r="F19" s="48">
        <v>73.926252287774389</v>
      </c>
      <c r="G19" s="48">
        <v>72.171359149118757</v>
      </c>
      <c r="H19" s="48">
        <v>71.872973638247643</v>
      </c>
      <c r="I19" s="48">
        <v>72.101327924867078</v>
      </c>
      <c r="J19" s="48">
        <v>72.036571040077646</v>
      </c>
      <c r="K19" s="48">
        <v>72.565173184774935</v>
      </c>
      <c r="L19" s="48">
        <v>72.632400635754422</v>
      </c>
      <c r="M19" s="48">
        <v>72.214924700105669</v>
      </c>
      <c r="N19" s="48">
        <v>72.88981256200141</v>
      </c>
      <c r="O19" s="48">
        <v>72.060701403934715</v>
      </c>
    </row>
    <row r="20" spans="1:15" x14ac:dyDescent="0.2">
      <c r="A20" s="16">
        <v>12</v>
      </c>
      <c r="B20" s="48">
        <v>72.201252231629212</v>
      </c>
      <c r="C20" s="48">
        <v>70.968182987419752</v>
      </c>
      <c r="D20" s="48">
        <v>70.088857645982131</v>
      </c>
      <c r="E20" s="48">
        <v>68.631331285269056</v>
      </c>
      <c r="F20" s="48">
        <v>72.926252287774389</v>
      </c>
      <c r="G20" s="48">
        <v>71.171359149118757</v>
      </c>
      <c r="H20" s="48">
        <v>70.872973638247643</v>
      </c>
      <c r="I20" s="48">
        <v>71.101327924867078</v>
      </c>
      <c r="J20" s="48">
        <v>71.036571040077632</v>
      </c>
      <c r="K20" s="48">
        <v>71.565173184774935</v>
      </c>
      <c r="L20" s="48">
        <v>71.632400635754422</v>
      </c>
      <c r="M20" s="48">
        <v>71.214924700105669</v>
      </c>
      <c r="N20" s="48">
        <v>71.88981256200141</v>
      </c>
      <c r="O20" s="48">
        <v>71.060701403934715</v>
      </c>
    </row>
    <row r="21" spans="1:15" x14ac:dyDescent="0.2">
      <c r="A21" s="16">
        <v>13</v>
      </c>
      <c r="B21" s="48">
        <v>71.201252231629212</v>
      </c>
      <c r="C21" s="48">
        <v>69.968182987419752</v>
      </c>
      <c r="D21" s="48">
        <v>69.088857645982131</v>
      </c>
      <c r="E21" s="48">
        <v>67.631331285269056</v>
      </c>
      <c r="F21" s="48">
        <v>71.926252287774389</v>
      </c>
      <c r="G21" s="48">
        <v>70.171359149118743</v>
      </c>
      <c r="H21" s="48">
        <v>69.872973638247643</v>
      </c>
      <c r="I21" s="48">
        <v>70.101327924867078</v>
      </c>
      <c r="J21" s="48">
        <v>70.036571040077632</v>
      </c>
      <c r="K21" s="48">
        <v>70.565173184774935</v>
      </c>
      <c r="L21" s="48">
        <v>70.632400635754422</v>
      </c>
      <c r="M21" s="48">
        <v>70.214924700105669</v>
      </c>
      <c r="N21" s="48">
        <v>70.88981256200141</v>
      </c>
      <c r="O21" s="48">
        <v>70.060701403934715</v>
      </c>
    </row>
    <row r="22" spans="1:15" x14ac:dyDescent="0.2">
      <c r="A22" s="16">
        <v>14</v>
      </c>
      <c r="B22" s="48">
        <v>70.357605287239835</v>
      </c>
      <c r="C22" s="48">
        <v>68.968182987419752</v>
      </c>
      <c r="D22" s="48">
        <v>68.088857645982131</v>
      </c>
      <c r="E22" s="48">
        <v>66.631331285269056</v>
      </c>
      <c r="F22" s="48">
        <v>70.926252287774389</v>
      </c>
      <c r="G22" s="48">
        <v>69.171359149118743</v>
      </c>
      <c r="H22" s="48">
        <v>68.872973638247643</v>
      </c>
      <c r="I22" s="48">
        <v>69.294129387262828</v>
      </c>
      <c r="J22" s="48">
        <v>69.036571040077632</v>
      </c>
      <c r="K22" s="48">
        <v>69.565173184774935</v>
      </c>
      <c r="L22" s="48">
        <v>69.632400635754422</v>
      </c>
      <c r="M22" s="48">
        <v>69.214924700105684</v>
      </c>
      <c r="N22" s="48">
        <v>69.88981256200141</v>
      </c>
      <c r="O22" s="48">
        <v>69.060701403934715</v>
      </c>
    </row>
    <row r="23" spans="1:15" x14ac:dyDescent="0.2">
      <c r="A23" s="16">
        <v>15</v>
      </c>
      <c r="B23" s="43">
        <v>69.357605287239835</v>
      </c>
      <c r="C23" s="43">
        <v>67.968182987419752</v>
      </c>
      <c r="D23" s="43">
        <v>67.088857645982131</v>
      </c>
      <c r="E23" s="43">
        <v>65.631331285269056</v>
      </c>
      <c r="F23" s="43">
        <v>69.926252287774389</v>
      </c>
      <c r="G23" s="43">
        <v>68.171359149118743</v>
      </c>
      <c r="H23" s="43">
        <v>67.872973638247643</v>
      </c>
      <c r="I23" s="43">
        <v>68.294129387262828</v>
      </c>
      <c r="J23" s="43">
        <v>68.036571040077632</v>
      </c>
      <c r="K23" s="43">
        <v>68.565173184774949</v>
      </c>
      <c r="L23" s="43">
        <v>68.632400635754422</v>
      </c>
      <c r="M23" s="43">
        <v>68.214924700105684</v>
      </c>
      <c r="N23" s="43">
        <v>68.88981256200141</v>
      </c>
      <c r="O23" s="43">
        <v>68.060701403934715</v>
      </c>
    </row>
    <row r="24" spans="1:15" x14ac:dyDescent="0.2">
      <c r="A24" s="16">
        <v>16</v>
      </c>
      <c r="B24" s="48">
        <v>68.357605287239835</v>
      </c>
      <c r="C24" s="48">
        <v>66.968182987419752</v>
      </c>
      <c r="D24" s="48">
        <v>66.088857645982131</v>
      </c>
      <c r="E24" s="48">
        <v>64.631331285269056</v>
      </c>
      <c r="F24" s="48">
        <v>68.926252287774389</v>
      </c>
      <c r="G24" s="48">
        <v>67.171359149118729</v>
      </c>
      <c r="H24" s="48">
        <v>66.872973638247643</v>
      </c>
      <c r="I24" s="48">
        <v>67.488940103892887</v>
      </c>
      <c r="J24" s="48">
        <v>67.036571040077632</v>
      </c>
      <c r="K24" s="48">
        <v>67.565173184774949</v>
      </c>
      <c r="L24" s="48">
        <v>67.632400635754422</v>
      </c>
      <c r="M24" s="48">
        <v>67.214924700105684</v>
      </c>
      <c r="N24" s="48">
        <v>67.889812562001424</v>
      </c>
      <c r="O24" s="48">
        <v>67.060701403934715</v>
      </c>
    </row>
    <row r="25" spans="1:15" x14ac:dyDescent="0.2">
      <c r="A25" s="16">
        <v>17</v>
      </c>
      <c r="B25" s="48">
        <v>67.357605287239835</v>
      </c>
      <c r="C25" s="48">
        <v>65.968182987419752</v>
      </c>
      <c r="D25" s="48">
        <v>65.088857645982131</v>
      </c>
      <c r="E25" s="48">
        <v>63.631331285269056</v>
      </c>
      <c r="F25" s="48">
        <v>67.926252287774389</v>
      </c>
      <c r="G25" s="48">
        <v>66.171359149118729</v>
      </c>
      <c r="H25" s="48">
        <v>66.065638293220786</v>
      </c>
      <c r="I25" s="48">
        <v>66.488940103892887</v>
      </c>
      <c r="J25" s="48">
        <v>66.036571040077632</v>
      </c>
      <c r="K25" s="48">
        <v>66.565173184774949</v>
      </c>
      <c r="L25" s="48">
        <v>66.632400635754422</v>
      </c>
      <c r="M25" s="48">
        <v>66.214924700105684</v>
      </c>
      <c r="N25" s="48">
        <v>66.889812562001424</v>
      </c>
      <c r="O25" s="48">
        <v>66.060701403934715</v>
      </c>
    </row>
    <row r="26" spans="1:15" x14ac:dyDescent="0.2">
      <c r="A26" s="16">
        <v>18</v>
      </c>
      <c r="B26" s="48">
        <v>66.357605287239835</v>
      </c>
      <c r="C26" s="48">
        <v>64.968182987419738</v>
      </c>
      <c r="D26" s="48">
        <v>64.088857645982131</v>
      </c>
      <c r="E26" s="48">
        <v>62.631331285269056</v>
      </c>
      <c r="F26" s="48">
        <v>66.926252287774389</v>
      </c>
      <c r="G26" s="48">
        <v>65.171359149118729</v>
      </c>
      <c r="H26" s="48">
        <v>65.065638293220772</v>
      </c>
      <c r="I26" s="48">
        <v>65.488940103892887</v>
      </c>
      <c r="J26" s="48">
        <v>65.036571040077618</v>
      </c>
      <c r="K26" s="48">
        <v>65.565173184774949</v>
      </c>
      <c r="L26" s="48">
        <v>65.632400635754422</v>
      </c>
      <c r="M26" s="48">
        <v>65.214924700105698</v>
      </c>
      <c r="N26" s="48">
        <v>65.889812562001424</v>
      </c>
      <c r="O26" s="48">
        <v>65.060701403934729</v>
      </c>
    </row>
    <row r="27" spans="1:15" x14ac:dyDescent="0.2">
      <c r="A27" s="16">
        <v>19</v>
      </c>
      <c r="B27" s="48">
        <v>65.357605287239821</v>
      </c>
      <c r="C27" s="48">
        <v>63.968182987419738</v>
      </c>
      <c r="D27" s="48">
        <v>63.088857645982124</v>
      </c>
      <c r="E27" s="48">
        <v>61.631331285269056</v>
      </c>
      <c r="F27" s="48">
        <v>65.926252287774389</v>
      </c>
      <c r="G27" s="48">
        <v>64.171359149118715</v>
      </c>
      <c r="H27" s="48">
        <v>64.065638293220772</v>
      </c>
      <c r="I27" s="48">
        <v>64.488940103892887</v>
      </c>
      <c r="J27" s="48">
        <v>64.036571040077618</v>
      </c>
      <c r="K27" s="48">
        <v>64.565173184774949</v>
      </c>
      <c r="L27" s="48">
        <v>64.632400635754422</v>
      </c>
      <c r="M27" s="48">
        <v>64.214924700105698</v>
      </c>
      <c r="N27" s="48">
        <v>64.889812562001424</v>
      </c>
      <c r="O27" s="48">
        <v>64.060701403934729</v>
      </c>
    </row>
    <row r="28" spans="1:15" x14ac:dyDescent="0.2">
      <c r="A28" s="16">
        <v>20</v>
      </c>
      <c r="B28" s="43">
        <v>64.357605287239821</v>
      </c>
      <c r="C28" s="43">
        <v>62.968182987419738</v>
      </c>
      <c r="D28" s="43">
        <v>62.250831606562315</v>
      </c>
      <c r="E28" s="43">
        <v>60.631331285269056</v>
      </c>
      <c r="F28" s="43">
        <v>64.926252287774389</v>
      </c>
      <c r="G28" s="43">
        <v>63.171359149118715</v>
      </c>
      <c r="H28" s="43">
        <v>63.065638293220779</v>
      </c>
      <c r="I28" s="43">
        <v>63.488940103892887</v>
      </c>
      <c r="J28" s="43">
        <v>63.036571040077618</v>
      </c>
      <c r="K28" s="43">
        <v>63.565173184774956</v>
      </c>
      <c r="L28" s="43">
        <v>63.632400635754429</v>
      </c>
      <c r="M28" s="43">
        <v>63.214924700105698</v>
      </c>
      <c r="N28" s="43">
        <v>64.076720581049315</v>
      </c>
      <c r="O28" s="43">
        <v>63.060701403934729</v>
      </c>
    </row>
    <row r="29" spans="1:15" x14ac:dyDescent="0.2">
      <c r="A29" s="16">
        <v>21</v>
      </c>
      <c r="B29" s="48">
        <v>63.357605287239828</v>
      </c>
      <c r="C29" s="48">
        <v>61.968182987419738</v>
      </c>
      <c r="D29" s="48">
        <v>61.407437472239195</v>
      </c>
      <c r="E29" s="48">
        <v>59.631331285269056</v>
      </c>
      <c r="F29" s="48">
        <v>63.926252287774396</v>
      </c>
      <c r="G29" s="48">
        <v>62.171359149118715</v>
      </c>
      <c r="H29" s="48">
        <v>62.065638293220779</v>
      </c>
      <c r="I29" s="48">
        <v>62.488940103892894</v>
      </c>
      <c r="J29" s="48">
        <v>62.036571040077618</v>
      </c>
      <c r="K29" s="48">
        <v>62.565173184774963</v>
      </c>
      <c r="L29" s="48">
        <v>62.632400635754429</v>
      </c>
      <c r="M29" s="48">
        <v>62.214924700105698</v>
      </c>
      <c r="N29" s="48">
        <v>63.076720581049322</v>
      </c>
      <c r="O29" s="48">
        <v>62.060701403934729</v>
      </c>
    </row>
    <row r="30" spans="1:15" x14ac:dyDescent="0.2">
      <c r="A30" s="16">
        <v>22</v>
      </c>
      <c r="B30" s="48">
        <v>62.357605287239821</v>
      </c>
      <c r="C30" s="48">
        <v>60.968182987419731</v>
      </c>
      <c r="D30" s="48">
        <v>60.407437472239195</v>
      </c>
      <c r="E30" s="48">
        <v>58.631331285269056</v>
      </c>
      <c r="F30" s="48">
        <v>62.926252287774396</v>
      </c>
      <c r="G30" s="48">
        <v>61.171359149118707</v>
      </c>
      <c r="H30" s="48">
        <v>61.065638293220772</v>
      </c>
      <c r="I30" s="48">
        <v>61.488940103892894</v>
      </c>
      <c r="J30" s="48">
        <v>61.036571040077611</v>
      </c>
      <c r="K30" s="48">
        <v>61.565173184774963</v>
      </c>
      <c r="L30" s="48">
        <v>61.632400635754429</v>
      </c>
      <c r="M30" s="48">
        <v>61.214924700105705</v>
      </c>
      <c r="N30" s="48">
        <v>62.076720581049329</v>
      </c>
      <c r="O30" s="48">
        <v>61.060701403934729</v>
      </c>
    </row>
    <row r="31" spans="1:15" x14ac:dyDescent="0.2">
      <c r="A31" s="16">
        <v>23</v>
      </c>
      <c r="B31" s="48">
        <v>61.357605287239821</v>
      </c>
      <c r="C31" s="48">
        <v>59.968182987419731</v>
      </c>
      <c r="D31" s="48">
        <v>59.407437472239195</v>
      </c>
      <c r="E31" s="48">
        <v>57.631331285269056</v>
      </c>
      <c r="F31" s="48">
        <v>62.114283168159254</v>
      </c>
      <c r="G31" s="48">
        <v>60.171359149118707</v>
      </c>
      <c r="H31" s="48">
        <v>60.065638293220772</v>
      </c>
      <c r="I31" s="48">
        <v>60.488940103892894</v>
      </c>
      <c r="J31" s="48">
        <v>60.036571040077611</v>
      </c>
      <c r="K31" s="48">
        <v>60.565173184774963</v>
      </c>
      <c r="L31" s="48">
        <v>60.632400635754429</v>
      </c>
      <c r="M31" s="48">
        <v>60.214924700105705</v>
      </c>
      <c r="N31" s="48">
        <v>61.076720581049329</v>
      </c>
      <c r="O31" s="48">
        <v>60.060701403934729</v>
      </c>
    </row>
    <row r="32" spans="1:15" x14ac:dyDescent="0.2">
      <c r="A32" s="16">
        <v>24</v>
      </c>
      <c r="B32" s="48">
        <v>60.357605287239821</v>
      </c>
      <c r="C32" s="48">
        <v>59.131065509615176</v>
      </c>
      <c r="D32" s="48">
        <v>58.407437472239195</v>
      </c>
      <c r="E32" s="48">
        <v>56.631331285269056</v>
      </c>
      <c r="F32" s="48">
        <v>61.114283168159254</v>
      </c>
      <c r="G32" s="48">
        <v>59.1713591491187</v>
      </c>
      <c r="H32" s="48">
        <v>59.065638293220772</v>
      </c>
      <c r="I32" s="48">
        <v>59.488940103892894</v>
      </c>
      <c r="J32" s="48">
        <v>59.036571040077611</v>
      </c>
      <c r="K32" s="48">
        <v>59.56517318477497</v>
      </c>
      <c r="L32" s="48">
        <v>59.632400635754429</v>
      </c>
      <c r="M32" s="48">
        <v>59.214924700105712</v>
      </c>
      <c r="N32" s="48">
        <v>60.076720581049329</v>
      </c>
      <c r="O32" s="48">
        <v>59.060701403934736</v>
      </c>
    </row>
    <row r="33" spans="1:15" x14ac:dyDescent="0.2">
      <c r="A33" s="16">
        <v>25</v>
      </c>
      <c r="B33" s="43">
        <v>59.515537378236942</v>
      </c>
      <c r="C33" s="43">
        <v>58.131065509615169</v>
      </c>
      <c r="D33" s="43">
        <v>57.407437472239202</v>
      </c>
      <c r="E33" s="43">
        <v>55.631331285269056</v>
      </c>
      <c r="F33" s="43">
        <v>60.114283168159247</v>
      </c>
      <c r="G33" s="43">
        <v>58.171359149118693</v>
      </c>
      <c r="H33" s="43">
        <v>58.065638293220772</v>
      </c>
      <c r="I33" s="43">
        <v>58.488940103892894</v>
      </c>
      <c r="J33" s="43">
        <v>58.036571040077604</v>
      </c>
      <c r="K33" s="43">
        <v>58.56517318477497</v>
      </c>
      <c r="L33" s="43">
        <v>58.632400635754429</v>
      </c>
      <c r="M33" s="43">
        <v>58.214924700105712</v>
      </c>
      <c r="N33" s="43">
        <v>59.076720581049337</v>
      </c>
      <c r="O33" s="43">
        <v>58.200798775714489</v>
      </c>
    </row>
    <row r="34" spans="1:15" x14ac:dyDescent="0.2">
      <c r="A34" s="16">
        <v>26</v>
      </c>
      <c r="B34" s="48">
        <v>58.515537378236942</v>
      </c>
      <c r="C34" s="48">
        <v>57.131065509615169</v>
      </c>
      <c r="D34" s="48">
        <v>56.407437472239202</v>
      </c>
      <c r="E34" s="48">
        <v>54.631331285269056</v>
      </c>
      <c r="F34" s="48">
        <v>59.114283168159247</v>
      </c>
      <c r="G34" s="48">
        <v>57.171359149118693</v>
      </c>
      <c r="H34" s="48">
        <v>57.065638293220772</v>
      </c>
      <c r="I34" s="48">
        <v>57.488940103892894</v>
      </c>
      <c r="J34" s="48">
        <v>57.036571040077604</v>
      </c>
      <c r="K34" s="48">
        <v>57.565173184774977</v>
      </c>
      <c r="L34" s="48">
        <v>57.632400635754429</v>
      </c>
      <c r="M34" s="48">
        <v>57.214924700105719</v>
      </c>
      <c r="N34" s="48">
        <v>58.076720581049337</v>
      </c>
      <c r="O34" s="48">
        <v>57.200798775714489</v>
      </c>
    </row>
    <row r="35" spans="1:15" x14ac:dyDescent="0.2">
      <c r="A35" s="16">
        <v>27</v>
      </c>
      <c r="B35" s="48">
        <v>57.515537378236942</v>
      </c>
      <c r="C35" s="48">
        <v>56.283310905545797</v>
      </c>
      <c r="D35" s="48">
        <v>55.407437472239202</v>
      </c>
      <c r="E35" s="48">
        <v>53.783179970221951</v>
      </c>
      <c r="F35" s="48">
        <v>58.114283168159247</v>
      </c>
      <c r="G35" s="48">
        <v>56.171359149118686</v>
      </c>
      <c r="H35" s="48">
        <v>56.065638293220772</v>
      </c>
      <c r="I35" s="48">
        <v>56.64486059665321</v>
      </c>
      <c r="J35" s="48">
        <v>56.036571040077604</v>
      </c>
      <c r="K35" s="48">
        <v>56.565173184774977</v>
      </c>
      <c r="L35" s="48">
        <v>56.632400635754429</v>
      </c>
      <c r="M35" s="48">
        <v>56.214924700105719</v>
      </c>
      <c r="N35" s="48">
        <v>57.076720581049337</v>
      </c>
      <c r="O35" s="48">
        <v>56.200798775714482</v>
      </c>
    </row>
    <row r="36" spans="1:15" x14ac:dyDescent="0.2">
      <c r="A36" s="16">
        <v>28</v>
      </c>
      <c r="B36" s="48">
        <v>56.515537378236942</v>
      </c>
      <c r="C36" s="48">
        <v>55.283310905545797</v>
      </c>
      <c r="D36" s="48">
        <v>54.407437472239202</v>
      </c>
      <c r="E36" s="48">
        <v>52.783179970221951</v>
      </c>
      <c r="F36" s="48">
        <v>57.114283168159247</v>
      </c>
      <c r="G36" s="48">
        <v>55.171359149118686</v>
      </c>
      <c r="H36" s="48">
        <v>55.065638293220772</v>
      </c>
      <c r="I36" s="48">
        <v>55.64486059665321</v>
      </c>
      <c r="J36" s="48">
        <v>55.036571040077597</v>
      </c>
      <c r="K36" s="48">
        <v>55.565173184774977</v>
      </c>
      <c r="L36" s="48">
        <v>55.632400635754429</v>
      </c>
      <c r="M36" s="48">
        <v>55.214924700105726</v>
      </c>
      <c r="N36" s="48">
        <v>56.076720581049344</v>
      </c>
      <c r="O36" s="48">
        <v>55.200798775714482</v>
      </c>
    </row>
    <row r="37" spans="1:15" x14ac:dyDescent="0.2">
      <c r="A37" s="16">
        <v>29</v>
      </c>
      <c r="B37" s="48">
        <v>55.515537378236942</v>
      </c>
      <c r="C37" s="48">
        <v>54.283310905545797</v>
      </c>
      <c r="D37" s="48">
        <v>53.407437472239202</v>
      </c>
      <c r="E37" s="48">
        <v>51.783179970221951</v>
      </c>
      <c r="F37" s="48">
        <v>56.11428316815924</v>
      </c>
      <c r="G37" s="48">
        <v>54.171359149118679</v>
      </c>
      <c r="H37" s="48">
        <v>54.065638293220772</v>
      </c>
      <c r="I37" s="48">
        <v>54.64486059665321</v>
      </c>
      <c r="J37" s="48">
        <v>54.036571040077597</v>
      </c>
      <c r="K37" s="48">
        <v>54.701304638878256</v>
      </c>
      <c r="L37" s="48">
        <v>54.632400635754429</v>
      </c>
      <c r="M37" s="48">
        <v>54.214924700105726</v>
      </c>
      <c r="N37" s="48">
        <v>55.076720581049344</v>
      </c>
      <c r="O37" s="48">
        <v>54.200798775714475</v>
      </c>
    </row>
    <row r="38" spans="1:15" x14ac:dyDescent="0.2">
      <c r="A38" s="16">
        <v>30</v>
      </c>
      <c r="B38" s="43">
        <v>54.515537378236935</v>
      </c>
      <c r="C38" s="43">
        <v>53.283310905545797</v>
      </c>
      <c r="D38" s="43">
        <v>52.407437472239202</v>
      </c>
      <c r="E38" s="43">
        <v>50.783179970221944</v>
      </c>
      <c r="F38" s="43">
        <v>55.11428316815924</v>
      </c>
      <c r="G38" s="43">
        <v>53.171359149118672</v>
      </c>
      <c r="H38" s="43">
        <v>53.216103569325327</v>
      </c>
      <c r="I38" s="43">
        <v>53.64486059665321</v>
      </c>
      <c r="J38" s="43">
        <v>53.036571040077597</v>
      </c>
      <c r="K38" s="43">
        <v>53.701304638878256</v>
      </c>
      <c r="L38" s="43">
        <v>53.632400635754429</v>
      </c>
      <c r="M38" s="43">
        <v>53.214924700105733</v>
      </c>
      <c r="N38" s="43">
        <v>54.076720581049344</v>
      </c>
      <c r="O38" s="43">
        <v>53.200798775714475</v>
      </c>
    </row>
    <row r="39" spans="1:15" x14ac:dyDescent="0.2">
      <c r="A39" s="16">
        <v>31</v>
      </c>
      <c r="B39" s="48">
        <v>53.515537378236935</v>
      </c>
      <c r="C39" s="48">
        <v>52.283310905545797</v>
      </c>
      <c r="D39" s="48">
        <v>51.407437472239202</v>
      </c>
      <c r="E39" s="48">
        <v>49.783179970221944</v>
      </c>
      <c r="F39" s="48">
        <v>54.11428316815924</v>
      </c>
      <c r="G39" s="48">
        <v>52.171359149118672</v>
      </c>
      <c r="H39" s="48">
        <v>52.216103569325327</v>
      </c>
      <c r="I39" s="48">
        <v>52.644860596653217</v>
      </c>
      <c r="J39" s="48">
        <v>52.03657104007759</v>
      </c>
      <c r="K39" s="48">
        <v>52.833646192706311</v>
      </c>
      <c r="L39" s="48">
        <v>52.632400635754429</v>
      </c>
      <c r="M39" s="48">
        <v>52.214924700105733</v>
      </c>
      <c r="N39" s="48">
        <v>53.076720581049344</v>
      </c>
      <c r="O39" s="48">
        <v>52.200798775714475</v>
      </c>
    </row>
    <row r="40" spans="1:15" x14ac:dyDescent="0.2">
      <c r="A40" s="16">
        <v>32</v>
      </c>
      <c r="B40" s="48">
        <v>52.515537378236935</v>
      </c>
      <c r="C40" s="48">
        <v>51.283310905545797</v>
      </c>
      <c r="D40" s="48">
        <v>50.407437472239209</v>
      </c>
      <c r="E40" s="48">
        <v>48.903939950666675</v>
      </c>
      <c r="F40" s="48">
        <v>53.253722136086829</v>
      </c>
      <c r="G40" s="48">
        <v>51.171359149118665</v>
      </c>
      <c r="H40" s="48">
        <v>51.216103569325327</v>
      </c>
      <c r="I40" s="48">
        <v>51.644860596653217</v>
      </c>
      <c r="J40" s="48">
        <v>51.03657104007759</v>
      </c>
      <c r="K40" s="48">
        <v>51.833646192706311</v>
      </c>
      <c r="L40" s="48">
        <v>51.632400635754429</v>
      </c>
      <c r="M40" s="48">
        <v>51.319929623354675</v>
      </c>
      <c r="N40" s="48">
        <v>52.177249683498772</v>
      </c>
      <c r="O40" s="48">
        <v>51.200798775714468</v>
      </c>
    </row>
    <row r="41" spans="1:15" x14ac:dyDescent="0.2">
      <c r="A41" s="16">
        <v>33</v>
      </c>
      <c r="B41" s="48">
        <v>51.515537378236935</v>
      </c>
      <c r="C41" s="48">
        <v>50.283310905545797</v>
      </c>
      <c r="D41" s="48">
        <v>49.527545093758903</v>
      </c>
      <c r="E41" s="48">
        <v>48.023295443901894</v>
      </c>
      <c r="F41" s="48">
        <v>52.253722136086836</v>
      </c>
      <c r="G41" s="48">
        <v>50.171359149118665</v>
      </c>
      <c r="H41" s="48">
        <v>50.335015887190103</v>
      </c>
      <c r="I41" s="48">
        <v>50.644860596653217</v>
      </c>
      <c r="J41" s="48">
        <v>50.03657104007759</v>
      </c>
      <c r="K41" s="48">
        <v>50.833646192706318</v>
      </c>
      <c r="L41" s="48">
        <v>50.632400635754429</v>
      </c>
      <c r="M41" s="48">
        <v>50.319929623354675</v>
      </c>
      <c r="N41" s="48">
        <v>51.177249683498779</v>
      </c>
      <c r="O41" s="48">
        <v>50.200798775714468</v>
      </c>
    </row>
    <row r="42" spans="1:15" x14ac:dyDescent="0.2">
      <c r="A42" s="16">
        <v>34</v>
      </c>
      <c r="B42" s="48">
        <v>50.515537378236935</v>
      </c>
      <c r="C42" s="48">
        <v>49.399307324123221</v>
      </c>
      <c r="D42" s="48">
        <v>48.645608371693974</v>
      </c>
      <c r="E42" s="48">
        <v>47.023295443901894</v>
      </c>
      <c r="F42" s="48">
        <v>51.253722136086836</v>
      </c>
      <c r="G42" s="48">
        <v>49.171359149118658</v>
      </c>
      <c r="H42" s="48">
        <v>49.335015887190103</v>
      </c>
      <c r="I42" s="48">
        <v>49.644860596653217</v>
      </c>
      <c r="J42" s="48">
        <v>49.036571040077582</v>
      </c>
      <c r="K42" s="48">
        <v>49.93700070234226</v>
      </c>
      <c r="L42" s="48">
        <v>49.632400635754429</v>
      </c>
      <c r="M42" s="48">
        <v>49.319929623354675</v>
      </c>
      <c r="N42" s="48">
        <v>50.177249683498779</v>
      </c>
      <c r="O42" s="48">
        <v>49.20079877571446</v>
      </c>
    </row>
    <row r="43" spans="1:15" x14ac:dyDescent="0.2">
      <c r="A43" s="16">
        <v>35</v>
      </c>
      <c r="B43" s="43">
        <v>49.631296834301615</v>
      </c>
      <c r="C43" s="43">
        <v>48.514769530169843</v>
      </c>
      <c r="D43" s="43">
        <v>47.645608371693974</v>
      </c>
      <c r="E43" s="43">
        <v>46.023295443901894</v>
      </c>
      <c r="F43" s="43">
        <v>50.253722136086836</v>
      </c>
      <c r="G43" s="43">
        <v>48.171359149118651</v>
      </c>
      <c r="H43" s="43">
        <v>48.335015887190103</v>
      </c>
      <c r="I43" s="43">
        <v>48.644860596653217</v>
      </c>
      <c r="J43" s="43">
        <v>48.036571040077582</v>
      </c>
      <c r="K43" s="43">
        <v>48.93700070234226</v>
      </c>
      <c r="L43" s="43">
        <v>48.632400635754429</v>
      </c>
      <c r="M43" s="43">
        <v>48.319929623354675</v>
      </c>
      <c r="N43" s="43">
        <v>49.177249683498779</v>
      </c>
      <c r="O43" s="43">
        <v>48.20079877571446</v>
      </c>
    </row>
    <row r="44" spans="1:15" x14ac:dyDescent="0.2">
      <c r="A44" s="16">
        <v>36</v>
      </c>
      <c r="B44" s="48">
        <v>48.631296834301615</v>
      </c>
      <c r="C44" s="48">
        <v>47.514769530169843</v>
      </c>
      <c r="D44" s="48">
        <v>46.744355746557595</v>
      </c>
      <c r="E44" s="48">
        <v>45.023295443901894</v>
      </c>
      <c r="F44" s="48">
        <v>49.253722136086843</v>
      </c>
      <c r="G44" s="48">
        <v>47.171359149118651</v>
      </c>
      <c r="H44" s="48">
        <v>47.335015887190096</v>
      </c>
      <c r="I44" s="48">
        <v>47.644860596653217</v>
      </c>
      <c r="J44" s="48">
        <v>47.036571040077575</v>
      </c>
      <c r="K44" s="48">
        <v>47.937000702342253</v>
      </c>
      <c r="L44" s="48">
        <v>47.632400635754429</v>
      </c>
      <c r="M44" s="48">
        <v>47.397496419175205</v>
      </c>
      <c r="N44" s="48">
        <v>48.258310881972555</v>
      </c>
      <c r="O44" s="48">
        <v>47.20079877571446</v>
      </c>
    </row>
    <row r="45" spans="1:15" x14ac:dyDescent="0.2">
      <c r="A45" s="16">
        <v>37</v>
      </c>
      <c r="B45" s="48">
        <v>47.727723350430551</v>
      </c>
      <c r="C45" s="48">
        <v>46.514769530169843</v>
      </c>
      <c r="D45" s="48">
        <v>45.838031810177952</v>
      </c>
      <c r="E45" s="48">
        <v>44.023295443901894</v>
      </c>
      <c r="F45" s="48">
        <v>48.253722136086843</v>
      </c>
      <c r="G45" s="48">
        <v>46.26859114734598</v>
      </c>
      <c r="H45" s="48">
        <v>46.335015887190096</v>
      </c>
      <c r="I45" s="48">
        <v>46.644860596653224</v>
      </c>
      <c r="J45" s="48">
        <v>46.036571040077575</v>
      </c>
      <c r="K45" s="48">
        <v>46.937000702342253</v>
      </c>
      <c r="L45" s="48">
        <v>46.632400635754429</v>
      </c>
      <c r="M45" s="48">
        <v>46.397496419175205</v>
      </c>
      <c r="N45" s="48">
        <v>47.258310881972562</v>
      </c>
      <c r="O45" s="48">
        <v>46.279485884013894</v>
      </c>
    </row>
    <row r="46" spans="1:15" x14ac:dyDescent="0.2">
      <c r="A46" s="16">
        <v>38</v>
      </c>
      <c r="B46" s="48">
        <v>46.727723350430551</v>
      </c>
      <c r="C46" s="48">
        <v>45.514769530169843</v>
      </c>
      <c r="D46" s="48">
        <v>44.838031810177952</v>
      </c>
      <c r="E46" s="48">
        <v>43.023295443901887</v>
      </c>
      <c r="F46" s="48">
        <v>47.25372213608685</v>
      </c>
      <c r="G46" s="48">
        <v>45.268591147345987</v>
      </c>
      <c r="H46" s="48">
        <v>45.335015887190096</v>
      </c>
      <c r="I46" s="48">
        <v>45.644860596653224</v>
      </c>
      <c r="J46" s="48">
        <v>45.036571040077575</v>
      </c>
      <c r="K46" s="48">
        <v>45.937000702342253</v>
      </c>
      <c r="L46" s="48">
        <v>45.632400635754429</v>
      </c>
      <c r="M46" s="48">
        <v>45.477387622689868</v>
      </c>
      <c r="N46" s="48">
        <v>46.336830295712225</v>
      </c>
      <c r="O46" s="48">
        <v>45.279485884013894</v>
      </c>
    </row>
    <row r="47" spans="1:15" x14ac:dyDescent="0.2">
      <c r="A47" s="16">
        <v>39</v>
      </c>
      <c r="B47" s="48">
        <v>45.727723350430551</v>
      </c>
      <c r="C47" s="48">
        <v>44.514769530169843</v>
      </c>
      <c r="D47" s="48">
        <v>43.838031810177945</v>
      </c>
      <c r="E47" s="48">
        <v>42.023295443901894</v>
      </c>
      <c r="F47" s="48">
        <v>46.25372213608685</v>
      </c>
      <c r="G47" s="48">
        <v>44.268591147345987</v>
      </c>
      <c r="H47" s="48">
        <v>44.335015887190096</v>
      </c>
      <c r="I47" s="48">
        <v>44.644860596653224</v>
      </c>
      <c r="J47" s="48">
        <v>44.113358231525986</v>
      </c>
      <c r="K47" s="48">
        <v>45.01588438411715</v>
      </c>
      <c r="L47" s="48">
        <v>44.632400635754429</v>
      </c>
      <c r="M47" s="48">
        <v>44.477387622689861</v>
      </c>
      <c r="N47" s="48">
        <v>45.336830295712225</v>
      </c>
      <c r="O47" s="48">
        <v>44.279485884013894</v>
      </c>
    </row>
    <row r="48" spans="1:15" x14ac:dyDescent="0.2">
      <c r="A48" s="16">
        <v>40</v>
      </c>
      <c r="B48" s="43">
        <v>44.727723350430551</v>
      </c>
      <c r="C48" s="43">
        <v>43.514769530169836</v>
      </c>
      <c r="D48" s="43">
        <v>42.997158251468306</v>
      </c>
      <c r="E48" s="43">
        <v>41.101002798311164</v>
      </c>
      <c r="F48" s="43">
        <v>45.253722136086857</v>
      </c>
      <c r="G48" s="43">
        <v>43.34817040397752</v>
      </c>
      <c r="H48" s="43">
        <v>43.491709420298911</v>
      </c>
      <c r="I48" s="43">
        <v>43.644860596653224</v>
      </c>
      <c r="J48" s="43">
        <v>43.266656502990053</v>
      </c>
      <c r="K48" s="43">
        <v>44.01588438411715</v>
      </c>
      <c r="L48" s="43">
        <v>43.632400635754429</v>
      </c>
      <c r="M48" s="43">
        <v>43.477387622689861</v>
      </c>
      <c r="N48" s="43">
        <v>44.336830295712225</v>
      </c>
      <c r="O48" s="43">
        <v>43.279485884013894</v>
      </c>
    </row>
    <row r="49" spans="1:15" x14ac:dyDescent="0.2">
      <c r="A49" s="16">
        <v>41</v>
      </c>
      <c r="B49" s="48">
        <v>43.727723350430558</v>
      </c>
      <c r="C49" s="48">
        <v>42.514769530169836</v>
      </c>
      <c r="D49" s="48">
        <v>42.075122273683128</v>
      </c>
      <c r="E49" s="48">
        <v>40.101002798311164</v>
      </c>
      <c r="F49" s="48">
        <v>44.33293226376135</v>
      </c>
      <c r="G49" s="48">
        <v>42.34817040397752</v>
      </c>
      <c r="H49" s="48">
        <v>42.491709420298903</v>
      </c>
      <c r="I49" s="48">
        <v>42.720819858267049</v>
      </c>
      <c r="J49" s="48">
        <v>42.343713541734182</v>
      </c>
      <c r="K49" s="48">
        <v>43.015884384117157</v>
      </c>
      <c r="L49" s="48">
        <v>42.632400635754429</v>
      </c>
      <c r="M49" s="48">
        <v>42.55155050038217</v>
      </c>
      <c r="N49" s="48">
        <v>43.414624138295565</v>
      </c>
      <c r="O49" s="48">
        <v>42.279485884013894</v>
      </c>
    </row>
    <row r="50" spans="1:15" x14ac:dyDescent="0.2">
      <c r="A50" s="16">
        <v>42</v>
      </c>
      <c r="B50" s="48">
        <v>42.727723350430558</v>
      </c>
      <c r="C50" s="48">
        <v>41.514769530169843</v>
      </c>
      <c r="D50" s="48">
        <v>41.075122273683121</v>
      </c>
      <c r="E50" s="48">
        <v>39.167798110141661</v>
      </c>
      <c r="F50" s="48">
        <v>43.408506284905769</v>
      </c>
      <c r="G50" s="48">
        <v>41.34817040397752</v>
      </c>
      <c r="H50" s="48">
        <v>41.491709420298903</v>
      </c>
      <c r="I50" s="48">
        <v>41.720819858267049</v>
      </c>
      <c r="J50" s="48">
        <v>41.343713541734182</v>
      </c>
      <c r="K50" s="48">
        <v>42.015884384117157</v>
      </c>
      <c r="L50" s="48">
        <v>41.632400635754429</v>
      </c>
      <c r="M50" s="48">
        <v>41.551550500382163</v>
      </c>
      <c r="N50" s="48">
        <v>42.414624138295565</v>
      </c>
      <c r="O50" s="48">
        <v>41.279485884013894</v>
      </c>
    </row>
    <row r="51" spans="1:15" x14ac:dyDescent="0.2">
      <c r="A51" s="16">
        <v>43</v>
      </c>
      <c r="B51" s="48">
        <v>41.800568254794449</v>
      </c>
      <c r="C51" s="48">
        <v>40.651046427001631</v>
      </c>
      <c r="D51" s="48">
        <v>40.075122273683121</v>
      </c>
      <c r="E51" s="48">
        <v>38.167798110141661</v>
      </c>
      <c r="F51" s="48">
        <v>42.408506284905762</v>
      </c>
      <c r="G51" s="48">
        <v>40.34817040397752</v>
      </c>
      <c r="H51" s="48">
        <v>40.491709420298911</v>
      </c>
      <c r="I51" s="48">
        <v>40.791042720035819</v>
      </c>
      <c r="J51" s="48">
        <v>40.343713541734182</v>
      </c>
      <c r="K51" s="48">
        <v>41.015884384117157</v>
      </c>
      <c r="L51" s="48">
        <v>40.776851559848382</v>
      </c>
      <c r="M51" s="48">
        <v>40.551550500382163</v>
      </c>
      <c r="N51" s="48">
        <v>41.414624138295558</v>
      </c>
      <c r="O51" s="48">
        <v>40.279485884013894</v>
      </c>
    </row>
    <row r="52" spans="1:15" x14ac:dyDescent="0.2">
      <c r="A52" s="16">
        <v>44</v>
      </c>
      <c r="B52" s="48">
        <v>40.800568254794449</v>
      </c>
      <c r="C52" s="48">
        <v>39.714088983652218</v>
      </c>
      <c r="D52" s="48">
        <v>39.137690770597537</v>
      </c>
      <c r="E52" s="48">
        <v>37.167798110141661</v>
      </c>
      <c r="F52" s="48">
        <v>41.408506284905769</v>
      </c>
      <c r="G52" s="48">
        <v>39.34817040397752</v>
      </c>
      <c r="H52" s="48">
        <v>39.558251366089756</v>
      </c>
      <c r="I52" s="48">
        <v>39.857147794227835</v>
      </c>
      <c r="J52" s="48">
        <v>39.482059769309643</v>
      </c>
      <c r="K52" s="48">
        <v>40.088040901274979</v>
      </c>
      <c r="L52" s="48">
        <v>39.776851559848382</v>
      </c>
      <c r="M52" s="48">
        <v>39.690618384064045</v>
      </c>
      <c r="N52" s="48">
        <v>40.414624138295558</v>
      </c>
      <c r="O52" s="48">
        <v>39.349397107008649</v>
      </c>
    </row>
    <row r="53" spans="1:15" x14ac:dyDescent="0.2">
      <c r="A53" s="16">
        <v>45</v>
      </c>
      <c r="B53" s="43">
        <v>39.863199572973215</v>
      </c>
      <c r="C53" s="43">
        <v>38.834927091463882</v>
      </c>
      <c r="D53" s="43">
        <v>38.254345586605275</v>
      </c>
      <c r="E53" s="43">
        <v>36.167798110141661</v>
      </c>
      <c r="F53" s="43">
        <v>40.408506284905769</v>
      </c>
      <c r="G53" s="43">
        <v>38.412012919021038</v>
      </c>
      <c r="H53" s="43">
        <v>38.558251366089756</v>
      </c>
      <c r="I53" s="43">
        <v>38.994880594907549</v>
      </c>
      <c r="J53" s="43">
        <v>38.552936241617481</v>
      </c>
      <c r="K53" s="43">
        <v>39.088040901274979</v>
      </c>
      <c r="L53" s="43">
        <v>38.914303358832981</v>
      </c>
      <c r="M53" s="43">
        <v>38.826578898839635</v>
      </c>
      <c r="N53" s="43">
        <v>39.414624138295558</v>
      </c>
      <c r="O53" s="43">
        <v>38.349397107008649</v>
      </c>
    </row>
    <row r="54" spans="1:15" x14ac:dyDescent="0.2">
      <c r="A54" s="16">
        <v>46</v>
      </c>
      <c r="B54" s="48">
        <v>38.863199572973215</v>
      </c>
      <c r="C54" s="48">
        <v>37.948160648023254</v>
      </c>
      <c r="D54" s="48">
        <v>37.254345586605275</v>
      </c>
      <c r="E54" s="48">
        <v>35.283841775145909</v>
      </c>
      <c r="F54" s="48">
        <v>39.601301001257966</v>
      </c>
      <c r="G54" s="48">
        <v>37.412012919021038</v>
      </c>
      <c r="H54" s="48">
        <v>37.623197187533599</v>
      </c>
      <c r="I54" s="48">
        <v>38.132855077326575</v>
      </c>
      <c r="J54" s="48">
        <v>37.620167577733412</v>
      </c>
      <c r="K54" s="48">
        <v>38.156764037341368</v>
      </c>
      <c r="L54" s="48">
        <v>37.914303358832981</v>
      </c>
      <c r="M54" s="48">
        <v>37.826578898839635</v>
      </c>
      <c r="N54" s="48">
        <v>38.414624138295558</v>
      </c>
      <c r="O54" s="48">
        <v>37.475772389502843</v>
      </c>
    </row>
    <row r="55" spans="1:15" x14ac:dyDescent="0.2">
      <c r="A55" s="16">
        <v>47</v>
      </c>
      <c r="B55" s="48">
        <v>37.918423835760791</v>
      </c>
      <c r="C55" s="48">
        <v>37.062053696612772</v>
      </c>
      <c r="D55" s="48">
        <v>36.31331217365981</v>
      </c>
      <c r="E55" s="48">
        <v>34.338764481029138</v>
      </c>
      <c r="F55" s="48">
        <v>38.601301001257973</v>
      </c>
      <c r="G55" s="48">
        <v>36.474206706584681</v>
      </c>
      <c r="H55" s="48">
        <v>36.688670198446353</v>
      </c>
      <c r="I55" s="48">
        <v>37.198819766331525</v>
      </c>
      <c r="J55" s="48">
        <v>36.620167577733412</v>
      </c>
      <c r="K55" s="48">
        <v>37.156764037341368</v>
      </c>
      <c r="L55" s="48">
        <v>36.914303358832981</v>
      </c>
      <c r="M55" s="48">
        <v>36.889312644888115</v>
      </c>
      <c r="N55" s="48">
        <v>37.478239279467189</v>
      </c>
      <c r="O55" s="48">
        <v>36.543431625348227</v>
      </c>
    </row>
    <row r="56" spans="1:15" x14ac:dyDescent="0.2">
      <c r="A56" s="16">
        <v>48</v>
      </c>
      <c r="B56" s="48">
        <v>36.918423835760784</v>
      </c>
      <c r="C56" s="48">
        <v>36.175234185022596</v>
      </c>
      <c r="D56" s="48">
        <v>35.421676955696007</v>
      </c>
      <c r="E56" s="48">
        <v>33.441856697790527</v>
      </c>
      <c r="F56" s="48">
        <v>37.665068869042507</v>
      </c>
      <c r="G56" s="48">
        <v>35.537877868897219</v>
      </c>
      <c r="H56" s="48">
        <v>35.75122624027599</v>
      </c>
      <c r="I56" s="48">
        <v>36.264178305541378</v>
      </c>
      <c r="J56" s="48">
        <v>35.684667876979361</v>
      </c>
      <c r="K56" s="48">
        <v>36.221471476065716</v>
      </c>
      <c r="L56" s="48">
        <v>36.038056301428846</v>
      </c>
      <c r="M56" s="48">
        <v>36.07356232916603</v>
      </c>
      <c r="N56" s="48">
        <v>36.544987003798362</v>
      </c>
      <c r="O56" s="48">
        <v>35.613350988345992</v>
      </c>
    </row>
    <row r="57" spans="1:15" x14ac:dyDescent="0.2">
      <c r="A57" s="16">
        <v>49</v>
      </c>
      <c r="B57" s="48">
        <v>35.918423835760784</v>
      </c>
      <c r="C57" s="48">
        <v>35.175234185022596</v>
      </c>
      <c r="D57" s="48">
        <v>34.524222392489477</v>
      </c>
      <c r="E57" s="48">
        <v>32.495287666532867</v>
      </c>
      <c r="F57" s="48">
        <v>36.793556574726324</v>
      </c>
      <c r="G57" s="48">
        <v>34.537877868897219</v>
      </c>
      <c r="H57" s="48">
        <v>34.876563933574744</v>
      </c>
      <c r="I57" s="48">
        <v>35.391907513775458</v>
      </c>
      <c r="J57" s="48">
        <v>34.747385645031017</v>
      </c>
      <c r="K57" s="48">
        <v>35.221471476065716</v>
      </c>
      <c r="L57" s="48">
        <v>35.038056301428846</v>
      </c>
      <c r="M57" s="48">
        <v>35.13714331634953</v>
      </c>
      <c r="N57" s="48">
        <v>35.544987003798362</v>
      </c>
      <c r="O57" s="48">
        <v>34.687586402697676</v>
      </c>
    </row>
    <row r="58" spans="1:15" x14ac:dyDescent="0.2">
      <c r="A58" s="16">
        <v>50</v>
      </c>
      <c r="B58" s="43">
        <v>35.071068793634957</v>
      </c>
      <c r="C58" s="43">
        <v>34.326514011752174</v>
      </c>
      <c r="D58" s="43">
        <v>33.633241576239932</v>
      </c>
      <c r="E58" s="43">
        <v>31.604173067741609</v>
      </c>
      <c r="F58" s="43">
        <v>35.793556574726324</v>
      </c>
      <c r="G58" s="43">
        <v>33.597593444105811</v>
      </c>
      <c r="H58" s="43">
        <v>33.937677825012216</v>
      </c>
      <c r="I58" s="43">
        <v>34.515967629379993</v>
      </c>
      <c r="J58" s="43">
        <v>33.747385645031017</v>
      </c>
      <c r="K58" s="43">
        <v>34.281439475160816</v>
      </c>
      <c r="L58" s="43">
        <v>34.10056862052646</v>
      </c>
      <c r="M58" s="43">
        <v>34.203945907123583</v>
      </c>
      <c r="N58" s="43">
        <v>34.617468879711076</v>
      </c>
      <c r="O58" s="43">
        <v>33.758736426428577</v>
      </c>
    </row>
    <row r="59" spans="1:15" x14ac:dyDescent="0.2">
      <c r="A59" s="16">
        <v>51</v>
      </c>
      <c r="B59" s="48">
        <v>34.11999688570284</v>
      </c>
      <c r="C59" s="48">
        <v>33.538752763049963</v>
      </c>
      <c r="D59" s="48">
        <v>32.796487782417081</v>
      </c>
      <c r="E59" s="48">
        <v>30.704311970358816</v>
      </c>
      <c r="F59" s="48">
        <v>34.793556574726324</v>
      </c>
      <c r="G59" s="48">
        <v>32.773644473063818</v>
      </c>
      <c r="H59" s="48">
        <v>33.056673119763147</v>
      </c>
      <c r="I59" s="48">
        <v>33.575074436729047</v>
      </c>
      <c r="J59" s="48">
        <v>33.035491239875306</v>
      </c>
      <c r="K59" s="48">
        <v>33.404617011989117</v>
      </c>
      <c r="L59" s="48">
        <v>33.164937525929766</v>
      </c>
      <c r="M59" s="48">
        <v>33.203945907123575</v>
      </c>
      <c r="N59" s="48">
        <v>33.975845653657615</v>
      </c>
      <c r="O59" s="48">
        <v>32.758736426428577</v>
      </c>
    </row>
    <row r="60" spans="1:15" x14ac:dyDescent="0.2">
      <c r="A60" s="16">
        <v>52</v>
      </c>
      <c r="B60" s="48">
        <v>33.17223892968201</v>
      </c>
      <c r="C60" s="48">
        <v>32.592014733913665</v>
      </c>
      <c r="D60" s="48">
        <v>31.796487782417078</v>
      </c>
      <c r="E60" s="48">
        <v>29.704311970358816</v>
      </c>
      <c r="F60" s="48">
        <v>33.852990814890497</v>
      </c>
      <c r="G60" s="48">
        <v>31.829919354446666</v>
      </c>
      <c r="H60" s="48">
        <v>32.27720943217475</v>
      </c>
      <c r="I60" s="48">
        <v>32.631372435770288</v>
      </c>
      <c r="J60" s="48">
        <v>32.035491239875306</v>
      </c>
      <c r="K60" s="48">
        <v>32.595552894070295</v>
      </c>
      <c r="L60" s="48">
        <v>32.298947526036144</v>
      </c>
      <c r="M60" s="48">
        <v>32.27179641730433</v>
      </c>
      <c r="N60" s="48">
        <v>33.189748820773644</v>
      </c>
      <c r="O60" s="48">
        <v>31.75873642642858</v>
      </c>
    </row>
    <row r="61" spans="1:15" x14ac:dyDescent="0.2">
      <c r="A61" s="16">
        <v>53</v>
      </c>
      <c r="B61" s="48">
        <v>32.278736855853744</v>
      </c>
      <c r="C61" s="48">
        <v>31.743258836569868</v>
      </c>
      <c r="D61" s="48">
        <v>30.847747040063627</v>
      </c>
      <c r="E61" s="48">
        <v>28.803799392747688</v>
      </c>
      <c r="F61" s="48">
        <v>32.852990814890497</v>
      </c>
      <c r="G61" s="48">
        <v>30.935230007738923</v>
      </c>
      <c r="H61" s="48">
        <v>31.438378710782565</v>
      </c>
      <c r="I61" s="48">
        <v>31.689899525817228</v>
      </c>
      <c r="J61" s="48">
        <v>31.035491239875306</v>
      </c>
      <c r="K61" s="48">
        <v>31.862459778844272</v>
      </c>
      <c r="L61" s="48">
        <v>31.430484020456152</v>
      </c>
      <c r="M61" s="48">
        <v>31.271796417304333</v>
      </c>
      <c r="N61" s="48">
        <v>32.33503659331042</v>
      </c>
      <c r="O61" s="48">
        <v>30.832721601402376</v>
      </c>
    </row>
    <row r="62" spans="1:15" x14ac:dyDescent="0.2">
      <c r="A62" s="16">
        <v>54</v>
      </c>
      <c r="B62" s="48">
        <v>31.376472116479835</v>
      </c>
      <c r="C62" s="48">
        <v>30.792683653484016</v>
      </c>
      <c r="D62" s="48">
        <v>30.00033276326262</v>
      </c>
      <c r="E62" s="48">
        <v>27.803799392747688</v>
      </c>
      <c r="F62" s="48">
        <v>31.8529908148905</v>
      </c>
      <c r="G62" s="48">
        <v>30.037105254626756</v>
      </c>
      <c r="H62" s="48">
        <v>30.607440889530015</v>
      </c>
      <c r="I62" s="48">
        <v>30.750580264194305</v>
      </c>
      <c r="J62" s="48">
        <v>30.289688877668237</v>
      </c>
      <c r="K62" s="48">
        <v>30.992729601393989</v>
      </c>
      <c r="L62" s="48">
        <v>30.562103101394264</v>
      </c>
      <c r="M62" s="48">
        <v>30.474910585075321</v>
      </c>
      <c r="N62" s="48">
        <v>31.558964166065238</v>
      </c>
      <c r="O62" s="48">
        <v>29.98514733809284</v>
      </c>
    </row>
    <row r="63" spans="1:15" x14ac:dyDescent="0.2">
      <c r="A63" s="16">
        <v>55</v>
      </c>
      <c r="B63" s="43">
        <v>30.424154514703108</v>
      </c>
      <c r="C63" s="43">
        <v>29.9404544910232</v>
      </c>
      <c r="D63" s="43">
        <v>29.097605295493782</v>
      </c>
      <c r="E63" s="43">
        <v>26.847481340482098</v>
      </c>
      <c r="F63" s="43">
        <v>30.8529908148905</v>
      </c>
      <c r="G63" s="43">
        <v>29.197487726597579</v>
      </c>
      <c r="H63" s="43">
        <v>29.666301966537894</v>
      </c>
      <c r="I63" s="43">
        <v>29.814534979340596</v>
      </c>
      <c r="J63" s="43">
        <v>29.28968887766824</v>
      </c>
      <c r="K63" s="43">
        <v>30.058234928142415</v>
      </c>
      <c r="L63" s="43">
        <v>29.69497427532308</v>
      </c>
      <c r="M63" s="43">
        <v>29.544782171520723</v>
      </c>
      <c r="N63" s="43">
        <v>30.636225270955951</v>
      </c>
      <c r="O63" s="43">
        <v>28.98514733809284</v>
      </c>
    </row>
    <row r="64" spans="1:15" x14ac:dyDescent="0.2">
      <c r="A64" s="16">
        <v>56</v>
      </c>
      <c r="B64" s="48">
        <v>29.521622392173224</v>
      </c>
      <c r="C64" s="48">
        <v>28.988947391292509</v>
      </c>
      <c r="D64" s="48">
        <v>28.142536692915286</v>
      </c>
      <c r="E64" s="48">
        <v>25.932413227926933</v>
      </c>
      <c r="F64" s="48">
        <v>29.90690376482814</v>
      </c>
      <c r="G64" s="48">
        <v>28.25246375672516</v>
      </c>
      <c r="H64" s="48">
        <v>28.910371439061223</v>
      </c>
      <c r="I64" s="48">
        <v>28.938880832911501</v>
      </c>
      <c r="J64" s="48">
        <v>28.414050384699202</v>
      </c>
      <c r="K64" s="48">
        <v>29.190338771396686</v>
      </c>
      <c r="L64" s="48">
        <v>28.831558950295353</v>
      </c>
      <c r="M64" s="48">
        <v>28.616145272679251</v>
      </c>
      <c r="N64" s="48">
        <v>29.713005462729086</v>
      </c>
      <c r="O64" s="48">
        <v>28.139329461709039</v>
      </c>
    </row>
    <row r="65" spans="1:15" x14ac:dyDescent="0.2">
      <c r="A65" s="16">
        <v>57</v>
      </c>
      <c r="B65" s="48">
        <v>28.613231995943877</v>
      </c>
      <c r="C65" s="48">
        <v>28.076757609018284</v>
      </c>
      <c r="D65" s="48">
        <v>27.228478460149866</v>
      </c>
      <c r="E65" s="48">
        <v>25.238844904393286</v>
      </c>
      <c r="F65" s="48">
        <v>29.016020290857181</v>
      </c>
      <c r="G65" s="48">
        <v>27.420321400415027</v>
      </c>
      <c r="H65" s="48">
        <v>27.910371439061219</v>
      </c>
      <c r="I65" s="48">
        <v>28.122752907262221</v>
      </c>
      <c r="J65" s="48">
        <v>27.414050384699202</v>
      </c>
      <c r="K65" s="48">
        <v>28.326473237690383</v>
      </c>
      <c r="L65" s="48">
        <v>28.038610538239045</v>
      </c>
      <c r="M65" s="48">
        <v>27.758146006379654</v>
      </c>
      <c r="N65" s="48">
        <v>28.713005462729086</v>
      </c>
      <c r="O65" s="48">
        <v>27.219676349679123</v>
      </c>
    </row>
    <row r="66" spans="1:15" x14ac:dyDescent="0.2">
      <c r="A66" s="16">
        <v>58</v>
      </c>
      <c r="B66" s="48">
        <v>27.741383931403739</v>
      </c>
      <c r="C66" s="48">
        <v>27.076757609018287</v>
      </c>
      <c r="D66" s="48">
        <v>26.40572130305474</v>
      </c>
      <c r="E66" s="48">
        <v>24.415017307149387</v>
      </c>
      <c r="F66" s="48">
        <v>28.016020290857185</v>
      </c>
      <c r="G66" s="48">
        <v>26.531908224872709</v>
      </c>
      <c r="H66" s="48">
        <v>26.969573105236297</v>
      </c>
      <c r="I66" s="48">
        <v>27.435581366008115</v>
      </c>
      <c r="J66" s="48">
        <v>26.477452152389894</v>
      </c>
      <c r="K66" s="48">
        <v>27.603698375799382</v>
      </c>
      <c r="L66" s="48">
        <v>27.248029629784593</v>
      </c>
      <c r="M66" s="48">
        <v>26.978562281363857</v>
      </c>
      <c r="N66" s="48">
        <v>27.71300546272909</v>
      </c>
      <c r="O66" s="48">
        <v>26.219676349679123</v>
      </c>
    </row>
    <row r="67" spans="1:15" x14ac:dyDescent="0.2">
      <c r="A67" s="16">
        <v>59</v>
      </c>
      <c r="B67" s="48">
        <v>26.905699809628686</v>
      </c>
      <c r="C67" s="48">
        <v>26.163701243883789</v>
      </c>
      <c r="D67" s="48">
        <v>25.450919248998161</v>
      </c>
      <c r="E67" s="48">
        <v>23.506244727592712</v>
      </c>
      <c r="F67" s="48">
        <v>27.126748742731859</v>
      </c>
      <c r="G67" s="48">
        <v>25.754165712384964</v>
      </c>
      <c r="H67" s="48">
        <v>26.211580630769884</v>
      </c>
      <c r="I67" s="48">
        <v>26.563087076616437</v>
      </c>
      <c r="J67" s="48">
        <v>25.605735866722682</v>
      </c>
      <c r="K67" s="48">
        <v>26.673373692960819</v>
      </c>
      <c r="L67" s="48">
        <v>26.46848042343666</v>
      </c>
      <c r="M67" s="48">
        <v>26.131617554666537</v>
      </c>
      <c r="N67" s="48">
        <v>26.954184240833037</v>
      </c>
      <c r="O67" s="48">
        <v>25.219676349679119</v>
      </c>
    </row>
    <row r="68" spans="1:15" x14ac:dyDescent="0.2">
      <c r="A68" s="16">
        <v>60</v>
      </c>
      <c r="B68" s="43">
        <v>25.948624929953951</v>
      </c>
      <c r="C68" s="43">
        <v>25.339285463300094</v>
      </c>
      <c r="D68" s="43">
        <v>24.590915408522896</v>
      </c>
      <c r="E68" s="43">
        <v>22.551515005906019</v>
      </c>
      <c r="F68" s="43">
        <v>26.238508443645742</v>
      </c>
      <c r="G68" s="43">
        <v>24.925380395180795</v>
      </c>
      <c r="H68" s="43">
        <v>25.394798545003397</v>
      </c>
      <c r="I68" s="43">
        <v>25.62744037804018</v>
      </c>
      <c r="J68" s="43">
        <v>24.605735866722682</v>
      </c>
      <c r="K68" s="43">
        <v>25.744208263171807</v>
      </c>
      <c r="L68" s="43">
        <v>25.543425532883809</v>
      </c>
      <c r="M68" s="43">
        <v>25.281510054986228</v>
      </c>
      <c r="N68" s="43">
        <v>25.954184240833037</v>
      </c>
      <c r="O68" s="43">
        <v>24.38019372857314</v>
      </c>
    </row>
    <row r="69" spans="1:15" x14ac:dyDescent="0.2">
      <c r="A69" s="16">
        <v>61</v>
      </c>
      <c r="B69" s="48">
        <v>25.077891388634562</v>
      </c>
      <c r="C69" s="48">
        <v>24.564478617856079</v>
      </c>
      <c r="D69" s="48">
        <v>23.728637893060139</v>
      </c>
      <c r="E69" s="48">
        <v>21.733317033823873</v>
      </c>
      <c r="F69" s="48">
        <v>25.295960471421733</v>
      </c>
      <c r="G69" s="48">
        <v>24.151541324765802</v>
      </c>
      <c r="H69" s="48">
        <v>24.515063272273949</v>
      </c>
      <c r="I69" s="48">
        <v>24.751987790075074</v>
      </c>
      <c r="J69" s="48">
        <v>23.735511026166684</v>
      </c>
      <c r="K69" s="48">
        <v>25.037319534732582</v>
      </c>
      <c r="L69" s="48">
        <v>24.759939298297784</v>
      </c>
      <c r="M69" s="48">
        <v>24.355264549197496</v>
      </c>
      <c r="N69" s="48">
        <v>25.200118388087461</v>
      </c>
      <c r="O69" s="48">
        <v>23.456855666706602</v>
      </c>
    </row>
    <row r="70" spans="1:15" x14ac:dyDescent="0.2">
      <c r="A70" s="16">
        <v>62</v>
      </c>
      <c r="B70" s="48">
        <v>24.300305780623113</v>
      </c>
      <c r="C70" s="48">
        <v>23.702455491912524</v>
      </c>
      <c r="D70" s="48">
        <v>22.869143370257124</v>
      </c>
      <c r="E70" s="48">
        <v>20.964561170891898</v>
      </c>
      <c r="F70" s="48">
        <v>24.466379443733906</v>
      </c>
      <c r="G70" s="48">
        <v>23.435814657996158</v>
      </c>
      <c r="H70" s="48">
        <v>23.693172517803792</v>
      </c>
      <c r="I70" s="48">
        <v>23.881851178509208</v>
      </c>
      <c r="J70" s="48">
        <v>22.935529772446458</v>
      </c>
      <c r="K70" s="48">
        <v>24.037319534732582</v>
      </c>
      <c r="L70" s="48">
        <v>23.904774756795085</v>
      </c>
      <c r="M70" s="48">
        <v>23.431601395754925</v>
      </c>
      <c r="N70" s="48">
        <v>24.200118388087461</v>
      </c>
      <c r="O70" s="48">
        <v>22.668765103630047</v>
      </c>
    </row>
    <row r="71" spans="1:15" x14ac:dyDescent="0.2">
      <c r="A71" s="16">
        <v>63</v>
      </c>
      <c r="B71" s="48">
        <v>23.482024332309724</v>
      </c>
      <c r="C71" s="48">
        <v>22.841149947788804</v>
      </c>
      <c r="D71" s="48">
        <v>22.153435874086565</v>
      </c>
      <c r="E71" s="48">
        <v>20.056225932185431</v>
      </c>
      <c r="F71" s="48">
        <v>23.523374400793916</v>
      </c>
      <c r="G71" s="48">
        <v>22.492237326281511</v>
      </c>
      <c r="H71" s="48">
        <v>22.877489120594284</v>
      </c>
      <c r="I71" s="48">
        <v>23.080002459683012</v>
      </c>
      <c r="J71" s="48">
        <v>22.193039439849002</v>
      </c>
      <c r="K71" s="48">
        <v>23.108752977933591</v>
      </c>
      <c r="L71" s="48">
        <v>23.05799750479374</v>
      </c>
      <c r="M71" s="48">
        <v>22.800276659352267</v>
      </c>
      <c r="N71" s="48">
        <v>23.271719954214614</v>
      </c>
      <c r="O71" s="48">
        <v>21.936665588266063</v>
      </c>
    </row>
    <row r="72" spans="1:15" x14ac:dyDescent="0.2">
      <c r="A72" s="16">
        <v>64</v>
      </c>
      <c r="B72" s="48">
        <v>22.71133414289357</v>
      </c>
      <c r="C72" s="48">
        <v>21.980122921180541</v>
      </c>
      <c r="D72" s="48">
        <v>21.441339334761459</v>
      </c>
      <c r="E72" s="48">
        <v>19.33371266526974</v>
      </c>
      <c r="F72" s="48">
        <v>22.86320280523368</v>
      </c>
      <c r="G72" s="48">
        <v>21.550111635034884</v>
      </c>
      <c r="H72" s="48">
        <v>22.197624873392485</v>
      </c>
      <c r="I72" s="48">
        <v>22.276066156872737</v>
      </c>
      <c r="J72" s="48">
        <v>21.391754304946858</v>
      </c>
      <c r="K72" s="48">
        <v>22.108752977933595</v>
      </c>
      <c r="L72" s="48">
        <v>22.12938357284688</v>
      </c>
      <c r="M72" s="48">
        <v>22.072231252759003</v>
      </c>
      <c r="N72" s="48">
        <v>22.478422404631086</v>
      </c>
      <c r="O72" s="48">
        <v>21.144117190733155</v>
      </c>
    </row>
    <row r="73" spans="1:15" x14ac:dyDescent="0.2">
      <c r="A73" s="16">
        <v>65</v>
      </c>
      <c r="B73" s="43">
        <v>22.128056763531166</v>
      </c>
      <c r="C73" s="43">
        <v>21.169059569768567</v>
      </c>
      <c r="D73" s="43">
        <v>20.586718742996904</v>
      </c>
      <c r="E73" s="43">
        <v>18.609351630142783</v>
      </c>
      <c r="F73" s="43">
        <v>21.980903872629646</v>
      </c>
      <c r="G73" s="43">
        <v>20.913044594259624</v>
      </c>
      <c r="H73" s="43">
        <v>21.32488367030388</v>
      </c>
      <c r="I73" s="43">
        <v>21.40864494626009</v>
      </c>
      <c r="J73" s="43">
        <v>20.593932572414083</v>
      </c>
      <c r="K73" s="43">
        <v>21.381849382078094</v>
      </c>
      <c r="L73" s="43">
        <v>21.323079545141031</v>
      </c>
      <c r="M73" s="43">
        <v>21.329043529577561</v>
      </c>
      <c r="N73" s="43">
        <v>21.690092604354657</v>
      </c>
      <c r="O73" s="43">
        <v>20.422621301232084</v>
      </c>
    </row>
    <row r="74" spans="1:15" x14ac:dyDescent="0.2">
      <c r="A74" s="16">
        <v>66</v>
      </c>
      <c r="B74" s="48">
        <v>21.221497096159151</v>
      </c>
      <c r="C74" s="48">
        <v>20.262301394229482</v>
      </c>
      <c r="D74" s="48">
        <v>19.777971834857791</v>
      </c>
      <c r="E74" s="48">
        <v>17.840833460563353</v>
      </c>
      <c r="F74" s="48">
        <v>21.218919428005041</v>
      </c>
      <c r="G74" s="48">
        <v>20.029027802181556</v>
      </c>
      <c r="H74" s="48">
        <v>20.450146128471118</v>
      </c>
      <c r="I74" s="48">
        <v>20.744257224691228</v>
      </c>
      <c r="J74" s="48">
        <v>19.779130107643706</v>
      </c>
      <c r="K74" s="48">
        <v>20.628971859972509</v>
      </c>
      <c r="L74" s="48">
        <v>20.384869098687442</v>
      </c>
      <c r="M74" s="48">
        <v>20.529966779059016</v>
      </c>
      <c r="N74" s="48">
        <v>20.831832354216562</v>
      </c>
      <c r="O74" s="48">
        <v>19.752466024762416</v>
      </c>
    </row>
    <row r="75" spans="1:15" x14ac:dyDescent="0.2">
      <c r="A75" s="16">
        <v>67</v>
      </c>
      <c r="B75" s="48">
        <v>20.415273713275713</v>
      </c>
      <c r="C75" s="48">
        <v>19.404682796404451</v>
      </c>
      <c r="D75" s="48">
        <v>18.921203507980405</v>
      </c>
      <c r="E75" s="48">
        <v>17.21367038294278</v>
      </c>
      <c r="F75" s="48">
        <v>20.564715023465489</v>
      </c>
      <c r="G75" s="48">
        <v>19.201851057068119</v>
      </c>
      <c r="H75" s="48">
        <v>19.637765057578999</v>
      </c>
      <c r="I75" s="48">
        <v>19.928575196387964</v>
      </c>
      <c r="J75" s="48">
        <v>19.00864356130613</v>
      </c>
      <c r="K75" s="48">
        <v>19.870037391229666</v>
      </c>
      <c r="L75" s="48">
        <v>19.574549885002426</v>
      </c>
      <c r="M75" s="48">
        <v>19.794825843906079</v>
      </c>
      <c r="N75" s="48">
        <v>19.963429974632202</v>
      </c>
      <c r="O75" s="48">
        <v>18.942770466522838</v>
      </c>
    </row>
    <row r="76" spans="1:15" x14ac:dyDescent="0.2">
      <c r="A76" s="16">
        <v>68</v>
      </c>
      <c r="B76" s="48">
        <v>19.554659319956723</v>
      </c>
      <c r="C76" s="48">
        <v>18.544190061203203</v>
      </c>
      <c r="D76" s="48">
        <v>18.017439609008733</v>
      </c>
      <c r="E76" s="48">
        <v>16.258965311712537</v>
      </c>
      <c r="F76" s="48">
        <v>19.564715023465489</v>
      </c>
      <c r="G76" s="48">
        <v>18.435990037438298</v>
      </c>
      <c r="H76" s="48">
        <v>18.809661150910546</v>
      </c>
      <c r="I76" s="48">
        <v>18.986056188093251</v>
      </c>
      <c r="J76" s="48">
        <v>18.176649403012391</v>
      </c>
      <c r="K76" s="48">
        <v>19.054807223260472</v>
      </c>
      <c r="L76" s="48">
        <v>18.700454504705412</v>
      </c>
      <c r="M76" s="48">
        <v>18.794825843906079</v>
      </c>
      <c r="N76" s="48">
        <v>19.153008838021478</v>
      </c>
      <c r="O76" s="48">
        <v>18.009230900636432</v>
      </c>
    </row>
    <row r="77" spans="1:15" x14ac:dyDescent="0.2">
      <c r="A77" s="16">
        <v>69</v>
      </c>
      <c r="B77" s="48">
        <v>18.79059892338082</v>
      </c>
      <c r="C77" s="48">
        <v>17.735880066879826</v>
      </c>
      <c r="D77" s="48">
        <v>17.254831624252219</v>
      </c>
      <c r="E77" s="48">
        <v>15.668694407632705</v>
      </c>
      <c r="F77" s="48">
        <v>18.738557409697695</v>
      </c>
      <c r="G77" s="48">
        <v>17.649196456902651</v>
      </c>
      <c r="H77" s="48">
        <v>18.077346255456021</v>
      </c>
      <c r="I77" s="48">
        <v>18.261967474482702</v>
      </c>
      <c r="J77" s="48">
        <v>17.39934734824719</v>
      </c>
      <c r="K77" s="48">
        <v>18.239432170755602</v>
      </c>
      <c r="L77" s="48">
        <v>17.879475368686123</v>
      </c>
      <c r="M77" s="48">
        <v>18.149491288375984</v>
      </c>
      <c r="N77" s="48">
        <v>18.218573016713997</v>
      </c>
      <c r="O77" s="48">
        <v>17.162484562786425</v>
      </c>
    </row>
    <row r="78" spans="1:15" x14ac:dyDescent="0.2">
      <c r="A78" s="16">
        <v>70</v>
      </c>
      <c r="B78" s="43">
        <v>17.885124434792868</v>
      </c>
      <c r="C78" s="43">
        <v>16.922095957024212</v>
      </c>
      <c r="D78" s="43">
        <v>16.351524204297661</v>
      </c>
      <c r="E78" s="43">
        <v>14.898168971218183</v>
      </c>
      <c r="F78" s="43">
        <v>17.899013926498554</v>
      </c>
      <c r="G78" s="43">
        <v>16.846881718653687</v>
      </c>
      <c r="H78" s="43">
        <v>17.128742004740978</v>
      </c>
      <c r="I78" s="43">
        <v>17.428226140390496</v>
      </c>
      <c r="J78" s="43">
        <v>16.622809792521533</v>
      </c>
      <c r="K78" s="43">
        <v>17.650611062130729</v>
      </c>
      <c r="L78" s="43">
        <v>16.990526329508398</v>
      </c>
      <c r="M78" s="43">
        <v>17.394623111825652</v>
      </c>
      <c r="N78" s="43">
        <v>17.29527679600713</v>
      </c>
      <c r="O78" s="43">
        <v>16.60851665433329</v>
      </c>
    </row>
    <row r="79" spans="1:15" x14ac:dyDescent="0.2">
      <c r="A79" s="16">
        <v>71</v>
      </c>
      <c r="B79" s="48">
        <v>17.174014999792263</v>
      </c>
      <c r="C79" s="48">
        <v>16.157999143745457</v>
      </c>
      <c r="D79" s="48">
        <v>15.586389801944193</v>
      </c>
      <c r="E79" s="48">
        <v>14.106413559682496</v>
      </c>
      <c r="F79" s="48">
        <v>17.147216692925067</v>
      </c>
      <c r="G79" s="48">
        <v>16.181467016988702</v>
      </c>
      <c r="H79" s="48">
        <v>16.388972709040523</v>
      </c>
      <c r="I79" s="48">
        <v>16.760695393556922</v>
      </c>
      <c r="J79" s="48">
        <v>15.836711083301257</v>
      </c>
      <c r="K79" s="48">
        <v>16.988000132205432</v>
      </c>
      <c r="L79" s="48">
        <v>16.164415886585815</v>
      </c>
      <c r="M79" s="48">
        <v>16.541532878015442</v>
      </c>
      <c r="N79" s="48">
        <v>16.358416934337985</v>
      </c>
      <c r="O79" s="48">
        <v>15.931980844179341</v>
      </c>
    </row>
    <row r="80" spans="1:15" x14ac:dyDescent="0.2">
      <c r="A80" s="16">
        <v>72</v>
      </c>
      <c r="B80" s="48">
        <v>16.221024475690218</v>
      </c>
      <c r="C80" s="48">
        <v>15.383586488821253</v>
      </c>
      <c r="D80" s="48">
        <v>14.75857768652172</v>
      </c>
      <c r="E80" s="48">
        <v>13.221835655058333</v>
      </c>
      <c r="F80" s="48">
        <v>16.244568837328138</v>
      </c>
      <c r="G80" s="48">
        <v>15.379653014043853</v>
      </c>
      <c r="H80" s="48">
        <v>15.707282679839331</v>
      </c>
      <c r="I80" s="48">
        <v>15.979326592125753</v>
      </c>
      <c r="J80" s="48">
        <v>14.887494894835367</v>
      </c>
      <c r="K80" s="48">
        <v>16.28561746311167</v>
      </c>
      <c r="L80" s="48">
        <v>15.574837263526927</v>
      </c>
      <c r="M80" s="48">
        <v>16.023984994647485</v>
      </c>
      <c r="N80" s="48">
        <v>15.485284269812688</v>
      </c>
      <c r="O80" s="48">
        <v>15.313960568045168</v>
      </c>
    </row>
    <row r="81" spans="1:15" x14ac:dyDescent="0.2">
      <c r="A81" s="16">
        <v>73</v>
      </c>
      <c r="B81" s="48">
        <v>15.357937044810363</v>
      </c>
      <c r="C81" s="48">
        <v>14.42757103860729</v>
      </c>
      <c r="D81" s="48">
        <v>14.134342483682662</v>
      </c>
      <c r="E81" s="48">
        <v>12.53285151824371</v>
      </c>
      <c r="F81" s="48">
        <v>15.552782256655933</v>
      </c>
      <c r="G81" s="48">
        <v>14.782486259770929</v>
      </c>
      <c r="H81" s="48">
        <v>15.015538409836076</v>
      </c>
      <c r="I81" s="48">
        <v>15.083040673145023</v>
      </c>
      <c r="J81" s="48">
        <v>14.04765253744949</v>
      </c>
      <c r="K81" s="48">
        <v>15.356564058451497</v>
      </c>
      <c r="L81" s="48">
        <v>14.689474809257172</v>
      </c>
      <c r="M81" s="48">
        <v>15.274877681429663</v>
      </c>
      <c r="N81" s="48">
        <v>14.863700539252402</v>
      </c>
      <c r="O81" s="48">
        <v>14.510171966297422</v>
      </c>
    </row>
    <row r="82" spans="1:15" x14ac:dyDescent="0.2">
      <c r="A82" s="16">
        <v>74</v>
      </c>
      <c r="B82" s="48">
        <v>14.573828573480027</v>
      </c>
      <c r="C82" s="48">
        <v>13.757260168918679</v>
      </c>
      <c r="D82" s="48">
        <v>13.339733440052722</v>
      </c>
      <c r="E82" s="48">
        <v>11.885036277704767</v>
      </c>
      <c r="F82" s="48">
        <v>15.009696389235708</v>
      </c>
      <c r="G82" s="48">
        <v>14.117418935879462</v>
      </c>
      <c r="H82" s="48">
        <v>14.258273165853403</v>
      </c>
      <c r="I82" s="48">
        <v>14.301923084749449</v>
      </c>
      <c r="J82" s="48">
        <v>13.355553731482434</v>
      </c>
      <c r="K82" s="48">
        <v>14.525388650024812</v>
      </c>
      <c r="L82" s="48">
        <v>13.921613456443385</v>
      </c>
      <c r="M82" s="48">
        <v>14.418672111419244</v>
      </c>
      <c r="N82" s="48">
        <v>13.924563677130591</v>
      </c>
      <c r="O82" s="48">
        <v>13.618567880930286</v>
      </c>
    </row>
    <row r="83" spans="1:15" x14ac:dyDescent="0.2">
      <c r="A83" s="16">
        <v>75</v>
      </c>
      <c r="B83" s="43">
        <v>13.820161849663343</v>
      </c>
      <c r="C83" s="43">
        <v>12.876675169840238</v>
      </c>
      <c r="D83" s="43">
        <v>12.986395306380924</v>
      </c>
      <c r="E83" s="43">
        <v>11.235717027279311</v>
      </c>
      <c r="F83" s="43">
        <v>14.400529962009735</v>
      </c>
      <c r="G83" s="43">
        <v>13.208353286035585</v>
      </c>
      <c r="H83" s="43">
        <v>13.519340967862005</v>
      </c>
      <c r="I83" s="43">
        <v>13.427110595722231</v>
      </c>
      <c r="J83" s="43">
        <v>12.554864642048054</v>
      </c>
      <c r="K83" s="43">
        <v>13.75531305412358</v>
      </c>
      <c r="L83" s="43">
        <v>12.985678437142401</v>
      </c>
      <c r="M83" s="43">
        <v>13.659688078716547</v>
      </c>
      <c r="N83" s="43">
        <v>13.354149714798771</v>
      </c>
      <c r="O83" s="43">
        <v>12.94115561570726</v>
      </c>
    </row>
    <row r="84" spans="1:15" x14ac:dyDescent="0.2">
      <c r="A84" s="16">
        <v>76</v>
      </c>
      <c r="B84" s="48">
        <v>13.107820003380171</v>
      </c>
      <c r="C84" s="48">
        <v>12.123923293638899</v>
      </c>
      <c r="D84" s="48">
        <v>12.333469242831015</v>
      </c>
      <c r="E84" s="48">
        <v>10.52457262793085</v>
      </c>
      <c r="F84" s="48">
        <v>13.683252605304849</v>
      </c>
      <c r="G84" s="48">
        <v>12.446783929300794</v>
      </c>
      <c r="H84" s="48">
        <v>12.932653379540167</v>
      </c>
      <c r="I84" s="48">
        <v>12.731875482065391</v>
      </c>
      <c r="J84" s="48">
        <v>11.913183336291521</v>
      </c>
      <c r="K84" s="48">
        <v>13.015221153224042</v>
      </c>
      <c r="L84" s="48">
        <v>12.148889919980865</v>
      </c>
      <c r="M84" s="48">
        <v>13.138222190669875</v>
      </c>
      <c r="N84" s="48">
        <v>12.510272990687016</v>
      </c>
      <c r="O84" s="48">
        <v>12.157994929270785</v>
      </c>
    </row>
    <row r="85" spans="1:15" x14ac:dyDescent="0.2">
      <c r="A85" s="16">
        <v>77</v>
      </c>
      <c r="B85" s="48">
        <v>12.279917988412393</v>
      </c>
      <c r="C85" s="48">
        <v>11.371011610462398</v>
      </c>
      <c r="D85" s="48">
        <v>11.847289231758078</v>
      </c>
      <c r="E85" s="48">
        <v>10.058381378085375</v>
      </c>
      <c r="F85" s="48">
        <v>12.882998856900377</v>
      </c>
      <c r="G85" s="48">
        <v>11.722055448409108</v>
      </c>
      <c r="H85" s="48">
        <v>12.078064530178063</v>
      </c>
      <c r="I85" s="48">
        <v>11.938757096984043</v>
      </c>
      <c r="J85" s="48">
        <v>11.374322056949763</v>
      </c>
      <c r="K85" s="48">
        <v>12.235268997676334</v>
      </c>
      <c r="L85" s="48">
        <v>11.432432879493584</v>
      </c>
      <c r="M85" s="48">
        <v>12.398804091508429</v>
      </c>
      <c r="N85" s="48">
        <v>11.828425917592632</v>
      </c>
      <c r="O85" s="48">
        <v>11.52590009469156</v>
      </c>
    </row>
    <row r="86" spans="1:15" x14ac:dyDescent="0.2">
      <c r="A86" s="16">
        <v>78</v>
      </c>
      <c r="B86" s="48">
        <v>11.405499848542831</v>
      </c>
      <c r="C86" s="48">
        <v>10.810400908880995</v>
      </c>
      <c r="D86" s="48">
        <v>11.091344335152179</v>
      </c>
      <c r="E86" s="48">
        <v>9.245705782370754</v>
      </c>
      <c r="F86" s="48">
        <v>12.059060452022184</v>
      </c>
      <c r="G86" s="48">
        <v>11.038169686392463</v>
      </c>
      <c r="H86" s="48">
        <v>11.330309944778893</v>
      </c>
      <c r="I86" s="48">
        <v>11.174001458875747</v>
      </c>
      <c r="J86" s="48">
        <v>10.617595481042599</v>
      </c>
      <c r="K86" s="48">
        <v>11.671704621556858</v>
      </c>
      <c r="L86" s="48">
        <v>10.749972423711238</v>
      </c>
      <c r="M86" s="48">
        <v>11.608474648186995</v>
      </c>
      <c r="N86" s="48">
        <v>11.009680732274115</v>
      </c>
      <c r="O86" s="48">
        <v>10.819924097216667</v>
      </c>
    </row>
    <row r="87" spans="1:15" x14ac:dyDescent="0.2">
      <c r="A87" s="16">
        <v>79</v>
      </c>
      <c r="B87" s="48">
        <v>10.64381894678068</v>
      </c>
      <c r="C87" s="48">
        <v>10.114663622703837</v>
      </c>
      <c r="D87" s="48">
        <v>10.432121434642589</v>
      </c>
      <c r="E87" s="48">
        <v>8.4174584253742815</v>
      </c>
      <c r="F87" s="48">
        <v>11.199738672533609</v>
      </c>
      <c r="G87" s="48">
        <v>10.509676160056555</v>
      </c>
      <c r="H87" s="48">
        <v>10.739000886091304</v>
      </c>
      <c r="I87" s="48">
        <v>10.417700122320397</v>
      </c>
      <c r="J87" s="48">
        <v>10.048131458959304</v>
      </c>
      <c r="K87" s="48">
        <v>11.011713023082503</v>
      </c>
      <c r="L87" s="48">
        <v>9.9334171203324679</v>
      </c>
      <c r="M87" s="48">
        <v>11.108242423770049</v>
      </c>
      <c r="N87" s="48">
        <v>10.425083132759257</v>
      </c>
      <c r="O87" s="48">
        <v>10.456395186912848</v>
      </c>
    </row>
    <row r="88" spans="1:15" x14ac:dyDescent="0.2">
      <c r="A88" s="16">
        <v>80</v>
      </c>
      <c r="B88" s="43">
        <v>9.9441106987142422</v>
      </c>
      <c r="C88" s="43">
        <v>9.4674969047174553</v>
      </c>
      <c r="D88" s="43">
        <v>9.9283985519989137</v>
      </c>
      <c r="E88" s="43">
        <v>7.8185937849712603</v>
      </c>
      <c r="F88" s="43">
        <v>10.441267762207055</v>
      </c>
      <c r="G88" s="43">
        <v>9.9472576315344376</v>
      </c>
      <c r="H88" s="43">
        <v>10.07082035925167</v>
      </c>
      <c r="I88" s="43">
        <v>9.9385421418733291</v>
      </c>
      <c r="J88" s="43">
        <v>9.3067715887731008</v>
      </c>
      <c r="K88" s="43">
        <v>10.306433948963321</v>
      </c>
      <c r="L88" s="43">
        <v>9.2511743285962993</v>
      </c>
      <c r="M88" s="43">
        <v>10.366455221103195</v>
      </c>
      <c r="N88" s="43">
        <v>9.8691584407126918</v>
      </c>
      <c r="O88" s="43">
        <v>9.6322255654896747</v>
      </c>
    </row>
    <row r="89" spans="1:15" x14ac:dyDescent="0.2">
      <c r="A89" s="16">
        <v>81</v>
      </c>
      <c r="B89" s="48">
        <v>9.2951316213529953</v>
      </c>
      <c r="C89" s="48">
        <v>8.8265915785870508</v>
      </c>
      <c r="D89" s="48">
        <v>9.295780022205987</v>
      </c>
      <c r="E89" s="48">
        <v>7.4021673394864926</v>
      </c>
      <c r="F89" s="48">
        <v>9.6539152009708413</v>
      </c>
      <c r="G89" s="48">
        <v>9.351178385376766</v>
      </c>
      <c r="H89" s="48">
        <v>9.2868659655553216</v>
      </c>
      <c r="I89" s="48">
        <v>9.350905633508571</v>
      </c>
      <c r="J89" s="48">
        <v>8.9186564634273111</v>
      </c>
      <c r="K89" s="48">
        <v>9.6409818022328579</v>
      </c>
      <c r="L89" s="48">
        <v>8.4305016713954046</v>
      </c>
      <c r="M89" s="48">
        <v>9.4954284919672887</v>
      </c>
      <c r="N89" s="48">
        <v>9.0773619616174201</v>
      </c>
      <c r="O89" s="48">
        <v>9.0016189591499316</v>
      </c>
    </row>
    <row r="90" spans="1:15" x14ac:dyDescent="0.2">
      <c r="A90" s="16">
        <v>82</v>
      </c>
      <c r="B90" s="48">
        <v>8.6534461034340104</v>
      </c>
      <c r="C90" s="48">
        <v>8.0061391163536051</v>
      </c>
      <c r="D90" s="48">
        <v>8.6606788468018117</v>
      </c>
      <c r="E90" s="48">
        <v>6.707648437329361</v>
      </c>
      <c r="F90" s="48">
        <v>8.9218346702675486</v>
      </c>
      <c r="G90" s="48">
        <v>8.6782427137047762</v>
      </c>
      <c r="H90" s="48">
        <v>8.7251136446353872</v>
      </c>
      <c r="I90" s="48">
        <v>8.7594089704397362</v>
      </c>
      <c r="J90" s="48">
        <v>8.2108441064096045</v>
      </c>
      <c r="K90" s="48">
        <v>8.8685581126618906</v>
      </c>
      <c r="L90" s="48">
        <v>8.0546615251626363</v>
      </c>
      <c r="M90" s="48">
        <v>8.9015426451035093</v>
      </c>
      <c r="N90" s="48">
        <v>8.4995140044710737</v>
      </c>
      <c r="O90" s="48">
        <v>8.4578033911043189</v>
      </c>
    </row>
    <row r="91" spans="1:15" x14ac:dyDescent="0.2">
      <c r="A91" s="16">
        <v>83</v>
      </c>
      <c r="B91" s="48">
        <v>7.9412676205286372</v>
      </c>
      <c r="C91" s="48">
        <v>7.5117409455635613</v>
      </c>
      <c r="D91" s="48">
        <v>8.186270821613169</v>
      </c>
      <c r="E91" s="48">
        <v>6.2530482905543261</v>
      </c>
      <c r="F91" s="48">
        <v>8.3209737541664861</v>
      </c>
      <c r="G91" s="48">
        <v>8.1815191883943008</v>
      </c>
      <c r="H91" s="48">
        <v>7.9848540755186104</v>
      </c>
      <c r="I91" s="48">
        <v>8.2474649550566301</v>
      </c>
      <c r="J91" s="48">
        <v>7.648577614633731</v>
      </c>
      <c r="K91" s="48">
        <v>8.3058699380266443</v>
      </c>
      <c r="L91" s="48">
        <v>7.3701694310859027</v>
      </c>
      <c r="M91" s="48">
        <v>8.2056708856502443</v>
      </c>
      <c r="N91" s="48">
        <v>7.8498576834990033</v>
      </c>
      <c r="O91" s="48">
        <v>7.7911145279045009</v>
      </c>
    </row>
    <row r="92" spans="1:15" x14ac:dyDescent="0.2">
      <c r="A92" s="16">
        <v>84</v>
      </c>
      <c r="B92" s="48">
        <v>7.4749942369103026</v>
      </c>
      <c r="C92" s="48">
        <v>7.038286922832742</v>
      </c>
      <c r="D92" s="48">
        <v>7.6288939030153093</v>
      </c>
      <c r="E92" s="48">
        <v>5.7444582458278681</v>
      </c>
      <c r="F92" s="48">
        <v>7.7713963263959682</v>
      </c>
      <c r="G92" s="48">
        <v>7.5512179728624753</v>
      </c>
      <c r="H92" s="48">
        <v>7.2291150476800574</v>
      </c>
      <c r="I92" s="48">
        <v>7.8173934115205661</v>
      </c>
      <c r="J92" s="48">
        <v>7.0397933049868202</v>
      </c>
      <c r="K92" s="48">
        <v>7.7650387579105651</v>
      </c>
      <c r="L92" s="48">
        <v>6.8303721680964413</v>
      </c>
      <c r="M92" s="48">
        <v>7.5515613493452669</v>
      </c>
      <c r="N92" s="48">
        <v>7.2928628041482568</v>
      </c>
      <c r="O92" s="48">
        <v>7.2238216215486846</v>
      </c>
    </row>
    <row r="93" spans="1:15" x14ac:dyDescent="0.2">
      <c r="A93" s="16">
        <v>85</v>
      </c>
      <c r="B93" s="43">
        <v>6.9383856166314848</v>
      </c>
      <c r="C93" s="43">
        <v>6.5116451980437295</v>
      </c>
      <c r="D93" s="43">
        <v>7.0972508638580019</v>
      </c>
      <c r="E93" s="43">
        <v>5.362266087961304</v>
      </c>
      <c r="F93" s="43">
        <v>7.1720242231670959</v>
      </c>
      <c r="G93" s="43">
        <v>6.9887637181952309</v>
      </c>
      <c r="H93" s="43">
        <v>6.6996825335318091</v>
      </c>
      <c r="I93" s="43">
        <v>7.1516905724529778</v>
      </c>
      <c r="J93" s="43">
        <v>6.3659675346619728</v>
      </c>
      <c r="K93" s="43">
        <v>7.2761470122359313</v>
      </c>
      <c r="L93" s="43">
        <v>6.2681106690818336</v>
      </c>
      <c r="M93" s="43">
        <v>6.8720868652245972</v>
      </c>
      <c r="N93" s="43">
        <v>6.937754842516763</v>
      </c>
      <c r="O93" s="43">
        <v>6.7084213780566975</v>
      </c>
    </row>
    <row r="94" spans="1:15" x14ac:dyDescent="0.2">
      <c r="A94" s="16">
        <v>86</v>
      </c>
      <c r="B94" s="48">
        <v>6.376935325278116</v>
      </c>
      <c r="C94" s="48">
        <v>5.8873301012585584</v>
      </c>
      <c r="D94" s="48">
        <v>6.5380930696287445</v>
      </c>
      <c r="E94" s="48">
        <v>5.079247510444258</v>
      </c>
      <c r="F94" s="48">
        <v>6.6089829884122961</v>
      </c>
      <c r="G94" s="48">
        <v>6.6804593429774632</v>
      </c>
      <c r="H94" s="48">
        <v>6.3231142966802594</v>
      </c>
      <c r="I94" s="48">
        <v>6.6838258182492165</v>
      </c>
      <c r="J94" s="48">
        <v>6.0264786243558142</v>
      </c>
      <c r="K94" s="48">
        <v>6.8392617223940428</v>
      </c>
      <c r="L94" s="48">
        <v>5.8806533950020281</v>
      </c>
      <c r="M94" s="48">
        <v>6.0743753371364893</v>
      </c>
      <c r="N94" s="48">
        <v>6.5155020719733949</v>
      </c>
      <c r="O94" s="48">
        <v>5.9861143470432587</v>
      </c>
    </row>
    <row r="95" spans="1:15" x14ac:dyDescent="0.2">
      <c r="A95" s="16">
        <v>87</v>
      </c>
      <c r="B95" s="48">
        <v>5.9609220388337327</v>
      </c>
      <c r="C95" s="48">
        <v>5.5643404191364247</v>
      </c>
      <c r="D95" s="48">
        <v>6.309244097822357</v>
      </c>
      <c r="E95" s="48">
        <v>4.740560302021307</v>
      </c>
      <c r="F95" s="48">
        <v>6.1220734231345881</v>
      </c>
      <c r="G95" s="48">
        <v>6.2966928258549819</v>
      </c>
      <c r="H95" s="48">
        <v>5.8465403008762378</v>
      </c>
      <c r="I95" s="48">
        <v>6.3383811973396638</v>
      </c>
      <c r="J95" s="48">
        <v>5.543576039500218</v>
      </c>
      <c r="K95" s="48">
        <v>6.1758596899547875</v>
      </c>
      <c r="L95" s="48">
        <v>5.6763838266572595</v>
      </c>
      <c r="M95" s="48">
        <v>5.8390910873573789</v>
      </c>
      <c r="N95" s="48">
        <v>5.9317997932172277</v>
      </c>
      <c r="O95" s="48">
        <v>5.6668730616398673</v>
      </c>
    </row>
    <row r="96" spans="1:15" x14ac:dyDescent="0.2">
      <c r="A96" s="16">
        <v>88</v>
      </c>
      <c r="B96" s="48">
        <v>5.7454633686800305</v>
      </c>
      <c r="C96" s="48">
        <v>5.1637639208758301</v>
      </c>
      <c r="D96" s="48">
        <v>5.9476372655475815</v>
      </c>
      <c r="E96" s="48">
        <v>4.2472065157676209</v>
      </c>
      <c r="F96" s="48">
        <v>5.6541308448823413</v>
      </c>
      <c r="G96" s="48">
        <v>5.7132216516649201</v>
      </c>
      <c r="H96" s="48">
        <v>5.4811444908912206</v>
      </c>
      <c r="I96" s="48">
        <v>5.5883424718435011</v>
      </c>
      <c r="J96" s="48">
        <v>5.2520382256507503</v>
      </c>
      <c r="K96" s="48">
        <v>5.8905975768379824</v>
      </c>
      <c r="L96" s="48">
        <v>5.2192255762692561</v>
      </c>
      <c r="M96" s="48">
        <v>5.4862536434006977</v>
      </c>
      <c r="N96" s="48">
        <v>5.5683388314848727</v>
      </c>
      <c r="O96" s="48">
        <v>4.9920608767081109</v>
      </c>
    </row>
    <row r="97" spans="1:15" x14ac:dyDescent="0.2">
      <c r="A97" s="16">
        <v>89</v>
      </c>
      <c r="B97" s="48">
        <v>5.1541525974042131</v>
      </c>
      <c r="C97" s="48">
        <v>4.8211213182217989</v>
      </c>
      <c r="D97" s="48">
        <v>5.3570940759237482</v>
      </c>
      <c r="E97" s="48">
        <v>3.787261735843626</v>
      </c>
      <c r="F97" s="48">
        <v>5.2157989497733652</v>
      </c>
      <c r="G97" s="48">
        <v>5.4150014893890432</v>
      </c>
      <c r="H97" s="48">
        <v>5.0571952143276215</v>
      </c>
      <c r="I97" s="48">
        <v>5.5101436442789185</v>
      </c>
      <c r="J97" s="48">
        <v>4.8554716511302116</v>
      </c>
      <c r="K97" s="48">
        <v>5.5016774640908714</v>
      </c>
      <c r="L97" s="48">
        <v>4.7675173444665138</v>
      </c>
      <c r="M97" s="48">
        <v>5.148145719958312</v>
      </c>
      <c r="N97" s="48">
        <v>5.1839265438109701</v>
      </c>
      <c r="O97" s="48">
        <v>4.628436167575094</v>
      </c>
    </row>
    <row r="98" spans="1:15" x14ac:dyDescent="0.2">
      <c r="A98" s="16">
        <v>90</v>
      </c>
      <c r="B98" s="43">
        <v>4.9362881417536926</v>
      </c>
      <c r="C98" s="43">
        <v>4.2793069265058001</v>
      </c>
      <c r="D98" s="43">
        <v>4.980374744555423</v>
      </c>
      <c r="E98" s="43">
        <v>3.4424392216378825</v>
      </c>
      <c r="F98" s="43">
        <v>4.6342657507771463</v>
      </c>
      <c r="G98" s="43">
        <v>4.8096366454713753</v>
      </c>
      <c r="H98" s="43">
        <v>4.4982141060367464</v>
      </c>
      <c r="I98" s="43">
        <v>5.1245952232942571</v>
      </c>
      <c r="J98" s="43">
        <v>4.2443530485525516</v>
      </c>
      <c r="K98" s="43">
        <v>5.0328290531978661</v>
      </c>
      <c r="L98" s="43">
        <v>4.3419908331446981</v>
      </c>
      <c r="M98" s="43">
        <v>4.8242396428613388</v>
      </c>
      <c r="N98" s="43">
        <v>4.6021342709369488</v>
      </c>
      <c r="O98" s="43">
        <v>4.5366921244416138</v>
      </c>
    </row>
    <row r="99" spans="1:15" x14ac:dyDescent="0.2">
      <c r="A99" s="16">
        <v>91</v>
      </c>
      <c r="B99" s="48">
        <v>4.3349292658928142</v>
      </c>
      <c r="C99" s="48">
        <v>4.1470299219896622</v>
      </c>
      <c r="D99" s="48">
        <v>4.5509395292232258</v>
      </c>
      <c r="E99" s="48">
        <v>3.4276882503572135</v>
      </c>
      <c r="F99" s="48">
        <v>4.4499953159529051</v>
      </c>
      <c r="G99" s="48">
        <v>4.5312502233177447</v>
      </c>
      <c r="H99" s="48">
        <v>3.9469932403878101</v>
      </c>
      <c r="I99" s="48">
        <v>4.7228015705860509</v>
      </c>
      <c r="J99" s="48">
        <v>4.0935877605953976</v>
      </c>
      <c r="K99" s="48">
        <v>4.726376667894808</v>
      </c>
      <c r="L99" s="48">
        <v>4.0101631519524723</v>
      </c>
      <c r="M99" s="48">
        <v>4.3882709006258604</v>
      </c>
      <c r="N99" s="48">
        <v>4.4423304469119875</v>
      </c>
      <c r="O99" s="48">
        <v>4.2605127812380408</v>
      </c>
    </row>
    <row r="100" spans="1:15" x14ac:dyDescent="0.2">
      <c r="A100" s="16">
        <v>92</v>
      </c>
      <c r="B100" s="48">
        <v>3.9718034527204287</v>
      </c>
      <c r="C100" s="48">
        <v>3.8113712599343152</v>
      </c>
      <c r="D100" s="48">
        <v>4.2074610463839344</v>
      </c>
      <c r="E100" s="48">
        <v>2.9612094477802442</v>
      </c>
      <c r="F100" s="48">
        <v>4.2579489033069082</v>
      </c>
      <c r="G100" s="48">
        <v>4.5763891701038268</v>
      </c>
      <c r="H100" s="48">
        <v>3.2357466008391449</v>
      </c>
      <c r="I100" s="48">
        <v>4.4266018323503928</v>
      </c>
      <c r="J100" s="48">
        <v>3.754984280950378</v>
      </c>
      <c r="K100" s="48">
        <v>4.7116669340297941</v>
      </c>
      <c r="L100" s="48">
        <v>3.9613041350621745</v>
      </c>
      <c r="M100" s="48">
        <v>3.8998854928134739</v>
      </c>
      <c r="N100" s="48">
        <v>3.8636482045972382</v>
      </c>
      <c r="O100" s="48">
        <v>3.7496851755454284</v>
      </c>
    </row>
    <row r="101" spans="1:15" x14ac:dyDescent="0.2">
      <c r="A101" s="16">
        <v>93</v>
      </c>
      <c r="B101" s="48">
        <v>3.5375818915937312</v>
      </c>
      <c r="C101" s="48">
        <v>3.4460745051888546</v>
      </c>
      <c r="D101" s="48">
        <v>3.7072063791122702</v>
      </c>
      <c r="E101" s="48">
        <v>2.7481419276480761</v>
      </c>
      <c r="F101" s="48">
        <v>3.5909317175239761</v>
      </c>
      <c r="G101" s="48">
        <v>4.4256369138754588</v>
      </c>
      <c r="H101" s="48">
        <v>3.3558948153559598</v>
      </c>
      <c r="I101" s="48">
        <v>4.0436392631483118</v>
      </c>
      <c r="J101" s="48">
        <v>3.6041106151113458</v>
      </c>
      <c r="K101" s="48">
        <v>4.2035404445734201</v>
      </c>
      <c r="L101" s="48">
        <v>3.5754064816054636</v>
      </c>
      <c r="M101" s="48">
        <v>3.5737366715692978</v>
      </c>
      <c r="N101" s="48">
        <v>3.8829355393236731</v>
      </c>
      <c r="O101" s="48">
        <v>3.5467777657735526</v>
      </c>
    </row>
    <row r="102" spans="1:15" x14ac:dyDescent="0.2">
      <c r="A102" s="16">
        <v>94</v>
      </c>
      <c r="B102" s="48">
        <v>3.1727577094690935</v>
      </c>
      <c r="C102" s="48">
        <v>3.0517855136494179</v>
      </c>
      <c r="D102" s="48">
        <v>3.3611195407820831</v>
      </c>
      <c r="E102" s="48">
        <v>2.650953505930727</v>
      </c>
      <c r="F102" s="48">
        <v>3.1796806160999713</v>
      </c>
      <c r="G102" s="48">
        <v>4.0244628837886633</v>
      </c>
      <c r="H102" s="48">
        <v>2.9798718338370938</v>
      </c>
      <c r="I102" s="48">
        <v>3.7465098607975644</v>
      </c>
      <c r="J102" s="48">
        <v>2.9991792388527898</v>
      </c>
      <c r="K102" s="48">
        <v>3.9369147900335029</v>
      </c>
      <c r="L102" s="48">
        <v>2.9638788792819439</v>
      </c>
      <c r="M102" s="48">
        <v>3.2323945297627192</v>
      </c>
      <c r="N102" s="48">
        <v>3.1771038470909492</v>
      </c>
      <c r="O102" s="48">
        <v>3.1155096153846156</v>
      </c>
    </row>
    <row r="103" spans="1:15" x14ac:dyDescent="0.2">
      <c r="A103" s="16">
        <v>95</v>
      </c>
      <c r="B103" s="43">
        <v>2.8754656529955049</v>
      </c>
      <c r="C103" s="43">
        <v>3.0088419638329893</v>
      </c>
      <c r="D103" s="43">
        <v>3.1124597162900329</v>
      </c>
      <c r="E103" s="43">
        <v>2.7498873938968584</v>
      </c>
      <c r="F103" s="43">
        <v>2.6347207207207211</v>
      </c>
      <c r="G103" s="43">
        <v>3.5773198067359053</v>
      </c>
      <c r="H103" s="43">
        <v>2.7548317819111854</v>
      </c>
      <c r="I103" s="43">
        <v>2.8790204673607303</v>
      </c>
      <c r="J103" s="43">
        <v>2.8322389851370531</v>
      </c>
      <c r="K103" s="43">
        <v>3.1795205399182205</v>
      </c>
      <c r="L103" s="43">
        <v>2.4051706188548292</v>
      </c>
      <c r="M103" s="43">
        <v>2.771176549715932</v>
      </c>
      <c r="N103" s="43">
        <v>2.8792950200984109</v>
      </c>
      <c r="O103" s="43">
        <v>2.4061217948717948</v>
      </c>
    </row>
    <row r="104" spans="1:15" x14ac:dyDescent="0.2">
      <c r="A104" s="16">
        <v>96</v>
      </c>
      <c r="B104" s="48">
        <v>2.2168572835933293</v>
      </c>
      <c r="C104" s="48">
        <v>2.5688506246517573</v>
      </c>
      <c r="D104" s="48">
        <v>3.0065272272451424</v>
      </c>
      <c r="E104" s="48">
        <v>2.5664755626625122</v>
      </c>
      <c r="F104" s="48">
        <v>2.3088430535798956</v>
      </c>
      <c r="G104" s="48">
        <v>2.8812526271542662</v>
      </c>
      <c r="H104" s="48">
        <v>2.5625327187151918</v>
      </c>
      <c r="I104" s="48">
        <v>2.8306286543050221</v>
      </c>
      <c r="J104" s="48">
        <v>2.1702446351569162</v>
      </c>
      <c r="K104" s="48">
        <v>3.0895463836640307</v>
      </c>
      <c r="L104" s="48">
        <v>2.1672388663967608</v>
      </c>
      <c r="M104" s="48">
        <v>2.3905883360020947</v>
      </c>
      <c r="N104" s="48">
        <v>2.2019112940100594</v>
      </c>
      <c r="O104" s="48">
        <v>2.0414957264957265</v>
      </c>
    </row>
    <row r="105" spans="1:15" x14ac:dyDescent="0.2">
      <c r="A105" s="16">
        <v>97</v>
      </c>
      <c r="B105" s="48">
        <v>1.9344035018986832</v>
      </c>
      <c r="C105" s="48">
        <v>2.1449850843605498</v>
      </c>
      <c r="D105" s="48">
        <v>2.3612277661848164</v>
      </c>
      <c r="E105" s="48">
        <v>2.2058758133137752</v>
      </c>
      <c r="F105" s="48">
        <v>2.0741228070175439</v>
      </c>
      <c r="G105" s="48">
        <v>2.141025641025641</v>
      </c>
      <c r="H105" s="48">
        <v>2.2764863521166046</v>
      </c>
      <c r="I105" s="48">
        <v>2.1759069734613212</v>
      </c>
      <c r="J105" s="48">
        <v>1.9471026049973421</v>
      </c>
      <c r="K105" s="48">
        <v>2.665001135589371</v>
      </c>
      <c r="L105" s="48">
        <v>2.0498947368421052</v>
      </c>
      <c r="M105" s="48">
        <v>1.8732917409387997</v>
      </c>
      <c r="N105" s="48">
        <v>2.159236396890718</v>
      </c>
      <c r="O105" s="48">
        <v>1.8715318869165023</v>
      </c>
    </row>
    <row r="106" spans="1:15" x14ac:dyDescent="0.2">
      <c r="A106" s="16">
        <v>98</v>
      </c>
      <c r="B106" s="48">
        <v>1.4854634755928422</v>
      </c>
      <c r="C106" s="48">
        <v>1.5964886575008661</v>
      </c>
      <c r="D106" s="48">
        <v>1.7031572475683663</v>
      </c>
      <c r="E106" s="48">
        <v>1.4231813498419226</v>
      </c>
      <c r="F106" s="48">
        <v>1.6697368421052632</v>
      </c>
      <c r="G106" s="48">
        <v>1.5139860139860137</v>
      </c>
      <c r="H106" s="48">
        <v>1.8526440879382056</v>
      </c>
      <c r="I106" s="48">
        <v>1.5483307453416151</v>
      </c>
      <c r="J106" s="48">
        <v>1.7740183792815374</v>
      </c>
      <c r="K106" s="48">
        <v>2.0840336134453783</v>
      </c>
      <c r="L106" s="48">
        <v>1.5665263157894738</v>
      </c>
      <c r="M106" s="48">
        <v>1.3127450980392159</v>
      </c>
      <c r="N106" s="48">
        <v>1.4910836762688615</v>
      </c>
      <c r="O106" s="48">
        <v>1.8256410256410256</v>
      </c>
    </row>
    <row r="107" spans="1:15" x14ac:dyDescent="0.2">
      <c r="A107" s="16">
        <v>99</v>
      </c>
      <c r="B107" s="48">
        <v>1.1241316466552314</v>
      </c>
      <c r="C107" s="48">
        <v>1.0605426200577146</v>
      </c>
      <c r="D107" s="48">
        <v>1.1100691249811443</v>
      </c>
      <c r="E107" s="48">
        <v>1.1996198184825706</v>
      </c>
      <c r="F107" s="48">
        <v>0.98166666666666658</v>
      </c>
      <c r="G107" s="48">
        <v>1.0818181818181818</v>
      </c>
      <c r="H107" s="48">
        <v>1.0392156862745099</v>
      </c>
      <c r="I107" s="48">
        <v>1.0248447204968945</v>
      </c>
      <c r="J107" s="48">
        <v>0.87593984962406024</v>
      </c>
      <c r="K107" s="48">
        <v>1.1932773109243697</v>
      </c>
      <c r="L107" s="48">
        <v>1.0684210526315789</v>
      </c>
      <c r="M107" s="48">
        <v>1.1254901960784314</v>
      </c>
      <c r="N107" s="48">
        <v>1.074074074074074</v>
      </c>
      <c r="O107" s="48">
        <v>1.0666666666666667</v>
      </c>
    </row>
    <row r="108" spans="1:15" x14ac:dyDescent="0.2">
      <c r="A108" s="16" t="s">
        <v>21</v>
      </c>
      <c r="B108" s="43">
        <v>0.3</v>
      </c>
      <c r="C108" s="43">
        <v>0.35294117647058826</v>
      </c>
      <c r="D108" s="43">
        <v>0.36734693877551022</v>
      </c>
      <c r="E108" s="43">
        <v>0.43137254901960786</v>
      </c>
      <c r="F108" s="43">
        <v>0.20833333333333334</v>
      </c>
      <c r="G108" s="43">
        <v>0.3</v>
      </c>
      <c r="H108" s="43">
        <v>0.20512820512820512</v>
      </c>
      <c r="I108" s="43">
        <v>0.42857142857142855</v>
      </c>
      <c r="J108" s="43">
        <v>0.15789473684210525</v>
      </c>
      <c r="K108" s="43">
        <v>0.2857142857142857</v>
      </c>
      <c r="L108" s="43">
        <v>0.21052631578947367</v>
      </c>
      <c r="M108" s="43">
        <v>0.35294117647058826</v>
      </c>
      <c r="N108" s="43">
        <v>7.407407407407407E-2</v>
      </c>
      <c r="O108" s="43">
        <v>0.44444444444444442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280</v>
      </c>
      <c r="D9" s="45">
        <v>275</v>
      </c>
      <c r="E9" s="17">
        <v>0.5</v>
      </c>
      <c r="F9" s="18">
        <f>B9/((C9+D9)/2)</f>
        <v>3.6036036036036037E-3</v>
      </c>
      <c r="G9" s="18">
        <f t="shared" ref="G9:G72" si="0">F9/((1+(1-E9)*F9))</f>
        <v>3.5971223021582736E-3</v>
      </c>
      <c r="H9" s="13">
        <v>100000</v>
      </c>
      <c r="I9" s="13">
        <f>H9*G9</f>
        <v>359.71223021582733</v>
      </c>
      <c r="J9" s="13">
        <f t="shared" ref="J9:J72" si="1">H10+I9*E9</f>
        <v>99820.143884892095</v>
      </c>
      <c r="K9" s="13">
        <f t="shared" ref="K9:K72" si="2">K10+J9</f>
        <v>8247374.1469131988</v>
      </c>
      <c r="L9" s="19">
        <f>K9/H9</f>
        <v>82.473741469131994</v>
      </c>
    </row>
    <row r="10" spans="1:13" x14ac:dyDescent="0.2">
      <c r="A10" s="16">
        <v>1</v>
      </c>
      <c r="B10" s="44">
        <v>1</v>
      </c>
      <c r="C10" s="8">
        <v>312</v>
      </c>
      <c r="D10" s="45">
        <v>298</v>
      </c>
      <c r="E10" s="17">
        <v>0.5</v>
      </c>
      <c r="F10" s="18">
        <f t="shared" ref="F10:F73" si="3">B10/((C10+D10)/2)</f>
        <v>3.2786885245901639E-3</v>
      </c>
      <c r="G10" s="18">
        <f t="shared" si="0"/>
        <v>3.2733224222585926E-3</v>
      </c>
      <c r="H10" s="13">
        <f>H9-I9</f>
        <v>99640.287769784176</v>
      </c>
      <c r="I10" s="13">
        <f t="shared" ref="I10:I73" si="4">H10*G10</f>
        <v>326.15478811713314</v>
      </c>
      <c r="J10" s="13">
        <f t="shared" si="1"/>
        <v>99477.210375725612</v>
      </c>
      <c r="K10" s="13">
        <f t="shared" si="2"/>
        <v>8147554.0030283071</v>
      </c>
      <c r="L10" s="20">
        <f t="shared" ref="L10:L73" si="5">K10/H10</f>
        <v>81.769675553858093</v>
      </c>
    </row>
    <row r="11" spans="1:13" x14ac:dyDescent="0.2">
      <c r="A11" s="16">
        <v>2</v>
      </c>
      <c r="B11" s="44">
        <v>0</v>
      </c>
      <c r="C11" s="8">
        <v>349</v>
      </c>
      <c r="D11" s="45">
        <v>310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99314.132981667048</v>
      </c>
      <c r="I11" s="13">
        <f t="shared" si="4"/>
        <v>0</v>
      </c>
      <c r="J11" s="13">
        <f t="shared" si="1"/>
        <v>99314.132981667048</v>
      </c>
      <c r="K11" s="13">
        <f t="shared" si="2"/>
        <v>8048076.7926525818</v>
      </c>
      <c r="L11" s="20">
        <f t="shared" si="5"/>
        <v>81.036571040077661</v>
      </c>
    </row>
    <row r="12" spans="1:13" x14ac:dyDescent="0.2">
      <c r="A12" s="16">
        <v>3</v>
      </c>
      <c r="B12" s="44">
        <v>0</v>
      </c>
      <c r="C12" s="8">
        <v>403</v>
      </c>
      <c r="D12" s="45">
        <v>340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99314.132981667048</v>
      </c>
      <c r="I12" s="13">
        <f t="shared" si="4"/>
        <v>0</v>
      </c>
      <c r="J12" s="13">
        <f t="shared" si="1"/>
        <v>99314.132981667048</v>
      </c>
      <c r="K12" s="13">
        <f t="shared" si="2"/>
        <v>7948762.6596709145</v>
      </c>
      <c r="L12" s="20">
        <f t="shared" si="5"/>
        <v>80.036571040077661</v>
      </c>
    </row>
    <row r="13" spans="1:13" x14ac:dyDescent="0.2">
      <c r="A13" s="16">
        <v>4</v>
      </c>
      <c r="B13" s="44">
        <v>0</v>
      </c>
      <c r="C13" s="8">
        <v>370</v>
      </c>
      <c r="D13" s="45">
        <v>396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99314.132981667048</v>
      </c>
      <c r="I13" s="13">
        <f t="shared" si="4"/>
        <v>0</v>
      </c>
      <c r="J13" s="13">
        <f t="shared" si="1"/>
        <v>99314.132981667048</v>
      </c>
      <c r="K13" s="13">
        <f t="shared" si="2"/>
        <v>7849448.5266892472</v>
      </c>
      <c r="L13" s="20">
        <f t="shared" si="5"/>
        <v>79.036571040077661</v>
      </c>
    </row>
    <row r="14" spans="1:13" x14ac:dyDescent="0.2">
      <c r="A14" s="16">
        <v>5</v>
      </c>
      <c r="B14" s="44">
        <v>0</v>
      </c>
      <c r="C14" s="8">
        <v>409</v>
      </c>
      <c r="D14" s="45">
        <v>385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99314.132981667048</v>
      </c>
      <c r="I14" s="13">
        <f t="shared" si="4"/>
        <v>0</v>
      </c>
      <c r="J14" s="13">
        <f t="shared" si="1"/>
        <v>99314.132981667048</v>
      </c>
      <c r="K14" s="13">
        <f t="shared" si="2"/>
        <v>7750134.3937075799</v>
      </c>
      <c r="L14" s="20">
        <f t="shared" si="5"/>
        <v>78.036571040077661</v>
      </c>
    </row>
    <row r="15" spans="1:13" x14ac:dyDescent="0.2">
      <c r="A15" s="16">
        <v>6</v>
      </c>
      <c r="B15" s="44">
        <v>0</v>
      </c>
      <c r="C15" s="8">
        <v>459</v>
      </c>
      <c r="D15" s="45">
        <v>405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99314.132981667048</v>
      </c>
      <c r="I15" s="13">
        <f t="shared" si="4"/>
        <v>0</v>
      </c>
      <c r="J15" s="13">
        <f t="shared" si="1"/>
        <v>99314.132981667048</v>
      </c>
      <c r="K15" s="13">
        <f t="shared" si="2"/>
        <v>7650820.2607259126</v>
      </c>
      <c r="L15" s="20">
        <f t="shared" si="5"/>
        <v>77.036571040077661</v>
      </c>
    </row>
    <row r="16" spans="1:13" x14ac:dyDescent="0.2">
      <c r="A16" s="16">
        <v>7</v>
      </c>
      <c r="B16" s="44">
        <v>0</v>
      </c>
      <c r="C16" s="8">
        <v>380</v>
      </c>
      <c r="D16" s="45">
        <v>455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99314.132981667048</v>
      </c>
      <c r="I16" s="13">
        <f t="shared" si="4"/>
        <v>0</v>
      </c>
      <c r="J16" s="13">
        <f t="shared" si="1"/>
        <v>99314.132981667048</v>
      </c>
      <c r="K16" s="13">
        <f t="shared" si="2"/>
        <v>7551506.1277442453</v>
      </c>
      <c r="L16" s="20">
        <f t="shared" si="5"/>
        <v>76.036571040077646</v>
      </c>
    </row>
    <row r="17" spans="1:12" x14ac:dyDescent="0.2">
      <c r="A17" s="16">
        <v>8</v>
      </c>
      <c r="B17" s="44">
        <v>0</v>
      </c>
      <c r="C17" s="8">
        <v>385</v>
      </c>
      <c r="D17" s="45">
        <v>390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99314.132981667048</v>
      </c>
      <c r="I17" s="13">
        <f t="shared" si="4"/>
        <v>0</v>
      </c>
      <c r="J17" s="13">
        <f t="shared" si="1"/>
        <v>99314.132981667048</v>
      </c>
      <c r="K17" s="13">
        <f t="shared" si="2"/>
        <v>7452191.994762578</v>
      </c>
      <c r="L17" s="20">
        <f t="shared" si="5"/>
        <v>75.036571040077646</v>
      </c>
    </row>
    <row r="18" spans="1:12" x14ac:dyDescent="0.2">
      <c r="A18" s="16">
        <v>9</v>
      </c>
      <c r="B18" s="44">
        <v>0</v>
      </c>
      <c r="C18" s="8">
        <v>362</v>
      </c>
      <c r="D18" s="45">
        <v>385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99314.132981667048</v>
      </c>
      <c r="I18" s="13">
        <f t="shared" si="4"/>
        <v>0</v>
      </c>
      <c r="J18" s="13">
        <f t="shared" si="1"/>
        <v>99314.132981667048</v>
      </c>
      <c r="K18" s="13">
        <f t="shared" si="2"/>
        <v>7352877.8617809108</v>
      </c>
      <c r="L18" s="20">
        <f t="shared" si="5"/>
        <v>74.036571040077646</v>
      </c>
    </row>
    <row r="19" spans="1:12" x14ac:dyDescent="0.2">
      <c r="A19" s="16">
        <v>10</v>
      </c>
      <c r="B19" s="44">
        <v>0</v>
      </c>
      <c r="C19" s="8">
        <v>376</v>
      </c>
      <c r="D19" s="45">
        <v>374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99314.132981667048</v>
      </c>
      <c r="I19" s="13">
        <f t="shared" si="4"/>
        <v>0</v>
      </c>
      <c r="J19" s="13">
        <f t="shared" si="1"/>
        <v>99314.132981667048</v>
      </c>
      <c r="K19" s="13">
        <f t="shared" si="2"/>
        <v>7253563.7287992435</v>
      </c>
      <c r="L19" s="20">
        <f t="shared" si="5"/>
        <v>73.036571040077646</v>
      </c>
    </row>
    <row r="20" spans="1:12" x14ac:dyDescent="0.2">
      <c r="A20" s="16">
        <v>11</v>
      </c>
      <c r="B20" s="44">
        <v>0</v>
      </c>
      <c r="C20" s="8">
        <v>372</v>
      </c>
      <c r="D20" s="45">
        <v>362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99314.132981667048</v>
      </c>
      <c r="I20" s="13">
        <f t="shared" si="4"/>
        <v>0</v>
      </c>
      <c r="J20" s="13">
        <f t="shared" si="1"/>
        <v>99314.132981667048</v>
      </c>
      <c r="K20" s="13">
        <f t="shared" si="2"/>
        <v>7154249.5958175762</v>
      </c>
      <c r="L20" s="20">
        <f t="shared" si="5"/>
        <v>72.036571040077646</v>
      </c>
    </row>
    <row r="21" spans="1:12" x14ac:dyDescent="0.2">
      <c r="A21" s="16">
        <v>12</v>
      </c>
      <c r="B21" s="44">
        <v>0</v>
      </c>
      <c r="C21" s="8">
        <v>368</v>
      </c>
      <c r="D21" s="45">
        <v>357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99314.132981667048</v>
      </c>
      <c r="I21" s="13">
        <f t="shared" si="4"/>
        <v>0</v>
      </c>
      <c r="J21" s="13">
        <f t="shared" si="1"/>
        <v>99314.132981667048</v>
      </c>
      <c r="K21" s="13">
        <f t="shared" si="2"/>
        <v>7054935.4628359089</v>
      </c>
      <c r="L21" s="20">
        <f t="shared" si="5"/>
        <v>71.036571040077632</v>
      </c>
    </row>
    <row r="22" spans="1:12" x14ac:dyDescent="0.2">
      <c r="A22" s="16">
        <v>13</v>
      </c>
      <c r="B22" s="44">
        <v>0</v>
      </c>
      <c r="C22" s="8">
        <v>344</v>
      </c>
      <c r="D22" s="45">
        <v>365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99314.132981667048</v>
      </c>
      <c r="I22" s="13">
        <f t="shared" si="4"/>
        <v>0</v>
      </c>
      <c r="J22" s="13">
        <f t="shared" si="1"/>
        <v>99314.132981667048</v>
      </c>
      <c r="K22" s="13">
        <f t="shared" si="2"/>
        <v>6955621.3298542416</v>
      </c>
      <c r="L22" s="20">
        <f t="shared" si="5"/>
        <v>70.036571040077632</v>
      </c>
    </row>
    <row r="23" spans="1:12" x14ac:dyDescent="0.2">
      <c r="A23" s="16">
        <v>14</v>
      </c>
      <c r="B23" s="44">
        <v>0</v>
      </c>
      <c r="C23" s="8">
        <v>351</v>
      </c>
      <c r="D23" s="45">
        <v>339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99314.132981667048</v>
      </c>
      <c r="I23" s="13">
        <f t="shared" si="4"/>
        <v>0</v>
      </c>
      <c r="J23" s="13">
        <f t="shared" si="1"/>
        <v>99314.132981667048</v>
      </c>
      <c r="K23" s="13">
        <f t="shared" si="2"/>
        <v>6856307.1968725743</v>
      </c>
      <c r="L23" s="20">
        <f t="shared" si="5"/>
        <v>69.036571040077632</v>
      </c>
    </row>
    <row r="24" spans="1:12" x14ac:dyDescent="0.2">
      <c r="A24" s="16">
        <v>15</v>
      </c>
      <c r="B24" s="44">
        <v>0</v>
      </c>
      <c r="C24" s="8">
        <v>343</v>
      </c>
      <c r="D24" s="45">
        <v>349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99314.132981667048</v>
      </c>
      <c r="I24" s="13">
        <f t="shared" si="4"/>
        <v>0</v>
      </c>
      <c r="J24" s="13">
        <f t="shared" si="1"/>
        <v>99314.132981667048</v>
      </c>
      <c r="K24" s="13">
        <f t="shared" si="2"/>
        <v>6756993.063890907</v>
      </c>
      <c r="L24" s="20">
        <f t="shared" si="5"/>
        <v>68.036571040077632</v>
      </c>
    </row>
    <row r="25" spans="1:12" x14ac:dyDescent="0.2">
      <c r="A25" s="16">
        <v>16</v>
      </c>
      <c r="B25" s="44">
        <v>0</v>
      </c>
      <c r="C25" s="8">
        <v>321</v>
      </c>
      <c r="D25" s="45">
        <v>339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99314.132981667048</v>
      </c>
      <c r="I25" s="13">
        <f t="shared" si="4"/>
        <v>0</v>
      </c>
      <c r="J25" s="13">
        <f t="shared" si="1"/>
        <v>99314.132981667048</v>
      </c>
      <c r="K25" s="13">
        <f t="shared" si="2"/>
        <v>6657678.9309092397</v>
      </c>
      <c r="L25" s="20">
        <f t="shared" si="5"/>
        <v>67.036571040077632</v>
      </c>
    </row>
    <row r="26" spans="1:12" x14ac:dyDescent="0.2">
      <c r="A26" s="16">
        <v>17</v>
      </c>
      <c r="B26" s="44">
        <v>0</v>
      </c>
      <c r="C26" s="8">
        <v>320</v>
      </c>
      <c r="D26" s="45">
        <v>318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99314.132981667048</v>
      </c>
      <c r="I26" s="13">
        <f t="shared" si="4"/>
        <v>0</v>
      </c>
      <c r="J26" s="13">
        <f t="shared" si="1"/>
        <v>99314.132981667048</v>
      </c>
      <c r="K26" s="13">
        <f t="shared" si="2"/>
        <v>6558364.7979275724</v>
      </c>
      <c r="L26" s="20">
        <f t="shared" si="5"/>
        <v>66.036571040077632</v>
      </c>
    </row>
    <row r="27" spans="1:12" x14ac:dyDescent="0.2">
      <c r="A27" s="16">
        <v>18</v>
      </c>
      <c r="B27" s="44">
        <v>0</v>
      </c>
      <c r="C27" s="8">
        <v>307</v>
      </c>
      <c r="D27" s="45">
        <v>319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99314.132981667048</v>
      </c>
      <c r="I27" s="13">
        <f t="shared" si="4"/>
        <v>0</v>
      </c>
      <c r="J27" s="13">
        <f t="shared" si="1"/>
        <v>99314.132981667048</v>
      </c>
      <c r="K27" s="13">
        <f t="shared" si="2"/>
        <v>6459050.6649459051</v>
      </c>
      <c r="L27" s="20">
        <f t="shared" si="5"/>
        <v>65.036571040077618</v>
      </c>
    </row>
    <row r="28" spans="1:12" x14ac:dyDescent="0.2">
      <c r="A28" s="16">
        <v>19</v>
      </c>
      <c r="B28" s="44">
        <v>0</v>
      </c>
      <c r="C28" s="8">
        <v>323</v>
      </c>
      <c r="D28" s="45">
        <v>306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99314.132981667048</v>
      </c>
      <c r="I28" s="13">
        <f t="shared" si="4"/>
        <v>0</v>
      </c>
      <c r="J28" s="13">
        <f t="shared" si="1"/>
        <v>99314.132981667048</v>
      </c>
      <c r="K28" s="13">
        <f t="shared" si="2"/>
        <v>6359736.5319642378</v>
      </c>
      <c r="L28" s="20">
        <f t="shared" si="5"/>
        <v>64.036571040077618</v>
      </c>
    </row>
    <row r="29" spans="1:12" x14ac:dyDescent="0.2">
      <c r="A29" s="16">
        <v>20</v>
      </c>
      <c r="B29" s="44">
        <v>0</v>
      </c>
      <c r="C29" s="8">
        <v>311</v>
      </c>
      <c r="D29" s="45">
        <v>329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99314.132981667048</v>
      </c>
      <c r="I29" s="13">
        <f t="shared" si="4"/>
        <v>0</v>
      </c>
      <c r="J29" s="13">
        <f t="shared" si="1"/>
        <v>99314.132981667048</v>
      </c>
      <c r="K29" s="13">
        <f t="shared" si="2"/>
        <v>6260422.3989825705</v>
      </c>
      <c r="L29" s="20">
        <f t="shared" si="5"/>
        <v>63.036571040077618</v>
      </c>
    </row>
    <row r="30" spans="1:12" x14ac:dyDescent="0.2">
      <c r="A30" s="16">
        <v>21</v>
      </c>
      <c r="B30" s="44">
        <v>0</v>
      </c>
      <c r="C30" s="8">
        <v>330</v>
      </c>
      <c r="D30" s="45">
        <v>311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99314.132981667048</v>
      </c>
      <c r="I30" s="13">
        <f t="shared" si="4"/>
        <v>0</v>
      </c>
      <c r="J30" s="13">
        <f t="shared" si="1"/>
        <v>99314.132981667048</v>
      </c>
      <c r="K30" s="13">
        <f t="shared" si="2"/>
        <v>6161108.2660009032</v>
      </c>
      <c r="L30" s="20">
        <f t="shared" si="5"/>
        <v>62.036571040077618</v>
      </c>
    </row>
    <row r="31" spans="1:12" x14ac:dyDescent="0.2">
      <c r="A31" s="16">
        <v>22</v>
      </c>
      <c r="B31" s="44">
        <v>0</v>
      </c>
      <c r="C31" s="8">
        <v>347</v>
      </c>
      <c r="D31" s="45">
        <v>322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99314.132981667048</v>
      </c>
      <c r="I31" s="13">
        <f t="shared" si="4"/>
        <v>0</v>
      </c>
      <c r="J31" s="13">
        <f t="shared" si="1"/>
        <v>99314.132981667048</v>
      </c>
      <c r="K31" s="13">
        <f t="shared" si="2"/>
        <v>6061794.1330192359</v>
      </c>
      <c r="L31" s="20">
        <f t="shared" si="5"/>
        <v>61.036571040077611</v>
      </c>
    </row>
    <row r="32" spans="1:12" x14ac:dyDescent="0.2">
      <c r="A32" s="16">
        <v>23</v>
      </c>
      <c r="B32" s="44">
        <v>0</v>
      </c>
      <c r="C32" s="8">
        <v>315</v>
      </c>
      <c r="D32" s="45">
        <v>346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99314.132981667048</v>
      </c>
      <c r="I32" s="13">
        <f t="shared" si="4"/>
        <v>0</v>
      </c>
      <c r="J32" s="13">
        <f t="shared" si="1"/>
        <v>99314.132981667048</v>
      </c>
      <c r="K32" s="13">
        <f t="shared" si="2"/>
        <v>5962480.0000375686</v>
      </c>
      <c r="L32" s="20">
        <f t="shared" si="5"/>
        <v>60.036571040077611</v>
      </c>
    </row>
    <row r="33" spans="1:12" x14ac:dyDescent="0.2">
      <c r="A33" s="16">
        <v>24</v>
      </c>
      <c r="B33" s="44">
        <v>0</v>
      </c>
      <c r="C33" s="8">
        <v>345</v>
      </c>
      <c r="D33" s="45">
        <v>310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99314.132981667048</v>
      </c>
      <c r="I33" s="13">
        <f t="shared" si="4"/>
        <v>0</v>
      </c>
      <c r="J33" s="13">
        <f t="shared" si="1"/>
        <v>99314.132981667048</v>
      </c>
      <c r="K33" s="13">
        <f t="shared" si="2"/>
        <v>5863165.8670559013</v>
      </c>
      <c r="L33" s="20">
        <f t="shared" si="5"/>
        <v>59.036571040077611</v>
      </c>
    </row>
    <row r="34" spans="1:12" x14ac:dyDescent="0.2">
      <c r="A34" s="16">
        <v>25</v>
      </c>
      <c r="B34" s="44">
        <v>0</v>
      </c>
      <c r="C34" s="8">
        <v>386</v>
      </c>
      <c r="D34" s="45">
        <v>349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99314.132981667048</v>
      </c>
      <c r="I34" s="13">
        <f t="shared" si="4"/>
        <v>0</v>
      </c>
      <c r="J34" s="13">
        <f t="shared" si="1"/>
        <v>99314.132981667048</v>
      </c>
      <c r="K34" s="13">
        <f t="shared" si="2"/>
        <v>5763851.734074234</v>
      </c>
      <c r="L34" s="20">
        <f t="shared" si="5"/>
        <v>58.036571040077604</v>
      </c>
    </row>
    <row r="35" spans="1:12" x14ac:dyDescent="0.2">
      <c r="A35" s="16">
        <v>26</v>
      </c>
      <c r="B35" s="44">
        <v>0</v>
      </c>
      <c r="C35" s="8">
        <v>336</v>
      </c>
      <c r="D35" s="45">
        <v>386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99314.132981667048</v>
      </c>
      <c r="I35" s="13">
        <f t="shared" si="4"/>
        <v>0</v>
      </c>
      <c r="J35" s="13">
        <f t="shared" si="1"/>
        <v>99314.132981667048</v>
      </c>
      <c r="K35" s="13">
        <f t="shared" si="2"/>
        <v>5664537.6010925667</v>
      </c>
      <c r="L35" s="20">
        <f t="shared" si="5"/>
        <v>57.036571040077604</v>
      </c>
    </row>
    <row r="36" spans="1:12" x14ac:dyDescent="0.2">
      <c r="A36" s="16">
        <v>27</v>
      </c>
      <c r="B36" s="44">
        <v>0</v>
      </c>
      <c r="C36" s="8">
        <v>369</v>
      </c>
      <c r="D36" s="45">
        <v>333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99314.132981667048</v>
      </c>
      <c r="I36" s="13">
        <f t="shared" si="4"/>
        <v>0</v>
      </c>
      <c r="J36" s="13">
        <f t="shared" si="1"/>
        <v>99314.132981667048</v>
      </c>
      <c r="K36" s="13">
        <f t="shared" si="2"/>
        <v>5565223.4681108994</v>
      </c>
      <c r="L36" s="20">
        <f t="shared" si="5"/>
        <v>56.036571040077604</v>
      </c>
    </row>
    <row r="37" spans="1:12" x14ac:dyDescent="0.2">
      <c r="A37" s="16">
        <v>28</v>
      </c>
      <c r="B37" s="44">
        <v>0</v>
      </c>
      <c r="C37" s="8">
        <v>393</v>
      </c>
      <c r="D37" s="45">
        <v>366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99314.132981667048</v>
      </c>
      <c r="I37" s="13">
        <f t="shared" si="4"/>
        <v>0</v>
      </c>
      <c r="J37" s="13">
        <f t="shared" si="1"/>
        <v>99314.132981667048</v>
      </c>
      <c r="K37" s="13">
        <f t="shared" si="2"/>
        <v>5465909.3351292321</v>
      </c>
      <c r="L37" s="20">
        <f t="shared" si="5"/>
        <v>55.036571040077597</v>
      </c>
    </row>
    <row r="38" spans="1:12" x14ac:dyDescent="0.2">
      <c r="A38" s="16">
        <v>29</v>
      </c>
      <c r="B38" s="44">
        <v>0</v>
      </c>
      <c r="C38" s="8">
        <v>406</v>
      </c>
      <c r="D38" s="45">
        <v>393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99314.132981667048</v>
      </c>
      <c r="I38" s="13">
        <f t="shared" si="4"/>
        <v>0</v>
      </c>
      <c r="J38" s="13">
        <f t="shared" si="1"/>
        <v>99314.132981667048</v>
      </c>
      <c r="K38" s="13">
        <f t="shared" si="2"/>
        <v>5366595.2021475649</v>
      </c>
      <c r="L38" s="20">
        <f t="shared" si="5"/>
        <v>54.036571040077597</v>
      </c>
    </row>
    <row r="39" spans="1:12" x14ac:dyDescent="0.2">
      <c r="A39" s="16">
        <v>30</v>
      </c>
      <c r="B39" s="44">
        <v>0</v>
      </c>
      <c r="C39" s="8">
        <v>410</v>
      </c>
      <c r="D39" s="45">
        <v>396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99314.132981667048</v>
      </c>
      <c r="I39" s="13">
        <f t="shared" si="4"/>
        <v>0</v>
      </c>
      <c r="J39" s="13">
        <f t="shared" si="1"/>
        <v>99314.132981667048</v>
      </c>
      <c r="K39" s="13">
        <f t="shared" si="2"/>
        <v>5267281.0691658976</v>
      </c>
      <c r="L39" s="20">
        <f t="shared" si="5"/>
        <v>53.036571040077597</v>
      </c>
    </row>
    <row r="40" spans="1:12" x14ac:dyDescent="0.2">
      <c r="A40" s="16">
        <v>31</v>
      </c>
      <c r="B40" s="44">
        <v>0</v>
      </c>
      <c r="C40" s="8">
        <v>414</v>
      </c>
      <c r="D40" s="45">
        <v>421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99314.132981667048</v>
      </c>
      <c r="I40" s="13">
        <f t="shared" si="4"/>
        <v>0</v>
      </c>
      <c r="J40" s="13">
        <f t="shared" si="1"/>
        <v>99314.132981667048</v>
      </c>
      <c r="K40" s="13">
        <f t="shared" si="2"/>
        <v>5167966.9361842303</v>
      </c>
      <c r="L40" s="20">
        <f t="shared" si="5"/>
        <v>52.03657104007759</v>
      </c>
    </row>
    <row r="41" spans="1:12" x14ac:dyDescent="0.2">
      <c r="A41" s="16">
        <v>32</v>
      </c>
      <c r="B41" s="44">
        <v>0</v>
      </c>
      <c r="C41" s="8">
        <v>446</v>
      </c>
      <c r="D41" s="45">
        <v>398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99314.132981667048</v>
      </c>
      <c r="I41" s="13">
        <f t="shared" si="4"/>
        <v>0</v>
      </c>
      <c r="J41" s="13">
        <f t="shared" si="1"/>
        <v>99314.132981667048</v>
      </c>
      <c r="K41" s="13">
        <f t="shared" si="2"/>
        <v>5068652.803202563</v>
      </c>
      <c r="L41" s="20">
        <f t="shared" si="5"/>
        <v>51.03657104007759</v>
      </c>
    </row>
    <row r="42" spans="1:12" x14ac:dyDescent="0.2">
      <c r="A42" s="16">
        <v>33</v>
      </c>
      <c r="B42" s="44">
        <v>0</v>
      </c>
      <c r="C42" s="8">
        <v>463</v>
      </c>
      <c r="D42" s="45">
        <v>445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99314.132981667048</v>
      </c>
      <c r="I42" s="13">
        <f t="shared" si="4"/>
        <v>0</v>
      </c>
      <c r="J42" s="13">
        <f t="shared" si="1"/>
        <v>99314.132981667048</v>
      </c>
      <c r="K42" s="13">
        <f t="shared" si="2"/>
        <v>4969338.6702208957</v>
      </c>
      <c r="L42" s="20">
        <f t="shared" si="5"/>
        <v>50.03657104007759</v>
      </c>
    </row>
    <row r="43" spans="1:12" x14ac:dyDescent="0.2">
      <c r="A43" s="16">
        <v>34</v>
      </c>
      <c r="B43" s="44">
        <v>0</v>
      </c>
      <c r="C43" s="8">
        <v>500</v>
      </c>
      <c r="D43" s="45">
        <v>458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99314.132981667048</v>
      </c>
      <c r="I43" s="13">
        <f t="shared" si="4"/>
        <v>0</v>
      </c>
      <c r="J43" s="13">
        <f t="shared" si="1"/>
        <v>99314.132981667048</v>
      </c>
      <c r="K43" s="13">
        <f t="shared" si="2"/>
        <v>4870024.5372392284</v>
      </c>
      <c r="L43" s="20">
        <f t="shared" si="5"/>
        <v>49.036571040077582</v>
      </c>
    </row>
    <row r="44" spans="1:12" x14ac:dyDescent="0.2">
      <c r="A44" s="16">
        <v>35</v>
      </c>
      <c r="B44" s="44">
        <v>0</v>
      </c>
      <c r="C44" s="8">
        <v>517</v>
      </c>
      <c r="D44" s="45">
        <v>496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99314.132981667048</v>
      </c>
      <c r="I44" s="13">
        <f t="shared" si="4"/>
        <v>0</v>
      </c>
      <c r="J44" s="13">
        <f t="shared" si="1"/>
        <v>99314.132981667048</v>
      </c>
      <c r="K44" s="13">
        <f t="shared" si="2"/>
        <v>4770710.4042575611</v>
      </c>
      <c r="L44" s="20">
        <f t="shared" si="5"/>
        <v>48.036571040077582</v>
      </c>
    </row>
    <row r="45" spans="1:12" x14ac:dyDescent="0.2">
      <c r="A45" s="16">
        <v>36</v>
      </c>
      <c r="B45" s="44">
        <v>0</v>
      </c>
      <c r="C45" s="8">
        <v>531</v>
      </c>
      <c r="D45" s="45">
        <v>523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99314.132981667048</v>
      </c>
      <c r="I45" s="13">
        <f t="shared" si="4"/>
        <v>0</v>
      </c>
      <c r="J45" s="13">
        <f t="shared" si="1"/>
        <v>99314.132981667048</v>
      </c>
      <c r="K45" s="13">
        <f t="shared" si="2"/>
        <v>4671396.2712758938</v>
      </c>
      <c r="L45" s="20">
        <f t="shared" si="5"/>
        <v>47.036571040077575</v>
      </c>
    </row>
    <row r="46" spans="1:12" x14ac:dyDescent="0.2">
      <c r="A46" s="16">
        <v>37</v>
      </c>
      <c r="B46" s="44">
        <v>0</v>
      </c>
      <c r="C46" s="8">
        <v>586</v>
      </c>
      <c r="D46" s="45">
        <v>519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99314.132981667048</v>
      </c>
      <c r="I46" s="13">
        <f t="shared" si="4"/>
        <v>0</v>
      </c>
      <c r="J46" s="13">
        <f t="shared" si="1"/>
        <v>99314.132981667048</v>
      </c>
      <c r="K46" s="13">
        <f t="shared" si="2"/>
        <v>4572082.1382942265</v>
      </c>
      <c r="L46" s="20">
        <f t="shared" si="5"/>
        <v>46.036571040077575</v>
      </c>
    </row>
    <row r="47" spans="1:12" x14ac:dyDescent="0.2">
      <c r="A47" s="16">
        <v>38</v>
      </c>
      <c r="B47" s="44">
        <v>1</v>
      </c>
      <c r="C47" s="8">
        <v>583</v>
      </c>
      <c r="D47" s="45">
        <v>578</v>
      </c>
      <c r="E47" s="17">
        <v>0.5</v>
      </c>
      <c r="F47" s="18">
        <f t="shared" si="3"/>
        <v>1.7226528854435831E-3</v>
      </c>
      <c r="G47" s="18">
        <f t="shared" si="0"/>
        <v>1.7211703958691911E-3</v>
      </c>
      <c r="H47" s="13">
        <f t="shared" si="6"/>
        <v>99314.132981667048</v>
      </c>
      <c r="I47" s="13">
        <f t="shared" si="4"/>
        <v>170.93654557946135</v>
      </c>
      <c r="J47" s="13">
        <f t="shared" si="1"/>
        <v>99228.664708877317</v>
      </c>
      <c r="K47" s="13">
        <f t="shared" si="2"/>
        <v>4472768.0053125592</v>
      </c>
      <c r="L47" s="20">
        <f t="shared" si="5"/>
        <v>45.036571040077575</v>
      </c>
    </row>
    <row r="48" spans="1:12" x14ac:dyDescent="0.2">
      <c r="A48" s="16">
        <v>39</v>
      </c>
      <c r="B48" s="44">
        <v>2</v>
      </c>
      <c r="C48" s="8">
        <v>564</v>
      </c>
      <c r="D48" s="45">
        <v>576</v>
      </c>
      <c r="E48" s="17">
        <v>0.5</v>
      </c>
      <c r="F48" s="18">
        <f t="shared" si="3"/>
        <v>3.5087719298245615E-3</v>
      </c>
      <c r="G48" s="18">
        <f t="shared" si="0"/>
        <v>3.5026269702276708E-3</v>
      </c>
      <c r="H48" s="13">
        <f t="shared" si="6"/>
        <v>99143.196436087586</v>
      </c>
      <c r="I48" s="13">
        <f t="shared" si="4"/>
        <v>347.26163375162025</v>
      </c>
      <c r="J48" s="13">
        <f t="shared" si="1"/>
        <v>98969.565619211775</v>
      </c>
      <c r="K48" s="13">
        <f t="shared" si="2"/>
        <v>4373539.3406036822</v>
      </c>
      <c r="L48" s="20">
        <f t="shared" si="5"/>
        <v>44.113358231525986</v>
      </c>
    </row>
    <row r="49" spans="1:12" x14ac:dyDescent="0.2">
      <c r="A49" s="16">
        <v>40</v>
      </c>
      <c r="B49" s="44">
        <v>1</v>
      </c>
      <c r="C49" s="8">
        <v>557</v>
      </c>
      <c r="D49" s="45">
        <v>554</v>
      </c>
      <c r="E49" s="17">
        <v>0.5</v>
      </c>
      <c r="F49" s="18">
        <f t="shared" si="3"/>
        <v>1.8001800180018001E-3</v>
      </c>
      <c r="G49" s="18">
        <f t="shared" si="0"/>
        <v>1.7985611510791368E-3</v>
      </c>
      <c r="H49" s="13">
        <f t="shared" si="6"/>
        <v>98795.934802335963</v>
      </c>
      <c r="I49" s="13">
        <f t="shared" si="4"/>
        <v>177.69053022002873</v>
      </c>
      <c r="J49" s="13">
        <f t="shared" si="1"/>
        <v>98707.08953722594</v>
      </c>
      <c r="K49" s="13">
        <f t="shared" si="2"/>
        <v>4274569.7749844706</v>
      </c>
      <c r="L49" s="20">
        <f t="shared" si="5"/>
        <v>43.266656502990053</v>
      </c>
    </row>
    <row r="50" spans="1:12" x14ac:dyDescent="0.2">
      <c r="A50" s="16">
        <v>41</v>
      </c>
      <c r="B50" s="44">
        <v>0</v>
      </c>
      <c r="C50" s="8">
        <v>603</v>
      </c>
      <c r="D50" s="45">
        <v>562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98618.244272115931</v>
      </c>
      <c r="I50" s="13">
        <f t="shared" si="4"/>
        <v>0</v>
      </c>
      <c r="J50" s="13">
        <f t="shared" si="1"/>
        <v>98618.244272115931</v>
      </c>
      <c r="K50" s="13">
        <f t="shared" si="2"/>
        <v>4175862.6854472449</v>
      </c>
      <c r="L50" s="20">
        <f t="shared" si="5"/>
        <v>42.343713541734182</v>
      </c>
    </row>
    <row r="51" spans="1:12" x14ac:dyDescent="0.2">
      <c r="A51" s="16">
        <v>42</v>
      </c>
      <c r="B51" s="44">
        <v>0</v>
      </c>
      <c r="C51" s="8">
        <v>601</v>
      </c>
      <c r="D51" s="45">
        <v>607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98618.244272115931</v>
      </c>
      <c r="I51" s="13">
        <f t="shared" si="4"/>
        <v>0</v>
      </c>
      <c r="J51" s="13">
        <f t="shared" si="1"/>
        <v>98618.244272115931</v>
      </c>
      <c r="K51" s="13">
        <f t="shared" si="2"/>
        <v>4077244.4411751288</v>
      </c>
      <c r="L51" s="20">
        <f t="shared" si="5"/>
        <v>41.343713541734182</v>
      </c>
    </row>
    <row r="52" spans="1:12" x14ac:dyDescent="0.2">
      <c r="A52" s="16">
        <v>43</v>
      </c>
      <c r="B52" s="44">
        <v>2</v>
      </c>
      <c r="C52" s="8">
        <v>552</v>
      </c>
      <c r="D52" s="45">
        <v>602</v>
      </c>
      <c r="E52" s="17">
        <v>0.5</v>
      </c>
      <c r="F52" s="18">
        <f t="shared" si="3"/>
        <v>3.4662045060658577E-3</v>
      </c>
      <c r="G52" s="18">
        <f t="shared" si="0"/>
        <v>3.4602076124567471E-3</v>
      </c>
      <c r="H52" s="13">
        <f t="shared" si="6"/>
        <v>98618.244272115931</v>
      </c>
      <c r="I52" s="13">
        <f t="shared" si="4"/>
        <v>341.23959955749456</v>
      </c>
      <c r="J52" s="13">
        <f t="shared" si="1"/>
        <v>98447.624472337193</v>
      </c>
      <c r="K52" s="13">
        <f t="shared" si="2"/>
        <v>3978626.1969030127</v>
      </c>
      <c r="L52" s="20">
        <f t="shared" si="5"/>
        <v>40.343713541734182</v>
      </c>
    </row>
    <row r="53" spans="1:12" x14ac:dyDescent="0.2">
      <c r="A53" s="16">
        <v>44</v>
      </c>
      <c r="B53" s="44">
        <v>1</v>
      </c>
      <c r="C53" s="8">
        <v>558</v>
      </c>
      <c r="D53" s="45">
        <v>543</v>
      </c>
      <c r="E53" s="17">
        <v>0.5</v>
      </c>
      <c r="F53" s="18">
        <f t="shared" si="3"/>
        <v>1.8165304268846503E-3</v>
      </c>
      <c r="G53" s="18">
        <f t="shared" si="0"/>
        <v>1.8148820326678767E-3</v>
      </c>
      <c r="H53" s="13">
        <f t="shared" si="6"/>
        <v>98277.00467255844</v>
      </c>
      <c r="I53" s="13">
        <f t="shared" si="4"/>
        <v>178.36117000464327</v>
      </c>
      <c r="J53" s="13">
        <f t="shared" si="1"/>
        <v>98187.824087556117</v>
      </c>
      <c r="K53" s="13">
        <f t="shared" si="2"/>
        <v>3880178.5724306754</v>
      </c>
      <c r="L53" s="20">
        <f t="shared" si="5"/>
        <v>39.482059769309643</v>
      </c>
    </row>
    <row r="54" spans="1:12" x14ac:dyDescent="0.2">
      <c r="A54" s="16">
        <v>45</v>
      </c>
      <c r="B54" s="44">
        <v>1</v>
      </c>
      <c r="C54" s="8">
        <v>565</v>
      </c>
      <c r="D54" s="45">
        <v>568</v>
      </c>
      <c r="E54" s="17">
        <v>0.5</v>
      </c>
      <c r="F54" s="18">
        <f t="shared" si="3"/>
        <v>1.76522506619594E-3</v>
      </c>
      <c r="G54" s="18">
        <f t="shared" si="0"/>
        <v>1.7636684303350969E-3</v>
      </c>
      <c r="H54" s="13">
        <f t="shared" si="6"/>
        <v>98098.643502553794</v>
      </c>
      <c r="I54" s="13">
        <f t="shared" si="4"/>
        <v>173.01348060415131</v>
      </c>
      <c r="J54" s="13">
        <f t="shared" si="1"/>
        <v>98012.136762251728</v>
      </c>
      <c r="K54" s="13">
        <f t="shared" si="2"/>
        <v>3781990.7483431194</v>
      </c>
      <c r="L54" s="20">
        <f t="shared" si="5"/>
        <v>38.552936241617481</v>
      </c>
    </row>
    <row r="55" spans="1:12" x14ac:dyDescent="0.2">
      <c r="A55" s="16">
        <v>46</v>
      </c>
      <c r="B55" s="44">
        <v>0</v>
      </c>
      <c r="C55" s="8">
        <v>549</v>
      </c>
      <c r="D55" s="45">
        <v>562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97925.630021949648</v>
      </c>
      <c r="I55" s="13">
        <f t="shared" si="4"/>
        <v>0</v>
      </c>
      <c r="J55" s="13">
        <f t="shared" si="1"/>
        <v>97925.630021949648</v>
      </c>
      <c r="K55" s="13">
        <f t="shared" si="2"/>
        <v>3683978.6115808678</v>
      </c>
      <c r="L55" s="20">
        <f t="shared" si="5"/>
        <v>37.620167577733412</v>
      </c>
    </row>
    <row r="56" spans="1:12" x14ac:dyDescent="0.2">
      <c r="A56" s="16">
        <v>47</v>
      </c>
      <c r="B56" s="44">
        <v>1</v>
      </c>
      <c r="C56" s="8">
        <v>580</v>
      </c>
      <c r="D56" s="45">
        <v>541</v>
      </c>
      <c r="E56" s="17">
        <v>0.5</v>
      </c>
      <c r="F56" s="18">
        <f t="shared" si="3"/>
        <v>1.7841213202497771E-3</v>
      </c>
      <c r="G56" s="18">
        <f t="shared" si="0"/>
        <v>1.7825311942959003E-3</v>
      </c>
      <c r="H56" s="13">
        <f t="shared" si="6"/>
        <v>97925.630021949648</v>
      </c>
      <c r="I56" s="13">
        <f t="shared" si="4"/>
        <v>174.55549023520439</v>
      </c>
      <c r="J56" s="13">
        <f t="shared" si="1"/>
        <v>97838.352276832054</v>
      </c>
      <c r="K56" s="13">
        <f t="shared" si="2"/>
        <v>3586052.981558918</v>
      </c>
      <c r="L56" s="20">
        <f t="shared" si="5"/>
        <v>36.620167577733412</v>
      </c>
    </row>
    <row r="57" spans="1:12" x14ac:dyDescent="0.2">
      <c r="A57" s="16">
        <v>48</v>
      </c>
      <c r="B57" s="44">
        <v>1</v>
      </c>
      <c r="C57" s="8">
        <v>544</v>
      </c>
      <c r="D57" s="45">
        <v>579</v>
      </c>
      <c r="E57" s="17">
        <v>0.5</v>
      </c>
      <c r="F57" s="18">
        <f t="shared" si="3"/>
        <v>1.7809439002671415E-3</v>
      </c>
      <c r="G57" s="18">
        <f t="shared" si="0"/>
        <v>1.7793594306049823E-3</v>
      </c>
      <c r="H57" s="13">
        <f t="shared" si="6"/>
        <v>97751.074531714446</v>
      </c>
      <c r="I57" s="13">
        <f t="shared" si="4"/>
        <v>173.93429631977662</v>
      </c>
      <c r="J57" s="13">
        <f t="shared" si="1"/>
        <v>97664.107383554569</v>
      </c>
      <c r="K57" s="13">
        <f t="shared" si="2"/>
        <v>3488214.6292820862</v>
      </c>
      <c r="L57" s="20">
        <f t="shared" si="5"/>
        <v>35.684667876979361</v>
      </c>
    </row>
    <row r="58" spans="1:12" x14ac:dyDescent="0.2">
      <c r="A58" s="16">
        <v>49</v>
      </c>
      <c r="B58" s="44">
        <v>0</v>
      </c>
      <c r="C58" s="8">
        <v>604</v>
      </c>
      <c r="D58" s="45">
        <v>541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97577.140235394676</v>
      </c>
      <c r="I58" s="13">
        <f t="shared" si="4"/>
        <v>0</v>
      </c>
      <c r="J58" s="13">
        <f t="shared" si="1"/>
        <v>97577.140235394676</v>
      </c>
      <c r="K58" s="13">
        <f t="shared" si="2"/>
        <v>3390550.5218985314</v>
      </c>
      <c r="L58" s="20">
        <f t="shared" si="5"/>
        <v>34.747385645031017</v>
      </c>
    </row>
    <row r="59" spans="1:12" x14ac:dyDescent="0.2">
      <c r="A59" s="16">
        <v>50</v>
      </c>
      <c r="B59" s="44">
        <v>5</v>
      </c>
      <c r="C59" s="8">
        <v>551</v>
      </c>
      <c r="D59" s="45">
        <v>608</v>
      </c>
      <c r="E59" s="17">
        <v>0.5</v>
      </c>
      <c r="F59" s="18">
        <f t="shared" si="3"/>
        <v>8.6281276962899053E-3</v>
      </c>
      <c r="G59" s="18">
        <f t="shared" si="0"/>
        <v>8.5910652920962206E-3</v>
      </c>
      <c r="H59" s="13">
        <f t="shared" si="6"/>
        <v>97577.140235394676</v>
      </c>
      <c r="I59" s="13">
        <f t="shared" si="4"/>
        <v>838.29158277830481</v>
      </c>
      <c r="J59" s="13">
        <f t="shared" si="1"/>
        <v>97157.994444005526</v>
      </c>
      <c r="K59" s="13">
        <f t="shared" si="2"/>
        <v>3292973.3816631366</v>
      </c>
      <c r="L59" s="20">
        <f t="shared" si="5"/>
        <v>33.747385645031017</v>
      </c>
    </row>
    <row r="60" spans="1:12" x14ac:dyDescent="0.2">
      <c r="A60" s="16">
        <v>51</v>
      </c>
      <c r="B60" s="44">
        <v>0</v>
      </c>
      <c r="C60" s="8">
        <v>541</v>
      </c>
      <c r="D60" s="45">
        <v>550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96738.848652616376</v>
      </c>
      <c r="I60" s="13">
        <f t="shared" si="4"/>
        <v>0</v>
      </c>
      <c r="J60" s="13">
        <f t="shared" si="1"/>
        <v>96738.848652616376</v>
      </c>
      <c r="K60" s="13">
        <f t="shared" si="2"/>
        <v>3195815.387219131</v>
      </c>
      <c r="L60" s="20">
        <f t="shared" si="5"/>
        <v>33.035491239875306</v>
      </c>
    </row>
    <row r="61" spans="1:12" x14ac:dyDescent="0.2">
      <c r="A61" s="16">
        <v>52</v>
      </c>
      <c r="B61" s="44">
        <v>0</v>
      </c>
      <c r="C61" s="8">
        <v>486</v>
      </c>
      <c r="D61" s="45">
        <v>542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96738.848652616376</v>
      </c>
      <c r="I61" s="13">
        <f t="shared" si="4"/>
        <v>0</v>
      </c>
      <c r="J61" s="13">
        <f t="shared" si="1"/>
        <v>96738.848652616376</v>
      </c>
      <c r="K61" s="13">
        <f t="shared" si="2"/>
        <v>3099076.5385665148</v>
      </c>
      <c r="L61" s="20">
        <f t="shared" si="5"/>
        <v>32.035491239875306</v>
      </c>
    </row>
    <row r="62" spans="1:12" x14ac:dyDescent="0.2">
      <c r="A62" s="16">
        <v>53</v>
      </c>
      <c r="B62" s="44">
        <v>4</v>
      </c>
      <c r="C62" s="8">
        <v>482</v>
      </c>
      <c r="D62" s="45">
        <v>483</v>
      </c>
      <c r="E62" s="17">
        <v>0.5</v>
      </c>
      <c r="F62" s="18">
        <f t="shared" si="3"/>
        <v>8.2901554404145074E-3</v>
      </c>
      <c r="G62" s="18">
        <f t="shared" si="0"/>
        <v>8.2559339525283791E-3</v>
      </c>
      <c r="H62" s="13">
        <f t="shared" si="6"/>
        <v>96738.848652616376</v>
      </c>
      <c r="I62" s="13">
        <f t="shared" si="4"/>
        <v>798.66954511963979</v>
      </c>
      <c r="J62" s="13">
        <f t="shared" si="1"/>
        <v>96339.513880056547</v>
      </c>
      <c r="K62" s="13">
        <f t="shared" si="2"/>
        <v>3002337.6899138987</v>
      </c>
      <c r="L62" s="20">
        <f t="shared" si="5"/>
        <v>31.035491239875306</v>
      </c>
    </row>
    <row r="63" spans="1:12" x14ac:dyDescent="0.2">
      <c r="A63" s="16">
        <v>54</v>
      </c>
      <c r="B63" s="44">
        <v>0</v>
      </c>
      <c r="C63" s="8">
        <v>480</v>
      </c>
      <c r="D63" s="45">
        <v>472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95940.179107496733</v>
      </c>
      <c r="I63" s="13">
        <f t="shared" si="4"/>
        <v>0</v>
      </c>
      <c r="J63" s="13">
        <f t="shared" si="1"/>
        <v>95940.179107496733</v>
      </c>
      <c r="K63" s="13">
        <f t="shared" si="2"/>
        <v>2905998.1760338424</v>
      </c>
      <c r="L63" s="20">
        <f t="shared" si="5"/>
        <v>30.289688877668237</v>
      </c>
    </row>
    <row r="64" spans="1:12" x14ac:dyDescent="0.2">
      <c r="A64" s="16">
        <v>55</v>
      </c>
      <c r="B64" s="44">
        <v>2</v>
      </c>
      <c r="C64" s="8">
        <v>452</v>
      </c>
      <c r="D64" s="45">
        <v>476</v>
      </c>
      <c r="E64" s="17">
        <v>0.5</v>
      </c>
      <c r="F64" s="18">
        <f t="shared" si="3"/>
        <v>4.3103448275862068E-3</v>
      </c>
      <c r="G64" s="18">
        <f t="shared" si="0"/>
        <v>4.3010752688172043E-3</v>
      </c>
      <c r="H64" s="13">
        <f t="shared" si="6"/>
        <v>95940.179107496733</v>
      </c>
      <c r="I64" s="13">
        <f t="shared" si="4"/>
        <v>412.64593164514724</v>
      </c>
      <c r="J64" s="13">
        <f t="shared" si="1"/>
        <v>95733.856141674158</v>
      </c>
      <c r="K64" s="13">
        <f t="shared" si="2"/>
        <v>2810057.9969263459</v>
      </c>
      <c r="L64" s="20">
        <f t="shared" si="5"/>
        <v>29.28968887766824</v>
      </c>
    </row>
    <row r="65" spans="1:12" x14ac:dyDescent="0.2">
      <c r="A65" s="16">
        <v>56</v>
      </c>
      <c r="B65" s="44">
        <v>0</v>
      </c>
      <c r="C65" s="8">
        <v>431</v>
      </c>
      <c r="D65" s="45">
        <v>452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95527.533175851582</v>
      </c>
      <c r="I65" s="13">
        <f t="shared" si="4"/>
        <v>0</v>
      </c>
      <c r="J65" s="13">
        <f t="shared" si="1"/>
        <v>95527.533175851582</v>
      </c>
      <c r="K65" s="13">
        <f t="shared" si="2"/>
        <v>2714324.1407846715</v>
      </c>
      <c r="L65" s="20">
        <f t="shared" si="5"/>
        <v>28.414050384699202</v>
      </c>
    </row>
    <row r="66" spans="1:12" x14ac:dyDescent="0.2">
      <c r="A66" s="16">
        <v>57</v>
      </c>
      <c r="B66" s="44">
        <v>1</v>
      </c>
      <c r="C66" s="8">
        <v>405</v>
      </c>
      <c r="D66" s="45">
        <v>445</v>
      </c>
      <c r="E66" s="17">
        <v>0.5</v>
      </c>
      <c r="F66" s="18">
        <f t="shared" si="3"/>
        <v>2.352941176470588E-3</v>
      </c>
      <c r="G66" s="18">
        <f t="shared" si="0"/>
        <v>2.350176263219741E-3</v>
      </c>
      <c r="H66" s="13">
        <f t="shared" si="6"/>
        <v>95527.533175851582</v>
      </c>
      <c r="I66" s="13">
        <f t="shared" si="4"/>
        <v>224.50654095382271</v>
      </c>
      <c r="J66" s="13">
        <f t="shared" si="1"/>
        <v>95415.279905374671</v>
      </c>
      <c r="K66" s="13">
        <f t="shared" si="2"/>
        <v>2618796.6076088198</v>
      </c>
      <c r="L66" s="20">
        <f t="shared" si="5"/>
        <v>27.414050384699202</v>
      </c>
    </row>
    <row r="67" spans="1:12" x14ac:dyDescent="0.2">
      <c r="A67" s="16">
        <v>58</v>
      </c>
      <c r="B67" s="44">
        <v>2</v>
      </c>
      <c r="C67" s="8">
        <v>401</v>
      </c>
      <c r="D67" s="45">
        <v>411</v>
      </c>
      <c r="E67" s="17">
        <v>0.5</v>
      </c>
      <c r="F67" s="18">
        <f t="shared" si="3"/>
        <v>4.9261083743842365E-3</v>
      </c>
      <c r="G67" s="18">
        <f t="shared" si="0"/>
        <v>4.9140049140049139E-3</v>
      </c>
      <c r="H67" s="13">
        <f t="shared" si="6"/>
        <v>95303.02663489776</v>
      </c>
      <c r="I67" s="13">
        <f t="shared" si="4"/>
        <v>468.3195412034288</v>
      </c>
      <c r="J67" s="13">
        <f t="shared" si="1"/>
        <v>95068.866864296055</v>
      </c>
      <c r="K67" s="13">
        <f t="shared" si="2"/>
        <v>2523381.3277034452</v>
      </c>
      <c r="L67" s="20">
        <f t="shared" si="5"/>
        <v>26.477452152389894</v>
      </c>
    </row>
    <row r="68" spans="1:12" x14ac:dyDescent="0.2">
      <c r="A68" s="16">
        <v>59</v>
      </c>
      <c r="B68" s="44">
        <v>0</v>
      </c>
      <c r="C68" s="8">
        <v>391</v>
      </c>
      <c r="D68" s="45">
        <v>402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94834.707093694335</v>
      </c>
      <c r="I68" s="13">
        <f t="shared" si="4"/>
        <v>0</v>
      </c>
      <c r="J68" s="13">
        <f t="shared" si="1"/>
        <v>94834.707093694335</v>
      </c>
      <c r="K68" s="13">
        <f t="shared" si="2"/>
        <v>2428312.4608391491</v>
      </c>
      <c r="L68" s="20">
        <f t="shared" si="5"/>
        <v>25.605735866722682</v>
      </c>
    </row>
    <row r="69" spans="1:12" x14ac:dyDescent="0.2">
      <c r="A69" s="16">
        <v>60</v>
      </c>
      <c r="B69" s="44">
        <v>2</v>
      </c>
      <c r="C69" s="8">
        <v>346</v>
      </c>
      <c r="D69" s="45">
        <v>399</v>
      </c>
      <c r="E69" s="17">
        <v>0.5</v>
      </c>
      <c r="F69" s="18">
        <f t="shared" si="3"/>
        <v>5.3691275167785232E-3</v>
      </c>
      <c r="G69" s="18">
        <f t="shared" si="0"/>
        <v>5.3547523427041497E-3</v>
      </c>
      <c r="H69" s="13">
        <f t="shared" si="6"/>
        <v>94834.707093694335</v>
      </c>
      <c r="I69" s="13">
        <f t="shared" si="4"/>
        <v>507.81636997962158</v>
      </c>
      <c r="J69" s="13">
        <f t="shared" si="1"/>
        <v>94580.798908704513</v>
      </c>
      <c r="K69" s="13">
        <f t="shared" si="2"/>
        <v>2333477.7537454548</v>
      </c>
      <c r="L69" s="20">
        <f t="shared" si="5"/>
        <v>24.605735866722682</v>
      </c>
    </row>
    <row r="70" spans="1:12" x14ac:dyDescent="0.2">
      <c r="A70" s="16">
        <v>61</v>
      </c>
      <c r="B70" s="44">
        <v>3</v>
      </c>
      <c r="C70" s="8">
        <v>349</v>
      </c>
      <c r="D70" s="45">
        <v>351</v>
      </c>
      <c r="E70" s="17">
        <v>0.5</v>
      </c>
      <c r="F70" s="18">
        <f t="shared" si="3"/>
        <v>8.5714285714285719E-3</v>
      </c>
      <c r="G70" s="18">
        <f t="shared" si="0"/>
        <v>8.5348506401137988E-3</v>
      </c>
      <c r="H70" s="13">
        <f t="shared" si="6"/>
        <v>94326.890723714707</v>
      </c>
      <c r="I70" s="13">
        <f t="shared" si="4"/>
        <v>805.06592367324083</v>
      </c>
      <c r="J70" s="13">
        <f t="shared" si="1"/>
        <v>93924.357761878084</v>
      </c>
      <c r="K70" s="13">
        <f t="shared" si="2"/>
        <v>2238896.9548367504</v>
      </c>
      <c r="L70" s="20">
        <f t="shared" si="5"/>
        <v>23.735511026166684</v>
      </c>
    </row>
    <row r="71" spans="1:12" x14ac:dyDescent="0.2">
      <c r="A71" s="16">
        <v>62</v>
      </c>
      <c r="B71" s="44">
        <v>4</v>
      </c>
      <c r="C71" s="8">
        <v>346</v>
      </c>
      <c r="D71" s="45">
        <v>355</v>
      </c>
      <c r="E71" s="17">
        <v>0.5</v>
      </c>
      <c r="F71" s="18">
        <f t="shared" si="3"/>
        <v>1.1412268188302425E-2</v>
      </c>
      <c r="G71" s="18">
        <f t="shared" si="0"/>
        <v>1.1347517730496455E-2</v>
      </c>
      <c r="H71" s="13">
        <f t="shared" si="6"/>
        <v>93521.824800041461</v>
      </c>
      <c r="I71" s="13">
        <f t="shared" si="4"/>
        <v>1061.2405651068536</v>
      </c>
      <c r="J71" s="13">
        <f t="shared" si="1"/>
        <v>92991.204517488033</v>
      </c>
      <c r="K71" s="13">
        <f t="shared" si="2"/>
        <v>2144972.5970748723</v>
      </c>
      <c r="L71" s="20">
        <f t="shared" si="5"/>
        <v>22.935529772446458</v>
      </c>
    </row>
    <row r="72" spans="1:12" x14ac:dyDescent="0.2">
      <c r="A72" s="16">
        <v>63</v>
      </c>
      <c r="B72" s="44">
        <v>3</v>
      </c>
      <c r="C72" s="8">
        <v>315</v>
      </c>
      <c r="D72" s="45">
        <v>343</v>
      </c>
      <c r="E72" s="17">
        <v>0.5</v>
      </c>
      <c r="F72" s="18">
        <f t="shared" si="3"/>
        <v>9.11854103343465E-3</v>
      </c>
      <c r="G72" s="18">
        <f t="shared" si="0"/>
        <v>9.0771558245083209E-3</v>
      </c>
      <c r="H72" s="13">
        <f t="shared" si="6"/>
        <v>92460.584234934606</v>
      </c>
      <c r="I72" s="13">
        <f t="shared" si="4"/>
        <v>839.27913072557885</v>
      </c>
      <c r="J72" s="13">
        <f t="shared" si="1"/>
        <v>92040.944669571807</v>
      </c>
      <c r="K72" s="13">
        <f t="shared" si="2"/>
        <v>2051981.3925573844</v>
      </c>
      <c r="L72" s="20">
        <f t="shared" si="5"/>
        <v>22.193039439849002</v>
      </c>
    </row>
    <row r="73" spans="1:12" x14ac:dyDescent="0.2">
      <c r="A73" s="16">
        <v>64</v>
      </c>
      <c r="B73" s="44">
        <v>3</v>
      </c>
      <c r="C73" s="8">
        <v>303</v>
      </c>
      <c r="D73" s="45">
        <v>320</v>
      </c>
      <c r="E73" s="17">
        <v>0.5</v>
      </c>
      <c r="F73" s="18">
        <f t="shared" si="3"/>
        <v>9.630818619582664E-3</v>
      </c>
      <c r="G73" s="18">
        <f t="shared" ref="G73:G108" si="7">F73/((1+(1-E73)*F73))</f>
        <v>9.5846645367412137E-3</v>
      </c>
      <c r="H73" s="13">
        <f t="shared" si="6"/>
        <v>91621.305104209023</v>
      </c>
      <c r="I73" s="13">
        <f t="shared" si="4"/>
        <v>878.15947384225899</v>
      </c>
      <c r="J73" s="13">
        <f t="shared" ref="J73:J108" si="8">H74+I73*E73</f>
        <v>91182.225367287901</v>
      </c>
      <c r="K73" s="13">
        <f t="shared" ref="K73:K97" si="9">K74+J73</f>
        <v>1959940.4478878127</v>
      </c>
      <c r="L73" s="20">
        <f t="shared" si="5"/>
        <v>21.391754304946858</v>
      </c>
    </row>
    <row r="74" spans="1:12" x14ac:dyDescent="0.2">
      <c r="A74" s="16">
        <v>65</v>
      </c>
      <c r="B74" s="44">
        <v>3</v>
      </c>
      <c r="C74" s="8">
        <v>344</v>
      </c>
      <c r="D74" s="45">
        <v>310</v>
      </c>
      <c r="E74" s="17">
        <v>0.5</v>
      </c>
      <c r="F74" s="18">
        <f t="shared" ref="F74:F108" si="10">B74/((C74+D74)/2)</f>
        <v>9.1743119266055051E-3</v>
      </c>
      <c r="G74" s="18">
        <f t="shared" si="7"/>
        <v>9.1324200913242004E-3</v>
      </c>
      <c r="H74" s="13">
        <f t="shared" si="6"/>
        <v>90743.145630366766</v>
      </c>
      <c r="I74" s="13">
        <f t="shared" ref="I74:I108" si="11">H74*G74</f>
        <v>828.70452630471925</v>
      </c>
      <c r="J74" s="13">
        <f t="shared" si="8"/>
        <v>90328.793367214414</v>
      </c>
      <c r="K74" s="13">
        <f t="shared" si="9"/>
        <v>1868758.2225205249</v>
      </c>
      <c r="L74" s="20">
        <f t="shared" ref="L74:L108" si="12">K74/H74</f>
        <v>20.593932572414083</v>
      </c>
    </row>
    <row r="75" spans="1:12" x14ac:dyDescent="0.2">
      <c r="A75" s="16">
        <v>66</v>
      </c>
      <c r="B75" s="44">
        <v>4</v>
      </c>
      <c r="C75" s="8">
        <v>331</v>
      </c>
      <c r="D75" s="45">
        <v>345</v>
      </c>
      <c r="E75" s="17">
        <v>0.5</v>
      </c>
      <c r="F75" s="18">
        <f t="shared" si="10"/>
        <v>1.1834319526627219E-2</v>
      </c>
      <c r="G75" s="18">
        <f t="shared" si="7"/>
        <v>1.1764705882352941E-2</v>
      </c>
      <c r="H75" s="13">
        <f t="shared" ref="H75:H108" si="13">H74-I74</f>
        <v>89914.441104062047</v>
      </c>
      <c r="I75" s="13">
        <f t="shared" si="11"/>
        <v>1057.8169541654358</v>
      </c>
      <c r="J75" s="13">
        <f t="shared" si="8"/>
        <v>89385.53262697933</v>
      </c>
      <c r="K75" s="13">
        <f t="shared" si="9"/>
        <v>1778429.4291533104</v>
      </c>
      <c r="L75" s="20">
        <f t="shared" si="12"/>
        <v>19.779130107643706</v>
      </c>
    </row>
    <row r="76" spans="1:12" x14ac:dyDescent="0.2">
      <c r="A76" s="16">
        <v>67</v>
      </c>
      <c r="B76" s="44">
        <v>3</v>
      </c>
      <c r="C76" s="8">
        <v>341</v>
      </c>
      <c r="D76" s="45">
        <v>323</v>
      </c>
      <c r="E76" s="17">
        <v>0.5</v>
      </c>
      <c r="F76" s="18">
        <f t="shared" si="10"/>
        <v>9.0361445783132526E-3</v>
      </c>
      <c r="G76" s="18">
        <f t="shared" si="7"/>
        <v>8.9955022488755615E-3</v>
      </c>
      <c r="H76" s="13">
        <f t="shared" si="13"/>
        <v>88856.624149896612</v>
      </c>
      <c r="I76" s="13">
        <f t="shared" si="11"/>
        <v>799.30996236788553</v>
      </c>
      <c r="J76" s="13">
        <f t="shared" si="8"/>
        <v>88456.969168712661</v>
      </c>
      <c r="K76" s="13">
        <f t="shared" si="9"/>
        <v>1689043.8965263311</v>
      </c>
      <c r="L76" s="20">
        <f t="shared" si="12"/>
        <v>19.00864356130613</v>
      </c>
    </row>
    <row r="77" spans="1:12" x14ac:dyDescent="0.2">
      <c r="A77" s="16">
        <v>68</v>
      </c>
      <c r="B77" s="44">
        <v>4</v>
      </c>
      <c r="C77" s="8">
        <v>295</v>
      </c>
      <c r="D77" s="45">
        <v>344</v>
      </c>
      <c r="E77" s="17">
        <v>0.5</v>
      </c>
      <c r="F77" s="18">
        <f t="shared" si="10"/>
        <v>1.2519561815336464E-2</v>
      </c>
      <c r="G77" s="18">
        <f t="shared" si="7"/>
        <v>1.2441679626749611E-2</v>
      </c>
      <c r="H77" s="13">
        <f t="shared" si="13"/>
        <v>88057.314187528726</v>
      </c>
      <c r="I77" s="13">
        <f t="shared" si="11"/>
        <v>1095.5808919132655</v>
      </c>
      <c r="J77" s="13">
        <f t="shared" si="8"/>
        <v>87509.523741572091</v>
      </c>
      <c r="K77" s="13">
        <f t="shared" si="9"/>
        <v>1600586.9273576185</v>
      </c>
      <c r="L77" s="20">
        <f t="shared" si="12"/>
        <v>18.176649403012391</v>
      </c>
    </row>
    <row r="78" spans="1:12" x14ac:dyDescent="0.2">
      <c r="A78" s="16">
        <v>69</v>
      </c>
      <c r="B78" s="44">
        <v>4</v>
      </c>
      <c r="C78" s="8">
        <v>312</v>
      </c>
      <c r="D78" s="45">
        <v>297</v>
      </c>
      <c r="E78" s="17">
        <v>0.5</v>
      </c>
      <c r="F78" s="18">
        <f t="shared" si="10"/>
        <v>1.3136288998357963E-2</v>
      </c>
      <c r="G78" s="18">
        <f t="shared" si="7"/>
        <v>1.3050570962479607E-2</v>
      </c>
      <c r="H78" s="13">
        <f t="shared" si="13"/>
        <v>86961.733295615457</v>
      </c>
      <c r="I78" s="13">
        <f t="shared" si="11"/>
        <v>1134.9002713946552</v>
      </c>
      <c r="J78" s="13">
        <f t="shared" si="8"/>
        <v>86394.283159918137</v>
      </c>
      <c r="K78" s="13">
        <f t="shared" si="9"/>
        <v>1513077.4036160463</v>
      </c>
      <c r="L78" s="20">
        <f t="shared" si="12"/>
        <v>17.39934734824719</v>
      </c>
    </row>
    <row r="79" spans="1:12" x14ac:dyDescent="0.2">
      <c r="A79" s="16">
        <v>70</v>
      </c>
      <c r="B79" s="44">
        <v>4</v>
      </c>
      <c r="C79" s="8">
        <v>289</v>
      </c>
      <c r="D79" s="45">
        <v>318</v>
      </c>
      <c r="E79" s="17">
        <v>0.5</v>
      </c>
      <c r="F79" s="18">
        <f t="shared" si="10"/>
        <v>1.3179571663920923E-2</v>
      </c>
      <c r="G79" s="18">
        <f t="shared" si="7"/>
        <v>1.3093289689034369E-2</v>
      </c>
      <c r="H79" s="13">
        <f t="shared" si="13"/>
        <v>85826.833024220803</v>
      </c>
      <c r="I79" s="13">
        <f t="shared" si="11"/>
        <v>1123.7555878785047</v>
      </c>
      <c r="J79" s="13">
        <f t="shared" si="8"/>
        <v>85264.955230281543</v>
      </c>
      <c r="K79" s="13">
        <f t="shared" si="9"/>
        <v>1426683.1204561281</v>
      </c>
      <c r="L79" s="20">
        <f t="shared" si="12"/>
        <v>16.622809792521533</v>
      </c>
    </row>
    <row r="80" spans="1:12" x14ac:dyDescent="0.2">
      <c r="A80" s="16">
        <v>71</v>
      </c>
      <c r="B80" s="44">
        <v>1</v>
      </c>
      <c r="C80" s="8">
        <v>317</v>
      </c>
      <c r="D80" s="45">
        <v>288</v>
      </c>
      <c r="E80" s="17">
        <v>0.5</v>
      </c>
      <c r="F80" s="18">
        <f t="shared" si="10"/>
        <v>3.3057851239669421E-3</v>
      </c>
      <c r="G80" s="18">
        <f t="shared" si="7"/>
        <v>3.3003300330033004E-3</v>
      </c>
      <c r="H80" s="13">
        <f t="shared" si="13"/>
        <v>84703.077436342297</v>
      </c>
      <c r="I80" s="13">
        <f t="shared" si="11"/>
        <v>279.54811035096469</v>
      </c>
      <c r="J80" s="13">
        <f t="shared" si="8"/>
        <v>84563.303381166814</v>
      </c>
      <c r="K80" s="13">
        <f t="shared" si="9"/>
        <v>1341418.1652258467</v>
      </c>
      <c r="L80" s="20">
        <f t="shared" si="12"/>
        <v>15.836711083301257</v>
      </c>
    </row>
    <row r="81" spans="1:12" x14ac:dyDescent="0.2">
      <c r="A81" s="16">
        <v>72</v>
      </c>
      <c r="B81" s="44">
        <v>3</v>
      </c>
      <c r="C81" s="8">
        <v>234</v>
      </c>
      <c r="D81" s="45">
        <v>308</v>
      </c>
      <c r="E81" s="17">
        <v>0.5</v>
      </c>
      <c r="F81" s="18">
        <f t="shared" si="10"/>
        <v>1.107011070110701E-2</v>
      </c>
      <c r="G81" s="18">
        <f t="shared" si="7"/>
        <v>1.1009174311926604E-2</v>
      </c>
      <c r="H81" s="13">
        <f t="shared" si="13"/>
        <v>84423.529325991331</v>
      </c>
      <c r="I81" s="13">
        <f t="shared" si="11"/>
        <v>929.43335037788609</v>
      </c>
      <c r="J81" s="13">
        <f t="shared" si="8"/>
        <v>83958.812650802385</v>
      </c>
      <c r="K81" s="13">
        <f t="shared" si="9"/>
        <v>1256854.8618446798</v>
      </c>
      <c r="L81" s="20">
        <f t="shared" si="12"/>
        <v>14.887494894835367</v>
      </c>
    </row>
    <row r="82" spans="1:12" x14ac:dyDescent="0.2">
      <c r="A82" s="16">
        <v>73</v>
      </c>
      <c r="B82" s="44">
        <v>5</v>
      </c>
      <c r="C82" s="8">
        <v>218</v>
      </c>
      <c r="D82" s="45">
        <v>227</v>
      </c>
      <c r="E82" s="17">
        <v>0.5</v>
      </c>
      <c r="F82" s="18">
        <f t="shared" si="10"/>
        <v>2.247191011235955E-2</v>
      </c>
      <c r="G82" s="18">
        <f t="shared" si="7"/>
        <v>2.222222222222222E-2</v>
      </c>
      <c r="H82" s="13">
        <f t="shared" si="13"/>
        <v>83494.09597561344</v>
      </c>
      <c r="I82" s="13">
        <f t="shared" si="11"/>
        <v>1855.4243550136318</v>
      </c>
      <c r="J82" s="13">
        <f t="shared" si="8"/>
        <v>82566.383798106632</v>
      </c>
      <c r="K82" s="13">
        <f t="shared" si="9"/>
        <v>1172896.0491938775</v>
      </c>
      <c r="L82" s="20">
        <f t="shared" si="12"/>
        <v>14.04765253744949</v>
      </c>
    </row>
    <row r="83" spans="1:12" x14ac:dyDescent="0.2">
      <c r="A83" s="16">
        <v>74</v>
      </c>
      <c r="B83" s="44">
        <v>4</v>
      </c>
      <c r="C83" s="8">
        <v>304</v>
      </c>
      <c r="D83" s="45">
        <v>216</v>
      </c>
      <c r="E83" s="17">
        <v>0.5</v>
      </c>
      <c r="F83" s="18">
        <f t="shared" si="10"/>
        <v>1.5384615384615385E-2</v>
      </c>
      <c r="G83" s="18">
        <f t="shared" si="7"/>
        <v>1.5267175572519085E-2</v>
      </c>
      <c r="H83" s="13">
        <f t="shared" si="13"/>
        <v>81638.671620599809</v>
      </c>
      <c r="I83" s="13">
        <f t="shared" si="11"/>
        <v>1246.3919331389284</v>
      </c>
      <c r="J83" s="13">
        <f t="shared" si="8"/>
        <v>81015.475654030335</v>
      </c>
      <c r="K83" s="13">
        <f t="shared" si="9"/>
        <v>1090329.6653957709</v>
      </c>
      <c r="L83" s="20">
        <f t="shared" si="12"/>
        <v>13.355553731482434</v>
      </c>
    </row>
    <row r="84" spans="1:12" x14ac:dyDescent="0.2">
      <c r="A84" s="16">
        <v>75</v>
      </c>
      <c r="B84" s="44">
        <v>7</v>
      </c>
      <c r="C84" s="8">
        <v>181</v>
      </c>
      <c r="D84" s="45">
        <v>297</v>
      </c>
      <c r="E84" s="17">
        <v>0.5</v>
      </c>
      <c r="F84" s="18">
        <f t="shared" si="10"/>
        <v>2.9288702928870293E-2</v>
      </c>
      <c r="G84" s="18">
        <f t="shared" si="7"/>
        <v>2.8865979381443297E-2</v>
      </c>
      <c r="H84" s="13">
        <f t="shared" si="13"/>
        <v>80392.279687460876</v>
      </c>
      <c r="I84" s="13">
        <f t="shared" si="11"/>
        <v>2320.6018878854684</v>
      </c>
      <c r="J84" s="13">
        <f t="shared" si="8"/>
        <v>79231.97874351815</v>
      </c>
      <c r="K84" s="13">
        <f t="shared" si="9"/>
        <v>1009314.1897417406</v>
      </c>
      <c r="L84" s="20">
        <f t="shared" si="12"/>
        <v>12.554864642048054</v>
      </c>
    </row>
    <row r="85" spans="1:12" x14ac:dyDescent="0.2">
      <c r="A85" s="16">
        <v>76</v>
      </c>
      <c r="B85" s="44">
        <v>8</v>
      </c>
      <c r="C85" s="8">
        <v>229</v>
      </c>
      <c r="D85" s="45">
        <v>175</v>
      </c>
      <c r="E85" s="17">
        <v>0.5</v>
      </c>
      <c r="F85" s="18">
        <f t="shared" si="10"/>
        <v>3.9603960396039604E-2</v>
      </c>
      <c r="G85" s="18">
        <f t="shared" si="7"/>
        <v>3.8834951456310676E-2</v>
      </c>
      <c r="H85" s="13">
        <f t="shared" si="13"/>
        <v>78071.677799575409</v>
      </c>
      <c r="I85" s="13">
        <f t="shared" si="11"/>
        <v>3031.9098174592391</v>
      </c>
      <c r="J85" s="13">
        <f t="shared" si="8"/>
        <v>76555.722890845791</v>
      </c>
      <c r="K85" s="13">
        <f t="shared" si="9"/>
        <v>930082.21099822246</v>
      </c>
      <c r="L85" s="20">
        <f t="shared" si="12"/>
        <v>11.913183336291521</v>
      </c>
    </row>
    <row r="86" spans="1:12" x14ac:dyDescent="0.2">
      <c r="A86" s="16">
        <v>77</v>
      </c>
      <c r="B86" s="44">
        <v>5</v>
      </c>
      <c r="C86" s="8">
        <v>228</v>
      </c>
      <c r="D86" s="45">
        <v>224</v>
      </c>
      <c r="E86" s="17">
        <v>0.5</v>
      </c>
      <c r="F86" s="18">
        <f t="shared" si="10"/>
        <v>2.2123893805309734E-2</v>
      </c>
      <c r="G86" s="18">
        <f t="shared" si="7"/>
        <v>2.1881838074398249E-2</v>
      </c>
      <c r="H86" s="13">
        <f t="shared" si="13"/>
        <v>75039.767982116173</v>
      </c>
      <c r="I86" s="13">
        <f t="shared" si="11"/>
        <v>1642.0080521250802</v>
      </c>
      <c r="J86" s="13">
        <f t="shared" si="8"/>
        <v>74218.763956053634</v>
      </c>
      <c r="K86" s="13">
        <f t="shared" si="9"/>
        <v>853526.48810737662</v>
      </c>
      <c r="L86" s="20">
        <f t="shared" si="12"/>
        <v>11.374322056949763</v>
      </c>
    </row>
    <row r="87" spans="1:12" x14ac:dyDescent="0.2">
      <c r="A87" s="16">
        <v>78</v>
      </c>
      <c r="B87" s="44">
        <v>10</v>
      </c>
      <c r="C87" s="8">
        <v>252</v>
      </c>
      <c r="D87" s="45">
        <v>228</v>
      </c>
      <c r="E87" s="17">
        <v>0.5</v>
      </c>
      <c r="F87" s="18">
        <f t="shared" si="10"/>
        <v>4.1666666666666664E-2</v>
      </c>
      <c r="G87" s="18">
        <f t="shared" si="7"/>
        <v>4.0816326530612249E-2</v>
      </c>
      <c r="H87" s="13">
        <f t="shared" si="13"/>
        <v>73397.759929991094</v>
      </c>
      <c r="I87" s="13">
        <f t="shared" si="11"/>
        <v>2995.826935918004</v>
      </c>
      <c r="J87" s="13">
        <f t="shared" si="8"/>
        <v>71899.846462032103</v>
      </c>
      <c r="K87" s="13">
        <f t="shared" si="9"/>
        <v>779307.72415132297</v>
      </c>
      <c r="L87" s="20">
        <f t="shared" si="12"/>
        <v>10.617595481042599</v>
      </c>
    </row>
    <row r="88" spans="1:12" x14ac:dyDescent="0.2">
      <c r="A88" s="16">
        <v>79</v>
      </c>
      <c r="B88" s="44">
        <v>6</v>
      </c>
      <c r="C88" s="8">
        <v>207</v>
      </c>
      <c r="D88" s="45">
        <v>242</v>
      </c>
      <c r="E88" s="17">
        <v>0.5</v>
      </c>
      <c r="F88" s="18">
        <f t="shared" si="10"/>
        <v>2.6726057906458798E-2</v>
      </c>
      <c r="G88" s="18">
        <f t="shared" si="7"/>
        <v>2.6373626373626374E-2</v>
      </c>
      <c r="H88" s="13">
        <f t="shared" si="13"/>
        <v>70401.932994073097</v>
      </c>
      <c r="I88" s="13">
        <f t="shared" si="11"/>
        <v>1856.754276766763</v>
      </c>
      <c r="J88" s="13">
        <f t="shared" si="8"/>
        <v>69473.555855689716</v>
      </c>
      <c r="K88" s="13">
        <f t="shared" si="9"/>
        <v>707407.87768929091</v>
      </c>
      <c r="L88" s="20">
        <f t="shared" si="12"/>
        <v>10.048131458959304</v>
      </c>
    </row>
    <row r="89" spans="1:12" x14ac:dyDescent="0.2">
      <c r="A89" s="16">
        <v>80</v>
      </c>
      <c r="B89" s="44">
        <v>14</v>
      </c>
      <c r="C89" s="8">
        <v>227</v>
      </c>
      <c r="D89" s="45">
        <v>190</v>
      </c>
      <c r="E89" s="17">
        <v>0.5</v>
      </c>
      <c r="F89" s="18">
        <f t="shared" si="10"/>
        <v>6.7146282973621102E-2</v>
      </c>
      <c r="G89" s="18">
        <f t="shared" si="7"/>
        <v>6.4965197215777259E-2</v>
      </c>
      <c r="H89" s="13">
        <f t="shared" si="13"/>
        <v>68545.178717306335</v>
      </c>
      <c r="I89" s="13">
        <f t="shared" si="11"/>
        <v>4453.0510535605044</v>
      </c>
      <c r="J89" s="13">
        <f t="shared" si="8"/>
        <v>66318.653190526078</v>
      </c>
      <c r="K89" s="13">
        <f t="shared" si="9"/>
        <v>637934.32183360122</v>
      </c>
      <c r="L89" s="20">
        <f t="shared" si="12"/>
        <v>9.3067715887731008</v>
      </c>
    </row>
    <row r="90" spans="1:12" x14ac:dyDescent="0.2">
      <c r="A90" s="16">
        <v>81</v>
      </c>
      <c r="B90" s="44">
        <v>8</v>
      </c>
      <c r="C90" s="8">
        <v>252</v>
      </c>
      <c r="D90" s="45">
        <v>217</v>
      </c>
      <c r="E90" s="17">
        <v>0.5</v>
      </c>
      <c r="F90" s="18">
        <f t="shared" si="10"/>
        <v>3.4115138592750532E-2</v>
      </c>
      <c r="G90" s="18">
        <f t="shared" si="7"/>
        <v>3.3542976939203356E-2</v>
      </c>
      <c r="H90" s="13">
        <f t="shared" si="13"/>
        <v>64092.127663745829</v>
      </c>
      <c r="I90" s="13">
        <f t="shared" si="11"/>
        <v>2149.840760209504</v>
      </c>
      <c r="J90" s="13">
        <f t="shared" si="8"/>
        <v>63017.207283641081</v>
      </c>
      <c r="K90" s="13">
        <f t="shared" si="9"/>
        <v>571615.66864307516</v>
      </c>
      <c r="L90" s="20">
        <f t="shared" si="12"/>
        <v>8.9186564634273111</v>
      </c>
    </row>
    <row r="91" spans="1:12" x14ac:dyDescent="0.2">
      <c r="A91" s="16">
        <v>82</v>
      </c>
      <c r="B91" s="44">
        <v>13</v>
      </c>
      <c r="C91" s="8">
        <v>226</v>
      </c>
      <c r="D91" s="45">
        <v>245</v>
      </c>
      <c r="E91" s="17">
        <v>0.5</v>
      </c>
      <c r="F91" s="18">
        <f t="shared" si="10"/>
        <v>5.5201698513800426E-2</v>
      </c>
      <c r="G91" s="18">
        <f t="shared" si="7"/>
        <v>5.3719008264462811E-2</v>
      </c>
      <c r="H91" s="13">
        <f t="shared" si="13"/>
        <v>61942.286903536326</v>
      </c>
      <c r="I91" s="13">
        <f t="shared" si="11"/>
        <v>3327.4782220907946</v>
      </c>
      <c r="J91" s="13">
        <f t="shared" si="8"/>
        <v>60278.547792490928</v>
      </c>
      <c r="K91" s="13">
        <f t="shared" si="9"/>
        <v>508598.46135943406</v>
      </c>
      <c r="L91" s="20">
        <f t="shared" si="12"/>
        <v>8.2108441064096045</v>
      </c>
    </row>
    <row r="92" spans="1:12" x14ac:dyDescent="0.2">
      <c r="A92" s="16">
        <v>83</v>
      </c>
      <c r="B92" s="44">
        <v>11</v>
      </c>
      <c r="C92" s="8">
        <v>195</v>
      </c>
      <c r="D92" s="45">
        <v>218</v>
      </c>
      <c r="E92" s="17">
        <v>0.5</v>
      </c>
      <c r="F92" s="18">
        <f t="shared" si="10"/>
        <v>5.3268765133171914E-2</v>
      </c>
      <c r="G92" s="18">
        <f t="shared" si="7"/>
        <v>5.1886792452830184E-2</v>
      </c>
      <c r="H92" s="13">
        <f t="shared" si="13"/>
        <v>58614.808681445531</v>
      </c>
      <c r="I92" s="13">
        <f t="shared" si="11"/>
        <v>3041.3344127165133</v>
      </c>
      <c r="J92" s="13">
        <f t="shared" si="8"/>
        <v>57094.141475087279</v>
      </c>
      <c r="K92" s="13">
        <f t="shared" si="9"/>
        <v>448319.91356694314</v>
      </c>
      <c r="L92" s="20">
        <f t="shared" si="12"/>
        <v>7.648577614633731</v>
      </c>
    </row>
    <row r="93" spans="1:12" x14ac:dyDescent="0.2">
      <c r="A93" s="16">
        <v>84</v>
      </c>
      <c r="B93" s="44">
        <v>10</v>
      </c>
      <c r="C93" s="8">
        <v>217</v>
      </c>
      <c r="D93" s="45">
        <v>194</v>
      </c>
      <c r="E93" s="17">
        <v>0.5</v>
      </c>
      <c r="F93" s="18">
        <f t="shared" si="10"/>
        <v>4.8661800486618008E-2</v>
      </c>
      <c r="G93" s="18">
        <f t="shared" si="7"/>
        <v>4.7505938242280291E-2</v>
      </c>
      <c r="H93" s="13">
        <f t="shared" si="13"/>
        <v>55573.47426872902</v>
      </c>
      <c r="I93" s="13">
        <f t="shared" si="11"/>
        <v>2640.0700365191938</v>
      </c>
      <c r="J93" s="13">
        <f t="shared" si="8"/>
        <v>54253.439250469419</v>
      </c>
      <c r="K93" s="13">
        <f t="shared" si="9"/>
        <v>391225.77209185588</v>
      </c>
      <c r="L93" s="20">
        <f t="shared" si="12"/>
        <v>7.0397933049868202</v>
      </c>
    </row>
    <row r="94" spans="1:12" x14ac:dyDescent="0.2">
      <c r="A94" s="16">
        <v>85</v>
      </c>
      <c r="B94" s="44">
        <v>21</v>
      </c>
      <c r="C94" s="8">
        <v>185</v>
      </c>
      <c r="D94" s="45">
        <v>209</v>
      </c>
      <c r="E94" s="17">
        <v>0.5</v>
      </c>
      <c r="F94" s="18">
        <f t="shared" si="10"/>
        <v>0.1065989847715736</v>
      </c>
      <c r="G94" s="18">
        <f t="shared" si="7"/>
        <v>0.10120481927710843</v>
      </c>
      <c r="H94" s="13">
        <f t="shared" si="13"/>
        <v>52933.404232209825</v>
      </c>
      <c r="I94" s="13">
        <f t="shared" si="11"/>
        <v>5357.1156090429222</v>
      </c>
      <c r="J94" s="13">
        <f t="shared" si="8"/>
        <v>50254.846427688368</v>
      </c>
      <c r="K94" s="13">
        <f t="shared" si="9"/>
        <v>336972.33284138644</v>
      </c>
      <c r="L94" s="20">
        <f t="shared" si="12"/>
        <v>6.3659675346619728</v>
      </c>
    </row>
    <row r="95" spans="1:12" x14ac:dyDescent="0.2">
      <c r="A95" s="16">
        <v>86</v>
      </c>
      <c r="B95" s="44">
        <v>16</v>
      </c>
      <c r="C95" s="8">
        <v>186</v>
      </c>
      <c r="D95" s="45">
        <v>172</v>
      </c>
      <c r="E95" s="17">
        <v>0.5</v>
      </c>
      <c r="F95" s="18">
        <f t="shared" si="10"/>
        <v>8.9385474860335198E-2</v>
      </c>
      <c r="G95" s="18">
        <f t="shared" si="7"/>
        <v>8.5561497326203217E-2</v>
      </c>
      <c r="H95" s="13">
        <f t="shared" si="13"/>
        <v>47576.288623166904</v>
      </c>
      <c r="I95" s="13">
        <f t="shared" si="11"/>
        <v>4070.6984918217677</v>
      </c>
      <c r="J95" s="13">
        <f t="shared" si="8"/>
        <v>45540.939377256014</v>
      </c>
      <c r="K95" s="13">
        <f t="shared" si="9"/>
        <v>286717.48641369806</v>
      </c>
      <c r="L95" s="20">
        <f t="shared" si="12"/>
        <v>6.0264786243558142</v>
      </c>
    </row>
    <row r="96" spans="1:12" x14ac:dyDescent="0.2">
      <c r="A96" s="16">
        <v>87</v>
      </c>
      <c r="B96" s="44">
        <v>21</v>
      </c>
      <c r="C96" s="8">
        <v>153</v>
      </c>
      <c r="D96" s="45">
        <v>167</v>
      </c>
      <c r="E96" s="17">
        <v>0.5</v>
      </c>
      <c r="F96" s="18">
        <f t="shared" si="10"/>
        <v>0.13125000000000001</v>
      </c>
      <c r="G96" s="18">
        <f t="shared" si="7"/>
        <v>0.12316715542521994</v>
      </c>
      <c r="H96" s="13">
        <f t="shared" si="13"/>
        <v>43505.590131345132</v>
      </c>
      <c r="I96" s="13">
        <f t="shared" si="11"/>
        <v>5358.4597815733005</v>
      </c>
      <c r="J96" s="13">
        <f t="shared" si="8"/>
        <v>40826.360240558482</v>
      </c>
      <c r="K96" s="13">
        <f t="shared" si="9"/>
        <v>241176.54703644203</v>
      </c>
      <c r="L96" s="20">
        <f t="shared" si="12"/>
        <v>5.543576039500218</v>
      </c>
    </row>
    <row r="97" spans="1:12" x14ac:dyDescent="0.2">
      <c r="A97" s="16">
        <v>88</v>
      </c>
      <c r="B97" s="44">
        <v>16</v>
      </c>
      <c r="C97" s="8">
        <v>126</v>
      </c>
      <c r="D97" s="45">
        <v>142</v>
      </c>
      <c r="E97" s="17">
        <v>0.5</v>
      </c>
      <c r="F97" s="18">
        <f t="shared" si="10"/>
        <v>0.11940298507462686</v>
      </c>
      <c r="G97" s="18">
        <f t="shared" si="7"/>
        <v>0.11267605633802817</v>
      </c>
      <c r="H97" s="13">
        <f t="shared" si="13"/>
        <v>38147.130349771833</v>
      </c>
      <c r="I97" s="13">
        <f t="shared" si="11"/>
        <v>4298.2682084249955</v>
      </c>
      <c r="J97" s="13">
        <f t="shared" si="8"/>
        <v>35997.996245559334</v>
      </c>
      <c r="K97" s="13">
        <f t="shared" si="9"/>
        <v>200350.18679588355</v>
      </c>
      <c r="L97" s="20">
        <f t="shared" si="12"/>
        <v>5.2520382256507503</v>
      </c>
    </row>
    <row r="98" spans="1:12" x14ac:dyDescent="0.2">
      <c r="A98" s="16">
        <v>89</v>
      </c>
      <c r="B98" s="44">
        <v>10</v>
      </c>
      <c r="C98" s="8">
        <v>124</v>
      </c>
      <c r="D98" s="45">
        <v>110</v>
      </c>
      <c r="E98" s="17">
        <v>0.5</v>
      </c>
      <c r="F98" s="18">
        <f t="shared" si="10"/>
        <v>8.5470085470085472E-2</v>
      </c>
      <c r="G98" s="18">
        <f t="shared" si="7"/>
        <v>8.1967213114754092E-2</v>
      </c>
      <c r="H98" s="13">
        <f t="shared" si="13"/>
        <v>33848.862141346835</v>
      </c>
      <c r="I98" s="13">
        <f t="shared" si="11"/>
        <v>2774.4968968317075</v>
      </c>
      <c r="J98" s="13">
        <f t="shared" si="8"/>
        <v>32461.61369293098</v>
      </c>
      <c r="K98" s="13">
        <f>K99+J98</f>
        <v>164352.19055032422</v>
      </c>
      <c r="L98" s="20">
        <f t="shared" si="12"/>
        <v>4.8554716511302116</v>
      </c>
    </row>
    <row r="99" spans="1:12" x14ac:dyDescent="0.2">
      <c r="A99" s="16">
        <v>90</v>
      </c>
      <c r="B99" s="44">
        <v>22</v>
      </c>
      <c r="C99" s="8">
        <v>105</v>
      </c>
      <c r="D99" s="45">
        <v>111</v>
      </c>
      <c r="E99" s="17">
        <v>0.5</v>
      </c>
      <c r="F99" s="22">
        <f t="shared" si="10"/>
        <v>0.20370370370370369</v>
      </c>
      <c r="G99" s="22">
        <f t="shared" si="7"/>
        <v>0.18487394957983191</v>
      </c>
      <c r="H99" s="23">
        <f t="shared" si="13"/>
        <v>31074.365244515127</v>
      </c>
      <c r="I99" s="23">
        <f t="shared" si="11"/>
        <v>5744.8406334397705</v>
      </c>
      <c r="J99" s="23">
        <f t="shared" si="8"/>
        <v>28201.944927795244</v>
      </c>
      <c r="K99" s="23">
        <f t="shared" ref="K99:K108" si="14">K100+J99</f>
        <v>131890.57685739323</v>
      </c>
      <c r="L99" s="24">
        <f t="shared" si="12"/>
        <v>4.2443530485525516</v>
      </c>
    </row>
    <row r="100" spans="1:12" x14ac:dyDescent="0.2">
      <c r="A100" s="16">
        <v>91</v>
      </c>
      <c r="B100" s="44">
        <v>15</v>
      </c>
      <c r="C100" s="8">
        <v>86</v>
      </c>
      <c r="D100" s="45">
        <v>92</v>
      </c>
      <c r="E100" s="17">
        <v>0.5</v>
      </c>
      <c r="F100" s="22">
        <f t="shared" si="10"/>
        <v>0.16853932584269662</v>
      </c>
      <c r="G100" s="22">
        <f t="shared" si="7"/>
        <v>0.15544041450777199</v>
      </c>
      <c r="H100" s="23">
        <f t="shared" si="13"/>
        <v>25329.524611075358</v>
      </c>
      <c r="I100" s="23">
        <f t="shared" si="11"/>
        <v>3937.2318048303659</v>
      </c>
      <c r="J100" s="23">
        <f t="shared" si="8"/>
        <v>23360.908708660176</v>
      </c>
      <c r="K100" s="23">
        <f t="shared" si="14"/>
        <v>103688.63192959798</v>
      </c>
      <c r="L100" s="24">
        <f t="shared" si="12"/>
        <v>4.0935877605953976</v>
      </c>
    </row>
    <row r="101" spans="1:12" x14ac:dyDescent="0.2">
      <c r="A101" s="16">
        <v>92</v>
      </c>
      <c r="B101" s="44">
        <v>18</v>
      </c>
      <c r="C101" s="8">
        <v>81</v>
      </c>
      <c r="D101" s="45">
        <v>75</v>
      </c>
      <c r="E101" s="17">
        <v>0.5</v>
      </c>
      <c r="F101" s="22">
        <f t="shared" si="10"/>
        <v>0.23076923076923078</v>
      </c>
      <c r="G101" s="22">
        <f t="shared" si="7"/>
        <v>0.20689655172413793</v>
      </c>
      <c r="H101" s="23">
        <f t="shared" si="13"/>
        <v>21392.292806244994</v>
      </c>
      <c r="I101" s="23">
        <f t="shared" si="11"/>
        <v>4425.9916150851714</v>
      </c>
      <c r="J101" s="23">
        <f t="shared" si="8"/>
        <v>19179.296998702408</v>
      </c>
      <c r="K101" s="23">
        <f t="shared" si="14"/>
        <v>80327.723220937798</v>
      </c>
      <c r="L101" s="24">
        <f t="shared" si="12"/>
        <v>3.754984280950378</v>
      </c>
    </row>
    <row r="102" spans="1:12" x14ac:dyDescent="0.2">
      <c r="A102" s="16">
        <v>93</v>
      </c>
      <c r="B102" s="44">
        <v>7</v>
      </c>
      <c r="C102" s="8">
        <v>52</v>
      </c>
      <c r="D102" s="45">
        <v>65</v>
      </c>
      <c r="E102" s="17">
        <v>0.5</v>
      </c>
      <c r="F102" s="22">
        <f t="shared" si="10"/>
        <v>0.11965811965811966</v>
      </c>
      <c r="G102" s="22">
        <f t="shared" si="7"/>
        <v>0.11290322580645161</v>
      </c>
      <c r="H102" s="23">
        <f t="shared" si="13"/>
        <v>16966.301191159822</v>
      </c>
      <c r="I102" s="23">
        <f t="shared" si="11"/>
        <v>1915.5501344857864</v>
      </c>
      <c r="J102" s="23">
        <f t="shared" si="8"/>
        <v>16008.52612391693</v>
      </c>
      <c r="K102" s="23">
        <f t="shared" si="14"/>
        <v>61148.426222235386</v>
      </c>
      <c r="L102" s="24">
        <f t="shared" si="12"/>
        <v>3.6041106151113458</v>
      </c>
    </row>
    <row r="103" spans="1:12" x14ac:dyDescent="0.2">
      <c r="A103" s="16">
        <v>94</v>
      </c>
      <c r="B103" s="44">
        <v>14</v>
      </c>
      <c r="C103" s="8">
        <v>55</v>
      </c>
      <c r="D103" s="45">
        <v>43</v>
      </c>
      <c r="E103" s="17">
        <v>0.5</v>
      </c>
      <c r="F103" s="22">
        <f t="shared" si="10"/>
        <v>0.2857142857142857</v>
      </c>
      <c r="G103" s="22">
        <f t="shared" si="7"/>
        <v>0.25</v>
      </c>
      <c r="H103" s="23">
        <f t="shared" si="13"/>
        <v>15050.751056674037</v>
      </c>
      <c r="I103" s="23">
        <f t="shared" si="11"/>
        <v>3762.6877641685091</v>
      </c>
      <c r="J103" s="23">
        <f t="shared" si="8"/>
        <v>13169.407174589782</v>
      </c>
      <c r="K103" s="23">
        <f t="shared" si="14"/>
        <v>45139.90009831846</v>
      </c>
      <c r="L103" s="24">
        <f t="shared" si="12"/>
        <v>2.9991792388527898</v>
      </c>
    </row>
    <row r="104" spans="1:12" x14ac:dyDescent="0.2">
      <c r="A104" s="16">
        <v>95</v>
      </c>
      <c r="B104" s="44">
        <v>5</v>
      </c>
      <c r="C104" s="8">
        <v>26</v>
      </c>
      <c r="D104" s="45">
        <v>48</v>
      </c>
      <c r="E104" s="17">
        <v>0.5</v>
      </c>
      <c r="F104" s="22">
        <f t="shared" si="10"/>
        <v>0.13513513513513514</v>
      </c>
      <c r="G104" s="22">
        <f t="shared" si="7"/>
        <v>0.12658227848101267</v>
      </c>
      <c r="H104" s="23">
        <f t="shared" si="13"/>
        <v>11288.063292505527</v>
      </c>
      <c r="I104" s="23">
        <f t="shared" si="11"/>
        <v>1428.8687712032313</v>
      </c>
      <c r="J104" s="23">
        <f t="shared" si="8"/>
        <v>10573.62890690391</v>
      </c>
      <c r="K104" s="23">
        <f t="shared" si="14"/>
        <v>31970.492923728678</v>
      </c>
      <c r="L104" s="24">
        <f t="shared" si="12"/>
        <v>2.8322389851370531</v>
      </c>
    </row>
    <row r="105" spans="1:12" x14ac:dyDescent="0.2">
      <c r="A105" s="16">
        <v>96</v>
      </c>
      <c r="B105" s="44">
        <v>10</v>
      </c>
      <c r="C105" s="8">
        <v>31</v>
      </c>
      <c r="D105" s="45">
        <v>22</v>
      </c>
      <c r="E105" s="17">
        <v>0.5</v>
      </c>
      <c r="F105" s="22">
        <f t="shared" si="10"/>
        <v>0.37735849056603776</v>
      </c>
      <c r="G105" s="22">
        <f t="shared" si="7"/>
        <v>0.3174603174603175</v>
      </c>
      <c r="H105" s="23">
        <f t="shared" si="13"/>
        <v>9859.1945213022955</v>
      </c>
      <c r="I105" s="23">
        <f t="shared" si="11"/>
        <v>3129.9030226356499</v>
      </c>
      <c r="J105" s="23">
        <f t="shared" si="8"/>
        <v>8294.2430099844714</v>
      </c>
      <c r="K105" s="23">
        <f t="shared" si="14"/>
        <v>21396.864016824766</v>
      </c>
      <c r="L105" s="24">
        <f t="shared" si="12"/>
        <v>2.1702446351569162</v>
      </c>
    </row>
    <row r="106" spans="1:12" x14ac:dyDescent="0.2">
      <c r="A106" s="16">
        <v>97</v>
      </c>
      <c r="B106" s="44">
        <v>8</v>
      </c>
      <c r="C106" s="8">
        <v>13</v>
      </c>
      <c r="D106" s="45">
        <v>23</v>
      </c>
      <c r="E106" s="17">
        <v>0.5</v>
      </c>
      <c r="F106" s="22">
        <f t="shared" si="10"/>
        <v>0.44444444444444442</v>
      </c>
      <c r="G106" s="22">
        <f t="shared" si="7"/>
        <v>0.36363636363636359</v>
      </c>
      <c r="H106" s="23">
        <f t="shared" si="13"/>
        <v>6729.2914986666456</v>
      </c>
      <c r="I106" s="23">
        <f t="shared" si="11"/>
        <v>2447.0150904242346</v>
      </c>
      <c r="J106" s="23">
        <f t="shared" si="8"/>
        <v>5505.7839534545283</v>
      </c>
      <c r="K106" s="23">
        <f t="shared" si="14"/>
        <v>13102.621006840294</v>
      </c>
      <c r="L106" s="24">
        <f t="shared" si="12"/>
        <v>1.9471026049973421</v>
      </c>
    </row>
    <row r="107" spans="1:12" x14ac:dyDescent="0.2">
      <c r="A107" s="16">
        <v>98</v>
      </c>
      <c r="B107" s="44">
        <v>1</v>
      </c>
      <c r="C107" s="8">
        <v>15</v>
      </c>
      <c r="D107" s="45">
        <v>11</v>
      </c>
      <c r="E107" s="17">
        <v>0.5</v>
      </c>
      <c r="F107" s="22">
        <f t="shared" si="10"/>
        <v>7.6923076923076927E-2</v>
      </c>
      <c r="G107" s="22">
        <f t="shared" si="7"/>
        <v>7.407407407407407E-2</v>
      </c>
      <c r="H107" s="23">
        <f t="shared" si="13"/>
        <v>4282.276408242411</v>
      </c>
      <c r="I107" s="23">
        <f t="shared" si="11"/>
        <v>317.20565986980819</v>
      </c>
      <c r="J107" s="23">
        <f t="shared" si="8"/>
        <v>4123.6735783075073</v>
      </c>
      <c r="K107" s="23">
        <f t="shared" si="14"/>
        <v>7596.8370533857651</v>
      </c>
      <c r="L107" s="24">
        <f t="shared" si="12"/>
        <v>1.7740183792815374</v>
      </c>
    </row>
    <row r="108" spans="1:12" x14ac:dyDescent="0.2">
      <c r="A108" s="16">
        <v>99</v>
      </c>
      <c r="B108" s="44">
        <v>6</v>
      </c>
      <c r="C108" s="8">
        <v>11</v>
      </c>
      <c r="D108" s="45">
        <v>11</v>
      </c>
      <c r="E108" s="17">
        <v>0.5</v>
      </c>
      <c r="F108" s="22">
        <f t="shared" si="10"/>
        <v>0.54545454545454541</v>
      </c>
      <c r="G108" s="22">
        <f t="shared" si="7"/>
        <v>0.42857142857142855</v>
      </c>
      <c r="H108" s="23">
        <f t="shared" si="13"/>
        <v>3965.0707483726028</v>
      </c>
      <c r="I108" s="23">
        <f t="shared" si="11"/>
        <v>1699.3160350168296</v>
      </c>
      <c r="J108" s="23">
        <f t="shared" si="8"/>
        <v>3115.4127308641882</v>
      </c>
      <c r="K108" s="23">
        <f t="shared" si="14"/>
        <v>3473.1634750782578</v>
      </c>
      <c r="L108" s="24">
        <f t="shared" si="12"/>
        <v>0.87593984962406024</v>
      </c>
    </row>
    <row r="109" spans="1:12" x14ac:dyDescent="0.2">
      <c r="A109" s="16" t="s">
        <v>22</v>
      </c>
      <c r="B109" s="44">
        <v>3</v>
      </c>
      <c r="C109" s="8">
        <v>16</v>
      </c>
      <c r="D109" s="45">
        <v>22</v>
      </c>
      <c r="E109" s="17"/>
      <c r="F109" s="22">
        <f>B109/((C109+D109)/2)</f>
        <v>0.15789473684210525</v>
      </c>
      <c r="G109" s="22">
        <v>1</v>
      </c>
      <c r="H109" s="23">
        <f>H108-I108</f>
        <v>2265.7547133557732</v>
      </c>
      <c r="I109" s="23">
        <f>H109*G109</f>
        <v>2265.7547133557732</v>
      </c>
      <c r="J109" s="23">
        <f>H109*F109</f>
        <v>357.75074421406941</v>
      </c>
      <c r="K109" s="23">
        <f>J109</f>
        <v>357.75074421406941</v>
      </c>
      <c r="L109" s="24">
        <f>K109/H109</f>
        <v>0.15789473684210525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294</v>
      </c>
      <c r="D9" s="8">
        <v>280</v>
      </c>
      <c r="E9" s="17">
        <v>0.5</v>
      </c>
      <c r="F9" s="18">
        <f>B9/((C9+D9)/2)</f>
        <v>3.4843205574912892E-3</v>
      </c>
      <c r="G9" s="18">
        <f t="shared" ref="G9:G72" si="0">F9/((1+(1-E9)*F9))</f>
        <v>3.4782608695652171E-3</v>
      </c>
      <c r="H9" s="13">
        <v>100000</v>
      </c>
      <c r="I9" s="13">
        <f>H9*G9</f>
        <v>347.82608695652169</v>
      </c>
      <c r="J9" s="13">
        <f t="shared" ref="J9:J72" si="1">H10+I9*E9</f>
        <v>99826.086956521729</v>
      </c>
      <c r="K9" s="13">
        <f t="shared" ref="K9:K72" si="2">K10+J9</f>
        <v>8289918.7390615325</v>
      </c>
      <c r="L9" s="19">
        <f>K9/H9</f>
        <v>82.899187390615324</v>
      </c>
    </row>
    <row r="10" spans="1:13" x14ac:dyDescent="0.2">
      <c r="A10" s="16">
        <v>1</v>
      </c>
      <c r="B10" s="8">
        <v>0</v>
      </c>
      <c r="C10" s="8">
        <v>361</v>
      </c>
      <c r="D10" s="8">
        <v>312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99652.173913043473</v>
      </c>
      <c r="I10" s="13">
        <f t="shared" ref="I10:I73" si="4">H10*G10</f>
        <v>0</v>
      </c>
      <c r="J10" s="13">
        <f t="shared" si="1"/>
        <v>99652.173913043473</v>
      </c>
      <c r="K10" s="13">
        <f t="shared" si="2"/>
        <v>8190092.652105011</v>
      </c>
      <c r="L10" s="20">
        <f t="shared" ref="L10:L73" si="5">K10/H10</f>
        <v>82.186793629326033</v>
      </c>
    </row>
    <row r="11" spans="1:13" x14ac:dyDescent="0.2">
      <c r="A11" s="16">
        <v>2</v>
      </c>
      <c r="B11" s="8">
        <v>0</v>
      </c>
      <c r="C11" s="8">
        <v>387</v>
      </c>
      <c r="D11" s="8">
        <v>349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99652.173913043473</v>
      </c>
      <c r="I11" s="13">
        <f t="shared" si="4"/>
        <v>0</v>
      </c>
      <c r="J11" s="13">
        <f t="shared" si="1"/>
        <v>99652.173913043473</v>
      </c>
      <c r="K11" s="13">
        <f t="shared" si="2"/>
        <v>8090440.4781919671</v>
      </c>
      <c r="L11" s="20">
        <f t="shared" si="5"/>
        <v>81.186793629326033</v>
      </c>
    </row>
    <row r="12" spans="1:13" x14ac:dyDescent="0.2">
      <c r="A12" s="16">
        <v>3</v>
      </c>
      <c r="B12" s="8">
        <v>0</v>
      </c>
      <c r="C12" s="8">
        <v>384</v>
      </c>
      <c r="D12" s="8">
        <v>403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99652.173913043473</v>
      </c>
      <c r="I12" s="13">
        <f t="shared" si="4"/>
        <v>0</v>
      </c>
      <c r="J12" s="13">
        <f t="shared" si="1"/>
        <v>99652.173913043473</v>
      </c>
      <c r="K12" s="13">
        <f t="shared" si="2"/>
        <v>7990788.3042789232</v>
      </c>
      <c r="L12" s="20">
        <f t="shared" si="5"/>
        <v>80.186793629326019</v>
      </c>
    </row>
    <row r="13" spans="1:13" x14ac:dyDescent="0.2">
      <c r="A13" s="16">
        <v>4</v>
      </c>
      <c r="B13" s="8">
        <v>0</v>
      </c>
      <c r="C13" s="8">
        <v>400</v>
      </c>
      <c r="D13" s="8">
        <v>370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99652.173913043473</v>
      </c>
      <c r="I13" s="13">
        <f t="shared" si="4"/>
        <v>0</v>
      </c>
      <c r="J13" s="13">
        <f t="shared" si="1"/>
        <v>99652.173913043473</v>
      </c>
      <c r="K13" s="13">
        <f t="shared" si="2"/>
        <v>7891136.1303658793</v>
      </c>
      <c r="L13" s="20">
        <f t="shared" si="5"/>
        <v>79.186793629326019</v>
      </c>
    </row>
    <row r="14" spans="1:13" x14ac:dyDescent="0.2">
      <c r="A14" s="16">
        <v>5</v>
      </c>
      <c r="B14" s="8">
        <v>0</v>
      </c>
      <c r="C14" s="8">
        <v>473</v>
      </c>
      <c r="D14" s="8">
        <v>409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99652.173913043473</v>
      </c>
      <c r="I14" s="13">
        <f t="shared" si="4"/>
        <v>0</v>
      </c>
      <c r="J14" s="13">
        <f t="shared" si="1"/>
        <v>99652.173913043473</v>
      </c>
      <c r="K14" s="13">
        <f t="shared" si="2"/>
        <v>7791483.9564528354</v>
      </c>
      <c r="L14" s="20">
        <f t="shared" si="5"/>
        <v>78.186793629326019</v>
      </c>
    </row>
    <row r="15" spans="1:13" x14ac:dyDescent="0.2">
      <c r="A15" s="16">
        <v>6</v>
      </c>
      <c r="B15" s="8">
        <v>1</v>
      </c>
      <c r="C15" s="8">
        <v>382</v>
      </c>
      <c r="D15" s="8">
        <v>459</v>
      </c>
      <c r="E15" s="17">
        <v>0.5</v>
      </c>
      <c r="F15" s="18">
        <f t="shared" si="3"/>
        <v>2.3781212841854932E-3</v>
      </c>
      <c r="G15" s="18">
        <f t="shared" si="0"/>
        <v>2.3752969121140139E-3</v>
      </c>
      <c r="H15" s="13">
        <f t="shared" si="6"/>
        <v>99652.173913043473</v>
      </c>
      <c r="I15" s="13">
        <f t="shared" si="4"/>
        <v>236.70350098110086</v>
      </c>
      <c r="J15" s="13">
        <f t="shared" si="1"/>
        <v>99533.822162552911</v>
      </c>
      <c r="K15" s="13">
        <f t="shared" si="2"/>
        <v>7691831.7825397914</v>
      </c>
      <c r="L15" s="20">
        <f t="shared" si="5"/>
        <v>77.186793629326004</v>
      </c>
    </row>
    <row r="16" spans="1:13" x14ac:dyDescent="0.2">
      <c r="A16" s="16">
        <v>7</v>
      </c>
      <c r="B16" s="8">
        <v>1</v>
      </c>
      <c r="C16" s="8">
        <v>396</v>
      </c>
      <c r="D16" s="8">
        <v>380</v>
      </c>
      <c r="E16" s="17">
        <v>0.5</v>
      </c>
      <c r="F16" s="18">
        <f t="shared" si="3"/>
        <v>2.5773195876288659E-3</v>
      </c>
      <c r="G16" s="18">
        <f t="shared" si="0"/>
        <v>2.5740025740025739E-3</v>
      </c>
      <c r="H16" s="13">
        <f t="shared" si="6"/>
        <v>99415.470412062365</v>
      </c>
      <c r="I16" s="13">
        <f t="shared" si="4"/>
        <v>255.89567673632524</v>
      </c>
      <c r="J16" s="13">
        <f t="shared" si="1"/>
        <v>99287.522573694194</v>
      </c>
      <c r="K16" s="13">
        <f t="shared" si="2"/>
        <v>7592297.9603772387</v>
      </c>
      <c r="L16" s="20">
        <f t="shared" si="5"/>
        <v>76.36938123320536</v>
      </c>
    </row>
    <row r="17" spans="1:12" x14ac:dyDescent="0.2">
      <c r="A17" s="16">
        <v>8</v>
      </c>
      <c r="B17" s="8">
        <v>0</v>
      </c>
      <c r="C17" s="8">
        <v>368</v>
      </c>
      <c r="D17" s="8">
        <v>385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99159.574735326038</v>
      </c>
      <c r="I17" s="13">
        <f t="shared" si="4"/>
        <v>0</v>
      </c>
      <c r="J17" s="13">
        <f t="shared" si="1"/>
        <v>99159.574735326038</v>
      </c>
      <c r="K17" s="13">
        <f t="shared" si="2"/>
        <v>7493010.4378035441</v>
      </c>
      <c r="L17" s="20">
        <f t="shared" si="5"/>
        <v>75.56517318477492</v>
      </c>
    </row>
    <row r="18" spans="1:12" x14ac:dyDescent="0.2">
      <c r="A18" s="16">
        <v>9</v>
      </c>
      <c r="B18" s="8">
        <v>0</v>
      </c>
      <c r="C18" s="8">
        <v>366</v>
      </c>
      <c r="D18" s="8">
        <v>362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99159.574735326038</v>
      </c>
      <c r="I18" s="13">
        <f t="shared" si="4"/>
        <v>0</v>
      </c>
      <c r="J18" s="13">
        <f t="shared" si="1"/>
        <v>99159.574735326038</v>
      </c>
      <c r="K18" s="13">
        <f t="shared" si="2"/>
        <v>7393850.8630682183</v>
      </c>
      <c r="L18" s="20">
        <f t="shared" si="5"/>
        <v>74.56517318477492</v>
      </c>
    </row>
    <row r="19" spans="1:12" x14ac:dyDescent="0.2">
      <c r="A19" s="16">
        <v>10</v>
      </c>
      <c r="B19" s="8">
        <v>0</v>
      </c>
      <c r="C19" s="8">
        <v>385</v>
      </c>
      <c r="D19" s="8">
        <v>376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99159.574735326038</v>
      </c>
      <c r="I19" s="13">
        <f t="shared" si="4"/>
        <v>0</v>
      </c>
      <c r="J19" s="13">
        <f t="shared" si="1"/>
        <v>99159.574735326038</v>
      </c>
      <c r="K19" s="13">
        <f t="shared" si="2"/>
        <v>7294691.2883328926</v>
      </c>
      <c r="L19" s="20">
        <f t="shared" si="5"/>
        <v>73.565173184774935</v>
      </c>
    </row>
    <row r="20" spans="1:12" x14ac:dyDescent="0.2">
      <c r="A20" s="16">
        <v>11</v>
      </c>
      <c r="B20" s="8">
        <v>0</v>
      </c>
      <c r="C20" s="8">
        <v>371</v>
      </c>
      <c r="D20" s="8">
        <v>372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99159.574735326038</v>
      </c>
      <c r="I20" s="13">
        <f t="shared" si="4"/>
        <v>0</v>
      </c>
      <c r="J20" s="13">
        <f t="shared" si="1"/>
        <v>99159.574735326038</v>
      </c>
      <c r="K20" s="13">
        <f t="shared" si="2"/>
        <v>7195531.7135975668</v>
      </c>
      <c r="L20" s="20">
        <f t="shared" si="5"/>
        <v>72.565173184774935</v>
      </c>
    </row>
    <row r="21" spans="1:12" x14ac:dyDescent="0.2">
      <c r="A21" s="16">
        <v>12</v>
      </c>
      <c r="B21" s="8">
        <v>0</v>
      </c>
      <c r="C21" s="8">
        <v>361</v>
      </c>
      <c r="D21" s="8">
        <v>368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99159.574735326038</v>
      </c>
      <c r="I21" s="13">
        <f t="shared" si="4"/>
        <v>0</v>
      </c>
      <c r="J21" s="13">
        <f t="shared" si="1"/>
        <v>99159.574735326038</v>
      </c>
      <c r="K21" s="13">
        <f t="shared" si="2"/>
        <v>7096372.1388622411</v>
      </c>
      <c r="L21" s="20">
        <f t="shared" si="5"/>
        <v>71.565173184774935</v>
      </c>
    </row>
    <row r="22" spans="1:12" x14ac:dyDescent="0.2">
      <c r="A22" s="16">
        <v>13</v>
      </c>
      <c r="B22" s="8">
        <v>0</v>
      </c>
      <c r="C22" s="8">
        <v>355</v>
      </c>
      <c r="D22" s="8">
        <v>344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99159.574735326038</v>
      </c>
      <c r="I22" s="13">
        <f t="shared" si="4"/>
        <v>0</v>
      </c>
      <c r="J22" s="13">
        <f t="shared" si="1"/>
        <v>99159.574735326038</v>
      </c>
      <c r="K22" s="13">
        <f t="shared" si="2"/>
        <v>6997212.5641269153</v>
      </c>
      <c r="L22" s="20">
        <f t="shared" si="5"/>
        <v>70.565173184774935</v>
      </c>
    </row>
    <row r="23" spans="1:12" x14ac:dyDescent="0.2">
      <c r="A23" s="16">
        <v>14</v>
      </c>
      <c r="B23" s="8">
        <v>0</v>
      </c>
      <c r="C23" s="8">
        <v>339</v>
      </c>
      <c r="D23" s="8">
        <v>351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99159.574735326038</v>
      </c>
      <c r="I23" s="13">
        <f t="shared" si="4"/>
        <v>0</v>
      </c>
      <c r="J23" s="13">
        <f t="shared" si="1"/>
        <v>99159.574735326038</v>
      </c>
      <c r="K23" s="13">
        <f t="shared" si="2"/>
        <v>6898052.9893915895</v>
      </c>
      <c r="L23" s="20">
        <f t="shared" si="5"/>
        <v>69.565173184774935</v>
      </c>
    </row>
    <row r="24" spans="1:12" x14ac:dyDescent="0.2">
      <c r="A24" s="16">
        <v>15</v>
      </c>
      <c r="B24" s="8">
        <v>0</v>
      </c>
      <c r="C24" s="8">
        <v>337</v>
      </c>
      <c r="D24" s="8">
        <v>343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99159.574735326038</v>
      </c>
      <c r="I24" s="13">
        <f t="shared" si="4"/>
        <v>0</v>
      </c>
      <c r="J24" s="13">
        <f t="shared" si="1"/>
        <v>99159.574735326038</v>
      </c>
      <c r="K24" s="13">
        <f t="shared" si="2"/>
        <v>6798893.4146562638</v>
      </c>
      <c r="L24" s="20">
        <f t="shared" si="5"/>
        <v>68.565173184774949</v>
      </c>
    </row>
    <row r="25" spans="1:12" x14ac:dyDescent="0.2">
      <c r="A25" s="16">
        <v>16</v>
      </c>
      <c r="B25" s="8">
        <v>0</v>
      </c>
      <c r="C25" s="8">
        <v>323</v>
      </c>
      <c r="D25" s="8">
        <v>321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99159.574735326038</v>
      </c>
      <c r="I25" s="13">
        <f t="shared" si="4"/>
        <v>0</v>
      </c>
      <c r="J25" s="13">
        <f t="shared" si="1"/>
        <v>99159.574735326038</v>
      </c>
      <c r="K25" s="13">
        <f t="shared" si="2"/>
        <v>6699733.839920938</v>
      </c>
      <c r="L25" s="20">
        <f t="shared" si="5"/>
        <v>67.565173184774949</v>
      </c>
    </row>
    <row r="26" spans="1:12" x14ac:dyDescent="0.2">
      <c r="A26" s="16">
        <v>17</v>
      </c>
      <c r="B26" s="8">
        <v>0</v>
      </c>
      <c r="C26" s="8">
        <v>311</v>
      </c>
      <c r="D26" s="8">
        <v>320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99159.574735326038</v>
      </c>
      <c r="I26" s="13">
        <f t="shared" si="4"/>
        <v>0</v>
      </c>
      <c r="J26" s="13">
        <f t="shared" si="1"/>
        <v>99159.574735326038</v>
      </c>
      <c r="K26" s="13">
        <f t="shared" si="2"/>
        <v>6600574.2651856123</v>
      </c>
      <c r="L26" s="20">
        <f t="shared" si="5"/>
        <v>66.565173184774949</v>
      </c>
    </row>
    <row r="27" spans="1:12" x14ac:dyDescent="0.2">
      <c r="A27" s="16">
        <v>18</v>
      </c>
      <c r="B27" s="8">
        <v>0</v>
      </c>
      <c r="C27" s="8">
        <v>339</v>
      </c>
      <c r="D27" s="8">
        <v>307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99159.574735326038</v>
      </c>
      <c r="I27" s="13">
        <f t="shared" si="4"/>
        <v>0</v>
      </c>
      <c r="J27" s="13">
        <f t="shared" si="1"/>
        <v>99159.574735326038</v>
      </c>
      <c r="K27" s="13">
        <f t="shared" si="2"/>
        <v>6501414.6904502865</v>
      </c>
      <c r="L27" s="20">
        <f t="shared" si="5"/>
        <v>65.565173184774949</v>
      </c>
    </row>
    <row r="28" spans="1:12" x14ac:dyDescent="0.2">
      <c r="A28" s="16">
        <v>19</v>
      </c>
      <c r="B28" s="8">
        <v>0</v>
      </c>
      <c r="C28" s="8">
        <v>321</v>
      </c>
      <c r="D28" s="8">
        <v>323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99159.574735326038</v>
      </c>
      <c r="I28" s="13">
        <f t="shared" si="4"/>
        <v>0</v>
      </c>
      <c r="J28" s="13">
        <f t="shared" si="1"/>
        <v>99159.574735326038</v>
      </c>
      <c r="K28" s="13">
        <f t="shared" si="2"/>
        <v>6402255.1157149607</v>
      </c>
      <c r="L28" s="20">
        <f t="shared" si="5"/>
        <v>64.565173184774949</v>
      </c>
    </row>
    <row r="29" spans="1:12" x14ac:dyDescent="0.2">
      <c r="A29" s="16">
        <v>20</v>
      </c>
      <c r="B29" s="8">
        <v>0</v>
      </c>
      <c r="C29" s="8">
        <v>321</v>
      </c>
      <c r="D29" s="8">
        <v>311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99159.574735326038</v>
      </c>
      <c r="I29" s="13">
        <f t="shared" si="4"/>
        <v>0</v>
      </c>
      <c r="J29" s="13">
        <f t="shared" si="1"/>
        <v>99159.574735326038</v>
      </c>
      <c r="K29" s="13">
        <f t="shared" si="2"/>
        <v>6303095.540979635</v>
      </c>
      <c r="L29" s="20">
        <f t="shared" si="5"/>
        <v>63.565173184774956</v>
      </c>
    </row>
    <row r="30" spans="1:12" x14ac:dyDescent="0.2">
      <c r="A30" s="16">
        <v>21</v>
      </c>
      <c r="B30" s="8">
        <v>0</v>
      </c>
      <c r="C30" s="8">
        <v>347</v>
      </c>
      <c r="D30" s="8">
        <v>330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99159.574735326038</v>
      </c>
      <c r="I30" s="13">
        <f t="shared" si="4"/>
        <v>0</v>
      </c>
      <c r="J30" s="13">
        <f t="shared" si="1"/>
        <v>99159.574735326038</v>
      </c>
      <c r="K30" s="13">
        <f t="shared" si="2"/>
        <v>6203935.9662443092</v>
      </c>
      <c r="L30" s="20">
        <f t="shared" si="5"/>
        <v>62.565173184774963</v>
      </c>
    </row>
    <row r="31" spans="1:12" x14ac:dyDescent="0.2">
      <c r="A31" s="16">
        <v>22</v>
      </c>
      <c r="B31" s="8">
        <v>0</v>
      </c>
      <c r="C31" s="8">
        <v>323</v>
      </c>
      <c r="D31" s="8">
        <v>347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99159.574735326038</v>
      </c>
      <c r="I31" s="13">
        <f t="shared" si="4"/>
        <v>0</v>
      </c>
      <c r="J31" s="13">
        <f t="shared" si="1"/>
        <v>99159.574735326038</v>
      </c>
      <c r="K31" s="13">
        <f t="shared" si="2"/>
        <v>6104776.3915089834</v>
      </c>
      <c r="L31" s="20">
        <f t="shared" si="5"/>
        <v>61.565173184774963</v>
      </c>
    </row>
    <row r="32" spans="1:12" x14ac:dyDescent="0.2">
      <c r="A32" s="16">
        <v>23</v>
      </c>
      <c r="B32" s="8">
        <v>0</v>
      </c>
      <c r="C32" s="8">
        <v>356</v>
      </c>
      <c r="D32" s="8">
        <v>315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99159.574735326038</v>
      </c>
      <c r="I32" s="13">
        <f t="shared" si="4"/>
        <v>0</v>
      </c>
      <c r="J32" s="13">
        <f t="shared" si="1"/>
        <v>99159.574735326038</v>
      </c>
      <c r="K32" s="13">
        <f t="shared" si="2"/>
        <v>6005616.8167736577</v>
      </c>
      <c r="L32" s="20">
        <f t="shared" si="5"/>
        <v>60.565173184774963</v>
      </c>
    </row>
    <row r="33" spans="1:12" x14ac:dyDescent="0.2">
      <c r="A33" s="16">
        <v>24</v>
      </c>
      <c r="B33" s="8">
        <v>0</v>
      </c>
      <c r="C33" s="8">
        <v>384</v>
      </c>
      <c r="D33" s="8">
        <v>345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99159.574735326038</v>
      </c>
      <c r="I33" s="13">
        <f t="shared" si="4"/>
        <v>0</v>
      </c>
      <c r="J33" s="13">
        <f t="shared" si="1"/>
        <v>99159.574735326038</v>
      </c>
      <c r="K33" s="13">
        <f t="shared" si="2"/>
        <v>5906457.2420383319</v>
      </c>
      <c r="L33" s="20">
        <f t="shared" si="5"/>
        <v>59.56517318477497</v>
      </c>
    </row>
    <row r="34" spans="1:12" x14ac:dyDescent="0.2">
      <c r="A34" s="16">
        <v>25</v>
      </c>
      <c r="B34" s="8">
        <v>0</v>
      </c>
      <c r="C34" s="8">
        <v>338</v>
      </c>
      <c r="D34" s="8">
        <v>386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99159.574735326038</v>
      </c>
      <c r="I34" s="13">
        <f t="shared" si="4"/>
        <v>0</v>
      </c>
      <c r="J34" s="13">
        <f t="shared" si="1"/>
        <v>99159.574735326038</v>
      </c>
      <c r="K34" s="13">
        <f t="shared" si="2"/>
        <v>5807297.6673030062</v>
      </c>
      <c r="L34" s="20">
        <f t="shared" si="5"/>
        <v>58.56517318477497</v>
      </c>
    </row>
    <row r="35" spans="1:12" x14ac:dyDescent="0.2">
      <c r="A35" s="16">
        <v>26</v>
      </c>
      <c r="B35" s="8">
        <v>0</v>
      </c>
      <c r="C35" s="8">
        <v>368</v>
      </c>
      <c r="D35" s="8">
        <v>336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99159.574735326038</v>
      </c>
      <c r="I35" s="13">
        <f t="shared" si="4"/>
        <v>0</v>
      </c>
      <c r="J35" s="13">
        <f t="shared" si="1"/>
        <v>99159.574735326038</v>
      </c>
      <c r="K35" s="13">
        <f t="shared" si="2"/>
        <v>5708138.0925676804</v>
      </c>
      <c r="L35" s="20">
        <f t="shared" si="5"/>
        <v>57.565173184774977</v>
      </c>
    </row>
    <row r="36" spans="1:12" x14ac:dyDescent="0.2">
      <c r="A36" s="16">
        <v>27</v>
      </c>
      <c r="B36" s="8">
        <v>0</v>
      </c>
      <c r="C36" s="8">
        <v>401</v>
      </c>
      <c r="D36" s="8">
        <v>369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99159.574735326038</v>
      </c>
      <c r="I36" s="13">
        <f t="shared" si="4"/>
        <v>0</v>
      </c>
      <c r="J36" s="13">
        <f t="shared" si="1"/>
        <v>99159.574735326038</v>
      </c>
      <c r="K36" s="13">
        <f t="shared" si="2"/>
        <v>5608978.5178323546</v>
      </c>
      <c r="L36" s="20">
        <f t="shared" si="5"/>
        <v>56.565173184774977</v>
      </c>
    </row>
    <row r="37" spans="1:12" x14ac:dyDescent="0.2">
      <c r="A37" s="16">
        <v>28</v>
      </c>
      <c r="B37" s="8">
        <v>1</v>
      </c>
      <c r="C37" s="8">
        <v>417</v>
      </c>
      <c r="D37" s="8">
        <v>393</v>
      </c>
      <c r="E37" s="17">
        <v>0.5</v>
      </c>
      <c r="F37" s="18">
        <f t="shared" si="3"/>
        <v>2.4691358024691358E-3</v>
      </c>
      <c r="G37" s="18">
        <f t="shared" si="0"/>
        <v>2.4660912453760785E-3</v>
      </c>
      <c r="H37" s="13">
        <f t="shared" si="6"/>
        <v>99159.574735326038</v>
      </c>
      <c r="I37" s="13">
        <f t="shared" si="4"/>
        <v>244.53655915000252</v>
      </c>
      <c r="J37" s="13">
        <f t="shared" si="1"/>
        <v>99037.306455751037</v>
      </c>
      <c r="K37" s="13">
        <f t="shared" si="2"/>
        <v>5509818.9430970289</v>
      </c>
      <c r="L37" s="20">
        <f t="shared" si="5"/>
        <v>55.565173184774977</v>
      </c>
    </row>
    <row r="38" spans="1:12" x14ac:dyDescent="0.2">
      <c r="A38" s="16">
        <v>29</v>
      </c>
      <c r="B38" s="8">
        <v>0</v>
      </c>
      <c r="C38" s="8">
        <v>419</v>
      </c>
      <c r="D38" s="8">
        <v>406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98915.038176176036</v>
      </c>
      <c r="I38" s="13">
        <f t="shared" si="4"/>
        <v>0</v>
      </c>
      <c r="J38" s="13">
        <f t="shared" si="1"/>
        <v>98915.038176176036</v>
      </c>
      <c r="K38" s="13">
        <f t="shared" si="2"/>
        <v>5410781.6366412779</v>
      </c>
      <c r="L38" s="20">
        <f t="shared" si="5"/>
        <v>54.701304638878256</v>
      </c>
    </row>
    <row r="39" spans="1:12" x14ac:dyDescent="0.2">
      <c r="A39" s="16">
        <v>30</v>
      </c>
      <c r="B39" s="8">
        <v>1</v>
      </c>
      <c r="C39" s="8">
        <v>395</v>
      </c>
      <c r="D39" s="8">
        <v>410</v>
      </c>
      <c r="E39" s="17">
        <v>0.5</v>
      </c>
      <c r="F39" s="18">
        <f t="shared" si="3"/>
        <v>2.4844720496894411E-3</v>
      </c>
      <c r="G39" s="18">
        <f t="shared" si="0"/>
        <v>2.4813895781637717E-3</v>
      </c>
      <c r="H39" s="13">
        <f t="shared" si="6"/>
        <v>98915.038176176036</v>
      </c>
      <c r="I39" s="13">
        <f t="shared" si="4"/>
        <v>245.44674485403482</v>
      </c>
      <c r="J39" s="13">
        <f t="shared" si="1"/>
        <v>98792.314803749017</v>
      </c>
      <c r="K39" s="13">
        <f t="shared" si="2"/>
        <v>5311866.5984651018</v>
      </c>
      <c r="L39" s="20">
        <f t="shared" si="5"/>
        <v>53.701304638878256</v>
      </c>
    </row>
    <row r="40" spans="1:12" x14ac:dyDescent="0.2">
      <c r="A40" s="16">
        <v>31</v>
      </c>
      <c r="B40" s="8">
        <v>0</v>
      </c>
      <c r="C40" s="8">
        <v>452</v>
      </c>
      <c r="D40" s="8">
        <v>414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98669.591431321998</v>
      </c>
      <c r="I40" s="13">
        <f t="shared" si="4"/>
        <v>0</v>
      </c>
      <c r="J40" s="13">
        <f t="shared" si="1"/>
        <v>98669.591431321998</v>
      </c>
      <c r="K40" s="13">
        <f t="shared" si="2"/>
        <v>5213074.2836613525</v>
      </c>
      <c r="L40" s="20">
        <f t="shared" si="5"/>
        <v>52.833646192706311</v>
      </c>
    </row>
    <row r="41" spans="1:12" x14ac:dyDescent="0.2">
      <c r="A41" s="16">
        <v>32</v>
      </c>
      <c r="B41" s="8">
        <v>0</v>
      </c>
      <c r="C41" s="8">
        <v>456</v>
      </c>
      <c r="D41" s="8">
        <v>446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98669.591431321998</v>
      </c>
      <c r="I41" s="13">
        <f t="shared" si="4"/>
        <v>0</v>
      </c>
      <c r="J41" s="13">
        <f t="shared" si="1"/>
        <v>98669.591431321998</v>
      </c>
      <c r="K41" s="13">
        <f t="shared" si="2"/>
        <v>5114404.6922300309</v>
      </c>
      <c r="L41" s="20">
        <f t="shared" si="5"/>
        <v>51.833646192706311</v>
      </c>
    </row>
    <row r="42" spans="1:12" x14ac:dyDescent="0.2">
      <c r="A42" s="16">
        <v>33</v>
      </c>
      <c r="B42" s="8">
        <v>1</v>
      </c>
      <c r="C42" s="8">
        <v>512</v>
      </c>
      <c r="D42" s="8">
        <v>463</v>
      </c>
      <c r="E42" s="17">
        <v>0.5</v>
      </c>
      <c r="F42" s="18">
        <f t="shared" si="3"/>
        <v>2.0512820512820513E-3</v>
      </c>
      <c r="G42" s="18">
        <f t="shared" si="0"/>
        <v>2.0491803278688526E-3</v>
      </c>
      <c r="H42" s="13">
        <f t="shared" si="6"/>
        <v>98669.591431321998</v>
      </c>
      <c r="I42" s="13">
        <f t="shared" si="4"/>
        <v>202.19178571992214</v>
      </c>
      <c r="J42" s="13">
        <f t="shared" si="1"/>
        <v>98568.495538462041</v>
      </c>
      <c r="K42" s="13">
        <f t="shared" si="2"/>
        <v>5015735.1007987093</v>
      </c>
      <c r="L42" s="20">
        <f t="shared" si="5"/>
        <v>50.833646192706318</v>
      </c>
    </row>
    <row r="43" spans="1:12" x14ac:dyDescent="0.2">
      <c r="A43" s="16">
        <v>34</v>
      </c>
      <c r="B43" s="8">
        <v>0</v>
      </c>
      <c r="C43" s="8">
        <v>509</v>
      </c>
      <c r="D43" s="8">
        <v>500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98467.399645602083</v>
      </c>
      <c r="I43" s="13">
        <f t="shared" si="4"/>
        <v>0</v>
      </c>
      <c r="J43" s="13">
        <f t="shared" si="1"/>
        <v>98467.399645602083</v>
      </c>
      <c r="K43" s="13">
        <f t="shared" si="2"/>
        <v>4917166.6052602474</v>
      </c>
      <c r="L43" s="20">
        <f t="shared" si="5"/>
        <v>49.93700070234226</v>
      </c>
    </row>
    <row r="44" spans="1:12" x14ac:dyDescent="0.2">
      <c r="A44" s="16">
        <v>35</v>
      </c>
      <c r="B44" s="8">
        <v>0</v>
      </c>
      <c r="C44" s="8">
        <v>554</v>
      </c>
      <c r="D44" s="8">
        <v>517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98467.399645602083</v>
      </c>
      <c r="I44" s="13">
        <f t="shared" si="4"/>
        <v>0</v>
      </c>
      <c r="J44" s="13">
        <f t="shared" si="1"/>
        <v>98467.399645602083</v>
      </c>
      <c r="K44" s="13">
        <f t="shared" si="2"/>
        <v>4818699.205614645</v>
      </c>
      <c r="L44" s="20">
        <f t="shared" si="5"/>
        <v>48.93700070234226</v>
      </c>
    </row>
    <row r="45" spans="1:12" x14ac:dyDescent="0.2">
      <c r="A45" s="16">
        <v>36</v>
      </c>
      <c r="B45" s="8">
        <v>0</v>
      </c>
      <c r="C45" s="8">
        <v>606</v>
      </c>
      <c r="D45" s="8">
        <v>531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98467.399645602083</v>
      </c>
      <c r="I45" s="13">
        <f t="shared" si="4"/>
        <v>0</v>
      </c>
      <c r="J45" s="13">
        <f t="shared" si="1"/>
        <v>98467.399645602083</v>
      </c>
      <c r="K45" s="13">
        <f t="shared" si="2"/>
        <v>4720231.8059690427</v>
      </c>
      <c r="L45" s="20">
        <f t="shared" si="5"/>
        <v>47.937000702342253</v>
      </c>
    </row>
    <row r="46" spans="1:12" x14ac:dyDescent="0.2">
      <c r="A46" s="16">
        <v>37</v>
      </c>
      <c r="B46" s="8">
        <v>0</v>
      </c>
      <c r="C46" s="8">
        <v>598</v>
      </c>
      <c r="D46" s="8">
        <v>586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98467.399645602083</v>
      </c>
      <c r="I46" s="13">
        <f t="shared" si="4"/>
        <v>0</v>
      </c>
      <c r="J46" s="13">
        <f t="shared" si="1"/>
        <v>98467.399645602083</v>
      </c>
      <c r="K46" s="13">
        <f t="shared" si="2"/>
        <v>4621764.4063234404</v>
      </c>
      <c r="L46" s="20">
        <f t="shared" si="5"/>
        <v>46.937000702342253</v>
      </c>
    </row>
    <row r="47" spans="1:12" x14ac:dyDescent="0.2">
      <c r="A47" s="16">
        <v>38</v>
      </c>
      <c r="B47" s="8">
        <v>1</v>
      </c>
      <c r="C47" s="8">
        <v>570</v>
      </c>
      <c r="D47" s="8">
        <v>583</v>
      </c>
      <c r="E47" s="17">
        <v>0.5</v>
      </c>
      <c r="F47" s="18">
        <f t="shared" si="3"/>
        <v>1.7346053772766695E-3</v>
      </c>
      <c r="G47" s="18">
        <f t="shared" si="0"/>
        <v>1.7331022530329288E-3</v>
      </c>
      <c r="H47" s="13">
        <f t="shared" si="6"/>
        <v>98467.399645602083</v>
      </c>
      <c r="I47" s="13">
        <f t="shared" si="4"/>
        <v>170.6540721760868</v>
      </c>
      <c r="J47" s="13">
        <f t="shared" si="1"/>
        <v>98382.072609514042</v>
      </c>
      <c r="K47" s="13">
        <f t="shared" si="2"/>
        <v>4523297.006677838</v>
      </c>
      <c r="L47" s="20">
        <f t="shared" si="5"/>
        <v>45.937000702342253</v>
      </c>
    </row>
    <row r="48" spans="1:12" x14ac:dyDescent="0.2">
      <c r="A48" s="16">
        <v>39</v>
      </c>
      <c r="B48" s="8">
        <v>0</v>
      </c>
      <c r="C48" s="8">
        <v>563</v>
      </c>
      <c r="D48" s="8">
        <v>564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98296.745573426</v>
      </c>
      <c r="I48" s="13">
        <f t="shared" si="4"/>
        <v>0</v>
      </c>
      <c r="J48" s="13">
        <f t="shared" si="1"/>
        <v>98296.745573426</v>
      </c>
      <c r="K48" s="13">
        <f t="shared" si="2"/>
        <v>4424914.934068324</v>
      </c>
      <c r="L48" s="20">
        <f t="shared" si="5"/>
        <v>45.01588438411715</v>
      </c>
    </row>
    <row r="49" spans="1:12" x14ac:dyDescent="0.2">
      <c r="A49" s="16">
        <v>40</v>
      </c>
      <c r="B49" s="8">
        <v>0</v>
      </c>
      <c r="C49" s="8">
        <v>613</v>
      </c>
      <c r="D49" s="8">
        <v>557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98296.745573426</v>
      </c>
      <c r="I49" s="13">
        <f t="shared" si="4"/>
        <v>0</v>
      </c>
      <c r="J49" s="13">
        <f t="shared" si="1"/>
        <v>98296.745573426</v>
      </c>
      <c r="K49" s="13">
        <f t="shared" si="2"/>
        <v>4326618.1884948984</v>
      </c>
      <c r="L49" s="20">
        <f t="shared" si="5"/>
        <v>44.01588438411715</v>
      </c>
    </row>
    <row r="50" spans="1:12" x14ac:dyDescent="0.2">
      <c r="A50" s="16">
        <v>41</v>
      </c>
      <c r="B50" s="8">
        <v>0</v>
      </c>
      <c r="C50" s="8">
        <v>604</v>
      </c>
      <c r="D50" s="8">
        <v>603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98296.745573426</v>
      </c>
      <c r="I50" s="13">
        <f t="shared" si="4"/>
        <v>0</v>
      </c>
      <c r="J50" s="13">
        <f t="shared" si="1"/>
        <v>98296.745573426</v>
      </c>
      <c r="K50" s="13">
        <f t="shared" si="2"/>
        <v>4228321.4429214727</v>
      </c>
      <c r="L50" s="20">
        <f t="shared" si="5"/>
        <v>43.015884384117157</v>
      </c>
    </row>
    <row r="51" spans="1:12" x14ac:dyDescent="0.2">
      <c r="A51" s="16">
        <v>42</v>
      </c>
      <c r="B51" s="8">
        <v>0</v>
      </c>
      <c r="C51" s="8">
        <v>559</v>
      </c>
      <c r="D51" s="8">
        <v>601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98296.745573426</v>
      </c>
      <c r="I51" s="13">
        <f t="shared" si="4"/>
        <v>0</v>
      </c>
      <c r="J51" s="13">
        <f t="shared" si="1"/>
        <v>98296.745573426</v>
      </c>
      <c r="K51" s="13">
        <f t="shared" si="2"/>
        <v>4130024.697348047</v>
      </c>
      <c r="L51" s="20">
        <f t="shared" si="5"/>
        <v>42.015884384117157</v>
      </c>
    </row>
    <row r="52" spans="1:12" x14ac:dyDescent="0.2">
      <c r="A52" s="16">
        <v>43</v>
      </c>
      <c r="B52" s="8">
        <v>1</v>
      </c>
      <c r="C52" s="8">
        <v>572</v>
      </c>
      <c r="D52" s="8">
        <v>552</v>
      </c>
      <c r="E52" s="17">
        <v>0.5</v>
      </c>
      <c r="F52" s="18">
        <f t="shared" si="3"/>
        <v>1.7793594306049821E-3</v>
      </c>
      <c r="G52" s="18">
        <f t="shared" si="0"/>
        <v>1.7777777777777779E-3</v>
      </c>
      <c r="H52" s="13">
        <f t="shared" si="6"/>
        <v>98296.745573426</v>
      </c>
      <c r="I52" s="13">
        <f t="shared" si="4"/>
        <v>174.74976990831289</v>
      </c>
      <c r="J52" s="13">
        <f t="shared" si="1"/>
        <v>98209.370688471841</v>
      </c>
      <c r="K52" s="13">
        <f t="shared" si="2"/>
        <v>4031727.9517746209</v>
      </c>
      <c r="L52" s="20">
        <f t="shared" si="5"/>
        <v>41.015884384117157</v>
      </c>
    </row>
    <row r="53" spans="1:12" x14ac:dyDescent="0.2">
      <c r="A53" s="16">
        <v>44</v>
      </c>
      <c r="B53" s="8">
        <v>0</v>
      </c>
      <c r="C53" s="8">
        <v>574</v>
      </c>
      <c r="D53" s="8">
        <v>558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98121.995803517682</v>
      </c>
      <c r="I53" s="13">
        <f t="shared" si="4"/>
        <v>0</v>
      </c>
      <c r="J53" s="13">
        <f t="shared" si="1"/>
        <v>98121.995803517682</v>
      </c>
      <c r="K53" s="13">
        <f t="shared" si="2"/>
        <v>3933518.581086149</v>
      </c>
      <c r="L53" s="20">
        <f t="shared" si="5"/>
        <v>40.088040901274979</v>
      </c>
    </row>
    <row r="54" spans="1:12" x14ac:dyDescent="0.2">
      <c r="A54" s="16">
        <v>45</v>
      </c>
      <c r="B54" s="8">
        <v>1</v>
      </c>
      <c r="C54" s="8">
        <v>559</v>
      </c>
      <c r="D54" s="8">
        <v>565</v>
      </c>
      <c r="E54" s="17">
        <v>0.5</v>
      </c>
      <c r="F54" s="18">
        <f t="shared" si="3"/>
        <v>1.7793594306049821E-3</v>
      </c>
      <c r="G54" s="18">
        <f t="shared" si="0"/>
        <v>1.7777777777777779E-3</v>
      </c>
      <c r="H54" s="13">
        <f t="shared" si="6"/>
        <v>98121.995803517682</v>
      </c>
      <c r="I54" s="13">
        <f t="shared" si="4"/>
        <v>174.43910365069812</v>
      </c>
      <c r="J54" s="13">
        <f t="shared" si="1"/>
        <v>98034.776251692325</v>
      </c>
      <c r="K54" s="13">
        <f t="shared" si="2"/>
        <v>3835396.5852826312</v>
      </c>
      <c r="L54" s="20">
        <f t="shared" si="5"/>
        <v>39.088040901274979</v>
      </c>
    </row>
    <row r="55" spans="1:12" x14ac:dyDescent="0.2">
      <c r="A55" s="16">
        <v>46</v>
      </c>
      <c r="B55" s="8">
        <v>0</v>
      </c>
      <c r="C55" s="8">
        <v>579</v>
      </c>
      <c r="D55" s="8">
        <v>549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97947.556699866982</v>
      </c>
      <c r="I55" s="13">
        <f t="shared" si="4"/>
        <v>0</v>
      </c>
      <c r="J55" s="13">
        <f t="shared" si="1"/>
        <v>97947.556699866982</v>
      </c>
      <c r="K55" s="13">
        <f t="shared" si="2"/>
        <v>3737361.8090309389</v>
      </c>
      <c r="L55" s="20">
        <f t="shared" si="5"/>
        <v>38.156764037341368</v>
      </c>
    </row>
    <row r="56" spans="1:12" x14ac:dyDescent="0.2">
      <c r="A56" s="16">
        <v>47</v>
      </c>
      <c r="B56" s="8">
        <v>1</v>
      </c>
      <c r="C56" s="8">
        <v>554</v>
      </c>
      <c r="D56" s="8">
        <v>580</v>
      </c>
      <c r="E56" s="17">
        <v>0.5</v>
      </c>
      <c r="F56" s="18">
        <f t="shared" si="3"/>
        <v>1.7636684303350969E-3</v>
      </c>
      <c r="G56" s="18">
        <f t="shared" si="0"/>
        <v>1.7621145374449338E-3</v>
      </c>
      <c r="H56" s="13">
        <f t="shared" si="6"/>
        <v>97947.556699866982</v>
      </c>
      <c r="I56" s="13">
        <f t="shared" si="4"/>
        <v>172.59481356804753</v>
      </c>
      <c r="J56" s="13">
        <f t="shared" si="1"/>
        <v>97861.259293082956</v>
      </c>
      <c r="K56" s="13">
        <f t="shared" si="2"/>
        <v>3639414.252331072</v>
      </c>
      <c r="L56" s="20">
        <f t="shared" si="5"/>
        <v>37.156764037341368</v>
      </c>
    </row>
    <row r="57" spans="1:12" x14ac:dyDescent="0.2">
      <c r="A57" s="16">
        <v>48</v>
      </c>
      <c r="B57" s="8">
        <v>0</v>
      </c>
      <c r="C57" s="8">
        <v>608</v>
      </c>
      <c r="D57" s="8">
        <v>544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97774.96188629893</v>
      </c>
      <c r="I57" s="13">
        <f t="shared" si="4"/>
        <v>0</v>
      </c>
      <c r="J57" s="13">
        <f t="shared" si="1"/>
        <v>97774.96188629893</v>
      </c>
      <c r="K57" s="13">
        <f t="shared" si="2"/>
        <v>3541552.9930379889</v>
      </c>
      <c r="L57" s="20">
        <f t="shared" si="5"/>
        <v>36.221471476065716</v>
      </c>
    </row>
    <row r="58" spans="1:12" x14ac:dyDescent="0.2">
      <c r="A58" s="16">
        <v>49</v>
      </c>
      <c r="B58" s="8">
        <v>1</v>
      </c>
      <c r="C58" s="8">
        <v>555</v>
      </c>
      <c r="D58" s="8">
        <v>604</v>
      </c>
      <c r="E58" s="17">
        <v>0.5</v>
      </c>
      <c r="F58" s="18">
        <f t="shared" si="3"/>
        <v>1.7256255392579811E-3</v>
      </c>
      <c r="G58" s="18">
        <f t="shared" si="0"/>
        <v>1.7241379310344827E-3</v>
      </c>
      <c r="H58" s="13">
        <f t="shared" si="6"/>
        <v>97774.96188629893</v>
      </c>
      <c r="I58" s="13">
        <f t="shared" si="4"/>
        <v>168.57752049361883</v>
      </c>
      <c r="J58" s="13">
        <f t="shared" si="1"/>
        <v>97690.673126052119</v>
      </c>
      <c r="K58" s="13">
        <f t="shared" si="2"/>
        <v>3443778.0311516901</v>
      </c>
      <c r="L58" s="20">
        <f t="shared" si="5"/>
        <v>35.221471476065716</v>
      </c>
    </row>
    <row r="59" spans="1:12" x14ac:dyDescent="0.2">
      <c r="A59" s="16">
        <v>50</v>
      </c>
      <c r="B59" s="8">
        <v>2</v>
      </c>
      <c r="C59" s="8">
        <v>548</v>
      </c>
      <c r="D59" s="8">
        <v>551</v>
      </c>
      <c r="E59" s="17">
        <v>0.5</v>
      </c>
      <c r="F59" s="18">
        <f t="shared" si="3"/>
        <v>3.6396724294813468E-3</v>
      </c>
      <c r="G59" s="18">
        <f t="shared" si="0"/>
        <v>3.6330608537693009E-3</v>
      </c>
      <c r="H59" s="13">
        <f t="shared" si="6"/>
        <v>97606.384365805308</v>
      </c>
      <c r="I59" s="13">
        <f t="shared" si="4"/>
        <v>354.60993411736717</v>
      </c>
      <c r="J59" s="13">
        <f t="shared" si="1"/>
        <v>97429.079398746617</v>
      </c>
      <c r="K59" s="13">
        <f t="shared" si="2"/>
        <v>3346087.3580256379</v>
      </c>
      <c r="L59" s="20">
        <f t="shared" si="5"/>
        <v>34.281439475160816</v>
      </c>
    </row>
    <row r="60" spans="1:12" x14ac:dyDescent="0.2">
      <c r="A60" s="16">
        <v>51</v>
      </c>
      <c r="B60" s="8">
        <v>3</v>
      </c>
      <c r="C60" s="8">
        <v>496</v>
      </c>
      <c r="D60" s="8">
        <v>541</v>
      </c>
      <c r="E60" s="17">
        <v>0.5</v>
      </c>
      <c r="F60" s="18">
        <f t="shared" si="3"/>
        <v>5.7859209257473485E-3</v>
      </c>
      <c r="G60" s="18">
        <f t="shared" si="0"/>
        <v>5.7692307692307704E-3</v>
      </c>
      <c r="H60" s="13">
        <f t="shared" si="6"/>
        <v>97251.77443168794</v>
      </c>
      <c r="I60" s="13">
        <f t="shared" si="4"/>
        <v>561.06792941358435</v>
      </c>
      <c r="J60" s="13">
        <f t="shared" si="1"/>
        <v>96971.240466981137</v>
      </c>
      <c r="K60" s="13">
        <f t="shared" si="2"/>
        <v>3248658.2786268913</v>
      </c>
      <c r="L60" s="20">
        <f t="shared" si="5"/>
        <v>33.404617011989117</v>
      </c>
    </row>
    <row r="61" spans="1:12" x14ac:dyDescent="0.2">
      <c r="A61" s="16">
        <v>52</v>
      </c>
      <c r="B61" s="8">
        <v>4</v>
      </c>
      <c r="C61" s="8">
        <v>480</v>
      </c>
      <c r="D61" s="8">
        <v>486</v>
      </c>
      <c r="E61" s="17">
        <v>0.5</v>
      </c>
      <c r="F61" s="18">
        <f t="shared" si="3"/>
        <v>8.2815734989648039E-3</v>
      </c>
      <c r="G61" s="18">
        <f t="shared" si="0"/>
        <v>8.2474226804123713E-3</v>
      </c>
      <c r="H61" s="13">
        <f t="shared" si="6"/>
        <v>96690.706502274348</v>
      </c>
      <c r="I61" s="13">
        <f t="shared" si="4"/>
        <v>797.44912579195341</v>
      </c>
      <c r="J61" s="13">
        <f t="shared" si="1"/>
        <v>96291.981939378369</v>
      </c>
      <c r="K61" s="13">
        <f t="shared" si="2"/>
        <v>3151687.0381599101</v>
      </c>
      <c r="L61" s="20">
        <f t="shared" si="5"/>
        <v>32.595552894070295</v>
      </c>
    </row>
    <row r="62" spans="1:12" x14ac:dyDescent="0.2">
      <c r="A62" s="16">
        <v>53</v>
      </c>
      <c r="B62" s="8">
        <v>2</v>
      </c>
      <c r="C62" s="8">
        <v>483</v>
      </c>
      <c r="D62" s="8">
        <v>482</v>
      </c>
      <c r="E62" s="17">
        <v>0.5</v>
      </c>
      <c r="F62" s="18">
        <f t="shared" si="3"/>
        <v>4.1450777202072537E-3</v>
      </c>
      <c r="G62" s="18">
        <f t="shared" si="0"/>
        <v>4.1365046535677347E-3</v>
      </c>
      <c r="H62" s="13">
        <f t="shared" si="6"/>
        <v>95893.25737648239</v>
      </c>
      <c r="I62" s="13">
        <f t="shared" si="4"/>
        <v>396.66290538358788</v>
      </c>
      <c r="J62" s="13">
        <f t="shared" si="1"/>
        <v>95694.925923790594</v>
      </c>
      <c r="K62" s="13">
        <f t="shared" si="2"/>
        <v>3055395.0562205319</v>
      </c>
      <c r="L62" s="20">
        <f t="shared" si="5"/>
        <v>31.862459778844272</v>
      </c>
    </row>
    <row r="63" spans="1:12" x14ac:dyDescent="0.2">
      <c r="A63" s="16">
        <v>54</v>
      </c>
      <c r="B63" s="8">
        <v>1</v>
      </c>
      <c r="C63" s="8">
        <v>452</v>
      </c>
      <c r="D63" s="8">
        <v>480</v>
      </c>
      <c r="E63" s="17">
        <v>0.5</v>
      </c>
      <c r="F63" s="18">
        <f t="shared" si="3"/>
        <v>2.1459227467811159E-3</v>
      </c>
      <c r="G63" s="18">
        <f t="shared" si="0"/>
        <v>2.1436227224008574E-3</v>
      </c>
      <c r="H63" s="13">
        <f t="shared" si="6"/>
        <v>95496.594471098797</v>
      </c>
      <c r="I63" s="13">
        <f t="shared" si="4"/>
        <v>204.70866982014746</v>
      </c>
      <c r="J63" s="13">
        <f t="shared" si="1"/>
        <v>95394.240136188731</v>
      </c>
      <c r="K63" s="13">
        <f t="shared" si="2"/>
        <v>2959700.1302967411</v>
      </c>
      <c r="L63" s="20">
        <f t="shared" si="5"/>
        <v>30.992729601393989</v>
      </c>
    </row>
    <row r="64" spans="1:12" x14ac:dyDescent="0.2">
      <c r="A64" s="16">
        <v>55</v>
      </c>
      <c r="B64" s="8">
        <v>2</v>
      </c>
      <c r="C64" s="8">
        <v>445</v>
      </c>
      <c r="D64" s="8">
        <v>452</v>
      </c>
      <c r="E64" s="17">
        <v>0.5</v>
      </c>
      <c r="F64" s="18">
        <f t="shared" si="3"/>
        <v>4.459308807134894E-3</v>
      </c>
      <c r="G64" s="18">
        <f t="shared" si="0"/>
        <v>4.4493882091212458E-3</v>
      </c>
      <c r="H64" s="13">
        <f t="shared" si="6"/>
        <v>95291.885801278651</v>
      </c>
      <c r="I64" s="13">
        <f t="shared" si="4"/>
        <v>423.99059310913748</v>
      </c>
      <c r="J64" s="13">
        <f t="shared" si="1"/>
        <v>95079.890504724084</v>
      </c>
      <c r="K64" s="13">
        <f t="shared" si="2"/>
        <v>2864305.8901605522</v>
      </c>
      <c r="L64" s="20">
        <f t="shared" si="5"/>
        <v>30.058234928142415</v>
      </c>
    </row>
    <row r="65" spans="1:12" x14ac:dyDescent="0.2">
      <c r="A65" s="16">
        <v>56</v>
      </c>
      <c r="B65" s="8">
        <v>2</v>
      </c>
      <c r="C65" s="8">
        <v>414</v>
      </c>
      <c r="D65" s="8">
        <v>431</v>
      </c>
      <c r="E65" s="17">
        <v>0.5</v>
      </c>
      <c r="F65" s="18">
        <f t="shared" si="3"/>
        <v>4.7337278106508876E-3</v>
      </c>
      <c r="G65" s="18">
        <f t="shared" si="0"/>
        <v>4.7225501770956323E-3</v>
      </c>
      <c r="H65" s="13">
        <f t="shared" si="6"/>
        <v>94867.895208169517</v>
      </c>
      <c r="I65" s="13">
        <f t="shared" si="4"/>
        <v>448.01839531603082</v>
      </c>
      <c r="J65" s="13">
        <f t="shared" si="1"/>
        <v>94643.886010511502</v>
      </c>
      <c r="K65" s="13">
        <f t="shared" si="2"/>
        <v>2769225.9996558283</v>
      </c>
      <c r="L65" s="20">
        <f t="shared" si="5"/>
        <v>29.190338771396686</v>
      </c>
    </row>
    <row r="66" spans="1:12" x14ac:dyDescent="0.2">
      <c r="A66" s="16">
        <v>57</v>
      </c>
      <c r="B66" s="8">
        <v>4</v>
      </c>
      <c r="C66" s="8">
        <v>402</v>
      </c>
      <c r="D66" s="8">
        <v>405</v>
      </c>
      <c r="E66" s="17">
        <v>0.5</v>
      </c>
      <c r="F66" s="18">
        <f t="shared" si="3"/>
        <v>9.9132589838909543E-3</v>
      </c>
      <c r="G66" s="18">
        <f t="shared" si="0"/>
        <v>9.8643649815043158E-3</v>
      </c>
      <c r="H66" s="13">
        <f t="shared" si="6"/>
        <v>94419.876812853487</v>
      </c>
      <c r="I66" s="13">
        <f t="shared" si="4"/>
        <v>931.39212639066329</v>
      </c>
      <c r="J66" s="13">
        <f t="shared" si="1"/>
        <v>93954.180749658146</v>
      </c>
      <c r="K66" s="13">
        <f t="shared" si="2"/>
        <v>2674582.113645317</v>
      </c>
      <c r="L66" s="20">
        <f t="shared" si="5"/>
        <v>28.326473237690383</v>
      </c>
    </row>
    <row r="67" spans="1:12" x14ac:dyDescent="0.2">
      <c r="A67" s="16">
        <v>58</v>
      </c>
      <c r="B67" s="8">
        <v>1</v>
      </c>
      <c r="C67" s="8">
        <v>378</v>
      </c>
      <c r="D67" s="8">
        <v>401</v>
      </c>
      <c r="E67" s="17">
        <v>0.5</v>
      </c>
      <c r="F67" s="18">
        <f t="shared" si="3"/>
        <v>2.5673940949935813E-3</v>
      </c>
      <c r="G67" s="18">
        <f t="shared" si="0"/>
        <v>2.5641025641025641E-3</v>
      </c>
      <c r="H67" s="13">
        <f t="shared" si="6"/>
        <v>93488.48468646282</v>
      </c>
      <c r="I67" s="13">
        <f t="shared" si="4"/>
        <v>239.71406329862262</v>
      </c>
      <c r="J67" s="13">
        <f t="shared" si="1"/>
        <v>93368.627654813507</v>
      </c>
      <c r="K67" s="13">
        <f t="shared" si="2"/>
        <v>2580627.932895659</v>
      </c>
      <c r="L67" s="20">
        <f t="shared" si="5"/>
        <v>27.603698375799382</v>
      </c>
    </row>
    <row r="68" spans="1:12" x14ac:dyDescent="0.2">
      <c r="A68" s="16">
        <v>59</v>
      </c>
      <c r="B68" s="8">
        <v>1</v>
      </c>
      <c r="C68" s="8">
        <v>349</v>
      </c>
      <c r="D68" s="8">
        <v>391</v>
      </c>
      <c r="E68" s="17">
        <v>0.5</v>
      </c>
      <c r="F68" s="18">
        <f t="shared" si="3"/>
        <v>2.7027027027027029E-3</v>
      </c>
      <c r="G68" s="18">
        <f t="shared" si="0"/>
        <v>2.6990553306342779E-3</v>
      </c>
      <c r="H68" s="13">
        <f t="shared" si="6"/>
        <v>93248.770623164193</v>
      </c>
      <c r="I68" s="13">
        <f t="shared" si="4"/>
        <v>251.68359142554436</v>
      </c>
      <c r="J68" s="13">
        <f t="shared" si="1"/>
        <v>93122.928827451411</v>
      </c>
      <c r="K68" s="13">
        <f t="shared" si="2"/>
        <v>2487259.3052408453</v>
      </c>
      <c r="L68" s="20">
        <f t="shared" si="5"/>
        <v>26.673373692960819</v>
      </c>
    </row>
    <row r="69" spans="1:12" x14ac:dyDescent="0.2">
      <c r="A69" s="16">
        <v>60</v>
      </c>
      <c r="B69" s="8">
        <v>4</v>
      </c>
      <c r="C69" s="8">
        <v>347</v>
      </c>
      <c r="D69" s="8">
        <v>346</v>
      </c>
      <c r="E69" s="17">
        <v>0.5</v>
      </c>
      <c r="F69" s="18">
        <f t="shared" si="3"/>
        <v>1.1544011544011544E-2</v>
      </c>
      <c r="G69" s="18">
        <f t="shared" si="0"/>
        <v>1.1477761836441893E-2</v>
      </c>
      <c r="H69" s="13">
        <f t="shared" si="6"/>
        <v>92997.087031738643</v>
      </c>
      <c r="I69" s="13">
        <f t="shared" si="4"/>
        <v>1067.398416433155</v>
      </c>
      <c r="J69" s="13">
        <f t="shared" si="1"/>
        <v>92463.387823522076</v>
      </c>
      <c r="K69" s="13">
        <f t="shared" si="2"/>
        <v>2394136.3764133938</v>
      </c>
      <c r="L69" s="20">
        <f t="shared" si="5"/>
        <v>25.744208263171807</v>
      </c>
    </row>
    <row r="70" spans="1:12" x14ac:dyDescent="0.2">
      <c r="A70" s="16">
        <v>61</v>
      </c>
      <c r="B70" s="8">
        <v>0</v>
      </c>
      <c r="C70" s="8">
        <v>351</v>
      </c>
      <c r="D70" s="8">
        <v>349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91929.688615305495</v>
      </c>
      <c r="I70" s="13">
        <f t="shared" si="4"/>
        <v>0</v>
      </c>
      <c r="J70" s="13">
        <f t="shared" si="1"/>
        <v>91929.688615305495</v>
      </c>
      <c r="K70" s="13">
        <f t="shared" si="2"/>
        <v>2301672.9885898717</v>
      </c>
      <c r="L70" s="20">
        <f t="shared" si="5"/>
        <v>25.037319534732582</v>
      </c>
    </row>
    <row r="71" spans="1:12" x14ac:dyDescent="0.2">
      <c r="A71" s="16">
        <v>62</v>
      </c>
      <c r="B71" s="8">
        <v>1</v>
      </c>
      <c r="C71" s="8">
        <v>314</v>
      </c>
      <c r="D71" s="8">
        <v>346</v>
      </c>
      <c r="E71" s="17">
        <v>0.5</v>
      </c>
      <c r="F71" s="18">
        <f t="shared" si="3"/>
        <v>3.0303030303030303E-3</v>
      </c>
      <c r="G71" s="18">
        <f t="shared" si="0"/>
        <v>3.0257186081694403E-3</v>
      </c>
      <c r="H71" s="13">
        <f t="shared" si="6"/>
        <v>91929.688615305495</v>
      </c>
      <c r="I71" s="13">
        <f t="shared" si="4"/>
        <v>278.15336948655221</v>
      </c>
      <c r="J71" s="13">
        <f t="shared" si="1"/>
        <v>91790.611930562227</v>
      </c>
      <c r="K71" s="13">
        <f t="shared" si="2"/>
        <v>2209743.2999745663</v>
      </c>
      <c r="L71" s="20">
        <f t="shared" si="5"/>
        <v>24.037319534732582</v>
      </c>
    </row>
    <row r="72" spans="1:12" x14ac:dyDescent="0.2">
      <c r="A72" s="16">
        <v>63</v>
      </c>
      <c r="B72" s="8">
        <v>0</v>
      </c>
      <c r="C72" s="8">
        <v>304</v>
      </c>
      <c r="D72" s="8">
        <v>315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91651.535245818945</v>
      </c>
      <c r="I72" s="13">
        <f t="shared" si="4"/>
        <v>0</v>
      </c>
      <c r="J72" s="13">
        <f t="shared" si="1"/>
        <v>91651.535245818945</v>
      </c>
      <c r="K72" s="13">
        <f t="shared" si="2"/>
        <v>2117952.6880440041</v>
      </c>
      <c r="L72" s="20">
        <f t="shared" si="5"/>
        <v>23.108752977933591</v>
      </c>
    </row>
    <row r="73" spans="1:12" x14ac:dyDescent="0.2">
      <c r="A73" s="16">
        <v>64</v>
      </c>
      <c r="B73" s="8">
        <v>4</v>
      </c>
      <c r="C73" s="8">
        <v>334</v>
      </c>
      <c r="D73" s="8">
        <v>303</v>
      </c>
      <c r="E73" s="17">
        <v>0.5</v>
      </c>
      <c r="F73" s="18">
        <f t="shared" si="3"/>
        <v>1.2558869701726845E-2</v>
      </c>
      <c r="G73" s="18">
        <f t="shared" ref="G73:G108" si="7">F73/((1+(1-E73)*F73))</f>
        <v>1.2480499219968799E-2</v>
      </c>
      <c r="H73" s="13">
        <f t="shared" si="6"/>
        <v>91651.535245818945</v>
      </c>
      <c r="I73" s="13">
        <f t="shared" si="4"/>
        <v>1143.8569141443863</v>
      </c>
      <c r="J73" s="13">
        <f t="shared" ref="J73:J108" si="8">H74+I73*E73</f>
        <v>91079.606788746751</v>
      </c>
      <c r="K73" s="13">
        <f t="shared" ref="K73:K97" si="9">K74+J73</f>
        <v>2026301.1527981854</v>
      </c>
      <c r="L73" s="20">
        <f t="shared" si="5"/>
        <v>22.108752977933595</v>
      </c>
    </row>
    <row r="74" spans="1:12" x14ac:dyDescent="0.2">
      <c r="A74" s="16">
        <v>65</v>
      </c>
      <c r="B74" s="8">
        <v>4</v>
      </c>
      <c r="C74" s="8">
        <v>336</v>
      </c>
      <c r="D74" s="8">
        <v>344</v>
      </c>
      <c r="E74" s="17">
        <v>0.5</v>
      </c>
      <c r="F74" s="18">
        <f t="shared" ref="F74:F108" si="10">B74/((C74+D74)/2)</f>
        <v>1.1764705882352941E-2</v>
      </c>
      <c r="G74" s="18">
        <f t="shared" si="7"/>
        <v>1.1695906432748537E-2</v>
      </c>
      <c r="H74" s="13">
        <f t="shared" si="6"/>
        <v>90507.678331674557</v>
      </c>
      <c r="I74" s="13">
        <f t="shared" ref="I74:I108" si="11">H74*G74</f>
        <v>1058.5693372125679</v>
      </c>
      <c r="J74" s="13">
        <f t="shared" si="8"/>
        <v>89978.393663068273</v>
      </c>
      <c r="K74" s="13">
        <f t="shared" si="9"/>
        <v>1935221.5460094386</v>
      </c>
      <c r="L74" s="20">
        <f t="shared" ref="L74:L108" si="12">K74/H74</f>
        <v>21.381849382078094</v>
      </c>
    </row>
    <row r="75" spans="1:12" x14ac:dyDescent="0.2">
      <c r="A75" s="16">
        <v>66</v>
      </c>
      <c r="B75" s="8">
        <v>4</v>
      </c>
      <c r="C75" s="8">
        <v>341</v>
      </c>
      <c r="D75" s="8">
        <v>331</v>
      </c>
      <c r="E75" s="17">
        <v>0.5</v>
      </c>
      <c r="F75" s="18">
        <f t="shared" si="10"/>
        <v>1.1904761904761904E-2</v>
      </c>
      <c r="G75" s="18">
        <f t="shared" si="7"/>
        <v>1.1834319526627219E-2</v>
      </c>
      <c r="H75" s="13">
        <f t="shared" ref="H75:H108" si="13">H74-I74</f>
        <v>89449.108994461989</v>
      </c>
      <c r="I75" s="13">
        <f t="shared" si="11"/>
        <v>1058.5693372125679</v>
      </c>
      <c r="J75" s="13">
        <f t="shared" si="8"/>
        <v>88919.824325855705</v>
      </c>
      <c r="K75" s="13">
        <f t="shared" si="9"/>
        <v>1845243.1523463703</v>
      </c>
      <c r="L75" s="20">
        <f t="shared" si="12"/>
        <v>20.628971859972509</v>
      </c>
    </row>
    <row r="76" spans="1:12" x14ac:dyDescent="0.2">
      <c r="A76" s="16">
        <v>67</v>
      </c>
      <c r="B76" s="8">
        <v>3</v>
      </c>
      <c r="C76" s="8">
        <v>291</v>
      </c>
      <c r="D76" s="8">
        <v>341</v>
      </c>
      <c r="E76" s="17">
        <v>0.5</v>
      </c>
      <c r="F76" s="18">
        <f t="shared" si="10"/>
        <v>9.4936708860759497E-3</v>
      </c>
      <c r="G76" s="18">
        <f t="shared" si="7"/>
        <v>9.4488188976377951E-3</v>
      </c>
      <c r="H76" s="13">
        <f t="shared" si="13"/>
        <v>88390.539657249421</v>
      </c>
      <c r="I76" s="13">
        <f t="shared" si="11"/>
        <v>835.18620148582124</v>
      </c>
      <c r="J76" s="13">
        <f t="shared" si="8"/>
        <v>87972.946556506518</v>
      </c>
      <c r="K76" s="13">
        <f t="shared" si="9"/>
        <v>1756323.3280205145</v>
      </c>
      <c r="L76" s="20">
        <f t="shared" si="12"/>
        <v>19.870037391229666</v>
      </c>
    </row>
    <row r="77" spans="1:12" x14ac:dyDescent="0.2">
      <c r="A77" s="16">
        <v>68</v>
      </c>
      <c r="B77" s="8">
        <v>3</v>
      </c>
      <c r="C77" s="8">
        <v>311</v>
      </c>
      <c r="D77" s="8">
        <v>295</v>
      </c>
      <c r="E77" s="17">
        <v>0.5</v>
      </c>
      <c r="F77" s="18">
        <f t="shared" si="10"/>
        <v>9.9009900990099011E-3</v>
      </c>
      <c r="G77" s="18">
        <f t="shared" si="7"/>
        <v>9.852216748768473E-3</v>
      </c>
      <c r="H77" s="13">
        <f t="shared" si="13"/>
        <v>87555.353455763601</v>
      </c>
      <c r="I77" s="13">
        <f t="shared" si="11"/>
        <v>862.61431976121776</v>
      </c>
      <c r="J77" s="13">
        <f t="shared" si="8"/>
        <v>87124.046295883003</v>
      </c>
      <c r="K77" s="13">
        <f t="shared" si="9"/>
        <v>1668350.381464008</v>
      </c>
      <c r="L77" s="20">
        <f t="shared" si="12"/>
        <v>19.054807223260472</v>
      </c>
    </row>
    <row r="78" spans="1:12" x14ac:dyDescent="0.2">
      <c r="A78" s="16">
        <v>69</v>
      </c>
      <c r="B78" s="8">
        <v>7</v>
      </c>
      <c r="C78" s="8">
        <v>299</v>
      </c>
      <c r="D78" s="8">
        <v>312</v>
      </c>
      <c r="E78" s="17">
        <v>0.5</v>
      </c>
      <c r="F78" s="18">
        <f t="shared" si="10"/>
        <v>2.2913256955810146E-2</v>
      </c>
      <c r="G78" s="18">
        <f t="shared" si="7"/>
        <v>2.2653721682847894E-2</v>
      </c>
      <c r="H78" s="13">
        <f t="shared" si="13"/>
        <v>86692.73913600239</v>
      </c>
      <c r="I78" s="13">
        <f t="shared" si="11"/>
        <v>1963.9131843107336</v>
      </c>
      <c r="J78" s="13">
        <f t="shared" si="8"/>
        <v>85710.782543847032</v>
      </c>
      <c r="K78" s="13">
        <f t="shared" si="9"/>
        <v>1581226.3351681251</v>
      </c>
      <c r="L78" s="20">
        <f t="shared" si="12"/>
        <v>18.239432170755602</v>
      </c>
    </row>
    <row r="79" spans="1:12" x14ac:dyDescent="0.2">
      <c r="A79" s="16">
        <v>70</v>
      </c>
      <c r="B79" s="8">
        <v>6</v>
      </c>
      <c r="C79" s="8">
        <v>327</v>
      </c>
      <c r="D79" s="8">
        <v>289</v>
      </c>
      <c r="E79" s="17">
        <v>0.5</v>
      </c>
      <c r="F79" s="18">
        <f t="shared" si="10"/>
        <v>1.948051948051948E-2</v>
      </c>
      <c r="G79" s="18">
        <f t="shared" si="7"/>
        <v>1.9292604501607715E-2</v>
      </c>
      <c r="H79" s="13">
        <f t="shared" si="13"/>
        <v>84728.825951691659</v>
      </c>
      <c r="I79" s="13">
        <f t="shared" si="11"/>
        <v>1634.639728971543</v>
      </c>
      <c r="J79" s="13">
        <f t="shared" si="8"/>
        <v>83911.506087205897</v>
      </c>
      <c r="K79" s="13">
        <f t="shared" si="9"/>
        <v>1495515.552624278</v>
      </c>
      <c r="L79" s="20">
        <f t="shared" si="12"/>
        <v>17.650611062130729</v>
      </c>
    </row>
    <row r="80" spans="1:12" x14ac:dyDescent="0.2">
      <c r="A80" s="16">
        <v>71</v>
      </c>
      <c r="B80" s="8">
        <v>5</v>
      </c>
      <c r="C80" s="8">
        <v>242</v>
      </c>
      <c r="D80" s="8">
        <v>317</v>
      </c>
      <c r="E80" s="17">
        <v>0.5</v>
      </c>
      <c r="F80" s="18">
        <f t="shared" si="10"/>
        <v>1.7889087656529516E-2</v>
      </c>
      <c r="G80" s="18">
        <f t="shared" si="7"/>
        <v>1.7730496453900711E-2</v>
      </c>
      <c r="H80" s="13">
        <f t="shared" si="13"/>
        <v>83094.18622272012</v>
      </c>
      <c r="I80" s="13">
        <f t="shared" si="11"/>
        <v>1473.3011741617045</v>
      </c>
      <c r="J80" s="13">
        <f t="shared" si="8"/>
        <v>82357.535635639259</v>
      </c>
      <c r="K80" s="13">
        <f t="shared" si="9"/>
        <v>1411604.0465370722</v>
      </c>
      <c r="L80" s="20">
        <f t="shared" si="12"/>
        <v>16.988000132205432</v>
      </c>
    </row>
    <row r="81" spans="1:12" x14ac:dyDescent="0.2">
      <c r="A81" s="16">
        <v>72</v>
      </c>
      <c r="B81" s="8">
        <v>1</v>
      </c>
      <c r="C81" s="8">
        <v>212</v>
      </c>
      <c r="D81" s="8">
        <v>234</v>
      </c>
      <c r="E81" s="17">
        <v>0.5</v>
      </c>
      <c r="F81" s="18">
        <f t="shared" si="10"/>
        <v>4.4843049327354259E-3</v>
      </c>
      <c r="G81" s="18">
        <f t="shared" si="7"/>
        <v>4.4742729306487703E-3</v>
      </c>
      <c r="H81" s="13">
        <f t="shared" si="13"/>
        <v>81620.885048558412</v>
      </c>
      <c r="I81" s="13">
        <f t="shared" si="11"/>
        <v>365.19411654835983</v>
      </c>
      <c r="J81" s="13">
        <f t="shared" si="8"/>
        <v>81438.28799028424</v>
      </c>
      <c r="K81" s="13">
        <f t="shared" si="9"/>
        <v>1329246.510901433</v>
      </c>
      <c r="L81" s="20">
        <f t="shared" si="12"/>
        <v>16.28561746311167</v>
      </c>
    </row>
    <row r="82" spans="1:12" x14ac:dyDescent="0.2">
      <c r="A82" s="16">
        <v>73</v>
      </c>
      <c r="B82" s="8">
        <v>3</v>
      </c>
      <c r="C82" s="8">
        <v>313</v>
      </c>
      <c r="D82" s="8">
        <v>218</v>
      </c>
      <c r="E82" s="17">
        <v>0.5</v>
      </c>
      <c r="F82" s="18">
        <f t="shared" si="10"/>
        <v>1.1299435028248588E-2</v>
      </c>
      <c r="G82" s="18">
        <f t="shared" si="7"/>
        <v>1.1235955056179775E-2</v>
      </c>
      <c r="H82" s="13">
        <f t="shared" si="13"/>
        <v>81255.690932010053</v>
      </c>
      <c r="I82" s="13">
        <f t="shared" si="11"/>
        <v>912.9852913708994</v>
      </c>
      <c r="J82" s="13">
        <f t="shared" si="8"/>
        <v>80799.198286324594</v>
      </c>
      <c r="K82" s="13">
        <f t="shared" si="9"/>
        <v>1247808.2229111488</v>
      </c>
      <c r="L82" s="20">
        <f t="shared" si="12"/>
        <v>15.356564058451497</v>
      </c>
    </row>
    <row r="83" spans="1:12" x14ac:dyDescent="0.2">
      <c r="A83" s="16">
        <v>74</v>
      </c>
      <c r="B83" s="8">
        <v>4</v>
      </c>
      <c r="C83" s="8">
        <v>188</v>
      </c>
      <c r="D83" s="8">
        <v>304</v>
      </c>
      <c r="E83" s="17">
        <v>0.5</v>
      </c>
      <c r="F83" s="18">
        <f t="shared" si="10"/>
        <v>1.6260162601626018E-2</v>
      </c>
      <c r="G83" s="18">
        <f t="shared" si="7"/>
        <v>1.6129032258064519E-2</v>
      </c>
      <c r="H83" s="13">
        <f t="shared" si="13"/>
        <v>80342.705640639149</v>
      </c>
      <c r="I83" s="13">
        <f t="shared" si="11"/>
        <v>1295.850090978051</v>
      </c>
      <c r="J83" s="13">
        <f t="shared" si="8"/>
        <v>79694.780595150121</v>
      </c>
      <c r="K83" s="13">
        <f t="shared" si="9"/>
        <v>1167009.0246248243</v>
      </c>
      <c r="L83" s="20">
        <f t="shared" si="12"/>
        <v>14.525388650024812</v>
      </c>
    </row>
    <row r="84" spans="1:12" x14ac:dyDescent="0.2">
      <c r="A84" s="16">
        <v>75</v>
      </c>
      <c r="B84" s="8">
        <v>4</v>
      </c>
      <c r="C84" s="8">
        <v>231</v>
      </c>
      <c r="D84" s="8">
        <v>181</v>
      </c>
      <c r="E84" s="17">
        <v>0.5</v>
      </c>
      <c r="F84" s="18">
        <f t="shared" si="10"/>
        <v>1.9417475728155338E-2</v>
      </c>
      <c r="G84" s="18">
        <f t="shared" si="7"/>
        <v>1.9230769230769228E-2</v>
      </c>
      <c r="H84" s="13">
        <f t="shared" si="13"/>
        <v>79046.855549661093</v>
      </c>
      <c r="I84" s="13">
        <f t="shared" si="11"/>
        <v>1520.1318374934824</v>
      </c>
      <c r="J84" s="13">
        <f t="shared" si="8"/>
        <v>78286.789630914354</v>
      </c>
      <c r="K84" s="13">
        <f t="shared" si="9"/>
        <v>1087314.2440296742</v>
      </c>
      <c r="L84" s="20">
        <f t="shared" si="12"/>
        <v>13.75531305412358</v>
      </c>
    </row>
    <row r="85" spans="1:12" x14ac:dyDescent="0.2">
      <c r="A85" s="16">
        <v>76</v>
      </c>
      <c r="B85" s="8">
        <v>4</v>
      </c>
      <c r="C85" s="8">
        <v>230</v>
      </c>
      <c r="D85" s="8">
        <v>229</v>
      </c>
      <c r="E85" s="17">
        <v>0.5</v>
      </c>
      <c r="F85" s="18">
        <f t="shared" si="10"/>
        <v>1.7429193899782137E-2</v>
      </c>
      <c r="G85" s="18">
        <f t="shared" si="7"/>
        <v>1.7278617710583158E-2</v>
      </c>
      <c r="H85" s="13">
        <f t="shared" si="13"/>
        <v>77526.723712167615</v>
      </c>
      <c r="I85" s="13">
        <f t="shared" si="11"/>
        <v>1339.5546213765467</v>
      </c>
      <c r="J85" s="13">
        <f t="shared" si="8"/>
        <v>76856.946401479334</v>
      </c>
      <c r="K85" s="13">
        <f t="shared" si="9"/>
        <v>1009027.4543987599</v>
      </c>
      <c r="L85" s="20">
        <f t="shared" si="12"/>
        <v>13.015221153224042</v>
      </c>
    </row>
    <row r="86" spans="1:12" x14ac:dyDescent="0.2">
      <c r="A86" s="16">
        <v>77</v>
      </c>
      <c r="B86" s="8">
        <v>9</v>
      </c>
      <c r="C86" s="8">
        <v>265</v>
      </c>
      <c r="D86" s="8">
        <v>228</v>
      </c>
      <c r="E86" s="17">
        <v>0.5</v>
      </c>
      <c r="F86" s="18">
        <f t="shared" si="10"/>
        <v>3.6511156186612576E-2</v>
      </c>
      <c r="G86" s="18">
        <f t="shared" si="7"/>
        <v>3.5856573705179286E-2</v>
      </c>
      <c r="H86" s="13">
        <f t="shared" si="13"/>
        <v>76187.169090791067</v>
      </c>
      <c r="I86" s="13">
        <f t="shared" si="11"/>
        <v>2731.8108438929071</v>
      </c>
      <c r="J86" s="13">
        <f t="shared" si="8"/>
        <v>74821.263668844622</v>
      </c>
      <c r="K86" s="13">
        <f t="shared" si="9"/>
        <v>932170.50799728057</v>
      </c>
      <c r="L86" s="20">
        <f t="shared" si="12"/>
        <v>12.235268997676334</v>
      </c>
    </row>
    <row r="87" spans="1:12" x14ac:dyDescent="0.2">
      <c r="A87" s="16">
        <v>78</v>
      </c>
      <c r="B87" s="8">
        <v>7</v>
      </c>
      <c r="C87" s="8">
        <v>215</v>
      </c>
      <c r="D87" s="8">
        <v>252</v>
      </c>
      <c r="E87" s="17">
        <v>0.5</v>
      </c>
      <c r="F87" s="18">
        <f t="shared" si="10"/>
        <v>2.9978586723768737E-2</v>
      </c>
      <c r="G87" s="18">
        <f t="shared" si="7"/>
        <v>2.9535864978902957E-2</v>
      </c>
      <c r="H87" s="13">
        <f t="shared" si="13"/>
        <v>73455.358246898162</v>
      </c>
      <c r="I87" s="13">
        <f t="shared" si="11"/>
        <v>2169.56754315733</v>
      </c>
      <c r="J87" s="13">
        <f t="shared" si="8"/>
        <v>72370.574475319489</v>
      </c>
      <c r="K87" s="13">
        <f t="shared" si="9"/>
        <v>857349.24432843598</v>
      </c>
      <c r="L87" s="20">
        <f t="shared" si="12"/>
        <v>11.671704621556858</v>
      </c>
    </row>
    <row r="88" spans="1:12" x14ac:dyDescent="0.2">
      <c r="A88" s="16">
        <v>79</v>
      </c>
      <c r="B88" s="8">
        <v>6</v>
      </c>
      <c r="C88" s="8">
        <v>227</v>
      </c>
      <c r="D88" s="8">
        <v>207</v>
      </c>
      <c r="E88" s="17">
        <v>0.5</v>
      </c>
      <c r="F88" s="18">
        <f t="shared" si="10"/>
        <v>2.7649769585253458E-2</v>
      </c>
      <c r="G88" s="18">
        <f t="shared" si="7"/>
        <v>2.7272727272727271E-2</v>
      </c>
      <c r="H88" s="13">
        <f t="shared" si="13"/>
        <v>71285.790703740829</v>
      </c>
      <c r="I88" s="13">
        <f t="shared" si="11"/>
        <v>1944.1579282838406</v>
      </c>
      <c r="J88" s="13">
        <f t="shared" si="8"/>
        <v>70313.711739598919</v>
      </c>
      <c r="K88" s="13">
        <f t="shared" si="9"/>
        <v>784978.6698531165</v>
      </c>
      <c r="L88" s="20">
        <f t="shared" si="12"/>
        <v>11.011713023082503</v>
      </c>
    </row>
    <row r="89" spans="1:12" x14ac:dyDescent="0.2">
      <c r="A89" s="16">
        <v>80</v>
      </c>
      <c r="B89" s="8">
        <v>8</v>
      </c>
      <c r="C89" s="8">
        <v>250</v>
      </c>
      <c r="D89" s="8">
        <v>227</v>
      </c>
      <c r="E89" s="17">
        <v>0.5</v>
      </c>
      <c r="F89" s="18">
        <f t="shared" si="10"/>
        <v>3.3542976939203356E-2</v>
      </c>
      <c r="G89" s="18">
        <f t="shared" si="7"/>
        <v>3.2989690721649485E-2</v>
      </c>
      <c r="H89" s="13">
        <f t="shared" si="13"/>
        <v>69341.632775456994</v>
      </c>
      <c r="I89" s="13">
        <f t="shared" si="11"/>
        <v>2287.5590193965195</v>
      </c>
      <c r="J89" s="13">
        <f t="shared" si="8"/>
        <v>68197.853265758735</v>
      </c>
      <c r="K89" s="13">
        <f t="shared" si="9"/>
        <v>714664.95811351761</v>
      </c>
      <c r="L89" s="20">
        <f t="shared" si="12"/>
        <v>10.306433948963321</v>
      </c>
    </row>
    <row r="90" spans="1:12" x14ac:dyDescent="0.2">
      <c r="A90" s="16">
        <v>81</v>
      </c>
      <c r="B90" s="8">
        <v>6</v>
      </c>
      <c r="C90" s="8">
        <v>236</v>
      </c>
      <c r="D90" s="8">
        <v>252</v>
      </c>
      <c r="E90" s="17">
        <v>0.5</v>
      </c>
      <c r="F90" s="18">
        <f t="shared" si="10"/>
        <v>2.4590163934426229E-2</v>
      </c>
      <c r="G90" s="18">
        <f t="shared" si="7"/>
        <v>2.4291497975708499E-2</v>
      </c>
      <c r="H90" s="13">
        <f t="shared" si="13"/>
        <v>67054.073756060476</v>
      </c>
      <c r="I90" s="13">
        <f t="shared" si="11"/>
        <v>1628.8438969083513</v>
      </c>
      <c r="J90" s="13">
        <f t="shared" si="8"/>
        <v>66239.651807606308</v>
      </c>
      <c r="K90" s="13">
        <f t="shared" si="9"/>
        <v>646467.10484775889</v>
      </c>
      <c r="L90" s="20">
        <f t="shared" si="12"/>
        <v>9.6409818022328579</v>
      </c>
    </row>
    <row r="91" spans="1:12" x14ac:dyDescent="0.2">
      <c r="A91" s="16">
        <v>82</v>
      </c>
      <c r="B91" s="8">
        <v>11</v>
      </c>
      <c r="C91" s="8">
        <v>206</v>
      </c>
      <c r="D91" s="8">
        <v>226</v>
      </c>
      <c r="E91" s="17">
        <v>0.5</v>
      </c>
      <c r="F91" s="18">
        <f t="shared" si="10"/>
        <v>5.0925925925925923E-2</v>
      </c>
      <c r="G91" s="18">
        <f t="shared" si="7"/>
        <v>4.9661399548532728E-2</v>
      </c>
      <c r="H91" s="13">
        <f t="shared" si="13"/>
        <v>65425.229859152125</v>
      </c>
      <c r="I91" s="13">
        <f t="shared" si="11"/>
        <v>3249.1084805899472</v>
      </c>
      <c r="J91" s="13">
        <f t="shared" si="8"/>
        <v>63800.675618857153</v>
      </c>
      <c r="K91" s="13">
        <f t="shared" si="9"/>
        <v>580227.45304015256</v>
      </c>
      <c r="L91" s="20">
        <f t="shared" si="12"/>
        <v>8.8685581126618906</v>
      </c>
    </row>
    <row r="92" spans="1:12" x14ac:dyDescent="0.2">
      <c r="A92" s="16">
        <v>83</v>
      </c>
      <c r="B92" s="8">
        <v>12</v>
      </c>
      <c r="C92" s="8">
        <v>225</v>
      </c>
      <c r="D92" s="8">
        <v>195</v>
      </c>
      <c r="E92" s="17">
        <v>0.5</v>
      </c>
      <c r="F92" s="18">
        <f t="shared" si="10"/>
        <v>5.7142857142857141E-2</v>
      </c>
      <c r="G92" s="18">
        <f t="shared" si="7"/>
        <v>5.5555555555555559E-2</v>
      </c>
      <c r="H92" s="13">
        <f t="shared" si="13"/>
        <v>62176.12137856218</v>
      </c>
      <c r="I92" s="13">
        <f t="shared" si="11"/>
        <v>3454.2289654756769</v>
      </c>
      <c r="J92" s="13">
        <f t="shared" si="8"/>
        <v>60449.006895824343</v>
      </c>
      <c r="K92" s="13">
        <f t="shared" si="9"/>
        <v>516426.77742129541</v>
      </c>
      <c r="L92" s="20">
        <f t="shared" si="12"/>
        <v>8.3058699380266443</v>
      </c>
    </row>
    <row r="93" spans="1:12" x14ac:dyDescent="0.2">
      <c r="A93" s="16">
        <v>84</v>
      </c>
      <c r="B93" s="8">
        <v>14</v>
      </c>
      <c r="C93" s="8">
        <v>195</v>
      </c>
      <c r="D93" s="8">
        <v>217</v>
      </c>
      <c r="E93" s="17">
        <v>0.5</v>
      </c>
      <c r="F93" s="18">
        <f t="shared" si="10"/>
        <v>6.7961165048543687E-2</v>
      </c>
      <c r="G93" s="18">
        <f t="shared" si="7"/>
        <v>6.5727699530516437E-2</v>
      </c>
      <c r="H93" s="13">
        <f t="shared" si="13"/>
        <v>58721.892413086505</v>
      </c>
      <c r="I93" s="13">
        <f t="shared" si="11"/>
        <v>3859.6549003906625</v>
      </c>
      <c r="J93" s="13">
        <f t="shared" si="8"/>
        <v>56792.064962891178</v>
      </c>
      <c r="K93" s="13">
        <f t="shared" si="9"/>
        <v>455977.77052547107</v>
      </c>
      <c r="L93" s="20">
        <f t="shared" si="12"/>
        <v>7.7650387579105651</v>
      </c>
    </row>
    <row r="94" spans="1:12" x14ac:dyDescent="0.2">
      <c r="A94" s="16">
        <v>85</v>
      </c>
      <c r="B94" s="8">
        <v>15</v>
      </c>
      <c r="C94" s="8">
        <v>191</v>
      </c>
      <c r="D94" s="8">
        <v>185</v>
      </c>
      <c r="E94" s="17">
        <v>0.5</v>
      </c>
      <c r="F94" s="18">
        <f t="shared" si="10"/>
        <v>7.9787234042553196E-2</v>
      </c>
      <c r="G94" s="18">
        <f t="shared" si="7"/>
        <v>7.6726342710997444E-2</v>
      </c>
      <c r="H94" s="13">
        <f t="shared" si="13"/>
        <v>54862.237512695843</v>
      </c>
      <c r="I94" s="13">
        <f t="shared" si="11"/>
        <v>4209.3788372912413</v>
      </c>
      <c r="J94" s="13">
        <f t="shared" si="8"/>
        <v>52757.548094050224</v>
      </c>
      <c r="K94" s="13">
        <f t="shared" si="9"/>
        <v>399185.70556257991</v>
      </c>
      <c r="L94" s="20">
        <f t="shared" si="12"/>
        <v>7.2761470122359313</v>
      </c>
    </row>
    <row r="95" spans="1:12" x14ac:dyDescent="0.2">
      <c r="A95" s="16">
        <v>86</v>
      </c>
      <c r="B95" s="8">
        <v>9</v>
      </c>
      <c r="C95" s="8">
        <v>162</v>
      </c>
      <c r="D95" s="8">
        <v>186</v>
      </c>
      <c r="E95" s="17">
        <v>0.5</v>
      </c>
      <c r="F95" s="18">
        <f t="shared" si="10"/>
        <v>5.1724137931034482E-2</v>
      </c>
      <c r="G95" s="18">
        <f t="shared" si="7"/>
        <v>5.0420168067226885E-2</v>
      </c>
      <c r="H95" s="13">
        <f t="shared" si="13"/>
        <v>50652.858675404605</v>
      </c>
      <c r="I95" s="13">
        <f t="shared" si="11"/>
        <v>2553.9256474993917</v>
      </c>
      <c r="J95" s="13">
        <f t="shared" si="8"/>
        <v>49375.89585165491</v>
      </c>
      <c r="K95" s="13">
        <f t="shared" si="9"/>
        <v>346428.15746852971</v>
      </c>
      <c r="L95" s="20">
        <f t="shared" si="12"/>
        <v>6.8392617223940428</v>
      </c>
    </row>
    <row r="96" spans="1:12" x14ac:dyDescent="0.2">
      <c r="A96" s="16">
        <v>87</v>
      </c>
      <c r="B96" s="8">
        <v>17</v>
      </c>
      <c r="C96" s="8">
        <v>134</v>
      </c>
      <c r="D96" s="8">
        <v>153</v>
      </c>
      <c r="E96" s="17">
        <v>0.5</v>
      </c>
      <c r="F96" s="18">
        <f t="shared" si="10"/>
        <v>0.11846689895470383</v>
      </c>
      <c r="G96" s="18">
        <f t="shared" si="7"/>
        <v>0.1118421052631579</v>
      </c>
      <c r="H96" s="13">
        <f t="shared" si="13"/>
        <v>48098.933027905216</v>
      </c>
      <c r="I96" s="13">
        <f t="shared" si="11"/>
        <v>5379.4859307525567</v>
      </c>
      <c r="J96" s="13">
        <f t="shared" si="8"/>
        <v>45409.190062528942</v>
      </c>
      <c r="K96" s="13">
        <f t="shared" si="9"/>
        <v>297052.26161687478</v>
      </c>
      <c r="L96" s="20">
        <f t="shared" si="12"/>
        <v>6.1758596899547875</v>
      </c>
    </row>
    <row r="97" spans="1:12" x14ac:dyDescent="0.2">
      <c r="A97" s="16">
        <v>88</v>
      </c>
      <c r="B97" s="8">
        <v>14</v>
      </c>
      <c r="C97" s="8">
        <v>135</v>
      </c>
      <c r="D97" s="8">
        <v>126</v>
      </c>
      <c r="E97" s="17">
        <v>0.5</v>
      </c>
      <c r="F97" s="18">
        <f t="shared" si="10"/>
        <v>0.10727969348659004</v>
      </c>
      <c r="G97" s="18">
        <f t="shared" si="7"/>
        <v>0.10181818181818182</v>
      </c>
      <c r="H97" s="13">
        <f t="shared" si="13"/>
        <v>42719.447097152661</v>
      </c>
      <c r="I97" s="13">
        <f t="shared" si="11"/>
        <v>4349.6164317100893</v>
      </c>
      <c r="J97" s="13">
        <f t="shared" si="8"/>
        <v>40544.638881297615</v>
      </c>
      <c r="K97" s="13">
        <f t="shared" si="9"/>
        <v>251643.07155434584</v>
      </c>
      <c r="L97" s="20">
        <f t="shared" si="12"/>
        <v>5.8905975768379824</v>
      </c>
    </row>
    <row r="98" spans="1:12" x14ac:dyDescent="0.2">
      <c r="A98" s="16">
        <v>89</v>
      </c>
      <c r="B98" s="8">
        <v>12</v>
      </c>
      <c r="C98" s="8">
        <v>114</v>
      </c>
      <c r="D98" s="8">
        <v>124</v>
      </c>
      <c r="E98" s="17">
        <v>0.5</v>
      </c>
      <c r="F98" s="18">
        <f t="shared" si="10"/>
        <v>0.10084033613445378</v>
      </c>
      <c r="G98" s="18">
        <f t="shared" si="7"/>
        <v>9.6000000000000002E-2</v>
      </c>
      <c r="H98" s="13">
        <f t="shared" si="13"/>
        <v>38369.830665442569</v>
      </c>
      <c r="I98" s="13">
        <f t="shared" si="11"/>
        <v>3683.5037438824866</v>
      </c>
      <c r="J98" s="13">
        <f t="shared" si="8"/>
        <v>36528.078793501321</v>
      </c>
      <c r="K98" s="13">
        <f>K99+J98</f>
        <v>211098.43267304823</v>
      </c>
      <c r="L98" s="20">
        <f t="shared" si="12"/>
        <v>5.5016774640908714</v>
      </c>
    </row>
    <row r="99" spans="1:12" x14ac:dyDescent="0.2">
      <c r="A99" s="16">
        <v>90</v>
      </c>
      <c r="B99" s="8">
        <v>14</v>
      </c>
      <c r="C99" s="8">
        <v>92</v>
      </c>
      <c r="D99" s="8">
        <v>105</v>
      </c>
      <c r="E99" s="17">
        <v>0.5</v>
      </c>
      <c r="F99" s="22">
        <f t="shared" si="10"/>
        <v>0.14213197969543148</v>
      </c>
      <c r="G99" s="22">
        <f t="shared" si="7"/>
        <v>0.13270142180094788</v>
      </c>
      <c r="H99" s="23">
        <f t="shared" si="13"/>
        <v>34686.326921560081</v>
      </c>
      <c r="I99" s="23">
        <f t="shared" si="11"/>
        <v>4602.9248995435182</v>
      </c>
      <c r="J99" s="23">
        <f t="shared" si="8"/>
        <v>32384.864471788322</v>
      </c>
      <c r="K99" s="23">
        <f t="shared" ref="K99:K108" si="14">K100+J99</f>
        <v>174570.35387954689</v>
      </c>
      <c r="L99" s="24">
        <f t="shared" si="12"/>
        <v>5.0328290531978661</v>
      </c>
    </row>
    <row r="100" spans="1:12" x14ac:dyDescent="0.2">
      <c r="A100" s="16">
        <v>91</v>
      </c>
      <c r="B100" s="8">
        <v>19</v>
      </c>
      <c r="C100" s="8">
        <v>96</v>
      </c>
      <c r="D100" s="8">
        <v>86</v>
      </c>
      <c r="E100" s="17">
        <v>0.5</v>
      </c>
      <c r="F100" s="22">
        <f t="shared" si="10"/>
        <v>0.2087912087912088</v>
      </c>
      <c r="G100" s="22">
        <f t="shared" si="7"/>
        <v>0.1890547263681592</v>
      </c>
      <c r="H100" s="23">
        <f t="shared" si="13"/>
        <v>30083.402022016562</v>
      </c>
      <c r="I100" s="23">
        <f t="shared" si="11"/>
        <v>5687.4093374956683</v>
      </c>
      <c r="J100" s="23">
        <f t="shared" si="8"/>
        <v>27239.697353268726</v>
      </c>
      <c r="K100" s="23">
        <f t="shared" si="14"/>
        <v>142185.48940775858</v>
      </c>
      <c r="L100" s="24">
        <f t="shared" si="12"/>
        <v>4.726376667894808</v>
      </c>
    </row>
    <row r="101" spans="1:12" x14ac:dyDescent="0.2">
      <c r="A101" s="16">
        <v>92</v>
      </c>
      <c r="B101" s="8">
        <v>8</v>
      </c>
      <c r="C101" s="8">
        <v>64</v>
      </c>
      <c r="D101" s="8">
        <v>81</v>
      </c>
      <c r="E101" s="17">
        <v>0.5</v>
      </c>
      <c r="F101" s="22">
        <f t="shared" si="10"/>
        <v>0.1103448275862069</v>
      </c>
      <c r="G101" s="22">
        <f t="shared" si="7"/>
        <v>0.1045751633986928</v>
      </c>
      <c r="H101" s="23">
        <f t="shared" si="13"/>
        <v>24395.992684520894</v>
      </c>
      <c r="I101" s="23">
        <f t="shared" si="11"/>
        <v>2551.2149212570866</v>
      </c>
      <c r="J101" s="23">
        <f t="shared" si="8"/>
        <v>23120.38522389235</v>
      </c>
      <c r="K101" s="23">
        <f t="shared" si="14"/>
        <v>114945.79205448984</v>
      </c>
      <c r="L101" s="24">
        <f t="shared" si="12"/>
        <v>4.7116669340297941</v>
      </c>
    </row>
    <row r="102" spans="1:12" x14ac:dyDescent="0.2">
      <c r="A102" s="16">
        <v>93</v>
      </c>
      <c r="B102" s="8">
        <v>10</v>
      </c>
      <c r="C102" s="8">
        <v>59</v>
      </c>
      <c r="D102" s="8">
        <v>52</v>
      </c>
      <c r="E102" s="17">
        <v>0.5</v>
      </c>
      <c r="F102" s="22">
        <f t="shared" si="10"/>
        <v>0.18018018018018017</v>
      </c>
      <c r="G102" s="22">
        <f t="shared" si="7"/>
        <v>0.16528925619834711</v>
      </c>
      <c r="H102" s="23">
        <f t="shared" si="13"/>
        <v>21844.777763263806</v>
      </c>
      <c r="I102" s="23">
        <f t="shared" si="11"/>
        <v>3610.7070683080674</v>
      </c>
      <c r="J102" s="23">
        <f t="shared" si="8"/>
        <v>20039.424229109773</v>
      </c>
      <c r="K102" s="23">
        <f t="shared" si="14"/>
        <v>91825.406830597494</v>
      </c>
      <c r="L102" s="24">
        <f t="shared" si="12"/>
        <v>4.2035404445734201</v>
      </c>
    </row>
    <row r="103" spans="1:12" x14ac:dyDescent="0.2">
      <c r="A103" s="16">
        <v>94</v>
      </c>
      <c r="B103" s="8">
        <v>3</v>
      </c>
      <c r="C103" s="8">
        <v>33</v>
      </c>
      <c r="D103" s="8">
        <v>55</v>
      </c>
      <c r="E103" s="17">
        <v>0.5</v>
      </c>
      <c r="F103" s="22">
        <f t="shared" si="10"/>
        <v>6.8181818181818177E-2</v>
      </c>
      <c r="G103" s="22">
        <f t="shared" si="7"/>
        <v>6.5934065934065922E-2</v>
      </c>
      <c r="H103" s="23">
        <f t="shared" si="13"/>
        <v>18234.070694955739</v>
      </c>
      <c r="I103" s="23">
        <f t="shared" si="11"/>
        <v>1202.2464194476308</v>
      </c>
      <c r="J103" s="23">
        <f t="shared" si="8"/>
        <v>17632.947485231925</v>
      </c>
      <c r="K103" s="23">
        <f t="shared" si="14"/>
        <v>71785.982601487718</v>
      </c>
      <c r="L103" s="24">
        <f t="shared" si="12"/>
        <v>3.9369147900335029</v>
      </c>
    </row>
    <row r="104" spans="1:12" x14ac:dyDescent="0.2">
      <c r="A104" s="16">
        <v>95</v>
      </c>
      <c r="B104" s="8">
        <v>9</v>
      </c>
      <c r="C104" s="8">
        <v>36</v>
      </c>
      <c r="D104" s="8">
        <v>26</v>
      </c>
      <c r="E104" s="17">
        <v>0.5</v>
      </c>
      <c r="F104" s="22">
        <f t="shared" si="10"/>
        <v>0.29032258064516131</v>
      </c>
      <c r="G104" s="22">
        <f t="shared" si="7"/>
        <v>0.25352112676056338</v>
      </c>
      <c r="H104" s="23">
        <f t="shared" si="13"/>
        <v>17031.824275508108</v>
      </c>
      <c r="I104" s="23">
        <f t="shared" si="11"/>
        <v>4317.9272811147312</v>
      </c>
      <c r="J104" s="23">
        <f t="shared" si="8"/>
        <v>14872.860634950743</v>
      </c>
      <c r="K104" s="23">
        <f t="shared" si="14"/>
        <v>54153.035116255793</v>
      </c>
      <c r="L104" s="24">
        <f t="shared" si="12"/>
        <v>3.1795205399182205</v>
      </c>
    </row>
    <row r="105" spans="1:12" x14ac:dyDescent="0.2">
      <c r="A105" s="16">
        <v>96</v>
      </c>
      <c r="B105" s="8">
        <v>5</v>
      </c>
      <c r="C105" s="8">
        <v>19</v>
      </c>
      <c r="D105" s="8">
        <v>31</v>
      </c>
      <c r="E105" s="17">
        <v>0.5</v>
      </c>
      <c r="F105" s="22">
        <f t="shared" si="10"/>
        <v>0.2</v>
      </c>
      <c r="G105" s="22">
        <f t="shared" si="7"/>
        <v>0.18181818181818182</v>
      </c>
      <c r="H105" s="23">
        <f t="shared" si="13"/>
        <v>12713.896994393377</v>
      </c>
      <c r="I105" s="23">
        <f t="shared" si="11"/>
        <v>2311.6176353442506</v>
      </c>
      <c r="J105" s="23">
        <f t="shared" si="8"/>
        <v>11558.088176721252</v>
      </c>
      <c r="K105" s="23">
        <f t="shared" si="14"/>
        <v>39280.174481305046</v>
      </c>
      <c r="L105" s="24">
        <f t="shared" si="12"/>
        <v>3.0895463836640307</v>
      </c>
    </row>
    <row r="106" spans="1:12" x14ac:dyDescent="0.2">
      <c r="A106" s="16">
        <v>97</v>
      </c>
      <c r="B106" s="8">
        <v>3</v>
      </c>
      <c r="C106" s="8">
        <v>21</v>
      </c>
      <c r="D106" s="8">
        <v>13</v>
      </c>
      <c r="E106" s="17">
        <v>0.5</v>
      </c>
      <c r="F106" s="22">
        <f t="shared" si="10"/>
        <v>0.17647058823529413</v>
      </c>
      <c r="G106" s="22">
        <f t="shared" si="7"/>
        <v>0.1621621621621622</v>
      </c>
      <c r="H106" s="23">
        <f t="shared" si="13"/>
        <v>10402.279359049127</v>
      </c>
      <c r="I106" s="23">
        <f t="shared" si="11"/>
        <v>1686.8561122782373</v>
      </c>
      <c r="J106" s="23">
        <f t="shared" si="8"/>
        <v>9558.8513029100086</v>
      </c>
      <c r="K106" s="23">
        <f t="shared" si="14"/>
        <v>27722.086304583798</v>
      </c>
      <c r="L106" s="24">
        <f t="shared" si="12"/>
        <v>2.665001135589371</v>
      </c>
    </row>
    <row r="107" spans="1:12" x14ac:dyDescent="0.2">
      <c r="A107" s="16">
        <v>98</v>
      </c>
      <c r="B107" s="8">
        <v>1</v>
      </c>
      <c r="C107" s="8">
        <v>15</v>
      </c>
      <c r="D107" s="8">
        <v>15</v>
      </c>
      <c r="E107" s="17">
        <v>0.5</v>
      </c>
      <c r="F107" s="22">
        <f t="shared" si="10"/>
        <v>6.6666666666666666E-2</v>
      </c>
      <c r="G107" s="22">
        <f t="shared" si="7"/>
        <v>6.4516129032258063E-2</v>
      </c>
      <c r="H107" s="23">
        <f t="shared" si="13"/>
        <v>8715.4232467708898</v>
      </c>
      <c r="I107" s="23">
        <f t="shared" si="11"/>
        <v>562.28537075941222</v>
      </c>
      <c r="J107" s="23">
        <f t="shared" si="8"/>
        <v>8434.2805613911842</v>
      </c>
      <c r="K107" s="23">
        <f t="shared" si="14"/>
        <v>18163.235001673787</v>
      </c>
      <c r="L107" s="24">
        <f t="shared" si="12"/>
        <v>2.0840336134453783</v>
      </c>
    </row>
    <row r="108" spans="1:12" x14ac:dyDescent="0.2">
      <c r="A108" s="16">
        <v>99</v>
      </c>
      <c r="B108" s="8">
        <v>1</v>
      </c>
      <c r="C108" s="8">
        <v>5</v>
      </c>
      <c r="D108" s="8">
        <v>11</v>
      </c>
      <c r="E108" s="17">
        <v>0.5</v>
      </c>
      <c r="F108" s="22">
        <f t="shared" si="10"/>
        <v>0.125</v>
      </c>
      <c r="G108" s="22">
        <f t="shared" si="7"/>
        <v>0.11764705882352941</v>
      </c>
      <c r="H108" s="23">
        <f t="shared" si="13"/>
        <v>8153.1378760114776</v>
      </c>
      <c r="I108" s="23">
        <f t="shared" si="11"/>
        <v>959.19269129546797</v>
      </c>
      <c r="J108" s="23">
        <f t="shared" si="8"/>
        <v>7673.5415303637437</v>
      </c>
      <c r="K108" s="23">
        <f t="shared" si="14"/>
        <v>9728.9544402826032</v>
      </c>
      <c r="L108" s="24">
        <f t="shared" si="12"/>
        <v>1.1932773109243697</v>
      </c>
    </row>
    <row r="109" spans="1:12" x14ac:dyDescent="0.2">
      <c r="A109" s="16" t="s">
        <v>22</v>
      </c>
      <c r="B109" s="8">
        <v>5</v>
      </c>
      <c r="C109" s="8">
        <v>19</v>
      </c>
      <c r="D109" s="8">
        <v>16</v>
      </c>
      <c r="E109" s="17"/>
      <c r="F109" s="22">
        <f>B109/((C109+D109)/2)</f>
        <v>0.2857142857142857</v>
      </c>
      <c r="G109" s="22">
        <v>1</v>
      </c>
      <c r="H109" s="23">
        <f>H108-I108</f>
        <v>7193.9451847160099</v>
      </c>
      <c r="I109" s="23">
        <f>H109*G109</f>
        <v>7193.9451847160099</v>
      </c>
      <c r="J109" s="23">
        <f>H109*F109</f>
        <v>2055.4129099188599</v>
      </c>
      <c r="K109" s="23">
        <f>J109</f>
        <v>2055.4129099188599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349</v>
      </c>
      <c r="D9" s="8">
        <v>294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8363240.0635754429</v>
      </c>
      <c r="L9" s="19">
        <f>K9/H9</f>
        <v>83.632400635754422</v>
      </c>
    </row>
    <row r="10" spans="1:13" x14ac:dyDescent="0.2">
      <c r="A10" s="16">
        <v>1</v>
      </c>
      <c r="B10" s="8">
        <v>0</v>
      </c>
      <c r="C10" s="8">
        <v>403</v>
      </c>
      <c r="D10" s="8">
        <v>361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8263240.0635754429</v>
      </c>
      <c r="L10" s="20">
        <f t="shared" ref="L10:L73" si="5">K10/H10</f>
        <v>82.632400635754422</v>
      </c>
    </row>
    <row r="11" spans="1:13" x14ac:dyDescent="0.2">
      <c r="A11" s="16">
        <v>2</v>
      </c>
      <c r="B11" s="8">
        <v>0</v>
      </c>
      <c r="C11" s="8">
        <v>384</v>
      </c>
      <c r="D11" s="8">
        <v>387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8163240.0635754429</v>
      </c>
      <c r="L11" s="20">
        <f t="shared" si="5"/>
        <v>81.632400635754422</v>
      </c>
    </row>
    <row r="12" spans="1:13" x14ac:dyDescent="0.2">
      <c r="A12" s="16">
        <v>3</v>
      </c>
      <c r="B12" s="8">
        <v>0</v>
      </c>
      <c r="C12" s="8">
        <v>414</v>
      </c>
      <c r="D12" s="8">
        <v>384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8063240.0635754429</v>
      </c>
      <c r="L12" s="20">
        <f t="shared" si="5"/>
        <v>80.632400635754422</v>
      </c>
    </row>
    <row r="13" spans="1:13" x14ac:dyDescent="0.2">
      <c r="A13" s="16">
        <v>4</v>
      </c>
      <c r="B13" s="8">
        <v>0</v>
      </c>
      <c r="C13" s="8">
        <v>488</v>
      </c>
      <c r="D13" s="8">
        <v>400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7963240.0635754429</v>
      </c>
      <c r="L13" s="20">
        <f t="shared" si="5"/>
        <v>79.632400635754422</v>
      </c>
    </row>
    <row r="14" spans="1:13" x14ac:dyDescent="0.2">
      <c r="A14" s="16">
        <v>5</v>
      </c>
      <c r="B14" s="8">
        <v>0</v>
      </c>
      <c r="C14" s="8">
        <v>387</v>
      </c>
      <c r="D14" s="8">
        <v>473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7863240.0635754429</v>
      </c>
      <c r="L14" s="20">
        <f t="shared" si="5"/>
        <v>78.632400635754422</v>
      </c>
    </row>
    <row r="15" spans="1:13" x14ac:dyDescent="0.2">
      <c r="A15" s="16">
        <v>6</v>
      </c>
      <c r="B15" s="8">
        <v>0</v>
      </c>
      <c r="C15" s="8">
        <v>419</v>
      </c>
      <c r="D15" s="8">
        <v>382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7763240.0635754429</v>
      </c>
      <c r="L15" s="20">
        <f t="shared" si="5"/>
        <v>77.632400635754422</v>
      </c>
    </row>
    <row r="16" spans="1:13" x14ac:dyDescent="0.2">
      <c r="A16" s="16">
        <v>7</v>
      </c>
      <c r="B16" s="8">
        <v>0</v>
      </c>
      <c r="C16" s="8">
        <v>378</v>
      </c>
      <c r="D16" s="8">
        <v>396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7663240.0635754429</v>
      </c>
      <c r="L16" s="20">
        <f t="shared" si="5"/>
        <v>76.632400635754422</v>
      </c>
    </row>
    <row r="17" spans="1:12" x14ac:dyDescent="0.2">
      <c r="A17" s="16">
        <v>8</v>
      </c>
      <c r="B17" s="8">
        <v>0</v>
      </c>
      <c r="C17" s="8">
        <v>369</v>
      </c>
      <c r="D17" s="8">
        <v>368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7563240.0635754429</v>
      </c>
      <c r="L17" s="20">
        <f t="shared" si="5"/>
        <v>75.632400635754422</v>
      </c>
    </row>
    <row r="18" spans="1:12" x14ac:dyDescent="0.2">
      <c r="A18" s="16">
        <v>9</v>
      </c>
      <c r="B18" s="8">
        <v>0</v>
      </c>
      <c r="C18" s="8">
        <v>380</v>
      </c>
      <c r="D18" s="8">
        <v>366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7463240.0635754429</v>
      </c>
      <c r="L18" s="20">
        <f t="shared" si="5"/>
        <v>74.632400635754422</v>
      </c>
    </row>
    <row r="19" spans="1:12" x14ac:dyDescent="0.2">
      <c r="A19" s="16">
        <v>10</v>
      </c>
      <c r="B19" s="8">
        <v>0</v>
      </c>
      <c r="C19" s="8">
        <v>381</v>
      </c>
      <c r="D19" s="8">
        <v>385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7363240.0635754429</v>
      </c>
      <c r="L19" s="20">
        <f t="shared" si="5"/>
        <v>73.632400635754422</v>
      </c>
    </row>
    <row r="20" spans="1:12" x14ac:dyDescent="0.2">
      <c r="A20" s="16">
        <v>11</v>
      </c>
      <c r="B20" s="8">
        <v>0</v>
      </c>
      <c r="C20" s="8">
        <v>361</v>
      </c>
      <c r="D20" s="8">
        <v>371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7263240.0635754429</v>
      </c>
      <c r="L20" s="20">
        <f t="shared" si="5"/>
        <v>72.632400635754422</v>
      </c>
    </row>
    <row r="21" spans="1:12" x14ac:dyDescent="0.2">
      <c r="A21" s="16">
        <v>12</v>
      </c>
      <c r="B21" s="8">
        <v>0</v>
      </c>
      <c r="C21" s="8">
        <v>357</v>
      </c>
      <c r="D21" s="8">
        <v>361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7163240.0635754429</v>
      </c>
      <c r="L21" s="20">
        <f t="shared" si="5"/>
        <v>71.632400635754422</v>
      </c>
    </row>
    <row r="22" spans="1:12" x14ac:dyDescent="0.2">
      <c r="A22" s="16">
        <v>13</v>
      </c>
      <c r="B22" s="8">
        <v>0</v>
      </c>
      <c r="C22" s="8">
        <v>341</v>
      </c>
      <c r="D22" s="8">
        <v>355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7063240.0635754429</v>
      </c>
      <c r="L22" s="20">
        <f t="shared" si="5"/>
        <v>70.632400635754422</v>
      </c>
    </row>
    <row r="23" spans="1:12" x14ac:dyDescent="0.2">
      <c r="A23" s="16">
        <v>14</v>
      </c>
      <c r="B23" s="8">
        <v>0</v>
      </c>
      <c r="C23" s="8">
        <v>335</v>
      </c>
      <c r="D23" s="8">
        <v>339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6963240.0635754429</v>
      </c>
      <c r="L23" s="20">
        <f t="shared" si="5"/>
        <v>69.632400635754422</v>
      </c>
    </row>
    <row r="24" spans="1:12" x14ac:dyDescent="0.2">
      <c r="A24" s="16">
        <v>15</v>
      </c>
      <c r="B24" s="8">
        <v>0</v>
      </c>
      <c r="C24" s="8">
        <v>338</v>
      </c>
      <c r="D24" s="8">
        <v>337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6863240.0635754429</v>
      </c>
      <c r="L24" s="20">
        <f t="shared" si="5"/>
        <v>68.632400635754422</v>
      </c>
    </row>
    <row r="25" spans="1:12" x14ac:dyDescent="0.2">
      <c r="A25" s="16">
        <v>16</v>
      </c>
      <c r="B25" s="8">
        <v>0</v>
      </c>
      <c r="C25" s="8">
        <v>323</v>
      </c>
      <c r="D25" s="8">
        <v>323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6763240.0635754429</v>
      </c>
      <c r="L25" s="20">
        <f t="shared" si="5"/>
        <v>67.632400635754422</v>
      </c>
    </row>
    <row r="26" spans="1:12" x14ac:dyDescent="0.2">
      <c r="A26" s="16">
        <v>17</v>
      </c>
      <c r="B26" s="8">
        <v>0</v>
      </c>
      <c r="C26" s="8">
        <v>361</v>
      </c>
      <c r="D26" s="8">
        <v>311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6663240.0635754429</v>
      </c>
      <c r="L26" s="20">
        <f t="shared" si="5"/>
        <v>66.632400635754422</v>
      </c>
    </row>
    <row r="27" spans="1:12" x14ac:dyDescent="0.2">
      <c r="A27" s="16">
        <v>18</v>
      </c>
      <c r="B27" s="8">
        <v>0</v>
      </c>
      <c r="C27" s="8">
        <v>332</v>
      </c>
      <c r="D27" s="8">
        <v>339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6563240.0635754429</v>
      </c>
      <c r="L27" s="20">
        <f t="shared" si="5"/>
        <v>65.632400635754422</v>
      </c>
    </row>
    <row r="28" spans="1:12" x14ac:dyDescent="0.2">
      <c r="A28" s="16">
        <v>19</v>
      </c>
      <c r="B28" s="8">
        <v>0</v>
      </c>
      <c r="C28" s="8">
        <v>316</v>
      </c>
      <c r="D28" s="8">
        <v>321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6463240.0635754429</v>
      </c>
      <c r="L28" s="20">
        <f t="shared" si="5"/>
        <v>64.632400635754422</v>
      </c>
    </row>
    <row r="29" spans="1:12" x14ac:dyDescent="0.2">
      <c r="A29" s="16">
        <v>20</v>
      </c>
      <c r="B29" s="8">
        <v>0</v>
      </c>
      <c r="C29" s="8">
        <v>356</v>
      </c>
      <c r="D29" s="8">
        <v>321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6363240.0635754429</v>
      </c>
      <c r="L29" s="20">
        <f t="shared" si="5"/>
        <v>63.632400635754429</v>
      </c>
    </row>
    <row r="30" spans="1:12" x14ac:dyDescent="0.2">
      <c r="A30" s="16">
        <v>21</v>
      </c>
      <c r="B30" s="8">
        <v>0</v>
      </c>
      <c r="C30" s="8">
        <v>344</v>
      </c>
      <c r="D30" s="8">
        <v>347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6263240.0635754429</v>
      </c>
      <c r="L30" s="20">
        <f t="shared" si="5"/>
        <v>62.632400635754429</v>
      </c>
    </row>
    <row r="31" spans="1:12" x14ac:dyDescent="0.2">
      <c r="A31" s="16">
        <v>22</v>
      </c>
      <c r="B31" s="8">
        <v>0</v>
      </c>
      <c r="C31" s="8">
        <v>387</v>
      </c>
      <c r="D31" s="8">
        <v>323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6163240.0635754429</v>
      </c>
      <c r="L31" s="20">
        <f t="shared" si="5"/>
        <v>61.632400635754429</v>
      </c>
    </row>
    <row r="32" spans="1:12" x14ac:dyDescent="0.2">
      <c r="A32" s="16">
        <v>23</v>
      </c>
      <c r="B32" s="8">
        <v>0</v>
      </c>
      <c r="C32" s="8">
        <v>390</v>
      </c>
      <c r="D32" s="8">
        <v>356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6063240.0635754429</v>
      </c>
      <c r="L32" s="20">
        <f t="shared" si="5"/>
        <v>60.632400635754429</v>
      </c>
    </row>
    <row r="33" spans="1:12" x14ac:dyDescent="0.2">
      <c r="A33" s="16">
        <v>24</v>
      </c>
      <c r="B33" s="8">
        <v>0</v>
      </c>
      <c r="C33" s="8">
        <v>355</v>
      </c>
      <c r="D33" s="8">
        <v>384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5963240.0635754429</v>
      </c>
      <c r="L33" s="20">
        <f t="shared" si="5"/>
        <v>59.632400635754429</v>
      </c>
    </row>
    <row r="34" spans="1:12" x14ac:dyDescent="0.2">
      <c r="A34" s="16">
        <v>25</v>
      </c>
      <c r="B34" s="8">
        <v>0</v>
      </c>
      <c r="C34" s="8">
        <v>384</v>
      </c>
      <c r="D34" s="8">
        <v>338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5863240.0635754429</v>
      </c>
      <c r="L34" s="20">
        <f t="shared" si="5"/>
        <v>58.632400635754429</v>
      </c>
    </row>
    <row r="35" spans="1:12" x14ac:dyDescent="0.2">
      <c r="A35" s="16">
        <v>26</v>
      </c>
      <c r="B35" s="8">
        <v>0</v>
      </c>
      <c r="C35" s="8">
        <v>421</v>
      </c>
      <c r="D35" s="8">
        <v>368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5763240.0635754429</v>
      </c>
      <c r="L35" s="20">
        <f t="shared" si="5"/>
        <v>57.632400635754429</v>
      </c>
    </row>
    <row r="36" spans="1:12" x14ac:dyDescent="0.2">
      <c r="A36" s="16">
        <v>27</v>
      </c>
      <c r="B36" s="8">
        <v>0</v>
      </c>
      <c r="C36" s="8">
        <v>422</v>
      </c>
      <c r="D36" s="8">
        <v>401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5663240.0635754429</v>
      </c>
      <c r="L36" s="20">
        <f t="shared" si="5"/>
        <v>56.632400635754429</v>
      </c>
    </row>
    <row r="37" spans="1:12" x14ac:dyDescent="0.2">
      <c r="A37" s="16">
        <v>28</v>
      </c>
      <c r="B37" s="8">
        <v>0</v>
      </c>
      <c r="C37" s="8">
        <v>427</v>
      </c>
      <c r="D37" s="8">
        <v>417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5563240.0635754429</v>
      </c>
      <c r="L37" s="20">
        <f t="shared" si="5"/>
        <v>55.632400635754429</v>
      </c>
    </row>
    <row r="38" spans="1:12" x14ac:dyDescent="0.2">
      <c r="A38" s="16">
        <v>29</v>
      </c>
      <c r="B38" s="8">
        <v>0</v>
      </c>
      <c r="C38" s="8">
        <v>420</v>
      </c>
      <c r="D38" s="8">
        <v>419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5463240.0635754429</v>
      </c>
      <c r="L38" s="20">
        <f t="shared" si="5"/>
        <v>54.632400635754429</v>
      </c>
    </row>
    <row r="39" spans="1:12" x14ac:dyDescent="0.2">
      <c r="A39" s="16">
        <v>30</v>
      </c>
      <c r="B39" s="8">
        <v>0</v>
      </c>
      <c r="C39" s="8">
        <v>458</v>
      </c>
      <c r="D39" s="8">
        <v>395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5363240.0635754429</v>
      </c>
      <c r="L39" s="20">
        <f t="shared" si="5"/>
        <v>53.632400635754429</v>
      </c>
    </row>
    <row r="40" spans="1:12" x14ac:dyDescent="0.2">
      <c r="A40" s="16">
        <v>31</v>
      </c>
      <c r="B40" s="8">
        <v>0</v>
      </c>
      <c r="C40" s="8">
        <v>472</v>
      </c>
      <c r="D40" s="8">
        <v>452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5263240.0635754429</v>
      </c>
      <c r="L40" s="20">
        <f t="shared" si="5"/>
        <v>52.632400635754429</v>
      </c>
    </row>
    <row r="41" spans="1:12" x14ac:dyDescent="0.2">
      <c r="A41" s="16">
        <v>32</v>
      </c>
      <c r="B41" s="8">
        <v>0</v>
      </c>
      <c r="C41" s="8">
        <v>530</v>
      </c>
      <c r="D41" s="8">
        <v>456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5163240.0635754429</v>
      </c>
      <c r="L41" s="20">
        <f t="shared" si="5"/>
        <v>51.632400635754429</v>
      </c>
    </row>
    <row r="42" spans="1:12" x14ac:dyDescent="0.2">
      <c r="A42" s="16">
        <v>33</v>
      </c>
      <c r="B42" s="8">
        <v>0</v>
      </c>
      <c r="C42" s="8">
        <v>519</v>
      </c>
      <c r="D42" s="8">
        <v>512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5063240.0635754429</v>
      </c>
      <c r="L42" s="20">
        <f t="shared" si="5"/>
        <v>50.632400635754429</v>
      </c>
    </row>
    <row r="43" spans="1:12" x14ac:dyDescent="0.2">
      <c r="A43" s="16">
        <v>34</v>
      </c>
      <c r="B43" s="8">
        <v>0</v>
      </c>
      <c r="C43" s="8">
        <v>567</v>
      </c>
      <c r="D43" s="8">
        <v>509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4963240.0635754429</v>
      </c>
      <c r="L43" s="20">
        <f t="shared" si="5"/>
        <v>49.632400635754429</v>
      </c>
    </row>
    <row r="44" spans="1:12" x14ac:dyDescent="0.2">
      <c r="A44" s="16">
        <v>35</v>
      </c>
      <c r="B44" s="8">
        <v>0</v>
      </c>
      <c r="C44" s="8">
        <v>628</v>
      </c>
      <c r="D44" s="8">
        <v>554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4863240.0635754429</v>
      </c>
      <c r="L44" s="20">
        <f t="shared" si="5"/>
        <v>48.632400635754429</v>
      </c>
    </row>
    <row r="45" spans="1:12" x14ac:dyDescent="0.2">
      <c r="A45" s="16">
        <v>36</v>
      </c>
      <c r="B45" s="8">
        <v>0</v>
      </c>
      <c r="C45" s="8">
        <v>594</v>
      </c>
      <c r="D45" s="8">
        <v>606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4763240.0635754429</v>
      </c>
      <c r="L45" s="20">
        <f t="shared" si="5"/>
        <v>47.632400635754429</v>
      </c>
    </row>
    <row r="46" spans="1:12" x14ac:dyDescent="0.2">
      <c r="A46" s="16">
        <v>37</v>
      </c>
      <c r="B46" s="8">
        <v>0</v>
      </c>
      <c r="C46" s="8">
        <v>586</v>
      </c>
      <c r="D46" s="8">
        <v>598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4663240.0635754429</v>
      </c>
      <c r="L46" s="20">
        <f t="shared" si="5"/>
        <v>46.632400635754429</v>
      </c>
    </row>
    <row r="47" spans="1:12" x14ac:dyDescent="0.2">
      <c r="A47" s="16">
        <v>38</v>
      </c>
      <c r="B47" s="8">
        <v>0</v>
      </c>
      <c r="C47" s="8">
        <v>567</v>
      </c>
      <c r="D47" s="8">
        <v>570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4563240.0635754429</v>
      </c>
      <c r="L47" s="20">
        <f t="shared" si="5"/>
        <v>45.632400635754429</v>
      </c>
    </row>
    <row r="48" spans="1:12" x14ac:dyDescent="0.2">
      <c r="A48" s="16">
        <v>39</v>
      </c>
      <c r="B48" s="8">
        <v>0</v>
      </c>
      <c r="C48" s="8">
        <v>623</v>
      </c>
      <c r="D48" s="8">
        <v>563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4463240.0635754429</v>
      </c>
      <c r="L48" s="20">
        <f t="shared" si="5"/>
        <v>44.632400635754429</v>
      </c>
    </row>
    <row r="49" spans="1:12" x14ac:dyDescent="0.2">
      <c r="A49" s="16">
        <v>40</v>
      </c>
      <c r="B49" s="8">
        <v>0</v>
      </c>
      <c r="C49" s="8">
        <v>601</v>
      </c>
      <c r="D49" s="8">
        <v>613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4363240.0635754429</v>
      </c>
      <c r="L49" s="20">
        <f t="shared" si="5"/>
        <v>43.632400635754429</v>
      </c>
    </row>
    <row r="50" spans="1:12" x14ac:dyDescent="0.2">
      <c r="A50" s="16">
        <v>41</v>
      </c>
      <c r="B50" s="8">
        <v>0</v>
      </c>
      <c r="C50" s="8">
        <v>583</v>
      </c>
      <c r="D50" s="8">
        <v>604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4263240.0635754429</v>
      </c>
      <c r="L50" s="20">
        <f t="shared" si="5"/>
        <v>42.632400635754429</v>
      </c>
    </row>
    <row r="51" spans="1:12" x14ac:dyDescent="0.2">
      <c r="A51" s="16">
        <v>42</v>
      </c>
      <c r="B51" s="8">
        <v>2</v>
      </c>
      <c r="C51" s="8">
        <v>582</v>
      </c>
      <c r="D51" s="8">
        <v>559</v>
      </c>
      <c r="E51" s="17">
        <v>0.5</v>
      </c>
      <c r="F51" s="18">
        <f t="shared" si="3"/>
        <v>3.5056967572304996E-3</v>
      </c>
      <c r="G51" s="18">
        <f t="shared" si="0"/>
        <v>3.4995625546806646E-3</v>
      </c>
      <c r="H51" s="13">
        <f t="shared" si="6"/>
        <v>100000</v>
      </c>
      <c r="I51" s="13">
        <f t="shared" si="4"/>
        <v>349.95625546806644</v>
      </c>
      <c r="J51" s="13">
        <f t="shared" si="1"/>
        <v>99825.021872265977</v>
      </c>
      <c r="K51" s="13">
        <f t="shared" si="2"/>
        <v>4163240.0635754429</v>
      </c>
      <c r="L51" s="20">
        <f t="shared" si="5"/>
        <v>41.632400635754429</v>
      </c>
    </row>
    <row r="52" spans="1:12" x14ac:dyDescent="0.2">
      <c r="A52" s="16">
        <v>43</v>
      </c>
      <c r="B52" s="8">
        <v>0</v>
      </c>
      <c r="C52" s="8">
        <v>586</v>
      </c>
      <c r="D52" s="8">
        <v>572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99650.04374453194</v>
      </c>
      <c r="I52" s="13">
        <f t="shared" si="4"/>
        <v>0</v>
      </c>
      <c r="J52" s="13">
        <f t="shared" si="1"/>
        <v>99650.04374453194</v>
      </c>
      <c r="K52" s="13">
        <f t="shared" si="2"/>
        <v>4063415.0417031767</v>
      </c>
      <c r="L52" s="20">
        <f t="shared" si="5"/>
        <v>40.776851559848382</v>
      </c>
    </row>
    <row r="53" spans="1:12" x14ac:dyDescent="0.2">
      <c r="A53" s="16">
        <v>44</v>
      </c>
      <c r="B53" s="8">
        <v>2</v>
      </c>
      <c r="C53" s="8">
        <v>571</v>
      </c>
      <c r="D53" s="8">
        <v>574</v>
      </c>
      <c r="E53" s="17">
        <v>0.5</v>
      </c>
      <c r="F53" s="18">
        <f t="shared" si="3"/>
        <v>3.4934497816593887E-3</v>
      </c>
      <c r="G53" s="18">
        <f t="shared" si="0"/>
        <v>3.4873583260680041E-3</v>
      </c>
      <c r="H53" s="13">
        <f t="shared" si="6"/>
        <v>99650.04374453194</v>
      </c>
      <c r="I53" s="13">
        <f t="shared" si="4"/>
        <v>347.51540974553427</v>
      </c>
      <c r="J53" s="13">
        <f t="shared" si="1"/>
        <v>99476.286039659171</v>
      </c>
      <c r="K53" s="13">
        <f t="shared" si="2"/>
        <v>3963764.9979586448</v>
      </c>
      <c r="L53" s="20">
        <f t="shared" si="5"/>
        <v>39.776851559848382</v>
      </c>
    </row>
    <row r="54" spans="1:12" x14ac:dyDescent="0.2">
      <c r="A54" s="16">
        <v>45</v>
      </c>
      <c r="B54" s="8">
        <v>0</v>
      </c>
      <c r="C54" s="8">
        <v>588</v>
      </c>
      <c r="D54" s="8">
        <v>559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99302.528334786402</v>
      </c>
      <c r="I54" s="13">
        <f t="shared" si="4"/>
        <v>0</v>
      </c>
      <c r="J54" s="13">
        <f t="shared" si="1"/>
        <v>99302.528334786402</v>
      </c>
      <c r="K54" s="13">
        <f t="shared" si="2"/>
        <v>3864288.7119189855</v>
      </c>
      <c r="L54" s="20">
        <f t="shared" si="5"/>
        <v>38.914303358832981</v>
      </c>
    </row>
    <row r="55" spans="1:12" x14ac:dyDescent="0.2">
      <c r="A55" s="16">
        <v>46</v>
      </c>
      <c r="B55" s="8">
        <v>0</v>
      </c>
      <c r="C55" s="8">
        <v>558</v>
      </c>
      <c r="D55" s="8">
        <v>579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99302.528334786402</v>
      </c>
      <c r="I55" s="13">
        <f t="shared" si="4"/>
        <v>0</v>
      </c>
      <c r="J55" s="13">
        <f t="shared" si="1"/>
        <v>99302.528334786402</v>
      </c>
      <c r="K55" s="13">
        <f t="shared" si="2"/>
        <v>3764986.1835841993</v>
      </c>
      <c r="L55" s="20">
        <f t="shared" si="5"/>
        <v>37.914303358832981</v>
      </c>
    </row>
    <row r="56" spans="1:12" x14ac:dyDescent="0.2">
      <c r="A56" s="16">
        <v>47</v>
      </c>
      <c r="B56" s="8">
        <v>2</v>
      </c>
      <c r="C56" s="8">
        <v>625</v>
      </c>
      <c r="D56" s="8">
        <v>554</v>
      </c>
      <c r="E56" s="17">
        <v>0.5</v>
      </c>
      <c r="F56" s="18">
        <f t="shared" si="3"/>
        <v>3.3927056827820186E-3</v>
      </c>
      <c r="G56" s="18">
        <f t="shared" si="0"/>
        <v>3.3869602032176125E-3</v>
      </c>
      <c r="H56" s="13">
        <f t="shared" si="6"/>
        <v>99302.528334786402</v>
      </c>
      <c r="I56" s="13">
        <f t="shared" si="4"/>
        <v>336.33371154881087</v>
      </c>
      <c r="J56" s="13">
        <f t="shared" si="1"/>
        <v>99134.361479012005</v>
      </c>
      <c r="K56" s="13">
        <f t="shared" si="2"/>
        <v>3665683.6552494131</v>
      </c>
      <c r="L56" s="20">
        <f t="shared" si="5"/>
        <v>36.914303358832981</v>
      </c>
    </row>
    <row r="57" spans="1:12" x14ac:dyDescent="0.2">
      <c r="A57" s="16">
        <v>48</v>
      </c>
      <c r="B57" s="8">
        <v>0</v>
      </c>
      <c r="C57" s="8">
        <v>566</v>
      </c>
      <c r="D57" s="8">
        <v>608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98966.194623237592</v>
      </c>
      <c r="I57" s="13">
        <f t="shared" si="4"/>
        <v>0</v>
      </c>
      <c r="J57" s="13">
        <f t="shared" si="1"/>
        <v>98966.194623237592</v>
      </c>
      <c r="K57" s="13">
        <f t="shared" si="2"/>
        <v>3566549.2937704013</v>
      </c>
      <c r="L57" s="20">
        <f t="shared" si="5"/>
        <v>36.038056301428846</v>
      </c>
    </row>
    <row r="58" spans="1:12" x14ac:dyDescent="0.2">
      <c r="A58" s="16">
        <v>49</v>
      </c>
      <c r="B58" s="8">
        <v>1</v>
      </c>
      <c r="C58" s="8">
        <v>551</v>
      </c>
      <c r="D58" s="8">
        <v>555</v>
      </c>
      <c r="E58" s="17">
        <v>0.5</v>
      </c>
      <c r="F58" s="18">
        <f t="shared" si="3"/>
        <v>1.8083182640144665E-3</v>
      </c>
      <c r="G58" s="18">
        <f t="shared" si="0"/>
        <v>1.8066847335140019E-3</v>
      </c>
      <c r="H58" s="13">
        <f t="shared" si="6"/>
        <v>98966.194623237592</v>
      </c>
      <c r="I58" s="13">
        <f t="shared" si="4"/>
        <v>178.80071295977885</v>
      </c>
      <c r="J58" s="13">
        <f t="shared" si="1"/>
        <v>98876.794266757701</v>
      </c>
      <c r="K58" s="13">
        <f t="shared" si="2"/>
        <v>3467583.0991471638</v>
      </c>
      <c r="L58" s="20">
        <f t="shared" si="5"/>
        <v>35.038056301428846</v>
      </c>
    </row>
    <row r="59" spans="1:12" x14ac:dyDescent="0.2">
      <c r="A59" s="16">
        <v>50</v>
      </c>
      <c r="B59" s="8">
        <v>1</v>
      </c>
      <c r="C59" s="8">
        <v>497</v>
      </c>
      <c r="D59" s="8">
        <v>548</v>
      </c>
      <c r="E59" s="17">
        <v>0.5</v>
      </c>
      <c r="F59" s="18">
        <f t="shared" si="3"/>
        <v>1.9138755980861245E-3</v>
      </c>
      <c r="G59" s="18">
        <f t="shared" si="0"/>
        <v>1.9120458891013386E-3</v>
      </c>
      <c r="H59" s="13">
        <f t="shared" si="6"/>
        <v>98787.393910277809</v>
      </c>
      <c r="I59" s="13">
        <f t="shared" si="4"/>
        <v>188.88603042118129</v>
      </c>
      <c r="J59" s="13">
        <f t="shared" si="1"/>
        <v>98692.950895067217</v>
      </c>
      <c r="K59" s="13">
        <f t="shared" si="2"/>
        <v>3368706.3048804062</v>
      </c>
      <c r="L59" s="20">
        <f t="shared" si="5"/>
        <v>34.10056862052646</v>
      </c>
    </row>
    <row r="60" spans="1:12" x14ac:dyDescent="0.2">
      <c r="A60" s="16">
        <v>51</v>
      </c>
      <c r="B60" s="8">
        <v>2</v>
      </c>
      <c r="C60" s="8">
        <v>481</v>
      </c>
      <c r="D60" s="8">
        <v>496</v>
      </c>
      <c r="E60" s="17">
        <v>0.5</v>
      </c>
      <c r="F60" s="18">
        <f t="shared" si="3"/>
        <v>4.0941658137154556E-3</v>
      </c>
      <c r="G60" s="18">
        <f t="shared" si="0"/>
        <v>4.0858018386108275E-3</v>
      </c>
      <c r="H60" s="13">
        <f t="shared" si="6"/>
        <v>98598.507879856625</v>
      </c>
      <c r="I60" s="13">
        <f t="shared" si="4"/>
        <v>402.85396477980237</v>
      </c>
      <c r="J60" s="13">
        <f t="shared" si="1"/>
        <v>98397.080897466716</v>
      </c>
      <c r="K60" s="13">
        <f t="shared" si="2"/>
        <v>3270013.3539853389</v>
      </c>
      <c r="L60" s="20">
        <f t="shared" si="5"/>
        <v>33.164937525929766</v>
      </c>
    </row>
    <row r="61" spans="1:12" x14ac:dyDescent="0.2">
      <c r="A61" s="16">
        <v>52</v>
      </c>
      <c r="B61" s="8">
        <v>2</v>
      </c>
      <c r="C61" s="8">
        <v>489</v>
      </c>
      <c r="D61" s="8">
        <v>480</v>
      </c>
      <c r="E61" s="17">
        <v>0.5</v>
      </c>
      <c r="F61" s="18">
        <f t="shared" si="3"/>
        <v>4.1279669762641896E-3</v>
      </c>
      <c r="G61" s="18">
        <f t="shared" si="0"/>
        <v>4.1194644696189485E-3</v>
      </c>
      <c r="H61" s="13">
        <f t="shared" si="6"/>
        <v>98195.653915076822</v>
      </c>
      <c r="I61" s="13">
        <f t="shared" si="4"/>
        <v>404.51350737415777</v>
      </c>
      <c r="J61" s="13">
        <f t="shared" si="1"/>
        <v>97993.397161389745</v>
      </c>
      <c r="K61" s="13">
        <f t="shared" si="2"/>
        <v>3171616.2730878722</v>
      </c>
      <c r="L61" s="20">
        <f t="shared" si="5"/>
        <v>32.298947526036144</v>
      </c>
    </row>
    <row r="62" spans="1:12" x14ac:dyDescent="0.2">
      <c r="A62" s="16">
        <v>53</v>
      </c>
      <c r="B62" s="8">
        <v>2</v>
      </c>
      <c r="C62" s="8">
        <v>459</v>
      </c>
      <c r="D62" s="8">
        <v>483</v>
      </c>
      <c r="E62" s="17">
        <v>0.5</v>
      </c>
      <c r="F62" s="18">
        <f t="shared" si="3"/>
        <v>4.246284501061571E-3</v>
      </c>
      <c r="G62" s="18">
        <f t="shared" si="0"/>
        <v>4.2372881355932203E-3</v>
      </c>
      <c r="H62" s="13">
        <f t="shared" si="6"/>
        <v>97791.140407702667</v>
      </c>
      <c r="I62" s="13">
        <f t="shared" si="4"/>
        <v>414.36923901568929</v>
      </c>
      <c r="J62" s="13">
        <f t="shared" si="1"/>
        <v>97583.955788194813</v>
      </c>
      <c r="K62" s="13">
        <f t="shared" si="2"/>
        <v>3073622.8759264825</v>
      </c>
      <c r="L62" s="20">
        <f t="shared" si="5"/>
        <v>31.430484020456152</v>
      </c>
    </row>
    <row r="63" spans="1:12" x14ac:dyDescent="0.2">
      <c r="A63" s="16">
        <v>54</v>
      </c>
      <c r="B63" s="8">
        <v>2</v>
      </c>
      <c r="C63" s="8">
        <v>455</v>
      </c>
      <c r="D63" s="8">
        <v>452</v>
      </c>
      <c r="E63" s="17">
        <v>0.5</v>
      </c>
      <c r="F63" s="18">
        <f t="shared" si="3"/>
        <v>4.410143329658214E-3</v>
      </c>
      <c r="G63" s="18">
        <f t="shared" si="0"/>
        <v>4.4004400440044002E-3</v>
      </c>
      <c r="H63" s="13">
        <f t="shared" si="6"/>
        <v>97376.771168686973</v>
      </c>
      <c r="I63" s="13">
        <f t="shared" si="4"/>
        <v>428.50064320654332</v>
      </c>
      <c r="J63" s="13">
        <f t="shared" si="1"/>
        <v>97162.52084708371</v>
      </c>
      <c r="K63" s="13">
        <f t="shared" si="2"/>
        <v>2976038.9201382878</v>
      </c>
      <c r="L63" s="20">
        <f t="shared" si="5"/>
        <v>30.562103101394264</v>
      </c>
    </row>
    <row r="64" spans="1:12" x14ac:dyDescent="0.2">
      <c r="A64" s="16">
        <v>55</v>
      </c>
      <c r="B64" s="8">
        <v>2</v>
      </c>
      <c r="C64" s="8">
        <v>412</v>
      </c>
      <c r="D64" s="8">
        <v>445</v>
      </c>
      <c r="E64" s="17">
        <v>0.5</v>
      </c>
      <c r="F64" s="18">
        <f t="shared" si="3"/>
        <v>4.6674445740956822E-3</v>
      </c>
      <c r="G64" s="18">
        <f t="shared" si="0"/>
        <v>4.6565774155995342E-3</v>
      </c>
      <c r="H64" s="13">
        <f t="shared" si="6"/>
        <v>96948.270525480431</v>
      </c>
      <c r="I64" s="13">
        <f t="shared" si="4"/>
        <v>451.44712701038617</v>
      </c>
      <c r="J64" s="13">
        <f t="shared" si="1"/>
        <v>96722.54696197524</v>
      </c>
      <c r="K64" s="13">
        <f t="shared" si="2"/>
        <v>2878876.3992912043</v>
      </c>
      <c r="L64" s="20">
        <f t="shared" si="5"/>
        <v>29.69497427532308</v>
      </c>
    </row>
    <row r="65" spans="1:12" x14ac:dyDescent="0.2">
      <c r="A65" s="16">
        <v>56</v>
      </c>
      <c r="B65" s="8">
        <v>3</v>
      </c>
      <c r="C65" s="8">
        <v>410</v>
      </c>
      <c r="D65" s="8">
        <v>414</v>
      </c>
      <c r="E65" s="17">
        <v>0.5</v>
      </c>
      <c r="F65" s="18">
        <f t="shared" si="3"/>
        <v>7.2815533980582527E-3</v>
      </c>
      <c r="G65" s="18">
        <f t="shared" si="0"/>
        <v>7.2551390568319227E-3</v>
      </c>
      <c r="H65" s="13">
        <f t="shared" si="6"/>
        <v>96496.823398470049</v>
      </c>
      <c r="I65" s="13">
        <f t="shared" si="4"/>
        <v>700.09787229845256</v>
      </c>
      <c r="J65" s="13">
        <f t="shared" si="1"/>
        <v>96146.774462320813</v>
      </c>
      <c r="K65" s="13">
        <f t="shared" si="2"/>
        <v>2782153.852329229</v>
      </c>
      <c r="L65" s="20">
        <f t="shared" si="5"/>
        <v>28.831558950295353</v>
      </c>
    </row>
    <row r="66" spans="1:12" x14ac:dyDescent="0.2">
      <c r="A66" s="16">
        <v>57</v>
      </c>
      <c r="B66" s="8">
        <v>3</v>
      </c>
      <c r="C66" s="8">
        <v>390</v>
      </c>
      <c r="D66" s="8">
        <v>402</v>
      </c>
      <c r="E66" s="17">
        <v>0.5</v>
      </c>
      <c r="F66" s="18">
        <f t="shared" si="3"/>
        <v>7.575757575757576E-3</v>
      </c>
      <c r="G66" s="18">
        <f t="shared" si="0"/>
        <v>7.5471698113207539E-3</v>
      </c>
      <c r="H66" s="13">
        <f t="shared" si="6"/>
        <v>95796.725526171591</v>
      </c>
      <c r="I66" s="13">
        <f t="shared" si="4"/>
        <v>722.99415491450247</v>
      </c>
      <c r="J66" s="13">
        <f t="shared" si="1"/>
        <v>95435.228448714348</v>
      </c>
      <c r="K66" s="13">
        <f t="shared" si="2"/>
        <v>2686007.0778669082</v>
      </c>
      <c r="L66" s="20">
        <f t="shared" si="5"/>
        <v>28.038610538239045</v>
      </c>
    </row>
    <row r="67" spans="1:12" x14ac:dyDescent="0.2">
      <c r="A67" s="16">
        <v>58</v>
      </c>
      <c r="B67" s="8">
        <v>3</v>
      </c>
      <c r="C67" s="8">
        <v>353</v>
      </c>
      <c r="D67" s="8">
        <v>378</v>
      </c>
      <c r="E67" s="17">
        <v>0.5</v>
      </c>
      <c r="F67" s="18">
        <f t="shared" si="3"/>
        <v>8.2079343365253077E-3</v>
      </c>
      <c r="G67" s="18">
        <f t="shared" si="0"/>
        <v>8.1743869209809274E-3</v>
      </c>
      <c r="H67" s="13">
        <f t="shared" si="6"/>
        <v>95073.73137125709</v>
      </c>
      <c r="I67" s="13">
        <f t="shared" si="4"/>
        <v>777.16946625005801</v>
      </c>
      <c r="J67" s="13">
        <f t="shared" si="1"/>
        <v>94685.146638132064</v>
      </c>
      <c r="K67" s="13">
        <f t="shared" si="2"/>
        <v>2590571.849418194</v>
      </c>
      <c r="L67" s="20">
        <f t="shared" si="5"/>
        <v>27.248029629784593</v>
      </c>
    </row>
    <row r="68" spans="1:12" x14ac:dyDescent="0.2">
      <c r="A68" s="16">
        <v>59</v>
      </c>
      <c r="B68" s="8">
        <v>1</v>
      </c>
      <c r="C68" s="8">
        <v>345</v>
      </c>
      <c r="D68" s="8">
        <v>349</v>
      </c>
      <c r="E68" s="17">
        <v>0.5</v>
      </c>
      <c r="F68" s="18">
        <f t="shared" si="3"/>
        <v>2.881844380403458E-3</v>
      </c>
      <c r="G68" s="18">
        <f t="shared" si="0"/>
        <v>2.8776978417266188E-3</v>
      </c>
      <c r="H68" s="13">
        <f t="shared" si="6"/>
        <v>94296.561905007038</v>
      </c>
      <c r="I68" s="13">
        <f t="shared" si="4"/>
        <v>271.35701267627923</v>
      </c>
      <c r="J68" s="13">
        <f t="shared" si="1"/>
        <v>94160.883398668899</v>
      </c>
      <c r="K68" s="13">
        <f t="shared" si="2"/>
        <v>2495886.7027800619</v>
      </c>
      <c r="L68" s="20">
        <f t="shared" si="5"/>
        <v>26.46848042343666</v>
      </c>
    </row>
    <row r="69" spans="1:12" x14ac:dyDescent="0.2">
      <c r="A69" s="16">
        <v>60</v>
      </c>
      <c r="B69" s="8">
        <v>3</v>
      </c>
      <c r="C69" s="8">
        <v>350</v>
      </c>
      <c r="D69" s="8">
        <v>347</v>
      </c>
      <c r="E69" s="17">
        <v>0.5</v>
      </c>
      <c r="F69" s="18">
        <f t="shared" si="3"/>
        <v>8.60832137733142E-3</v>
      </c>
      <c r="G69" s="18">
        <f t="shared" si="0"/>
        <v>8.5714285714285701E-3</v>
      </c>
      <c r="H69" s="13">
        <f t="shared" si="6"/>
        <v>94025.204892330759</v>
      </c>
      <c r="I69" s="13">
        <f t="shared" si="4"/>
        <v>805.93032764854922</v>
      </c>
      <c r="J69" s="13">
        <f t="shared" si="1"/>
        <v>93622.239728506494</v>
      </c>
      <c r="K69" s="13">
        <f t="shared" si="2"/>
        <v>2401725.819381393</v>
      </c>
      <c r="L69" s="20">
        <f t="shared" si="5"/>
        <v>25.543425532883809</v>
      </c>
    </row>
    <row r="70" spans="1:12" x14ac:dyDescent="0.2">
      <c r="A70" s="16">
        <v>61</v>
      </c>
      <c r="B70" s="8">
        <v>2</v>
      </c>
      <c r="C70" s="8">
        <v>321</v>
      </c>
      <c r="D70" s="8">
        <v>351</v>
      </c>
      <c r="E70" s="17">
        <v>0.5</v>
      </c>
      <c r="F70" s="18">
        <f t="shared" si="3"/>
        <v>5.9523809523809521E-3</v>
      </c>
      <c r="G70" s="18">
        <f t="shared" si="0"/>
        <v>5.9347181008902071E-3</v>
      </c>
      <c r="H70" s="13">
        <f t="shared" si="6"/>
        <v>93219.274564682215</v>
      </c>
      <c r="I70" s="13">
        <f t="shared" si="4"/>
        <v>553.23011611087361</v>
      </c>
      <c r="J70" s="13">
        <f t="shared" si="1"/>
        <v>92942.659506626776</v>
      </c>
      <c r="K70" s="13">
        <f t="shared" si="2"/>
        <v>2308103.5796528864</v>
      </c>
      <c r="L70" s="20">
        <f t="shared" si="5"/>
        <v>24.759939298297784</v>
      </c>
    </row>
    <row r="71" spans="1:12" x14ac:dyDescent="0.2">
      <c r="A71" s="16">
        <v>62</v>
      </c>
      <c r="B71" s="8">
        <v>2</v>
      </c>
      <c r="C71" s="8">
        <v>299</v>
      </c>
      <c r="D71" s="8">
        <v>314</v>
      </c>
      <c r="E71" s="17">
        <v>0.5</v>
      </c>
      <c r="F71" s="18">
        <f t="shared" si="3"/>
        <v>6.5252854812398045E-3</v>
      </c>
      <c r="G71" s="18">
        <f t="shared" si="0"/>
        <v>6.5040650406504065E-3</v>
      </c>
      <c r="H71" s="13">
        <f t="shared" si="6"/>
        <v>92666.044448571338</v>
      </c>
      <c r="I71" s="13">
        <f t="shared" si="4"/>
        <v>602.7059801533095</v>
      </c>
      <c r="J71" s="13">
        <f t="shared" si="1"/>
        <v>92364.691458494694</v>
      </c>
      <c r="K71" s="13">
        <f t="shared" si="2"/>
        <v>2215160.9201462595</v>
      </c>
      <c r="L71" s="20">
        <f t="shared" si="5"/>
        <v>23.904774756795085</v>
      </c>
    </row>
    <row r="72" spans="1:12" x14ac:dyDescent="0.2">
      <c r="A72" s="16">
        <v>63</v>
      </c>
      <c r="B72" s="8">
        <v>1</v>
      </c>
      <c r="C72" s="8">
        <v>329</v>
      </c>
      <c r="D72" s="8">
        <v>304</v>
      </c>
      <c r="E72" s="17">
        <v>0.5</v>
      </c>
      <c r="F72" s="18">
        <f t="shared" si="3"/>
        <v>3.1595576619273301E-3</v>
      </c>
      <c r="G72" s="18">
        <f t="shared" si="0"/>
        <v>3.1545741324921135E-3</v>
      </c>
      <c r="H72" s="13">
        <f t="shared" si="6"/>
        <v>92063.338468418035</v>
      </c>
      <c r="I72" s="13">
        <f t="shared" si="4"/>
        <v>290.42062608333765</v>
      </c>
      <c r="J72" s="13">
        <f t="shared" si="1"/>
        <v>91918.128155376369</v>
      </c>
      <c r="K72" s="13">
        <f t="shared" si="2"/>
        <v>2122796.2286877646</v>
      </c>
      <c r="L72" s="20">
        <f t="shared" si="5"/>
        <v>23.05799750479374</v>
      </c>
    </row>
    <row r="73" spans="1:12" x14ac:dyDescent="0.2">
      <c r="A73" s="16">
        <v>64</v>
      </c>
      <c r="B73" s="8">
        <v>3</v>
      </c>
      <c r="C73" s="8">
        <v>339</v>
      </c>
      <c r="D73" s="8">
        <v>334</v>
      </c>
      <c r="E73" s="17">
        <v>0.5</v>
      </c>
      <c r="F73" s="18">
        <f t="shared" si="3"/>
        <v>8.9153046062407128E-3</v>
      </c>
      <c r="G73" s="18">
        <f t="shared" ref="G73:G108" si="7">F73/((1+(1-E73)*F73))</f>
        <v>8.8757396449704144E-3</v>
      </c>
      <c r="H73" s="13">
        <f t="shared" si="6"/>
        <v>91772.917842334704</v>
      </c>
      <c r="I73" s="13">
        <f t="shared" si="4"/>
        <v>814.5525252278228</v>
      </c>
      <c r="J73" s="13">
        <f t="shared" ref="J73:J108" si="8">H74+I73*E73</f>
        <v>91365.641579720803</v>
      </c>
      <c r="K73" s="13">
        <f t="shared" ref="K73:K97" si="9">K74+J73</f>
        <v>2030878.1005323881</v>
      </c>
      <c r="L73" s="20">
        <f t="shared" si="5"/>
        <v>22.12938357284688</v>
      </c>
    </row>
    <row r="74" spans="1:12" x14ac:dyDescent="0.2">
      <c r="A74" s="16">
        <v>65</v>
      </c>
      <c r="B74" s="8">
        <v>1</v>
      </c>
      <c r="C74" s="8">
        <v>339</v>
      </c>
      <c r="D74" s="8">
        <v>336</v>
      </c>
      <c r="E74" s="17">
        <v>0.5</v>
      </c>
      <c r="F74" s="18">
        <f t="shared" ref="F74:F108" si="10">B74/((C74+D74)/2)</f>
        <v>2.9629629629629628E-3</v>
      </c>
      <c r="G74" s="18">
        <f t="shared" si="7"/>
        <v>2.9585798816568047E-3</v>
      </c>
      <c r="H74" s="13">
        <f t="shared" si="6"/>
        <v>90958.365317106887</v>
      </c>
      <c r="I74" s="13">
        <f t="shared" ref="I74:I108" si="11">H74*G74</f>
        <v>269.10758969558248</v>
      </c>
      <c r="J74" s="13">
        <f t="shared" si="8"/>
        <v>90823.811522259086</v>
      </c>
      <c r="K74" s="13">
        <f t="shared" si="9"/>
        <v>1939512.4589526672</v>
      </c>
      <c r="L74" s="20">
        <f t="shared" ref="L74:L108" si="12">K74/H74</f>
        <v>21.323079545141031</v>
      </c>
    </row>
    <row r="75" spans="1:12" x14ac:dyDescent="0.2">
      <c r="A75" s="16">
        <v>66</v>
      </c>
      <c r="B75" s="8">
        <v>3</v>
      </c>
      <c r="C75" s="8">
        <v>291</v>
      </c>
      <c r="D75" s="8">
        <v>341</v>
      </c>
      <c r="E75" s="17">
        <v>0.5</v>
      </c>
      <c r="F75" s="18">
        <f t="shared" si="10"/>
        <v>9.4936708860759497E-3</v>
      </c>
      <c r="G75" s="18">
        <f t="shared" si="7"/>
        <v>9.4488188976377951E-3</v>
      </c>
      <c r="H75" s="13">
        <f t="shared" ref="H75:H108" si="13">H74-I74</f>
        <v>90689.257727411299</v>
      </c>
      <c r="I75" s="13">
        <f t="shared" si="11"/>
        <v>856.90637222750831</v>
      </c>
      <c r="J75" s="13">
        <f t="shared" si="8"/>
        <v>90260.804541297548</v>
      </c>
      <c r="K75" s="13">
        <f t="shared" si="9"/>
        <v>1848688.647430408</v>
      </c>
      <c r="L75" s="20">
        <f t="shared" si="12"/>
        <v>20.384869098687442</v>
      </c>
    </row>
    <row r="76" spans="1:12" x14ac:dyDescent="0.2">
      <c r="A76" s="16">
        <v>67</v>
      </c>
      <c r="B76" s="8">
        <v>2</v>
      </c>
      <c r="C76" s="8">
        <v>317</v>
      </c>
      <c r="D76" s="8">
        <v>291</v>
      </c>
      <c r="E76" s="17">
        <v>0.5</v>
      </c>
      <c r="F76" s="18">
        <f t="shared" si="10"/>
        <v>6.5789473684210523E-3</v>
      </c>
      <c r="G76" s="18">
        <f t="shared" si="7"/>
        <v>6.557377049180327E-3</v>
      </c>
      <c r="H76" s="13">
        <f t="shared" si="13"/>
        <v>89832.351355183797</v>
      </c>
      <c r="I76" s="13">
        <f t="shared" si="11"/>
        <v>589.06459905038548</v>
      </c>
      <c r="J76" s="13">
        <f t="shared" si="8"/>
        <v>89537.819055658605</v>
      </c>
      <c r="K76" s="13">
        <f t="shared" si="9"/>
        <v>1758427.8428891106</v>
      </c>
      <c r="L76" s="20">
        <f t="shared" si="12"/>
        <v>19.574549885002426</v>
      </c>
    </row>
    <row r="77" spans="1:12" x14ac:dyDescent="0.2">
      <c r="A77" s="16">
        <v>68</v>
      </c>
      <c r="B77" s="8">
        <v>3</v>
      </c>
      <c r="C77" s="8">
        <v>302</v>
      </c>
      <c r="D77" s="8">
        <v>311</v>
      </c>
      <c r="E77" s="17">
        <v>0.5</v>
      </c>
      <c r="F77" s="18">
        <f t="shared" si="10"/>
        <v>9.7879282218597055E-3</v>
      </c>
      <c r="G77" s="18">
        <f t="shared" si="7"/>
        <v>9.74025974025974E-3</v>
      </c>
      <c r="H77" s="13">
        <f t="shared" si="13"/>
        <v>89243.286756133413</v>
      </c>
      <c r="I77" s="13">
        <f t="shared" si="11"/>
        <v>869.25279307922153</v>
      </c>
      <c r="J77" s="13">
        <f t="shared" si="8"/>
        <v>88808.660359593792</v>
      </c>
      <c r="K77" s="13">
        <f t="shared" si="9"/>
        <v>1668890.023833452</v>
      </c>
      <c r="L77" s="20">
        <f t="shared" si="12"/>
        <v>18.700454504705412</v>
      </c>
    </row>
    <row r="78" spans="1:12" x14ac:dyDescent="0.2">
      <c r="A78" s="16">
        <v>69</v>
      </c>
      <c r="B78" s="8">
        <v>2</v>
      </c>
      <c r="C78" s="8">
        <v>329</v>
      </c>
      <c r="D78" s="8">
        <v>299</v>
      </c>
      <c r="E78" s="17">
        <v>0.5</v>
      </c>
      <c r="F78" s="18">
        <f t="shared" si="10"/>
        <v>6.369426751592357E-3</v>
      </c>
      <c r="G78" s="18">
        <f t="shared" si="7"/>
        <v>6.3492063492063492E-3</v>
      </c>
      <c r="H78" s="13">
        <f t="shared" si="13"/>
        <v>88374.033963054186</v>
      </c>
      <c r="I78" s="13">
        <f t="shared" si="11"/>
        <v>561.10497754320113</v>
      </c>
      <c r="J78" s="13">
        <f t="shared" si="8"/>
        <v>88093.481474282584</v>
      </c>
      <c r="K78" s="13">
        <f t="shared" si="9"/>
        <v>1580081.3634738582</v>
      </c>
      <c r="L78" s="20">
        <f t="shared" si="12"/>
        <v>17.879475368686123</v>
      </c>
    </row>
    <row r="79" spans="1:12" x14ac:dyDescent="0.2">
      <c r="A79" s="16">
        <v>70</v>
      </c>
      <c r="B79" s="8">
        <v>3</v>
      </c>
      <c r="C79" s="8">
        <v>245</v>
      </c>
      <c r="D79" s="8">
        <v>327</v>
      </c>
      <c r="E79" s="17">
        <v>0.5</v>
      </c>
      <c r="F79" s="18">
        <f t="shared" si="10"/>
        <v>1.048951048951049E-2</v>
      </c>
      <c r="G79" s="18">
        <f t="shared" si="7"/>
        <v>1.0434782608695653E-2</v>
      </c>
      <c r="H79" s="13">
        <f t="shared" si="13"/>
        <v>87812.928985510982</v>
      </c>
      <c r="I79" s="13">
        <f t="shared" si="11"/>
        <v>916.30882419663635</v>
      </c>
      <c r="J79" s="13">
        <f t="shared" si="8"/>
        <v>87354.774573412666</v>
      </c>
      <c r="K79" s="13">
        <f t="shared" si="9"/>
        <v>1491987.8819995755</v>
      </c>
      <c r="L79" s="20">
        <f t="shared" si="12"/>
        <v>16.990526329508398</v>
      </c>
    </row>
    <row r="80" spans="1:12" x14ac:dyDescent="0.2">
      <c r="A80" s="16">
        <v>71</v>
      </c>
      <c r="B80" s="8">
        <v>6</v>
      </c>
      <c r="C80" s="8">
        <v>222</v>
      </c>
      <c r="D80" s="8">
        <v>242</v>
      </c>
      <c r="E80" s="17">
        <v>0.5</v>
      </c>
      <c r="F80" s="18">
        <f t="shared" si="10"/>
        <v>2.5862068965517241E-2</v>
      </c>
      <c r="G80" s="18">
        <f t="shared" si="7"/>
        <v>2.553191489361702E-2</v>
      </c>
      <c r="H80" s="13">
        <f t="shared" si="13"/>
        <v>86896.620161314349</v>
      </c>
      <c r="I80" s="13">
        <f t="shared" si="11"/>
        <v>2218.6371105016428</v>
      </c>
      <c r="J80" s="13">
        <f t="shared" si="8"/>
        <v>85787.301606063527</v>
      </c>
      <c r="K80" s="13">
        <f t="shared" si="9"/>
        <v>1404633.1074261628</v>
      </c>
      <c r="L80" s="20">
        <f t="shared" si="12"/>
        <v>16.164415886585815</v>
      </c>
    </row>
    <row r="81" spans="1:12" x14ac:dyDescent="0.2">
      <c r="A81" s="16">
        <v>72</v>
      </c>
      <c r="B81" s="8">
        <v>2</v>
      </c>
      <c r="C81" s="8">
        <v>316</v>
      </c>
      <c r="D81" s="8">
        <v>212</v>
      </c>
      <c r="E81" s="17">
        <v>0.5</v>
      </c>
      <c r="F81" s="18">
        <f t="shared" si="10"/>
        <v>7.575757575757576E-3</v>
      </c>
      <c r="G81" s="18">
        <f t="shared" si="7"/>
        <v>7.5471698113207539E-3</v>
      </c>
      <c r="H81" s="13">
        <f t="shared" si="13"/>
        <v>84677.983050812705</v>
      </c>
      <c r="I81" s="13">
        <f t="shared" si="11"/>
        <v>639.07911736462415</v>
      </c>
      <c r="J81" s="13">
        <f t="shared" si="8"/>
        <v>84358.443492130391</v>
      </c>
      <c r="K81" s="13">
        <f t="shared" si="9"/>
        <v>1318845.8058200993</v>
      </c>
      <c r="L81" s="20">
        <f t="shared" si="12"/>
        <v>15.574837263526927</v>
      </c>
    </row>
    <row r="82" spans="1:12" x14ac:dyDescent="0.2">
      <c r="A82" s="16">
        <v>73</v>
      </c>
      <c r="B82" s="8">
        <v>4</v>
      </c>
      <c r="C82" s="8">
        <v>180</v>
      </c>
      <c r="D82" s="8">
        <v>313</v>
      </c>
      <c r="E82" s="17">
        <v>0.5</v>
      </c>
      <c r="F82" s="18">
        <f t="shared" si="10"/>
        <v>1.6227180527383367E-2</v>
      </c>
      <c r="G82" s="18">
        <f t="shared" si="7"/>
        <v>1.6096579476861165E-2</v>
      </c>
      <c r="H82" s="13">
        <f t="shared" si="13"/>
        <v>84038.903933448077</v>
      </c>
      <c r="I82" s="13">
        <f t="shared" si="11"/>
        <v>1352.7388963130472</v>
      </c>
      <c r="J82" s="13">
        <f t="shared" si="8"/>
        <v>83362.534485291544</v>
      </c>
      <c r="K82" s="13">
        <f t="shared" si="9"/>
        <v>1234487.3623279689</v>
      </c>
      <c r="L82" s="20">
        <f t="shared" si="12"/>
        <v>14.689474809257172</v>
      </c>
    </row>
    <row r="83" spans="1:12" x14ac:dyDescent="0.2">
      <c r="A83" s="16">
        <v>74</v>
      </c>
      <c r="B83" s="8">
        <v>1</v>
      </c>
      <c r="C83" s="8">
        <v>232</v>
      </c>
      <c r="D83" s="8">
        <v>188</v>
      </c>
      <c r="E83" s="17">
        <v>0.5</v>
      </c>
      <c r="F83" s="18">
        <f t="shared" si="10"/>
        <v>4.7619047619047623E-3</v>
      </c>
      <c r="G83" s="18">
        <f t="shared" si="7"/>
        <v>4.7505938242280287E-3</v>
      </c>
      <c r="H83" s="13">
        <f t="shared" si="13"/>
        <v>82686.165037135026</v>
      </c>
      <c r="I83" s="13">
        <f t="shared" si="11"/>
        <v>392.80838497451322</v>
      </c>
      <c r="J83" s="13">
        <f t="shared" si="8"/>
        <v>82489.760844647768</v>
      </c>
      <c r="K83" s="13">
        <f t="shared" si="9"/>
        <v>1151124.8278426775</v>
      </c>
      <c r="L83" s="20">
        <f t="shared" si="12"/>
        <v>13.921613456443385</v>
      </c>
    </row>
    <row r="84" spans="1:12" x14ac:dyDescent="0.2">
      <c r="A84" s="16">
        <v>75</v>
      </c>
      <c r="B84" s="8">
        <v>3</v>
      </c>
      <c r="C84" s="8">
        <v>231</v>
      </c>
      <c r="D84" s="8">
        <v>231</v>
      </c>
      <c r="E84" s="17">
        <v>0.5</v>
      </c>
      <c r="F84" s="18">
        <f t="shared" si="10"/>
        <v>1.2987012987012988E-2</v>
      </c>
      <c r="G84" s="18">
        <f t="shared" si="7"/>
        <v>1.2903225806451613E-2</v>
      </c>
      <c r="H84" s="13">
        <f t="shared" si="13"/>
        <v>82293.35665216051</v>
      </c>
      <c r="I84" s="13">
        <f t="shared" si="11"/>
        <v>1061.8497632536839</v>
      </c>
      <c r="J84" s="13">
        <f t="shared" si="8"/>
        <v>81762.431770533658</v>
      </c>
      <c r="K84" s="13">
        <f t="shared" si="9"/>
        <v>1068635.0669980298</v>
      </c>
      <c r="L84" s="20">
        <f t="shared" si="12"/>
        <v>12.985678437142401</v>
      </c>
    </row>
    <row r="85" spans="1:12" x14ac:dyDescent="0.2">
      <c r="A85" s="16">
        <v>76</v>
      </c>
      <c r="B85" s="8">
        <v>6</v>
      </c>
      <c r="C85" s="8">
        <v>269</v>
      </c>
      <c r="D85" s="8">
        <v>230</v>
      </c>
      <c r="E85" s="17">
        <v>0.5</v>
      </c>
      <c r="F85" s="18">
        <f t="shared" si="10"/>
        <v>2.4048096192384769E-2</v>
      </c>
      <c r="G85" s="18">
        <f t="shared" si="7"/>
        <v>2.3762376237623763E-2</v>
      </c>
      <c r="H85" s="13">
        <f t="shared" si="13"/>
        <v>81231.506888906821</v>
      </c>
      <c r="I85" s="13">
        <f t="shared" si="11"/>
        <v>1930.2536290433304</v>
      </c>
      <c r="J85" s="13">
        <f t="shared" si="8"/>
        <v>80266.380074385146</v>
      </c>
      <c r="K85" s="13">
        <f t="shared" si="9"/>
        <v>986872.63522749627</v>
      </c>
      <c r="L85" s="20">
        <f t="shared" si="12"/>
        <v>12.148889919980865</v>
      </c>
    </row>
    <row r="86" spans="1:12" x14ac:dyDescent="0.2">
      <c r="A86" s="16">
        <v>77</v>
      </c>
      <c r="B86" s="8">
        <v>7</v>
      </c>
      <c r="C86" s="8">
        <v>224</v>
      </c>
      <c r="D86" s="8">
        <v>265</v>
      </c>
      <c r="E86" s="17">
        <v>0.5</v>
      </c>
      <c r="F86" s="18">
        <f t="shared" si="10"/>
        <v>2.8629856850715747E-2</v>
      </c>
      <c r="G86" s="18">
        <f t="shared" si="7"/>
        <v>2.8225806451612902E-2</v>
      </c>
      <c r="H86" s="13">
        <f t="shared" si="13"/>
        <v>79301.253259863486</v>
      </c>
      <c r="I86" s="13">
        <f t="shared" si="11"/>
        <v>2238.3418258832435</v>
      </c>
      <c r="J86" s="13">
        <f t="shared" si="8"/>
        <v>78182.082346921874</v>
      </c>
      <c r="K86" s="13">
        <f t="shared" si="9"/>
        <v>906606.25515311107</v>
      </c>
      <c r="L86" s="20">
        <f t="shared" si="12"/>
        <v>11.432432879493584</v>
      </c>
    </row>
    <row r="87" spans="1:12" x14ac:dyDescent="0.2">
      <c r="A87" s="16">
        <v>78</v>
      </c>
      <c r="B87" s="8">
        <v>4</v>
      </c>
      <c r="C87" s="8">
        <v>236</v>
      </c>
      <c r="D87" s="8">
        <v>215</v>
      </c>
      <c r="E87" s="17">
        <v>0.5</v>
      </c>
      <c r="F87" s="18">
        <f t="shared" si="10"/>
        <v>1.7738359201773836E-2</v>
      </c>
      <c r="G87" s="18">
        <f t="shared" si="7"/>
        <v>1.7582417582417582E-2</v>
      </c>
      <c r="H87" s="13">
        <f t="shared" si="13"/>
        <v>77062.911433980247</v>
      </c>
      <c r="I87" s="13">
        <f t="shared" si="11"/>
        <v>1354.9522889491031</v>
      </c>
      <c r="J87" s="13">
        <f t="shared" si="8"/>
        <v>76385.435289505695</v>
      </c>
      <c r="K87" s="13">
        <f t="shared" si="9"/>
        <v>828424.17280618916</v>
      </c>
      <c r="L87" s="20">
        <f t="shared" si="12"/>
        <v>10.749972423711238</v>
      </c>
    </row>
    <row r="88" spans="1:12" x14ac:dyDescent="0.2">
      <c r="A88" s="16">
        <v>79</v>
      </c>
      <c r="B88" s="8">
        <v>8</v>
      </c>
      <c r="C88" s="8">
        <v>256</v>
      </c>
      <c r="D88" s="8">
        <v>227</v>
      </c>
      <c r="E88" s="17">
        <v>0.5</v>
      </c>
      <c r="F88" s="18">
        <f t="shared" si="10"/>
        <v>3.3126293995859216E-2</v>
      </c>
      <c r="G88" s="18">
        <f t="shared" si="7"/>
        <v>3.2586558044806514E-2</v>
      </c>
      <c r="H88" s="13">
        <f t="shared" si="13"/>
        <v>75707.959145031142</v>
      </c>
      <c r="I88" s="13">
        <f t="shared" si="11"/>
        <v>2467.0618051333977</v>
      </c>
      <c r="J88" s="13">
        <f t="shared" si="8"/>
        <v>74474.428242464433</v>
      </c>
      <c r="K88" s="13">
        <f t="shared" si="9"/>
        <v>752038.73751668341</v>
      </c>
      <c r="L88" s="20">
        <f t="shared" si="12"/>
        <v>9.9334171203324679</v>
      </c>
    </row>
    <row r="89" spans="1:12" x14ac:dyDescent="0.2">
      <c r="A89" s="16">
        <v>80</v>
      </c>
      <c r="B89" s="8">
        <v>5</v>
      </c>
      <c r="C89" s="8">
        <v>243</v>
      </c>
      <c r="D89" s="8">
        <v>250</v>
      </c>
      <c r="E89" s="17">
        <v>0.5</v>
      </c>
      <c r="F89" s="18">
        <f t="shared" si="10"/>
        <v>2.0283975659229209E-2</v>
      </c>
      <c r="G89" s="18">
        <f t="shared" si="7"/>
        <v>2.0080321285140566E-2</v>
      </c>
      <c r="H89" s="13">
        <f t="shared" si="13"/>
        <v>73240.89733989774</v>
      </c>
      <c r="I89" s="13">
        <f t="shared" si="11"/>
        <v>1470.7007497971435</v>
      </c>
      <c r="J89" s="13">
        <f t="shared" si="8"/>
        <v>72505.546964999157</v>
      </c>
      <c r="K89" s="13">
        <f t="shared" si="9"/>
        <v>677564.30927421898</v>
      </c>
      <c r="L89" s="20">
        <f t="shared" si="12"/>
        <v>9.2511743285962993</v>
      </c>
    </row>
    <row r="90" spans="1:12" x14ac:dyDescent="0.2">
      <c r="A90" s="16">
        <v>81</v>
      </c>
      <c r="B90" s="8">
        <v>17</v>
      </c>
      <c r="C90" s="8">
        <v>213</v>
      </c>
      <c r="D90" s="8">
        <v>236</v>
      </c>
      <c r="E90" s="17">
        <v>0.5</v>
      </c>
      <c r="F90" s="18">
        <f t="shared" si="10"/>
        <v>7.5723830734966593E-2</v>
      </c>
      <c r="G90" s="18">
        <f t="shared" si="7"/>
        <v>7.2961373390557943E-2</v>
      </c>
      <c r="H90" s="13">
        <f t="shared" si="13"/>
        <v>71770.19659010059</v>
      </c>
      <c r="I90" s="13">
        <f t="shared" si="11"/>
        <v>5236.4521117240774</v>
      </c>
      <c r="J90" s="13">
        <f t="shared" si="8"/>
        <v>69151.970534238542</v>
      </c>
      <c r="K90" s="13">
        <f t="shared" si="9"/>
        <v>605058.7623092198</v>
      </c>
      <c r="L90" s="20">
        <f t="shared" si="12"/>
        <v>8.4305016713954046</v>
      </c>
    </row>
    <row r="91" spans="1:12" x14ac:dyDescent="0.2">
      <c r="A91" s="16">
        <v>82</v>
      </c>
      <c r="B91" s="8">
        <v>9</v>
      </c>
      <c r="C91" s="8">
        <v>234</v>
      </c>
      <c r="D91" s="8">
        <v>206</v>
      </c>
      <c r="E91" s="17">
        <v>0.5</v>
      </c>
      <c r="F91" s="18">
        <f t="shared" si="10"/>
        <v>4.0909090909090909E-2</v>
      </c>
      <c r="G91" s="18">
        <f t="shared" si="7"/>
        <v>4.0089086859688192E-2</v>
      </c>
      <c r="H91" s="13">
        <f t="shared" si="13"/>
        <v>66533.74447837651</v>
      </c>
      <c r="I91" s="13">
        <f t="shared" si="11"/>
        <v>2667.2770614939354</v>
      </c>
      <c r="J91" s="13">
        <f t="shared" si="8"/>
        <v>65200.105947629541</v>
      </c>
      <c r="K91" s="13">
        <f t="shared" si="9"/>
        <v>535906.79177498131</v>
      </c>
      <c r="L91" s="20">
        <f t="shared" si="12"/>
        <v>8.0546615251626363</v>
      </c>
    </row>
    <row r="92" spans="1:12" x14ac:dyDescent="0.2">
      <c r="A92" s="16">
        <v>83</v>
      </c>
      <c r="B92" s="8">
        <v>14</v>
      </c>
      <c r="C92" s="8">
        <v>207</v>
      </c>
      <c r="D92" s="8">
        <v>225</v>
      </c>
      <c r="E92" s="17">
        <v>0.5</v>
      </c>
      <c r="F92" s="18">
        <f t="shared" si="10"/>
        <v>6.4814814814814811E-2</v>
      </c>
      <c r="G92" s="18">
        <f t="shared" si="7"/>
        <v>6.2780269058295965E-2</v>
      </c>
      <c r="H92" s="13">
        <f t="shared" si="13"/>
        <v>63866.467416882573</v>
      </c>
      <c r="I92" s="13">
        <f t="shared" si="11"/>
        <v>4009.5540082347802</v>
      </c>
      <c r="J92" s="13">
        <f t="shared" si="8"/>
        <v>61861.690412765187</v>
      </c>
      <c r="K92" s="13">
        <f t="shared" si="9"/>
        <v>470706.68582735176</v>
      </c>
      <c r="L92" s="20">
        <f t="shared" si="12"/>
        <v>7.3701694310859027</v>
      </c>
    </row>
    <row r="93" spans="1:12" x14ac:dyDescent="0.2">
      <c r="A93" s="16">
        <v>84</v>
      </c>
      <c r="B93" s="8">
        <v>13</v>
      </c>
      <c r="C93" s="8">
        <v>194</v>
      </c>
      <c r="D93" s="8">
        <v>195</v>
      </c>
      <c r="E93" s="17">
        <v>0.5</v>
      </c>
      <c r="F93" s="18">
        <f t="shared" si="10"/>
        <v>6.6838046272493568E-2</v>
      </c>
      <c r="G93" s="18">
        <f t="shared" si="7"/>
        <v>6.4676616915422883E-2</v>
      </c>
      <c r="H93" s="13">
        <f t="shared" si="13"/>
        <v>59856.913408647793</v>
      </c>
      <c r="I93" s="13">
        <f t="shared" si="11"/>
        <v>3871.3426582707525</v>
      </c>
      <c r="J93" s="13">
        <f t="shared" si="8"/>
        <v>57921.242079512413</v>
      </c>
      <c r="K93" s="13">
        <f t="shared" si="9"/>
        <v>408844.99541458656</v>
      </c>
      <c r="L93" s="20">
        <f t="shared" si="12"/>
        <v>6.8303721680964413</v>
      </c>
    </row>
    <row r="94" spans="1:12" x14ac:dyDescent="0.2">
      <c r="A94" s="16">
        <v>85</v>
      </c>
      <c r="B94" s="8">
        <v>18</v>
      </c>
      <c r="C94" s="8">
        <v>166</v>
      </c>
      <c r="D94" s="8">
        <v>191</v>
      </c>
      <c r="E94" s="17">
        <v>0.5</v>
      </c>
      <c r="F94" s="18">
        <f t="shared" si="10"/>
        <v>0.10084033613445378</v>
      </c>
      <c r="G94" s="18">
        <f t="shared" si="7"/>
        <v>9.6000000000000002E-2</v>
      </c>
      <c r="H94" s="13">
        <f t="shared" si="13"/>
        <v>55985.570750377039</v>
      </c>
      <c r="I94" s="13">
        <f t="shared" si="11"/>
        <v>5374.6147920361955</v>
      </c>
      <c r="J94" s="13">
        <f t="shared" si="8"/>
        <v>53298.26335435894</v>
      </c>
      <c r="K94" s="13">
        <f t="shared" si="9"/>
        <v>350923.75333507417</v>
      </c>
      <c r="L94" s="20">
        <f t="shared" si="12"/>
        <v>6.2681106690818336</v>
      </c>
    </row>
    <row r="95" spans="1:12" x14ac:dyDescent="0.2">
      <c r="A95" s="16">
        <v>86</v>
      </c>
      <c r="B95" s="8">
        <v>21</v>
      </c>
      <c r="C95" s="8">
        <v>143</v>
      </c>
      <c r="D95" s="8">
        <v>162</v>
      </c>
      <c r="E95" s="17">
        <v>0.5</v>
      </c>
      <c r="F95" s="18">
        <f t="shared" si="10"/>
        <v>0.13770491803278689</v>
      </c>
      <c r="G95" s="18">
        <f t="shared" si="7"/>
        <v>0.12883435582822086</v>
      </c>
      <c r="H95" s="13">
        <f t="shared" si="13"/>
        <v>50610.955958340841</v>
      </c>
      <c r="I95" s="13">
        <f t="shared" si="11"/>
        <v>6520.4299087432992</v>
      </c>
      <c r="J95" s="13">
        <f t="shared" si="8"/>
        <v>47350.741003969189</v>
      </c>
      <c r="K95" s="13">
        <f t="shared" si="9"/>
        <v>297625.48998071521</v>
      </c>
      <c r="L95" s="20">
        <f t="shared" si="12"/>
        <v>5.8806533950020281</v>
      </c>
    </row>
    <row r="96" spans="1:12" x14ac:dyDescent="0.2">
      <c r="A96" s="16">
        <v>87</v>
      </c>
      <c r="B96" s="8">
        <v>14</v>
      </c>
      <c r="C96" s="8">
        <v>147</v>
      </c>
      <c r="D96" s="8">
        <v>134</v>
      </c>
      <c r="E96" s="17">
        <v>0.5</v>
      </c>
      <c r="F96" s="18">
        <f t="shared" si="10"/>
        <v>9.9644128113879002E-2</v>
      </c>
      <c r="G96" s="18">
        <f t="shared" si="7"/>
        <v>9.4915254237288124E-2</v>
      </c>
      <c r="H96" s="13">
        <f t="shared" si="13"/>
        <v>44090.526049597538</v>
      </c>
      <c r="I96" s="13">
        <f t="shared" si="11"/>
        <v>4184.8634894533252</v>
      </c>
      <c r="J96" s="13">
        <f t="shared" si="8"/>
        <v>41998.09430487088</v>
      </c>
      <c r="K96" s="13">
        <f t="shared" si="9"/>
        <v>250274.74897674605</v>
      </c>
      <c r="L96" s="20">
        <f t="shared" si="12"/>
        <v>5.6763838266572595</v>
      </c>
    </row>
    <row r="97" spans="1:12" x14ac:dyDescent="0.2">
      <c r="A97" s="16">
        <v>88</v>
      </c>
      <c r="B97" s="8">
        <v>14</v>
      </c>
      <c r="C97" s="8">
        <v>120</v>
      </c>
      <c r="D97" s="8">
        <v>135</v>
      </c>
      <c r="E97" s="17">
        <v>0.5</v>
      </c>
      <c r="F97" s="18">
        <f t="shared" si="10"/>
        <v>0.10980392156862745</v>
      </c>
      <c r="G97" s="18">
        <f t="shared" si="7"/>
        <v>0.10408921933085502</v>
      </c>
      <c r="H97" s="13">
        <f t="shared" si="13"/>
        <v>39905.662560144214</v>
      </c>
      <c r="I97" s="13">
        <f t="shared" si="11"/>
        <v>4153.7492627659403</v>
      </c>
      <c r="J97" s="13">
        <f t="shared" si="8"/>
        <v>37828.787928761245</v>
      </c>
      <c r="K97" s="13">
        <f t="shared" si="9"/>
        <v>208276.65467187518</v>
      </c>
      <c r="L97" s="20">
        <f t="shared" si="12"/>
        <v>5.2192255762692561</v>
      </c>
    </row>
    <row r="98" spans="1:12" x14ac:dyDescent="0.2">
      <c r="A98" s="16">
        <v>89</v>
      </c>
      <c r="B98" s="8">
        <v>14</v>
      </c>
      <c r="C98" s="8">
        <v>108</v>
      </c>
      <c r="D98" s="8">
        <v>114</v>
      </c>
      <c r="E98" s="17">
        <v>0.5</v>
      </c>
      <c r="F98" s="18">
        <f t="shared" si="10"/>
        <v>0.12612612612612611</v>
      </c>
      <c r="G98" s="18">
        <f t="shared" si="7"/>
        <v>0.11864406779661016</v>
      </c>
      <c r="H98" s="13">
        <f t="shared" si="13"/>
        <v>35751.913297378276</v>
      </c>
      <c r="I98" s="13">
        <f t="shared" si="11"/>
        <v>4241.7524251126761</v>
      </c>
      <c r="J98" s="13">
        <f t="shared" si="8"/>
        <v>33631.037084821939</v>
      </c>
      <c r="K98" s="13">
        <f>K99+J98</f>
        <v>170447.86674311393</v>
      </c>
      <c r="L98" s="20">
        <f t="shared" si="12"/>
        <v>4.7675173444665138</v>
      </c>
    </row>
    <row r="99" spans="1:12" x14ac:dyDescent="0.2">
      <c r="A99" s="16">
        <v>90</v>
      </c>
      <c r="B99" s="8">
        <v>16</v>
      </c>
      <c r="C99" s="8">
        <v>108</v>
      </c>
      <c r="D99" s="8">
        <v>92</v>
      </c>
      <c r="E99" s="17">
        <v>0.5</v>
      </c>
      <c r="F99" s="22">
        <f t="shared" si="10"/>
        <v>0.16</v>
      </c>
      <c r="G99" s="22">
        <f t="shared" si="7"/>
        <v>0.14814814814814814</v>
      </c>
      <c r="H99" s="23">
        <f t="shared" si="13"/>
        <v>31510.160872265602</v>
      </c>
      <c r="I99" s="23">
        <f t="shared" si="11"/>
        <v>4668.1719810763852</v>
      </c>
      <c r="J99" s="23">
        <f t="shared" si="8"/>
        <v>29176.074881727407</v>
      </c>
      <c r="K99" s="23">
        <f t="shared" ref="K99:K108" si="14">K100+J99</f>
        <v>136816.829658292</v>
      </c>
      <c r="L99" s="24">
        <f t="shared" si="12"/>
        <v>4.3419908331446981</v>
      </c>
    </row>
    <row r="100" spans="1:12" x14ac:dyDescent="0.2">
      <c r="A100" s="16">
        <v>91</v>
      </c>
      <c r="B100" s="8">
        <v>21</v>
      </c>
      <c r="C100" s="8">
        <v>80</v>
      </c>
      <c r="D100" s="8">
        <v>96</v>
      </c>
      <c r="E100" s="17">
        <v>0.5</v>
      </c>
      <c r="F100" s="22">
        <f t="shared" si="10"/>
        <v>0.23863636363636365</v>
      </c>
      <c r="G100" s="22">
        <f t="shared" si="7"/>
        <v>0.21319796954314721</v>
      </c>
      <c r="H100" s="23">
        <f t="shared" si="13"/>
        <v>26841.988891189216</v>
      </c>
      <c r="I100" s="23">
        <f t="shared" si="11"/>
        <v>5722.6575301012545</v>
      </c>
      <c r="J100" s="23">
        <f t="shared" si="8"/>
        <v>23980.660126138591</v>
      </c>
      <c r="K100" s="23">
        <f t="shared" si="14"/>
        <v>107640.7547765646</v>
      </c>
      <c r="L100" s="24">
        <f t="shared" si="12"/>
        <v>4.0101631519524723</v>
      </c>
    </row>
    <row r="101" spans="1:12" x14ac:dyDescent="0.2">
      <c r="A101" s="16">
        <v>92</v>
      </c>
      <c r="B101" s="8">
        <v>11</v>
      </c>
      <c r="C101" s="8">
        <v>71</v>
      </c>
      <c r="D101" s="8">
        <v>64</v>
      </c>
      <c r="E101" s="17">
        <v>0.5</v>
      </c>
      <c r="F101" s="22">
        <f t="shared" si="10"/>
        <v>0.16296296296296298</v>
      </c>
      <c r="G101" s="22">
        <f t="shared" si="7"/>
        <v>0.15068493150684933</v>
      </c>
      <c r="H101" s="23">
        <f t="shared" si="13"/>
        <v>21119.331361087963</v>
      </c>
      <c r="I101" s="23">
        <f t="shared" si="11"/>
        <v>3182.3649996159947</v>
      </c>
      <c r="J101" s="23">
        <f t="shared" si="8"/>
        <v>19528.148861279966</v>
      </c>
      <c r="K101" s="23">
        <f t="shared" si="14"/>
        <v>83660.094650426006</v>
      </c>
      <c r="L101" s="24">
        <f t="shared" si="12"/>
        <v>3.9613041350621745</v>
      </c>
    </row>
    <row r="102" spans="1:12" x14ac:dyDescent="0.2">
      <c r="A102" s="16">
        <v>93</v>
      </c>
      <c r="B102" s="8">
        <v>6</v>
      </c>
      <c r="C102" s="8">
        <v>42</v>
      </c>
      <c r="D102" s="8">
        <v>59</v>
      </c>
      <c r="E102" s="17">
        <v>0.5</v>
      </c>
      <c r="F102" s="22">
        <f t="shared" si="10"/>
        <v>0.11881188118811881</v>
      </c>
      <c r="G102" s="22">
        <f t="shared" si="7"/>
        <v>0.11214953271028036</v>
      </c>
      <c r="H102" s="23">
        <f t="shared" si="13"/>
        <v>17936.966361471968</v>
      </c>
      <c r="I102" s="23">
        <f t="shared" si="11"/>
        <v>2011.6223956790991</v>
      </c>
      <c r="J102" s="23">
        <f t="shared" si="8"/>
        <v>16931.155163632418</v>
      </c>
      <c r="K102" s="23">
        <f t="shared" si="14"/>
        <v>64131.945789146048</v>
      </c>
      <c r="L102" s="24">
        <f t="shared" si="12"/>
        <v>3.5754064816054636</v>
      </c>
    </row>
    <row r="103" spans="1:12" x14ac:dyDescent="0.2">
      <c r="A103" s="16">
        <v>94</v>
      </c>
      <c r="B103" s="8">
        <v>6</v>
      </c>
      <c r="C103" s="8">
        <v>40</v>
      </c>
      <c r="D103" s="8">
        <v>33</v>
      </c>
      <c r="E103" s="17">
        <v>0.5</v>
      </c>
      <c r="F103" s="22">
        <f t="shared" si="10"/>
        <v>0.16438356164383561</v>
      </c>
      <c r="G103" s="22">
        <f t="shared" si="7"/>
        <v>0.15189873417721519</v>
      </c>
      <c r="H103" s="23">
        <f t="shared" si="13"/>
        <v>15925.343965792868</v>
      </c>
      <c r="I103" s="23">
        <f t="shared" si="11"/>
        <v>2419.0395897406888</v>
      </c>
      <c r="J103" s="23">
        <f t="shared" si="8"/>
        <v>14715.824170922524</v>
      </c>
      <c r="K103" s="23">
        <f t="shared" si="14"/>
        <v>47200.790625513633</v>
      </c>
      <c r="L103" s="24">
        <f t="shared" si="12"/>
        <v>2.9638788792819439</v>
      </c>
    </row>
    <row r="104" spans="1:12" x14ac:dyDescent="0.2">
      <c r="A104" s="16">
        <v>95</v>
      </c>
      <c r="B104" s="8">
        <v>10</v>
      </c>
      <c r="C104" s="8">
        <v>24</v>
      </c>
      <c r="D104" s="8">
        <v>36</v>
      </c>
      <c r="E104" s="17">
        <v>0.5</v>
      </c>
      <c r="F104" s="22">
        <f t="shared" si="10"/>
        <v>0.33333333333333331</v>
      </c>
      <c r="G104" s="22">
        <f t="shared" si="7"/>
        <v>0.2857142857142857</v>
      </c>
      <c r="H104" s="23">
        <f t="shared" si="13"/>
        <v>13506.30437605218</v>
      </c>
      <c r="I104" s="23">
        <f t="shared" si="11"/>
        <v>3858.9441074434799</v>
      </c>
      <c r="J104" s="23">
        <f t="shared" si="8"/>
        <v>11576.83232233044</v>
      </c>
      <c r="K104" s="23">
        <f t="shared" si="14"/>
        <v>32484.966454591107</v>
      </c>
      <c r="L104" s="24">
        <f t="shared" si="12"/>
        <v>2.4051706188548292</v>
      </c>
    </row>
    <row r="105" spans="1:12" x14ac:dyDescent="0.2">
      <c r="A105" s="16">
        <v>96</v>
      </c>
      <c r="B105" s="8">
        <v>9</v>
      </c>
      <c r="C105" s="8">
        <v>24</v>
      </c>
      <c r="D105" s="8">
        <v>19</v>
      </c>
      <c r="E105" s="17">
        <v>0.5</v>
      </c>
      <c r="F105" s="22">
        <f t="shared" si="10"/>
        <v>0.41860465116279072</v>
      </c>
      <c r="G105" s="22">
        <f t="shared" si="7"/>
        <v>0.3461538461538462</v>
      </c>
      <c r="H105" s="23">
        <f t="shared" si="13"/>
        <v>9647.3602686086997</v>
      </c>
      <c r="I105" s="23">
        <f t="shared" si="11"/>
        <v>3339.4708622107041</v>
      </c>
      <c r="J105" s="23">
        <f t="shared" si="8"/>
        <v>7977.6248375033474</v>
      </c>
      <c r="K105" s="23">
        <f t="shared" si="14"/>
        <v>20908.134132260668</v>
      </c>
      <c r="L105" s="24">
        <f t="shared" si="12"/>
        <v>2.1672388663967608</v>
      </c>
    </row>
    <row r="106" spans="1:12" x14ac:dyDescent="0.2">
      <c r="A106" s="16">
        <v>97</v>
      </c>
      <c r="B106" s="8">
        <v>6</v>
      </c>
      <c r="C106" s="8">
        <v>21</v>
      </c>
      <c r="D106" s="8">
        <v>21</v>
      </c>
      <c r="E106" s="17">
        <v>0.5</v>
      </c>
      <c r="F106" s="22">
        <f t="shared" si="10"/>
        <v>0.2857142857142857</v>
      </c>
      <c r="G106" s="22">
        <f t="shared" si="7"/>
        <v>0.25</v>
      </c>
      <c r="H106" s="23">
        <f t="shared" si="13"/>
        <v>6307.8894063979951</v>
      </c>
      <c r="I106" s="23">
        <f t="shared" si="11"/>
        <v>1576.9723515994988</v>
      </c>
      <c r="J106" s="23">
        <f t="shared" si="8"/>
        <v>5519.4032305982455</v>
      </c>
      <c r="K106" s="23">
        <f t="shared" si="14"/>
        <v>12930.509294757321</v>
      </c>
      <c r="L106" s="24">
        <f t="shared" si="12"/>
        <v>2.0498947368421052</v>
      </c>
    </row>
    <row r="107" spans="1:12" x14ac:dyDescent="0.2">
      <c r="A107" s="16">
        <v>98</v>
      </c>
      <c r="B107" s="8">
        <v>4</v>
      </c>
      <c r="C107" s="8">
        <v>6</v>
      </c>
      <c r="D107" s="8">
        <v>15</v>
      </c>
      <c r="E107" s="17">
        <v>0.5</v>
      </c>
      <c r="F107" s="22">
        <f t="shared" si="10"/>
        <v>0.38095238095238093</v>
      </c>
      <c r="G107" s="22">
        <f t="shared" si="7"/>
        <v>0.32</v>
      </c>
      <c r="H107" s="23">
        <f t="shared" si="13"/>
        <v>4730.9170547984959</v>
      </c>
      <c r="I107" s="23">
        <f t="shared" si="11"/>
        <v>1513.8934575355188</v>
      </c>
      <c r="J107" s="23">
        <f t="shared" si="8"/>
        <v>3973.9703260307365</v>
      </c>
      <c r="K107" s="23">
        <f t="shared" si="14"/>
        <v>7411.1060641590757</v>
      </c>
      <c r="L107" s="24">
        <f t="shared" si="12"/>
        <v>1.5665263157894738</v>
      </c>
    </row>
    <row r="108" spans="1:12" x14ac:dyDescent="0.2">
      <c r="A108" s="16">
        <v>99</v>
      </c>
      <c r="B108" s="8">
        <v>1</v>
      </c>
      <c r="C108" s="8">
        <v>4</v>
      </c>
      <c r="D108" s="8">
        <v>5</v>
      </c>
      <c r="E108" s="17">
        <v>0.5</v>
      </c>
      <c r="F108" s="22">
        <f t="shared" si="10"/>
        <v>0.22222222222222221</v>
      </c>
      <c r="G108" s="22">
        <f t="shared" si="7"/>
        <v>0.19999999999999998</v>
      </c>
      <c r="H108" s="23">
        <f t="shared" si="13"/>
        <v>3217.0235972629771</v>
      </c>
      <c r="I108" s="23">
        <f t="shared" si="11"/>
        <v>643.40471945259537</v>
      </c>
      <c r="J108" s="23">
        <f t="shared" si="8"/>
        <v>2895.3212375366793</v>
      </c>
      <c r="K108" s="23">
        <f t="shared" si="14"/>
        <v>3437.1357381283387</v>
      </c>
      <c r="L108" s="24">
        <f t="shared" si="12"/>
        <v>1.0684210526315789</v>
      </c>
    </row>
    <row r="109" spans="1:12" x14ac:dyDescent="0.2">
      <c r="A109" s="16" t="s">
        <v>21</v>
      </c>
      <c r="B109" s="8">
        <v>4</v>
      </c>
      <c r="C109" s="8">
        <v>19</v>
      </c>
      <c r="D109" s="8">
        <v>19</v>
      </c>
      <c r="E109" s="21"/>
      <c r="F109" s="22">
        <f>B109/((C109+D109)/2)</f>
        <v>0.21052631578947367</v>
      </c>
      <c r="G109" s="22">
        <v>1</v>
      </c>
      <c r="H109" s="23">
        <f>H108-I108</f>
        <v>2573.6188778103815</v>
      </c>
      <c r="I109" s="23">
        <f>H109*G109</f>
        <v>2573.6188778103815</v>
      </c>
      <c r="J109" s="23">
        <f>H109*F109</f>
        <v>541.81450059165923</v>
      </c>
      <c r="K109" s="23">
        <f>J109</f>
        <v>541.81450059165923</v>
      </c>
      <c r="L109" s="24">
        <f>K109/H109</f>
        <v>0.21052631578947367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381</v>
      </c>
      <c r="D9" s="8">
        <v>349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8282934.5199370887</v>
      </c>
      <c r="L9" s="19">
        <f>K9/H9</f>
        <v>82.829345199370891</v>
      </c>
    </row>
    <row r="10" spans="1:13" x14ac:dyDescent="0.2">
      <c r="A10" s="16">
        <v>1</v>
      </c>
      <c r="B10" s="8">
        <v>1</v>
      </c>
      <c r="C10" s="8">
        <v>385</v>
      </c>
      <c r="D10" s="8">
        <v>403</v>
      </c>
      <c r="E10" s="17">
        <v>0.5</v>
      </c>
      <c r="F10" s="18">
        <f t="shared" si="0"/>
        <v>2.5380710659898475E-3</v>
      </c>
      <c r="G10" s="18">
        <f t="shared" si="1"/>
        <v>2.5348542458808617E-3</v>
      </c>
      <c r="H10" s="13">
        <f>H9-I9</f>
        <v>100000</v>
      </c>
      <c r="I10" s="13">
        <f t="shared" ref="I10:I73" si="4">H10*G10</f>
        <v>253.48542458808618</v>
      </c>
      <c r="J10" s="13">
        <f t="shared" si="2"/>
        <v>99873.257287705957</v>
      </c>
      <c r="K10" s="13">
        <f t="shared" si="3"/>
        <v>8182934.5199370887</v>
      </c>
      <c r="L10" s="20">
        <f t="shared" ref="L10:L73" si="5">K10/H10</f>
        <v>81.829345199370891</v>
      </c>
    </row>
    <row r="11" spans="1:13" x14ac:dyDescent="0.2">
      <c r="A11" s="16">
        <v>2</v>
      </c>
      <c r="B11" s="8">
        <v>0</v>
      </c>
      <c r="C11" s="8">
        <v>404</v>
      </c>
      <c r="D11" s="8">
        <v>384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99746.514575411915</v>
      </c>
      <c r="I11" s="13">
        <f t="shared" si="4"/>
        <v>0</v>
      </c>
      <c r="J11" s="13">
        <f t="shared" si="2"/>
        <v>99746.514575411915</v>
      </c>
      <c r="K11" s="13">
        <f t="shared" si="3"/>
        <v>8083061.2626493825</v>
      </c>
      <c r="L11" s="20">
        <f t="shared" si="5"/>
        <v>81.036027143969037</v>
      </c>
    </row>
    <row r="12" spans="1:13" x14ac:dyDescent="0.2">
      <c r="A12" s="16">
        <v>3</v>
      </c>
      <c r="B12" s="8">
        <v>0</v>
      </c>
      <c r="C12" s="8">
        <v>483</v>
      </c>
      <c r="D12" s="8">
        <v>414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99746.514575411915</v>
      </c>
      <c r="I12" s="13">
        <f t="shared" si="4"/>
        <v>0</v>
      </c>
      <c r="J12" s="13">
        <f t="shared" si="2"/>
        <v>99746.514575411915</v>
      </c>
      <c r="K12" s="13">
        <f t="shared" si="3"/>
        <v>7983314.7480739709</v>
      </c>
      <c r="L12" s="20">
        <f t="shared" si="5"/>
        <v>80.036027143969037</v>
      </c>
    </row>
    <row r="13" spans="1:13" x14ac:dyDescent="0.2">
      <c r="A13" s="16">
        <v>4</v>
      </c>
      <c r="B13" s="8">
        <v>1</v>
      </c>
      <c r="C13" s="8">
        <v>391</v>
      </c>
      <c r="D13" s="8">
        <v>488</v>
      </c>
      <c r="E13" s="17">
        <v>0.5</v>
      </c>
      <c r="F13" s="18">
        <f t="shared" si="0"/>
        <v>2.2753128555176336E-3</v>
      </c>
      <c r="G13" s="18">
        <f t="shared" si="1"/>
        <v>2.2727272727272726E-3</v>
      </c>
      <c r="H13" s="13">
        <f t="shared" si="6"/>
        <v>99746.514575411915</v>
      </c>
      <c r="I13" s="13">
        <f t="shared" si="4"/>
        <v>226.69662403502707</v>
      </c>
      <c r="J13" s="13">
        <f t="shared" si="2"/>
        <v>99633.166263394392</v>
      </c>
      <c r="K13" s="13">
        <f t="shared" si="3"/>
        <v>7883568.2334985593</v>
      </c>
      <c r="L13" s="20">
        <f t="shared" si="5"/>
        <v>79.036027143969037</v>
      </c>
    </row>
    <row r="14" spans="1:13" x14ac:dyDescent="0.2">
      <c r="A14" s="16">
        <v>5</v>
      </c>
      <c r="B14" s="8">
        <v>0</v>
      </c>
      <c r="C14" s="8">
        <v>410</v>
      </c>
      <c r="D14" s="8">
        <v>387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99519.817951376885</v>
      </c>
      <c r="I14" s="13">
        <f t="shared" si="4"/>
        <v>0</v>
      </c>
      <c r="J14" s="13">
        <f t="shared" si="2"/>
        <v>99519.817951376885</v>
      </c>
      <c r="K14" s="13">
        <f t="shared" si="3"/>
        <v>7783935.0672351653</v>
      </c>
      <c r="L14" s="20">
        <f t="shared" si="5"/>
        <v>78.214924700105641</v>
      </c>
    </row>
    <row r="15" spans="1:13" x14ac:dyDescent="0.2">
      <c r="A15" s="16">
        <v>6</v>
      </c>
      <c r="B15" s="8">
        <v>0</v>
      </c>
      <c r="C15" s="8">
        <v>372</v>
      </c>
      <c r="D15" s="8">
        <v>419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99519.817951376885</v>
      </c>
      <c r="I15" s="13">
        <f t="shared" si="4"/>
        <v>0</v>
      </c>
      <c r="J15" s="13">
        <f t="shared" si="2"/>
        <v>99519.817951376885</v>
      </c>
      <c r="K15" s="13">
        <f t="shared" si="3"/>
        <v>7684415.2492837887</v>
      </c>
      <c r="L15" s="20">
        <f t="shared" si="5"/>
        <v>77.214924700105655</v>
      </c>
    </row>
    <row r="16" spans="1:13" x14ac:dyDescent="0.2">
      <c r="A16" s="16">
        <v>7</v>
      </c>
      <c r="B16" s="8">
        <v>0</v>
      </c>
      <c r="C16" s="8">
        <v>366</v>
      </c>
      <c r="D16" s="8">
        <v>378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99519.817951376885</v>
      </c>
      <c r="I16" s="13">
        <f t="shared" si="4"/>
        <v>0</v>
      </c>
      <c r="J16" s="13">
        <f t="shared" si="2"/>
        <v>99519.817951376885</v>
      </c>
      <c r="K16" s="13">
        <f t="shared" si="3"/>
        <v>7584895.4313324122</v>
      </c>
      <c r="L16" s="20">
        <f t="shared" si="5"/>
        <v>76.214924700105655</v>
      </c>
    </row>
    <row r="17" spans="1:12" x14ac:dyDescent="0.2">
      <c r="A17" s="16">
        <v>8</v>
      </c>
      <c r="B17" s="8">
        <v>0</v>
      </c>
      <c r="C17" s="8">
        <v>373</v>
      </c>
      <c r="D17" s="8">
        <v>369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99519.817951376885</v>
      </c>
      <c r="I17" s="13">
        <f t="shared" si="4"/>
        <v>0</v>
      </c>
      <c r="J17" s="13">
        <f t="shared" si="2"/>
        <v>99519.817951376885</v>
      </c>
      <c r="K17" s="13">
        <f t="shared" si="3"/>
        <v>7485375.6133810356</v>
      </c>
      <c r="L17" s="20">
        <f t="shared" si="5"/>
        <v>75.214924700105655</v>
      </c>
    </row>
    <row r="18" spans="1:12" x14ac:dyDescent="0.2">
      <c r="A18" s="16">
        <v>9</v>
      </c>
      <c r="B18" s="8">
        <v>0</v>
      </c>
      <c r="C18" s="8">
        <v>373</v>
      </c>
      <c r="D18" s="8">
        <v>380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99519.817951376885</v>
      </c>
      <c r="I18" s="13">
        <f t="shared" si="4"/>
        <v>0</v>
      </c>
      <c r="J18" s="13">
        <f t="shared" si="2"/>
        <v>99519.817951376885</v>
      </c>
      <c r="K18" s="13">
        <f t="shared" si="3"/>
        <v>7385855.7954296591</v>
      </c>
      <c r="L18" s="20">
        <f t="shared" si="5"/>
        <v>74.214924700105655</v>
      </c>
    </row>
    <row r="19" spans="1:12" x14ac:dyDescent="0.2">
      <c r="A19" s="16">
        <v>10</v>
      </c>
      <c r="B19" s="8">
        <v>0</v>
      </c>
      <c r="C19" s="8">
        <v>363</v>
      </c>
      <c r="D19" s="8">
        <v>381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99519.817951376885</v>
      </c>
      <c r="I19" s="13">
        <f t="shared" si="4"/>
        <v>0</v>
      </c>
      <c r="J19" s="13">
        <f t="shared" si="2"/>
        <v>99519.817951376885</v>
      </c>
      <c r="K19" s="13">
        <f t="shared" si="3"/>
        <v>7286335.9774782825</v>
      </c>
      <c r="L19" s="20">
        <f t="shared" si="5"/>
        <v>73.214924700105669</v>
      </c>
    </row>
    <row r="20" spans="1:12" x14ac:dyDescent="0.2">
      <c r="A20" s="16">
        <v>11</v>
      </c>
      <c r="B20" s="8">
        <v>0</v>
      </c>
      <c r="C20" s="8">
        <v>358</v>
      </c>
      <c r="D20" s="8">
        <v>361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99519.817951376885</v>
      </c>
      <c r="I20" s="13">
        <f t="shared" si="4"/>
        <v>0</v>
      </c>
      <c r="J20" s="13">
        <f t="shared" si="2"/>
        <v>99519.817951376885</v>
      </c>
      <c r="K20" s="13">
        <f t="shared" si="3"/>
        <v>7186816.159526906</v>
      </c>
      <c r="L20" s="20">
        <f t="shared" si="5"/>
        <v>72.214924700105669</v>
      </c>
    </row>
    <row r="21" spans="1:12" x14ac:dyDescent="0.2">
      <c r="A21" s="16">
        <v>12</v>
      </c>
      <c r="B21" s="8">
        <v>0</v>
      </c>
      <c r="C21" s="8">
        <v>335</v>
      </c>
      <c r="D21" s="8">
        <v>357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99519.817951376885</v>
      </c>
      <c r="I21" s="13">
        <f t="shared" si="4"/>
        <v>0</v>
      </c>
      <c r="J21" s="13">
        <f t="shared" si="2"/>
        <v>99519.817951376885</v>
      </c>
      <c r="K21" s="13">
        <f t="shared" si="3"/>
        <v>7087296.3415755294</v>
      </c>
      <c r="L21" s="20">
        <f t="shared" si="5"/>
        <v>71.214924700105669</v>
      </c>
    </row>
    <row r="22" spans="1:12" x14ac:dyDescent="0.2">
      <c r="A22" s="16">
        <v>13</v>
      </c>
      <c r="B22" s="8">
        <v>0</v>
      </c>
      <c r="C22" s="8">
        <v>338</v>
      </c>
      <c r="D22" s="8">
        <v>341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99519.817951376885</v>
      </c>
      <c r="I22" s="13">
        <f t="shared" si="4"/>
        <v>0</v>
      </c>
      <c r="J22" s="13">
        <f t="shared" si="2"/>
        <v>99519.817951376885</v>
      </c>
      <c r="K22" s="13">
        <f t="shared" si="3"/>
        <v>6987776.5236241529</v>
      </c>
      <c r="L22" s="20">
        <f t="shared" si="5"/>
        <v>70.214924700105669</v>
      </c>
    </row>
    <row r="23" spans="1:12" x14ac:dyDescent="0.2">
      <c r="A23" s="16">
        <v>14</v>
      </c>
      <c r="B23" s="8">
        <v>0</v>
      </c>
      <c r="C23" s="8">
        <v>326</v>
      </c>
      <c r="D23" s="8">
        <v>335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99519.817951376885</v>
      </c>
      <c r="I23" s="13">
        <f t="shared" si="4"/>
        <v>0</v>
      </c>
      <c r="J23" s="13">
        <f t="shared" si="2"/>
        <v>99519.817951376885</v>
      </c>
      <c r="K23" s="13">
        <f t="shared" si="3"/>
        <v>6888256.7056727763</v>
      </c>
      <c r="L23" s="20">
        <f t="shared" si="5"/>
        <v>69.214924700105684</v>
      </c>
    </row>
    <row r="24" spans="1:12" x14ac:dyDescent="0.2">
      <c r="A24" s="16">
        <v>15</v>
      </c>
      <c r="B24" s="8">
        <v>0</v>
      </c>
      <c r="C24" s="8">
        <v>325</v>
      </c>
      <c r="D24" s="8">
        <v>338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99519.817951376885</v>
      </c>
      <c r="I24" s="13">
        <f t="shared" si="4"/>
        <v>0</v>
      </c>
      <c r="J24" s="13">
        <f t="shared" si="2"/>
        <v>99519.817951376885</v>
      </c>
      <c r="K24" s="13">
        <f t="shared" si="3"/>
        <v>6788736.8877213998</v>
      </c>
      <c r="L24" s="20">
        <f t="shared" si="5"/>
        <v>68.214924700105684</v>
      </c>
    </row>
    <row r="25" spans="1:12" x14ac:dyDescent="0.2">
      <c r="A25" s="16">
        <v>16</v>
      </c>
      <c r="B25" s="8">
        <v>0</v>
      </c>
      <c r="C25" s="8">
        <v>355</v>
      </c>
      <c r="D25" s="8">
        <v>323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99519.817951376885</v>
      </c>
      <c r="I25" s="13">
        <f t="shared" si="4"/>
        <v>0</v>
      </c>
      <c r="J25" s="13">
        <f t="shared" si="2"/>
        <v>99519.817951376885</v>
      </c>
      <c r="K25" s="13">
        <f t="shared" si="3"/>
        <v>6689217.0697700232</v>
      </c>
      <c r="L25" s="20">
        <f t="shared" si="5"/>
        <v>67.214924700105684</v>
      </c>
    </row>
    <row r="26" spans="1:12" x14ac:dyDescent="0.2">
      <c r="A26" s="16">
        <v>17</v>
      </c>
      <c r="B26" s="8">
        <v>0</v>
      </c>
      <c r="C26" s="8">
        <v>328</v>
      </c>
      <c r="D26" s="8">
        <v>361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99519.817951376885</v>
      </c>
      <c r="I26" s="13">
        <f t="shared" si="4"/>
        <v>0</v>
      </c>
      <c r="J26" s="13">
        <f t="shared" si="2"/>
        <v>99519.817951376885</v>
      </c>
      <c r="K26" s="13">
        <f t="shared" si="3"/>
        <v>6589697.2518186467</v>
      </c>
      <c r="L26" s="20">
        <f t="shared" si="5"/>
        <v>66.214924700105684</v>
      </c>
    </row>
    <row r="27" spans="1:12" x14ac:dyDescent="0.2">
      <c r="A27" s="16">
        <v>18</v>
      </c>
      <c r="B27" s="8">
        <v>0</v>
      </c>
      <c r="C27" s="8">
        <v>311</v>
      </c>
      <c r="D27" s="8">
        <v>332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99519.817951376885</v>
      </c>
      <c r="I27" s="13">
        <f t="shared" si="4"/>
        <v>0</v>
      </c>
      <c r="J27" s="13">
        <f t="shared" si="2"/>
        <v>99519.817951376885</v>
      </c>
      <c r="K27" s="13">
        <f t="shared" si="3"/>
        <v>6490177.4338672701</v>
      </c>
      <c r="L27" s="20">
        <f t="shared" si="5"/>
        <v>65.214924700105698</v>
      </c>
    </row>
    <row r="28" spans="1:12" x14ac:dyDescent="0.2">
      <c r="A28" s="16">
        <v>19</v>
      </c>
      <c r="B28" s="8">
        <v>0</v>
      </c>
      <c r="C28" s="8">
        <v>353</v>
      </c>
      <c r="D28" s="8">
        <v>316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99519.817951376885</v>
      </c>
      <c r="I28" s="13">
        <f t="shared" si="4"/>
        <v>0</v>
      </c>
      <c r="J28" s="13">
        <f t="shared" si="2"/>
        <v>99519.817951376885</v>
      </c>
      <c r="K28" s="13">
        <f t="shared" si="3"/>
        <v>6390657.6159158936</v>
      </c>
      <c r="L28" s="20">
        <f t="shared" si="5"/>
        <v>64.214924700105698</v>
      </c>
    </row>
    <row r="29" spans="1:12" x14ac:dyDescent="0.2">
      <c r="A29" s="16">
        <v>20</v>
      </c>
      <c r="B29" s="8">
        <v>0</v>
      </c>
      <c r="C29" s="8">
        <v>345</v>
      </c>
      <c r="D29" s="8">
        <v>356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99519.817951376885</v>
      </c>
      <c r="I29" s="13">
        <f t="shared" si="4"/>
        <v>0</v>
      </c>
      <c r="J29" s="13">
        <f t="shared" si="2"/>
        <v>99519.817951376885</v>
      </c>
      <c r="K29" s="13">
        <f t="shared" si="3"/>
        <v>6291137.797964517</v>
      </c>
      <c r="L29" s="20">
        <f t="shared" si="5"/>
        <v>63.214924700105698</v>
      </c>
    </row>
    <row r="30" spans="1:12" x14ac:dyDescent="0.2">
      <c r="A30" s="16">
        <v>21</v>
      </c>
      <c r="B30" s="8">
        <v>0</v>
      </c>
      <c r="C30" s="8">
        <v>382</v>
      </c>
      <c r="D30" s="8">
        <v>344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99519.817951376885</v>
      </c>
      <c r="I30" s="13">
        <f t="shared" si="4"/>
        <v>0</v>
      </c>
      <c r="J30" s="13">
        <f t="shared" si="2"/>
        <v>99519.817951376885</v>
      </c>
      <c r="K30" s="13">
        <f t="shared" si="3"/>
        <v>6191617.9800131405</v>
      </c>
      <c r="L30" s="20">
        <f t="shared" si="5"/>
        <v>62.214924700105698</v>
      </c>
    </row>
    <row r="31" spans="1:12" x14ac:dyDescent="0.2">
      <c r="A31" s="16">
        <v>22</v>
      </c>
      <c r="B31" s="8">
        <v>0</v>
      </c>
      <c r="C31" s="8">
        <v>389</v>
      </c>
      <c r="D31" s="8">
        <v>387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99519.817951376885</v>
      </c>
      <c r="I31" s="13">
        <f t="shared" si="4"/>
        <v>0</v>
      </c>
      <c r="J31" s="13">
        <f t="shared" si="2"/>
        <v>99519.817951376885</v>
      </c>
      <c r="K31" s="13">
        <f t="shared" si="3"/>
        <v>6092098.1620617639</v>
      </c>
      <c r="L31" s="20">
        <f t="shared" si="5"/>
        <v>61.214924700105705</v>
      </c>
    </row>
    <row r="32" spans="1:12" x14ac:dyDescent="0.2">
      <c r="A32" s="16">
        <v>23</v>
      </c>
      <c r="B32" s="8">
        <v>0</v>
      </c>
      <c r="C32" s="8">
        <v>362</v>
      </c>
      <c r="D32" s="8">
        <v>390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99519.817951376885</v>
      </c>
      <c r="I32" s="13">
        <f t="shared" si="4"/>
        <v>0</v>
      </c>
      <c r="J32" s="13">
        <f t="shared" si="2"/>
        <v>99519.817951376885</v>
      </c>
      <c r="K32" s="13">
        <f t="shared" si="3"/>
        <v>5992578.3441103874</v>
      </c>
      <c r="L32" s="20">
        <f t="shared" si="5"/>
        <v>60.214924700105705</v>
      </c>
    </row>
    <row r="33" spans="1:12" x14ac:dyDescent="0.2">
      <c r="A33" s="16">
        <v>24</v>
      </c>
      <c r="B33" s="8">
        <v>0</v>
      </c>
      <c r="C33" s="8">
        <v>404</v>
      </c>
      <c r="D33" s="8">
        <v>355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99519.817951376885</v>
      </c>
      <c r="I33" s="13">
        <f t="shared" si="4"/>
        <v>0</v>
      </c>
      <c r="J33" s="13">
        <f t="shared" si="2"/>
        <v>99519.817951376885</v>
      </c>
      <c r="K33" s="13">
        <f t="shared" si="3"/>
        <v>5893058.5261590108</v>
      </c>
      <c r="L33" s="20">
        <f t="shared" si="5"/>
        <v>59.214924700105712</v>
      </c>
    </row>
    <row r="34" spans="1:12" x14ac:dyDescent="0.2">
      <c r="A34" s="16">
        <v>25</v>
      </c>
      <c r="B34" s="8">
        <v>0</v>
      </c>
      <c r="C34" s="8">
        <v>432</v>
      </c>
      <c r="D34" s="8">
        <v>384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99519.817951376885</v>
      </c>
      <c r="I34" s="13">
        <f t="shared" si="4"/>
        <v>0</v>
      </c>
      <c r="J34" s="13">
        <f t="shared" si="2"/>
        <v>99519.817951376885</v>
      </c>
      <c r="K34" s="13">
        <f t="shared" si="3"/>
        <v>5793538.7082076343</v>
      </c>
      <c r="L34" s="20">
        <f t="shared" si="5"/>
        <v>58.214924700105712</v>
      </c>
    </row>
    <row r="35" spans="1:12" x14ac:dyDescent="0.2">
      <c r="A35" s="16">
        <v>26</v>
      </c>
      <c r="B35" s="8">
        <v>0</v>
      </c>
      <c r="C35" s="8">
        <v>410</v>
      </c>
      <c r="D35" s="8">
        <v>421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99519.817951376885</v>
      </c>
      <c r="I35" s="13">
        <f t="shared" si="4"/>
        <v>0</v>
      </c>
      <c r="J35" s="13">
        <f t="shared" si="2"/>
        <v>99519.817951376885</v>
      </c>
      <c r="K35" s="13">
        <f t="shared" si="3"/>
        <v>5694018.8902562577</v>
      </c>
      <c r="L35" s="20">
        <f t="shared" si="5"/>
        <v>57.214924700105719</v>
      </c>
    </row>
    <row r="36" spans="1:12" x14ac:dyDescent="0.2">
      <c r="A36" s="16">
        <v>27</v>
      </c>
      <c r="B36" s="8">
        <v>0</v>
      </c>
      <c r="C36" s="8">
        <v>448</v>
      </c>
      <c r="D36" s="8">
        <v>422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99519.817951376885</v>
      </c>
      <c r="I36" s="13">
        <f t="shared" si="4"/>
        <v>0</v>
      </c>
      <c r="J36" s="13">
        <f t="shared" si="2"/>
        <v>99519.817951376885</v>
      </c>
      <c r="K36" s="13">
        <f t="shared" si="3"/>
        <v>5594499.0723048812</v>
      </c>
      <c r="L36" s="20">
        <f t="shared" si="5"/>
        <v>56.214924700105719</v>
      </c>
    </row>
    <row r="37" spans="1:12" x14ac:dyDescent="0.2">
      <c r="A37" s="16">
        <v>28</v>
      </c>
      <c r="B37" s="8">
        <v>0</v>
      </c>
      <c r="C37" s="8">
        <v>401</v>
      </c>
      <c r="D37" s="8">
        <v>427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99519.817951376885</v>
      </c>
      <c r="I37" s="13">
        <f t="shared" si="4"/>
        <v>0</v>
      </c>
      <c r="J37" s="13">
        <f t="shared" si="2"/>
        <v>99519.817951376885</v>
      </c>
      <c r="K37" s="13">
        <f t="shared" si="3"/>
        <v>5494979.2543535046</v>
      </c>
      <c r="L37" s="20">
        <f t="shared" si="5"/>
        <v>55.214924700105726</v>
      </c>
    </row>
    <row r="38" spans="1:12" x14ac:dyDescent="0.2">
      <c r="A38" s="16">
        <v>29</v>
      </c>
      <c r="B38" s="8">
        <v>0</v>
      </c>
      <c r="C38" s="8">
        <v>472</v>
      </c>
      <c r="D38" s="8">
        <v>420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99519.817951376885</v>
      </c>
      <c r="I38" s="13">
        <f t="shared" si="4"/>
        <v>0</v>
      </c>
      <c r="J38" s="13">
        <f t="shared" si="2"/>
        <v>99519.817951376885</v>
      </c>
      <c r="K38" s="13">
        <f t="shared" si="3"/>
        <v>5395459.4364021281</v>
      </c>
      <c r="L38" s="20">
        <f t="shared" si="5"/>
        <v>54.214924700105726</v>
      </c>
    </row>
    <row r="39" spans="1:12" x14ac:dyDescent="0.2">
      <c r="A39" s="16">
        <v>30</v>
      </c>
      <c r="B39" s="8">
        <v>0</v>
      </c>
      <c r="C39" s="8">
        <v>473</v>
      </c>
      <c r="D39" s="8">
        <v>458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99519.817951376885</v>
      </c>
      <c r="I39" s="13">
        <f t="shared" si="4"/>
        <v>0</v>
      </c>
      <c r="J39" s="13">
        <f t="shared" si="2"/>
        <v>99519.817951376885</v>
      </c>
      <c r="K39" s="13">
        <f t="shared" si="3"/>
        <v>5295939.6184507515</v>
      </c>
      <c r="L39" s="20">
        <f t="shared" si="5"/>
        <v>53.214924700105733</v>
      </c>
    </row>
    <row r="40" spans="1:12" x14ac:dyDescent="0.2">
      <c r="A40" s="16">
        <v>31</v>
      </c>
      <c r="B40" s="8">
        <v>1</v>
      </c>
      <c r="C40" s="8">
        <v>514</v>
      </c>
      <c r="D40" s="8">
        <v>472</v>
      </c>
      <c r="E40" s="17">
        <v>0.5</v>
      </c>
      <c r="F40" s="18">
        <f t="shared" si="0"/>
        <v>2.0283975659229209E-3</v>
      </c>
      <c r="G40" s="18">
        <f t="shared" si="1"/>
        <v>2.0263424518743665E-3</v>
      </c>
      <c r="H40" s="13">
        <f t="shared" si="6"/>
        <v>99519.817951376885</v>
      </c>
      <c r="I40" s="13">
        <f t="shared" si="4"/>
        <v>201.66123191768364</v>
      </c>
      <c r="J40" s="13">
        <f t="shared" si="2"/>
        <v>99418.987335418045</v>
      </c>
      <c r="K40" s="13">
        <f t="shared" si="3"/>
        <v>5196419.800499375</v>
      </c>
      <c r="L40" s="20">
        <f t="shared" si="5"/>
        <v>52.214924700105733</v>
      </c>
    </row>
    <row r="41" spans="1:12" x14ac:dyDescent="0.2">
      <c r="A41" s="16">
        <v>32</v>
      </c>
      <c r="B41" s="8">
        <v>0</v>
      </c>
      <c r="C41" s="8">
        <v>534</v>
      </c>
      <c r="D41" s="8">
        <v>530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99318.156719459206</v>
      </c>
      <c r="I41" s="13">
        <f t="shared" si="4"/>
        <v>0</v>
      </c>
      <c r="J41" s="13">
        <f t="shared" si="2"/>
        <v>99318.156719459206</v>
      </c>
      <c r="K41" s="13">
        <f t="shared" si="3"/>
        <v>5097000.8131639566</v>
      </c>
      <c r="L41" s="20">
        <f t="shared" si="5"/>
        <v>51.319929623354675</v>
      </c>
    </row>
    <row r="42" spans="1:12" x14ac:dyDescent="0.2">
      <c r="A42" s="16">
        <v>33</v>
      </c>
      <c r="B42" s="8">
        <v>0</v>
      </c>
      <c r="C42" s="8">
        <v>567</v>
      </c>
      <c r="D42" s="8">
        <v>519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99318.156719459206</v>
      </c>
      <c r="I42" s="13">
        <f t="shared" si="4"/>
        <v>0</v>
      </c>
      <c r="J42" s="13">
        <f t="shared" si="2"/>
        <v>99318.156719459206</v>
      </c>
      <c r="K42" s="13">
        <f t="shared" si="3"/>
        <v>4997682.6564444974</v>
      </c>
      <c r="L42" s="20">
        <f t="shared" si="5"/>
        <v>50.319929623354675</v>
      </c>
    </row>
    <row r="43" spans="1:12" x14ac:dyDescent="0.2">
      <c r="A43" s="16">
        <v>34</v>
      </c>
      <c r="B43" s="8">
        <v>0</v>
      </c>
      <c r="C43" s="8">
        <v>627</v>
      </c>
      <c r="D43" s="8">
        <v>567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99318.156719459206</v>
      </c>
      <c r="I43" s="13">
        <f t="shared" si="4"/>
        <v>0</v>
      </c>
      <c r="J43" s="13">
        <f t="shared" si="2"/>
        <v>99318.156719459206</v>
      </c>
      <c r="K43" s="13">
        <f t="shared" si="3"/>
        <v>4898364.4997250382</v>
      </c>
      <c r="L43" s="20">
        <f t="shared" si="5"/>
        <v>49.319929623354675</v>
      </c>
    </row>
    <row r="44" spans="1:12" x14ac:dyDescent="0.2">
      <c r="A44" s="16">
        <v>35</v>
      </c>
      <c r="B44" s="8">
        <v>1</v>
      </c>
      <c r="C44" s="8">
        <v>606</v>
      </c>
      <c r="D44" s="8">
        <v>628</v>
      </c>
      <c r="E44" s="17">
        <v>0.5</v>
      </c>
      <c r="F44" s="18">
        <f t="shared" si="7"/>
        <v>1.6207455429497568E-3</v>
      </c>
      <c r="G44" s="18">
        <f t="shared" si="1"/>
        <v>1.6194331983805669E-3</v>
      </c>
      <c r="H44" s="13">
        <f t="shared" si="6"/>
        <v>99318.156719459206</v>
      </c>
      <c r="I44" s="13">
        <f t="shared" si="4"/>
        <v>160.83912019345621</v>
      </c>
      <c r="J44" s="13">
        <f t="shared" si="2"/>
        <v>99237.73715936247</v>
      </c>
      <c r="K44" s="13">
        <f t="shared" si="3"/>
        <v>4799046.343005579</v>
      </c>
      <c r="L44" s="20">
        <f t="shared" si="5"/>
        <v>48.319929623354675</v>
      </c>
    </row>
    <row r="45" spans="1:12" x14ac:dyDescent="0.2">
      <c r="A45" s="16">
        <v>36</v>
      </c>
      <c r="B45" s="8">
        <v>0</v>
      </c>
      <c r="C45" s="8">
        <v>594</v>
      </c>
      <c r="D45" s="8">
        <v>594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99157.317599265749</v>
      </c>
      <c r="I45" s="13">
        <f t="shared" si="4"/>
        <v>0</v>
      </c>
      <c r="J45" s="13">
        <f t="shared" si="2"/>
        <v>99157.317599265749</v>
      </c>
      <c r="K45" s="13">
        <f t="shared" si="3"/>
        <v>4699808.6058462169</v>
      </c>
      <c r="L45" s="20">
        <f t="shared" si="5"/>
        <v>47.397496419175205</v>
      </c>
    </row>
    <row r="46" spans="1:12" x14ac:dyDescent="0.2">
      <c r="A46" s="16">
        <v>37</v>
      </c>
      <c r="B46" s="8">
        <v>1</v>
      </c>
      <c r="C46" s="8">
        <v>564</v>
      </c>
      <c r="D46" s="8">
        <v>586</v>
      </c>
      <c r="E46" s="17">
        <v>0.5</v>
      </c>
      <c r="F46" s="18">
        <f t="shared" si="7"/>
        <v>1.7391304347826088E-3</v>
      </c>
      <c r="G46" s="18">
        <f t="shared" si="1"/>
        <v>1.7376194613379669E-3</v>
      </c>
      <c r="H46" s="13">
        <f t="shared" si="6"/>
        <v>99157.317599265749</v>
      </c>
      <c r="I46" s="13">
        <f t="shared" si="4"/>
        <v>172.29768479455385</v>
      </c>
      <c r="J46" s="13">
        <f t="shared" si="2"/>
        <v>99071.168756868472</v>
      </c>
      <c r="K46" s="13">
        <f t="shared" si="3"/>
        <v>4600651.2882469511</v>
      </c>
      <c r="L46" s="20">
        <f t="shared" si="5"/>
        <v>46.397496419175205</v>
      </c>
    </row>
    <row r="47" spans="1:12" x14ac:dyDescent="0.2">
      <c r="A47" s="16">
        <v>38</v>
      </c>
      <c r="B47" s="8">
        <v>0</v>
      </c>
      <c r="C47" s="8">
        <v>632</v>
      </c>
      <c r="D47" s="8">
        <v>567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98985.019914471195</v>
      </c>
      <c r="I47" s="13">
        <f t="shared" si="4"/>
        <v>0</v>
      </c>
      <c r="J47" s="13">
        <f t="shared" si="2"/>
        <v>98985.019914471195</v>
      </c>
      <c r="K47" s="13">
        <f t="shared" si="3"/>
        <v>4501580.1194900824</v>
      </c>
      <c r="L47" s="20">
        <f t="shared" si="5"/>
        <v>45.477387622689868</v>
      </c>
    </row>
    <row r="48" spans="1:12" x14ac:dyDescent="0.2">
      <c r="A48" s="16">
        <v>39</v>
      </c>
      <c r="B48" s="8">
        <v>0</v>
      </c>
      <c r="C48" s="8">
        <v>590</v>
      </c>
      <c r="D48" s="8">
        <v>623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98985.019914471195</v>
      </c>
      <c r="I48" s="13">
        <f t="shared" si="4"/>
        <v>0</v>
      </c>
      <c r="J48" s="13">
        <f t="shared" si="2"/>
        <v>98985.019914471195</v>
      </c>
      <c r="K48" s="13">
        <f t="shared" si="3"/>
        <v>4402595.0995756108</v>
      </c>
      <c r="L48" s="20">
        <f t="shared" si="5"/>
        <v>44.477387622689861</v>
      </c>
    </row>
    <row r="49" spans="1:12" x14ac:dyDescent="0.2">
      <c r="A49" s="16">
        <v>40</v>
      </c>
      <c r="B49" s="8">
        <v>1</v>
      </c>
      <c r="C49" s="8">
        <v>559</v>
      </c>
      <c r="D49" s="8">
        <v>601</v>
      </c>
      <c r="E49" s="17">
        <v>0.5</v>
      </c>
      <c r="F49" s="18">
        <f t="shared" si="7"/>
        <v>1.7241379310344827E-3</v>
      </c>
      <c r="G49" s="18">
        <f t="shared" si="1"/>
        <v>1.7226528854435831E-3</v>
      </c>
      <c r="H49" s="13">
        <f t="shared" si="6"/>
        <v>98985.019914471195</v>
      </c>
      <c r="I49" s="13">
        <f t="shared" si="4"/>
        <v>170.51683017135434</v>
      </c>
      <c r="J49" s="13">
        <f t="shared" si="2"/>
        <v>98899.76149938551</v>
      </c>
      <c r="K49" s="13">
        <f t="shared" si="3"/>
        <v>4303610.0796611393</v>
      </c>
      <c r="L49" s="20">
        <f t="shared" si="5"/>
        <v>43.477387622689861</v>
      </c>
    </row>
    <row r="50" spans="1:12" x14ac:dyDescent="0.2">
      <c r="A50" s="16">
        <v>41</v>
      </c>
      <c r="B50" s="8">
        <v>0</v>
      </c>
      <c r="C50" s="8">
        <v>573</v>
      </c>
      <c r="D50" s="8">
        <v>583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98814.503084299839</v>
      </c>
      <c r="I50" s="13">
        <f t="shared" si="4"/>
        <v>0</v>
      </c>
      <c r="J50" s="13">
        <f t="shared" si="2"/>
        <v>98814.503084299839</v>
      </c>
      <c r="K50" s="13">
        <f t="shared" si="3"/>
        <v>4204710.3181617539</v>
      </c>
      <c r="L50" s="20">
        <f t="shared" si="5"/>
        <v>42.55155050038217</v>
      </c>
    </row>
    <row r="51" spans="1:12" x14ac:dyDescent="0.2">
      <c r="A51" s="16">
        <v>42</v>
      </c>
      <c r="B51" s="8">
        <v>0</v>
      </c>
      <c r="C51" s="8">
        <v>583</v>
      </c>
      <c r="D51" s="8">
        <v>582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98814.503084299839</v>
      </c>
      <c r="I51" s="13">
        <f t="shared" si="4"/>
        <v>0</v>
      </c>
      <c r="J51" s="13">
        <f t="shared" si="2"/>
        <v>98814.503084299839</v>
      </c>
      <c r="K51" s="13">
        <f t="shared" si="3"/>
        <v>4105895.8150774539</v>
      </c>
      <c r="L51" s="20">
        <f t="shared" si="5"/>
        <v>41.551550500382163</v>
      </c>
    </row>
    <row r="52" spans="1:12" x14ac:dyDescent="0.2">
      <c r="A52" s="16">
        <v>43</v>
      </c>
      <c r="B52" s="8">
        <v>2</v>
      </c>
      <c r="C52" s="8">
        <v>568</v>
      </c>
      <c r="D52" s="8">
        <v>586</v>
      </c>
      <c r="E52" s="17">
        <v>0.5</v>
      </c>
      <c r="F52" s="18">
        <f t="shared" si="7"/>
        <v>3.4662045060658577E-3</v>
      </c>
      <c r="G52" s="18">
        <f t="shared" si="1"/>
        <v>3.4602076124567471E-3</v>
      </c>
      <c r="H52" s="13">
        <f t="shared" si="6"/>
        <v>98814.503084299839</v>
      </c>
      <c r="I52" s="13">
        <f t="shared" si="4"/>
        <v>341.918695793425</v>
      </c>
      <c r="J52" s="13">
        <f t="shared" si="2"/>
        <v>98643.543736403124</v>
      </c>
      <c r="K52" s="13">
        <f t="shared" si="3"/>
        <v>4007081.3119931542</v>
      </c>
      <c r="L52" s="20">
        <f t="shared" si="5"/>
        <v>40.551550500382163</v>
      </c>
    </row>
    <row r="53" spans="1:12" x14ac:dyDescent="0.2">
      <c r="A53" s="16">
        <v>44</v>
      </c>
      <c r="B53" s="8">
        <v>2</v>
      </c>
      <c r="C53" s="8">
        <v>584</v>
      </c>
      <c r="D53" s="8">
        <v>571</v>
      </c>
      <c r="E53" s="17">
        <v>0.5</v>
      </c>
      <c r="F53" s="18">
        <f t="shared" si="7"/>
        <v>3.4632034632034632E-3</v>
      </c>
      <c r="G53" s="18">
        <f t="shared" si="1"/>
        <v>3.4572169403630074E-3</v>
      </c>
      <c r="H53" s="13">
        <f t="shared" si="6"/>
        <v>98472.58438850641</v>
      </c>
      <c r="I53" s="13">
        <f t="shared" si="4"/>
        <v>340.44108690927015</v>
      </c>
      <c r="J53" s="13">
        <f t="shared" si="2"/>
        <v>98302.363845051776</v>
      </c>
      <c r="K53" s="13">
        <f t="shared" si="3"/>
        <v>3908437.7682567509</v>
      </c>
      <c r="L53" s="20">
        <f t="shared" si="5"/>
        <v>39.690618384064045</v>
      </c>
    </row>
    <row r="54" spans="1:12" x14ac:dyDescent="0.2">
      <c r="A54" s="16">
        <v>45</v>
      </c>
      <c r="B54" s="8">
        <v>0</v>
      </c>
      <c r="C54" s="8">
        <v>552</v>
      </c>
      <c r="D54" s="8">
        <v>588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98132.143301597142</v>
      </c>
      <c r="I54" s="13">
        <f t="shared" si="4"/>
        <v>0</v>
      </c>
      <c r="J54" s="13">
        <f t="shared" si="2"/>
        <v>98132.143301597142</v>
      </c>
      <c r="K54" s="13">
        <f t="shared" si="3"/>
        <v>3810135.4044116992</v>
      </c>
      <c r="L54" s="20">
        <f t="shared" si="5"/>
        <v>38.826578898839635</v>
      </c>
    </row>
    <row r="55" spans="1:12" x14ac:dyDescent="0.2">
      <c r="A55" s="16">
        <v>46</v>
      </c>
      <c r="B55" s="8">
        <v>1</v>
      </c>
      <c r="C55" s="8">
        <v>633</v>
      </c>
      <c r="D55" s="8">
        <v>558</v>
      </c>
      <c r="E55" s="17">
        <v>0.5</v>
      </c>
      <c r="F55" s="18">
        <f t="shared" si="7"/>
        <v>1.6792611251049538E-3</v>
      </c>
      <c r="G55" s="18">
        <f t="shared" si="1"/>
        <v>1.6778523489932886E-3</v>
      </c>
      <c r="H55" s="13">
        <f t="shared" si="6"/>
        <v>98132.143301597142</v>
      </c>
      <c r="I55" s="13">
        <f t="shared" si="4"/>
        <v>164.65124715033076</v>
      </c>
      <c r="J55" s="13">
        <f t="shared" si="2"/>
        <v>98049.817678021966</v>
      </c>
      <c r="K55" s="13">
        <f t="shared" si="3"/>
        <v>3712003.2611101018</v>
      </c>
      <c r="L55" s="20">
        <f t="shared" si="5"/>
        <v>37.826578898839635</v>
      </c>
    </row>
    <row r="56" spans="1:12" x14ac:dyDescent="0.2">
      <c r="A56" s="16">
        <v>47</v>
      </c>
      <c r="B56" s="8">
        <v>3</v>
      </c>
      <c r="C56" s="8">
        <v>563</v>
      </c>
      <c r="D56" s="8">
        <v>625</v>
      </c>
      <c r="E56" s="17">
        <v>0.5</v>
      </c>
      <c r="F56" s="18">
        <f t="shared" si="7"/>
        <v>5.0505050505050509E-3</v>
      </c>
      <c r="G56" s="18">
        <f t="shared" si="1"/>
        <v>5.0377833753148613E-3</v>
      </c>
      <c r="H56" s="13">
        <f t="shared" si="6"/>
        <v>97967.492054446804</v>
      </c>
      <c r="I56" s="13">
        <f t="shared" si="4"/>
        <v>493.53900279318287</v>
      </c>
      <c r="J56" s="13">
        <f t="shared" si="2"/>
        <v>97720.722553050204</v>
      </c>
      <c r="K56" s="13">
        <f t="shared" si="3"/>
        <v>3613953.4434320801</v>
      </c>
      <c r="L56" s="20">
        <f t="shared" si="5"/>
        <v>36.889312644888115</v>
      </c>
    </row>
    <row r="57" spans="1:12" x14ac:dyDescent="0.2">
      <c r="A57" s="16">
        <v>48</v>
      </c>
      <c r="B57" s="8">
        <v>1</v>
      </c>
      <c r="C57" s="8">
        <v>554</v>
      </c>
      <c r="D57" s="8">
        <v>566</v>
      </c>
      <c r="E57" s="17">
        <v>0.5</v>
      </c>
      <c r="F57" s="18">
        <f t="shared" si="7"/>
        <v>1.7857142857142857E-3</v>
      </c>
      <c r="G57" s="18">
        <f t="shared" si="1"/>
        <v>1.7841213202497768E-3</v>
      </c>
      <c r="H57" s="13">
        <f t="shared" si="6"/>
        <v>97473.953051653618</v>
      </c>
      <c r="I57" s="13">
        <f t="shared" si="4"/>
        <v>173.90535780848103</v>
      </c>
      <c r="J57" s="13">
        <f t="shared" si="2"/>
        <v>97387.000372749375</v>
      </c>
      <c r="K57" s="13">
        <f t="shared" si="3"/>
        <v>3516232.7208790299</v>
      </c>
      <c r="L57" s="20">
        <f t="shared" si="5"/>
        <v>36.07356232916603</v>
      </c>
    </row>
    <row r="58" spans="1:12" x14ac:dyDescent="0.2">
      <c r="A58" s="16">
        <v>49</v>
      </c>
      <c r="B58" s="8">
        <v>1</v>
      </c>
      <c r="C58" s="8">
        <v>487</v>
      </c>
      <c r="D58" s="8">
        <v>551</v>
      </c>
      <c r="E58" s="17">
        <v>0.5</v>
      </c>
      <c r="F58" s="18">
        <f t="shared" si="7"/>
        <v>1.9267822736030828E-3</v>
      </c>
      <c r="G58" s="18">
        <f t="shared" si="1"/>
        <v>1.9249278152069298E-3</v>
      </c>
      <c r="H58" s="13">
        <f t="shared" si="6"/>
        <v>97300.047693845132</v>
      </c>
      <c r="I58" s="13">
        <f t="shared" si="4"/>
        <v>187.29556822684339</v>
      </c>
      <c r="J58" s="13">
        <f t="shared" si="2"/>
        <v>97206.399909731714</v>
      </c>
      <c r="K58" s="13">
        <f t="shared" si="3"/>
        <v>3418845.7205062807</v>
      </c>
      <c r="L58" s="20">
        <f t="shared" si="5"/>
        <v>35.13714331634953</v>
      </c>
    </row>
    <row r="59" spans="1:12" x14ac:dyDescent="0.2">
      <c r="A59" s="16">
        <v>50</v>
      </c>
      <c r="B59" s="8">
        <v>0</v>
      </c>
      <c r="C59" s="8">
        <v>477</v>
      </c>
      <c r="D59" s="8">
        <v>497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97112.752125618295</v>
      </c>
      <c r="I59" s="13">
        <f t="shared" si="4"/>
        <v>0</v>
      </c>
      <c r="J59" s="13">
        <f t="shared" si="2"/>
        <v>97112.752125618295</v>
      </c>
      <c r="K59" s="13">
        <f t="shared" si="3"/>
        <v>3321639.3205965487</v>
      </c>
      <c r="L59" s="20">
        <f t="shared" si="5"/>
        <v>34.203945907123583</v>
      </c>
    </row>
    <row r="60" spans="1:12" x14ac:dyDescent="0.2">
      <c r="A60" s="16">
        <v>51</v>
      </c>
      <c r="B60" s="8">
        <v>1</v>
      </c>
      <c r="C60" s="8">
        <v>484</v>
      </c>
      <c r="D60" s="8">
        <v>481</v>
      </c>
      <c r="E60" s="17">
        <v>0.5</v>
      </c>
      <c r="F60" s="18">
        <f t="shared" si="7"/>
        <v>2.0725388601036268E-3</v>
      </c>
      <c r="G60" s="18">
        <f t="shared" si="1"/>
        <v>2.0703933747412005E-3</v>
      </c>
      <c r="H60" s="13">
        <f t="shared" si="6"/>
        <v>97112.752125618295</v>
      </c>
      <c r="I60" s="13">
        <f t="shared" si="4"/>
        <v>201.06159860376457</v>
      </c>
      <c r="J60" s="13">
        <f t="shared" si="2"/>
        <v>97012.221326316416</v>
      </c>
      <c r="K60" s="13">
        <f t="shared" si="3"/>
        <v>3224526.5684709302</v>
      </c>
      <c r="L60" s="20">
        <f t="shared" si="5"/>
        <v>33.203945907123575</v>
      </c>
    </row>
    <row r="61" spans="1:12" x14ac:dyDescent="0.2">
      <c r="A61" s="16">
        <v>52</v>
      </c>
      <c r="B61" s="8">
        <v>0</v>
      </c>
      <c r="C61" s="8">
        <v>461</v>
      </c>
      <c r="D61" s="8">
        <v>489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96911.690527014536</v>
      </c>
      <c r="I61" s="13">
        <f t="shared" si="4"/>
        <v>0</v>
      </c>
      <c r="J61" s="13">
        <f t="shared" si="2"/>
        <v>96911.690527014536</v>
      </c>
      <c r="K61" s="13">
        <f t="shared" si="3"/>
        <v>3127514.347144614</v>
      </c>
      <c r="L61" s="20">
        <f t="shared" si="5"/>
        <v>32.27179641730433</v>
      </c>
    </row>
    <row r="62" spans="1:12" x14ac:dyDescent="0.2">
      <c r="A62" s="16">
        <v>53</v>
      </c>
      <c r="B62" s="8">
        <v>3</v>
      </c>
      <c r="C62" s="8">
        <v>453</v>
      </c>
      <c r="D62" s="8">
        <v>459</v>
      </c>
      <c r="E62" s="17">
        <v>0.5</v>
      </c>
      <c r="F62" s="18">
        <f t="shared" si="7"/>
        <v>6.5789473684210523E-3</v>
      </c>
      <c r="G62" s="18">
        <f t="shared" si="1"/>
        <v>6.557377049180327E-3</v>
      </c>
      <c r="H62" s="13">
        <f t="shared" si="6"/>
        <v>96911.690527014536</v>
      </c>
      <c r="I62" s="13">
        <f t="shared" si="4"/>
        <v>635.48649525911162</v>
      </c>
      <c r="J62" s="13">
        <f t="shared" si="2"/>
        <v>96593.947279384971</v>
      </c>
      <c r="K62" s="13">
        <f t="shared" si="3"/>
        <v>3030602.6566175995</v>
      </c>
      <c r="L62" s="20">
        <f t="shared" si="5"/>
        <v>31.271796417304333</v>
      </c>
    </row>
    <row r="63" spans="1:12" x14ac:dyDescent="0.2">
      <c r="A63" s="16">
        <v>54</v>
      </c>
      <c r="B63" s="8">
        <v>1</v>
      </c>
      <c r="C63" s="8">
        <v>404</v>
      </c>
      <c r="D63" s="8">
        <v>455</v>
      </c>
      <c r="E63" s="17">
        <v>0.5</v>
      </c>
      <c r="F63" s="18">
        <f t="shared" si="7"/>
        <v>2.3282887077997671E-3</v>
      </c>
      <c r="G63" s="18">
        <f t="shared" si="1"/>
        <v>2.3255813953488372E-3</v>
      </c>
      <c r="H63" s="13">
        <f t="shared" si="6"/>
        <v>96276.20403175542</v>
      </c>
      <c r="I63" s="13">
        <f t="shared" si="4"/>
        <v>223.89814891105911</v>
      </c>
      <c r="J63" s="13">
        <f t="shared" si="2"/>
        <v>96164.254957299883</v>
      </c>
      <c r="K63" s="13">
        <f t="shared" si="3"/>
        <v>2934008.7093382147</v>
      </c>
      <c r="L63" s="20">
        <f t="shared" si="5"/>
        <v>30.474910585075321</v>
      </c>
    </row>
    <row r="64" spans="1:12" x14ac:dyDescent="0.2">
      <c r="A64" s="16">
        <v>55</v>
      </c>
      <c r="B64" s="8">
        <v>1</v>
      </c>
      <c r="C64" s="8">
        <v>403</v>
      </c>
      <c r="D64" s="8">
        <v>412</v>
      </c>
      <c r="E64" s="17">
        <v>0.5</v>
      </c>
      <c r="F64" s="18">
        <f t="shared" si="7"/>
        <v>2.4539877300613498E-3</v>
      </c>
      <c r="G64" s="18">
        <f t="shared" si="1"/>
        <v>2.4509803921568627E-3</v>
      </c>
      <c r="H64" s="13">
        <f t="shared" si="6"/>
        <v>96052.305882844361</v>
      </c>
      <c r="I64" s="13">
        <f t="shared" si="4"/>
        <v>235.4223183403048</v>
      </c>
      <c r="J64" s="13">
        <f t="shared" si="2"/>
        <v>95934.594723674207</v>
      </c>
      <c r="K64" s="13">
        <f t="shared" si="3"/>
        <v>2837844.454380915</v>
      </c>
      <c r="L64" s="20">
        <f t="shared" si="5"/>
        <v>29.544782171520723</v>
      </c>
    </row>
    <row r="65" spans="1:12" x14ac:dyDescent="0.2">
      <c r="A65" s="16">
        <v>56</v>
      </c>
      <c r="B65" s="8">
        <v>2</v>
      </c>
      <c r="C65" s="8">
        <v>384</v>
      </c>
      <c r="D65" s="8">
        <v>410</v>
      </c>
      <c r="E65" s="17">
        <v>0.5</v>
      </c>
      <c r="F65" s="18">
        <f t="shared" si="7"/>
        <v>5.0377833753148613E-3</v>
      </c>
      <c r="G65" s="18">
        <f t="shared" si="1"/>
        <v>5.0251256281407027E-3</v>
      </c>
      <c r="H65" s="13">
        <f t="shared" si="6"/>
        <v>95816.883564504053</v>
      </c>
      <c r="I65" s="13">
        <f t="shared" si="4"/>
        <v>481.49187720856298</v>
      </c>
      <c r="J65" s="13">
        <f t="shared" si="2"/>
        <v>95576.137625899762</v>
      </c>
      <c r="K65" s="13">
        <f t="shared" si="3"/>
        <v>2741909.859657241</v>
      </c>
      <c r="L65" s="20">
        <f t="shared" si="5"/>
        <v>28.616145272679251</v>
      </c>
    </row>
    <row r="66" spans="1:12" x14ac:dyDescent="0.2">
      <c r="A66" s="16">
        <v>57</v>
      </c>
      <c r="B66" s="8">
        <v>3</v>
      </c>
      <c r="C66" s="8">
        <v>355</v>
      </c>
      <c r="D66" s="8">
        <v>390</v>
      </c>
      <c r="E66" s="17">
        <v>0.5</v>
      </c>
      <c r="F66" s="18">
        <f t="shared" si="7"/>
        <v>8.0536912751677861E-3</v>
      </c>
      <c r="G66" s="18">
        <f t="shared" si="1"/>
        <v>8.0213903743315516E-3</v>
      </c>
      <c r="H66" s="13">
        <f t="shared" si="6"/>
        <v>95335.391687295487</v>
      </c>
      <c r="I66" s="13">
        <f t="shared" si="4"/>
        <v>764.7223932136003</v>
      </c>
      <c r="J66" s="13">
        <f t="shared" si="2"/>
        <v>94953.030490688689</v>
      </c>
      <c r="K66" s="13">
        <f t="shared" si="3"/>
        <v>2646333.7220313414</v>
      </c>
      <c r="L66" s="20">
        <f t="shared" si="5"/>
        <v>27.758146006379654</v>
      </c>
    </row>
    <row r="67" spans="1:12" x14ac:dyDescent="0.2">
      <c r="A67" s="16">
        <v>58</v>
      </c>
      <c r="B67" s="8">
        <v>2</v>
      </c>
      <c r="C67" s="8">
        <v>341</v>
      </c>
      <c r="D67" s="8">
        <v>353</v>
      </c>
      <c r="E67" s="17">
        <v>0.5</v>
      </c>
      <c r="F67" s="18">
        <f t="shared" si="7"/>
        <v>5.763688760806916E-3</v>
      </c>
      <c r="G67" s="18">
        <f t="shared" si="1"/>
        <v>5.7471264367816082E-3</v>
      </c>
      <c r="H67" s="13">
        <f t="shared" si="6"/>
        <v>94570.66929408189</v>
      </c>
      <c r="I67" s="13">
        <f t="shared" si="4"/>
        <v>543.50959364414871</v>
      </c>
      <c r="J67" s="13">
        <f t="shared" si="2"/>
        <v>94298.914497259815</v>
      </c>
      <c r="K67" s="13">
        <f t="shared" si="3"/>
        <v>2551380.6915406529</v>
      </c>
      <c r="L67" s="20">
        <f t="shared" si="5"/>
        <v>26.978562281363857</v>
      </c>
    </row>
    <row r="68" spans="1:12" x14ac:dyDescent="0.2">
      <c r="A68" s="16">
        <v>59</v>
      </c>
      <c r="B68" s="8">
        <v>2</v>
      </c>
      <c r="C68" s="8">
        <v>341</v>
      </c>
      <c r="D68" s="8">
        <v>345</v>
      </c>
      <c r="E68" s="17">
        <v>0.5</v>
      </c>
      <c r="F68" s="18">
        <f t="shared" si="7"/>
        <v>5.8309037900874635E-3</v>
      </c>
      <c r="G68" s="18">
        <f t="shared" si="1"/>
        <v>5.8139534883720921E-3</v>
      </c>
      <c r="H68" s="13">
        <f t="shared" si="6"/>
        <v>94027.15970043774</v>
      </c>
      <c r="I68" s="13">
        <f t="shared" si="4"/>
        <v>546.66953314207979</v>
      </c>
      <c r="J68" s="13">
        <f t="shared" si="2"/>
        <v>93753.824933866708</v>
      </c>
      <c r="K68" s="13">
        <f t="shared" si="3"/>
        <v>2457081.7770433929</v>
      </c>
      <c r="L68" s="20">
        <f t="shared" si="5"/>
        <v>26.131617554666537</v>
      </c>
    </row>
    <row r="69" spans="1:12" x14ac:dyDescent="0.2">
      <c r="A69" s="16">
        <v>60</v>
      </c>
      <c r="B69" s="8">
        <v>1</v>
      </c>
      <c r="C69" s="8">
        <v>323</v>
      </c>
      <c r="D69" s="8">
        <v>350</v>
      </c>
      <c r="E69" s="17">
        <v>0.5</v>
      </c>
      <c r="F69" s="18">
        <f t="shared" si="7"/>
        <v>2.9717682020802376E-3</v>
      </c>
      <c r="G69" s="18">
        <f t="shared" si="1"/>
        <v>2.9673590504451035E-3</v>
      </c>
      <c r="H69" s="13">
        <f t="shared" si="6"/>
        <v>93480.490167295662</v>
      </c>
      <c r="I69" s="13">
        <f t="shared" si="4"/>
        <v>277.39017853796929</v>
      </c>
      <c r="J69" s="13">
        <f t="shared" si="2"/>
        <v>93341.795078026669</v>
      </c>
      <c r="K69" s="13">
        <f t="shared" si="3"/>
        <v>2363327.9521095264</v>
      </c>
      <c r="L69" s="20">
        <f t="shared" si="5"/>
        <v>25.281510054986228</v>
      </c>
    </row>
    <row r="70" spans="1:12" x14ac:dyDescent="0.2">
      <c r="A70" s="16">
        <v>61</v>
      </c>
      <c r="B70" s="8">
        <v>1</v>
      </c>
      <c r="C70" s="8">
        <v>305</v>
      </c>
      <c r="D70" s="8">
        <v>321</v>
      </c>
      <c r="E70" s="17">
        <v>0.5</v>
      </c>
      <c r="F70" s="18">
        <f t="shared" si="7"/>
        <v>3.1948881789137379E-3</v>
      </c>
      <c r="G70" s="18">
        <f t="shared" si="1"/>
        <v>3.189792663476874E-3</v>
      </c>
      <c r="H70" s="13">
        <f t="shared" si="6"/>
        <v>93203.099988757691</v>
      </c>
      <c r="I70" s="13">
        <f t="shared" si="4"/>
        <v>297.29856455744078</v>
      </c>
      <c r="J70" s="13">
        <f t="shared" si="2"/>
        <v>93054.45070647898</v>
      </c>
      <c r="K70" s="13">
        <f t="shared" si="3"/>
        <v>2269986.1570314998</v>
      </c>
      <c r="L70" s="20">
        <f t="shared" si="5"/>
        <v>24.355264549197496</v>
      </c>
    </row>
    <row r="71" spans="1:12" x14ac:dyDescent="0.2">
      <c r="A71" s="16">
        <v>62</v>
      </c>
      <c r="B71" s="8">
        <v>5</v>
      </c>
      <c r="C71" s="8">
        <v>328</v>
      </c>
      <c r="D71" s="8">
        <v>299</v>
      </c>
      <c r="E71" s="17">
        <v>0.5</v>
      </c>
      <c r="F71" s="18">
        <f t="shared" si="7"/>
        <v>1.5948963317384369E-2</v>
      </c>
      <c r="G71" s="18">
        <f t="shared" si="1"/>
        <v>1.582278481012658E-2</v>
      </c>
      <c r="H71" s="13">
        <f t="shared" si="6"/>
        <v>92905.801424200254</v>
      </c>
      <c r="I71" s="13">
        <f t="shared" si="4"/>
        <v>1470.0285035474722</v>
      </c>
      <c r="J71" s="13">
        <f t="shared" si="2"/>
        <v>92170.787172426528</v>
      </c>
      <c r="K71" s="13">
        <f t="shared" si="3"/>
        <v>2176931.7063250206</v>
      </c>
      <c r="L71" s="20">
        <f t="shared" si="5"/>
        <v>23.431601395754925</v>
      </c>
    </row>
    <row r="72" spans="1:12" x14ac:dyDescent="0.2">
      <c r="A72" s="16">
        <v>63</v>
      </c>
      <c r="B72" s="8">
        <v>4</v>
      </c>
      <c r="C72" s="8">
        <v>331</v>
      </c>
      <c r="D72" s="8">
        <v>329</v>
      </c>
      <c r="E72" s="17">
        <v>0.5</v>
      </c>
      <c r="F72" s="18">
        <f t="shared" si="7"/>
        <v>1.2121212121212121E-2</v>
      </c>
      <c r="G72" s="18">
        <f t="shared" si="1"/>
        <v>1.2048192771084336E-2</v>
      </c>
      <c r="H72" s="13">
        <f t="shared" si="6"/>
        <v>91435.772920652787</v>
      </c>
      <c r="I72" s="13">
        <f t="shared" si="4"/>
        <v>1101.6358183211178</v>
      </c>
      <c r="J72" s="13">
        <f t="shared" si="2"/>
        <v>90884.955011492231</v>
      </c>
      <c r="K72" s="13">
        <f t="shared" si="3"/>
        <v>2084760.9191525939</v>
      </c>
      <c r="L72" s="20">
        <f t="shared" si="5"/>
        <v>22.800276659352267</v>
      </c>
    </row>
    <row r="73" spans="1:12" x14ac:dyDescent="0.2">
      <c r="A73" s="16">
        <v>64</v>
      </c>
      <c r="B73" s="8">
        <v>4</v>
      </c>
      <c r="C73" s="8">
        <v>337</v>
      </c>
      <c r="D73" s="8">
        <v>339</v>
      </c>
      <c r="E73" s="17">
        <v>0.5</v>
      </c>
      <c r="F73" s="18">
        <f t="shared" ref="F73:F109" si="8">B73/((C73+D73)/2)</f>
        <v>1.1834319526627219E-2</v>
      </c>
      <c r="G73" s="18">
        <f t="shared" ref="G73:G108" si="9">F73/((1+(1-E73)*F73))</f>
        <v>1.1764705882352941E-2</v>
      </c>
      <c r="H73" s="13">
        <f t="shared" si="6"/>
        <v>90334.137102331675</v>
      </c>
      <c r="I73" s="13">
        <f t="shared" si="4"/>
        <v>1062.7545541450786</v>
      </c>
      <c r="J73" s="13">
        <f t="shared" ref="J73:J108" si="10">H74+I73*E73</f>
        <v>89802.759825259127</v>
      </c>
      <c r="K73" s="13">
        <f t="shared" ref="K73:K97" si="11">K74+J73</f>
        <v>1993875.9641411018</v>
      </c>
      <c r="L73" s="20">
        <f t="shared" si="5"/>
        <v>22.072231252759003</v>
      </c>
    </row>
    <row r="74" spans="1:12" x14ac:dyDescent="0.2">
      <c r="A74" s="16">
        <v>65</v>
      </c>
      <c r="B74" s="8">
        <v>3</v>
      </c>
      <c r="C74" s="8">
        <v>286</v>
      </c>
      <c r="D74" s="8">
        <v>339</v>
      </c>
      <c r="E74" s="17">
        <v>0.5</v>
      </c>
      <c r="F74" s="18">
        <f t="shared" si="8"/>
        <v>9.5999999999999992E-3</v>
      </c>
      <c r="G74" s="18">
        <f t="shared" si="9"/>
        <v>9.5541401273885346E-3</v>
      </c>
      <c r="H74" s="13">
        <f t="shared" si="6"/>
        <v>89271.382548186593</v>
      </c>
      <c r="I74" s="13">
        <f t="shared" ref="I74:I108" si="12">H74*G74</f>
        <v>852.91129823108201</v>
      </c>
      <c r="J74" s="13">
        <f t="shared" si="10"/>
        <v>88844.926899071055</v>
      </c>
      <c r="K74" s="13">
        <f t="shared" si="11"/>
        <v>1904073.2043158426</v>
      </c>
      <c r="L74" s="20">
        <f t="shared" ref="L74:L108" si="13">K74/H74</f>
        <v>21.329043529577561</v>
      </c>
    </row>
    <row r="75" spans="1:12" x14ac:dyDescent="0.2">
      <c r="A75" s="16">
        <v>66</v>
      </c>
      <c r="B75" s="8">
        <v>4</v>
      </c>
      <c r="C75" s="8">
        <v>318</v>
      </c>
      <c r="D75" s="8">
        <v>291</v>
      </c>
      <c r="E75" s="17">
        <v>0.5</v>
      </c>
      <c r="F75" s="18">
        <f t="shared" si="8"/>
        <v>1.3136288998357963E-2</v>
      </c>
      <c r="G75" s="18">
        <f t="shared" si="9"/>
        <v>1.3050570962479607E-2</v>
      </c>
      <c r="H75" s="13">
        <f t="shared" ref="H75:H108" si="14">H74-I74</f>
        <v>88418.471249955517</v>
      </c>
      <c r="I75" s="13">
        <f t="shared" si="12"/>
        <v>1153.9115334415076</v>
      </c>
      <c r="J75" s="13">
        <f t="shared" si="10"/>
        <v>87841.515483234762</v>
      </c>
      <c r="K75" s="13">
        <f t="shared" si="11"/>
        <v>1815228.2774167715</v>
      </c>
      <c r="L75" s="20">
        <f t="shared" si="13"/>
        <v>20.529966779059016</v>
      </c>
    </row>
    <row r="76" spans="1:12" x14ac:dyDescent="0.2">
      <c r="A76" s="16">
        <v>67</v>
      </c>
      <c r="B76" s="8">
        <v>0</v>
      </c>
      <c r="C76" s="8">
        <v>303</v>
      </c>
      <c r="D76" s="8">
        <v>317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87264.559716514006</v>
      </c>
      <c r="I76" s="13">
        <f t="shared" si="12"/>
        <v>0</v>
      </c>
      <c r="J76" s="13">
        <f t="shared" si="10"/>
        <v>87264.559716514006</v>
      </c>
      <c r="K76" s="13">
        <f t="shared" si="11"/>
        <v>1727386.7619335367</v>
      </c>
      <c r="L76" s="20">
        <f t="shared" si="13"/>
        <v>19.794825843906079</v>
      </c>
    </row>
    <row r="77" spans="1:12" x14ac:dyDescent="0.2">
      <c r="A77" s="16">
        <v>68</v>
      </c>
      <c r="B77" s="8">
        <v>6</v>
      </c>
      <c r="C77" s="8">
        <v>323</v>
      </c>
      <c r="D77" s="8">
        <v>302</v>
      </c>
      <c r="E77" s="17">
        <v>0.5</v>
      </c>
      <c r="F77" s="18">
        <f t="shared" si="8"/>
        <v>1.9199999999999998E-2</v>
      </c>
      <c r="G77" s="18">
        <f t="shared" si="9"/>
        <v>1.9017432646592707E-2</v>
      </c>
      <c r="H77" s="13">
        <f t="shared" si="14"/>
        <v>87264.559716514006</v>
      </c>
      <c r="I77" s="13">
        <f t="shared" si="12"/>
        <v>1659.5478868433722</v>
      </c>
      <c r="J77" s="13">
        <f t="shared" si="10"/>
        <v>86434.785773092328</v>
      </c>
      <c r="K77" s="13">
        <f t="shared" si="11"/>
        <v>1640122.2022170227</v>
      </c>
      <c r="L77" s="20">
        <f t="shared" si="13"/>
        <v>18.794825843906079</v>
      </c>
    </row>
    <row r="78" spans="1:12" x14ac:dyDescent="0.2">
      <c r="A78" s="16">
        <v>69</v>
      </c>
      <c r="B78" s="8">
        <v>4</v>
      </c>
      <c r="C78" s="8">
        <v>251</v>
      </c>
      <c r="D78" s="8">
        <v>329</v>
      </c>
      <c r="E78" s="17">
        <v>0.5</v>
      </c>
      <c r="F78" s="18">
        <f t="shared" si="8"/>
        <v>1.3793103448275862E-2</v>
      </c>
      <c r="G78" s="18">
        <f t="shared" si="9"/>
        <v>1.3698630136986301E-2</v>
      </c>
      <c r="H78" s="13">
        <f t="shared" si="14"/>
        <v>85605.011829670635</v>
      </c>
      <c r="I78" s="13">
        <f t="shared" si="12"/>
        <v>1172.6713949269949</v>
      </c>
      <c r="J78" s="13">
        <f t="shared" si="10"/>
        <v>85018.67613220714</v>
      </c>
      <c r="K78" s="13">
        <f t="shared" si="11"/>
        <v>1553687.4164439302</v>
      </c>
      <c r="L78" s="20">
        <f t="shared" si="13"/>
        <v>18.149491288375984</v>
      </c>
    </row>
    <row r="79" spans="1:12" x14ac:dyDescent="0.2">
      <c r="A79" s="16">
        <v>70</v>
      </c>
      <c r="B79" s="8">
        <v>2</v>
      </c>
      <c r="C79" s="8">
        <v>217</v>
      </c>
      <c r="D79" s="8">
        <v>245</v>
      </c>
      <c r="E79" s="17">
        <v>0.5</v>
      </c>
      <c r="F79" s="18">
        <f t="shared" si="8"/>
        <v>8.658008658008658E-3</v>
      </c>
      <c r="G79" s="18">
        <f t="shared" si="9"/>
        <v>8.6206896551724137E-3</v>
      </c>
      <c r="H79" s="13">
        <f t="shared" si="14"/>
        <v>84432.340434743644</v>
      </c>
      <c r="I79" s="13">
        <f t="shared" si="12"/>
        <v>727.86500374779007</v>
      </c>
      <c r="J79" s="13">
        <f t="shared" si="10"/>
        <v>84068.407932869741</v>
      </c>
      <c r="K79" s="13">
        <f t="shared" si="11"/>
        <v>1468668.7403117232</v>
      </c>
      <c r="L79" s="20">
        <f t="shared" si="13"/>
        <v>17.394623111825652</v>
      </c>
    </row>
    <row r="80" spans="1:12" x14ac:dyDescent="0.2">
      <c r="A80" s="16">
        <v>71</v>
      </c>
      <c r="B80" s="8">
        <v>8</v>
      </c>
      <c r="C80" s="8">
        <v>318</v>
      </c>
      <c r="D80" s="8">
        <v>222</v>
      </c>
      <c r="E80" s="17">
        <v>0.5</v>
      </c>
      <c r="F80" s="18">
        <f t="shared" si="8"/>
        <v>2.9629629629629631E-2</v>
      </c>
      <c r="G80" s="18">
        <f t="shared" si="9"/>
        <v>2.9197080291970802E-2</v>
      </c>
      <c r="H80" s="13">
        <f t="shared" si="14"/>
        <v>83704.475430995852</v>
      </c>
      <c r="I80" s="13">
        <f t="shared" si="12"/>
        <v>2443.9262899560831</v>
      </c>
      <c r="J80" s="13">
        <f t="shared" si="10"/>
        <v>82482.512286017809</v>
      </c>
      <c r="K80" s="13">
        <f t="shared" si="11"/>
        <v>1384600.3323788536</v>
      </c>
      <c r="L80" s="20">
        <f t="shared" si="13"/>
        <v>16.541532878015442</v>
      </c>
    </row>
    <row r="81" spans="1:12" x14ac:dyDescent="0.2">
      <c r="A81" s="16">
        <v>72</v>
      </c>
      <c r="B81" s="8">
        <v>4</v>
      </c>
      <c r="C81" s="8">
        <v>183</v>
      </c>
      <c r="D81" s="8">
        <v>316</v>
      </c>
      <c r="E81" s="17">
        <v>0.5</v>
      </c>
      <c r="F81" s="18">
        <f t="shared" si="8"/>
        <v>1.6032064128256512E-2</v>
      </c>
      <c r="G81" s="18">
        <f t="shared" si="9"/>
        <v>1.5904572564612324E-2</v>
      </c>
      <c r="H81" s="13">
        <f t="shared" si="14"/>
        <v>81260.549141039766</v>
      </c>
      <c r="I81" s="13">
        <f t="shared" si="12"/>
        <v>1292.4143004539126</v>
      </c>
      <c r="J81" s="13">
        <f t="shared" si="10"/>
        <v>80614.341990812813</v>
      </c>
      <c r="K81" s="13">
        <f t="shared" si="11"/>
        <v>1302117.8200928357</v>
      </c>
      <c r="L81" s="20">
        <f t="shared" si="13"/>
        <v>16.023984994647485</v>
      </c>
    </row>
    <row r="82" spans="1:12" x14ac:dyDescent="0.2">
      <c r="A82" s="16">
        <v>73</v>
      </c>
      <c r="B82" s="8">
        <v>2</v>
      </c>
      <c r="C82" s="8">
        <v>233</v>
      </c>
      <c r="D82" s="8">
        <v>180</v>
      </c>
      <c r="E82" s="17">
        <v>0.5</v>
      </c>
      <c r="F82" s="18">
        <f t="shared" si="8"/>
        <v>9.6852300242130755E-3</v>
      </c>
      <c r="G82" s="18">
        <f t="shared" si="9"/>
        <v>9.638554216867469E-3</v>
      </c>
      <c r="H82" s="13">
        <f t="shared" si="14"/>
        <v>79968.134840585859</v>
      </c>
      <c r="I82" s="13">
        <f t="shared" si="12"/>
        <v>770.77720328275518</v>
      </c>
      <c r="J82" s="13">
        <f t="shared" si="10"/>
        <v>79582.746238944485</v>
      </c>
      <c r="K82" s="13">
        <f t="shared" si="11"/>
        <v>1221503.4781020228</v>
      </c>
      <c r="L82" s="20">
        <f t="shared" si="13"/>
        <v>15.274877681429663</v>
      </c>
    </row>
    <row r="83" spans="1:12" x14ac:dyDescent="0.2">
      <c r="A83" s="16">
        <v>74</v>
      </c>
      <c r="B83" s="8">
        <v>4</v>
      </c>
      <c r="C83" s="8">
        <v>234</v>
      </c>
      <c r="D83" s="8">
        <v>232</v>
      </c>
      <c r="E83" s="17">
        <v>0.5</v>
      </c>
      <c r="F83" s="18">
        <f t="shared" si="8"/>
        <v>1.7167381974248927E-2</v>
      </c>
      <c r="G83" s="18">
        <f t="shared" si="9"/>
        <v>1.7021276595744681E-2</v>
      </c>
      <c r="H83" s="13">
        <f t="shared" si="14"/>
        <v>79197.35763730311</v>
      </c>
      <c r="I83" s="13">
        <f t="shared" si="12"/>
        <v>1348.0401299966486</v>
      </c>
      <c r="J83" s="13">
        <f t="shared" si="10"/>
        <v>78523.337572304794</v>
      </c>
      <c r="K83" s="13">
        <f t="shared" si="11"/>
        <v>1141920.7318630782</v>
      </c>
      <c r="L83" s="20">
        <f t="shared" si="13"/>
        <v>14.418672111419244</v>
      </c>
    </row>
    <row r="84" spans="1:12" x14ac:dyDescent="0.2">
      <c r="A84" s="16">
        <v>75</v>
      </c>
      <c r="B84" s="8">
        <v>9</v>
      </c>
      <c r="C84" s="8">
        <v>273</v>
      </c>
      <c r="D84" s="8">
        <v>231</v>
      </c>
      <c r="E84" s="17">
        <v>0.5</v>
      </c>
      <c r="F84" s="18">
        <f t="shared" si="8"/>
        <v>3.5714285714285712E-2</v>
      </c>
      <c r="G84" s="18">
        <f t="shared" si="9"/>
        <v>3.5087719298245612E-2</v>
      </c>
      <c r="H84" s="13">
        <f t="shared" si="14"/>
        <v>77849.317507306463</v>
      </c>
      <c r="I84" s="13">
        <f t="shared" si="12"/>
        <v>2731.5550002563668</v>
      </c>
      <c r="J84" s="13">
        <f t="shared" si="10"/>
        <v>76483.540007178279</v>
      </c>
      <c r="K84" s="13">
        <f t="shared" si="11"/>
        <v>1063397.3942907734</v>
      </c>
      <c r="L84" s="20">
        <f t="shared" si="13"/>
        <v>13.659688078716547</v>
      </c>
    </row>
    <row r="85" spans="1:12" x14ac:dyDescent="0.2">
      <c r="A85" s="16">
        <v>76</v>
      </c>
      <c r="B85" s="8">
        <v>5</v>
      </c>
      <c r="C85" s="8">
        <v>221</v>
      </c>
      <c r="D85" s="8">
        <v>269</v>
      </c>
      <c r="E85" s="17">
        <v>0.5</v>
      </c>
      <c r="F85" s="18">
        <f t="shared" si="8"/>
        <v>2.0408163265306121E-2</v>
      </c>
      <c r="G85" s="18">
        <f t="shared" si="9"/>
        <v>2.0202020202020204E-2</v>
      </c>
      <c r="H85" s="13">
        <f t="shared" si="14"/>
        <v>75117.762507050094</v>
      </c>
      <c r="I85" s="13">
        <f t="shared" si="12"/>
        <v>1517.5305556979818</v>
      </c>
      <c r="J85" s="13">
        <f t="shared" si="10"/>
        <v>74358.997229201093</v>
      </c>
      <c r="K85" s="13">
        <f t="shared" si="11"/>
        <v>986913.85428359511</v>
      </c>
      <c r="L85" s="20">
        <f t="shared" si="13"/>
        <v>13.138222190669875</v>
      </c>
    </row>
    <row r="86" spans="1:12" x14ac:dyDescent="0.2">
      <c r="A86" s="16">
        <v>77</v>
      </c>
      <c r="B86" s="8">
        <v>4</v>
      </c>
      <c r="C86" s="8">
        <v>234</v>
      </c>
      <c r="D86" s="8">
        <v>224</v>
      </c>
      <c r="E86" s="17">
        <v>0.5</v>
      </c>
      <c r="F86" s="18">
        <f t="shared" si="8"/>
        <v>1.7467248908296942E-2</v>
      </c>
      <c r="G86" s="18">
        <f t="shared" si="9"/>
        <v>1.7316017316017316E-2</v>
      </c>
      <c r="H86" s="13">
        <f t="shared" si="14"/>
        <v>73600.231951352107</v>
      </c>
      <c r="I86" s="13">
        <f t="shared" si="12"/>
        <v>1274.462890932504</v>
      </c>
      <c r="J86" s="13">
        <f t="shared" si="10"/>
        <v>72963.000505885851</v>
      </c>
      <c r="K86" s="13">
        <f t="shared" si="11"/>
        <v>912554.85705439397</v>
      </c>
      <c r="L86" s="20">
        <f t="shared" si="13"/>
        <v>12.398804091508429</v>
      </c>
    </row>
    <row r="87" spans="1:12" x14ac:dyDescent="0.2">
      <c r="A87" s="16">
        <v>78</v>
      </c>
      <c r="B87" s="8">
        <v>11</v>
      </c>
      <c r="C87" s="8">
        <v>264</v>
      </c>
      <c r="D87" s="8">
        <v>236</v>
      </c>
      <c r="E87" s="17">
        <v>0.5</v>
      </c>
      <c r="F87" s="18">
        <f t="shared" si="8"/>
        <v>4.3999999999999997E-2</v>
      </c>
      <c r="G87" s="18">
        <f t="shared" si="9"/>
        <v>4.3052837573385516E-2</v>
      </c>
      <c r="H87" s="13">
        <f t="shared" si="14"/>
        <v>72325.769060419596</v>
      </c>
      <c r="I87" s="13">
        <f t="shared" si="12"/>
        <v>3113.8295877284363</v>
      </c>
      <c r="J87" s="13">
        <f t="shared" si="10"/>
        <v>70768.854266555369</v>
      </c>
      <c r="K87" s="13">
        <f t="shared" si="11"/>
        <v>839591.85654850816</v>
      </c>
      <c r="L87" s="20">
        <f t="shared" si="13"/>
        <v>11.608474648186995</v>
      </c>
    </row>
    <row r="88" spans="1:12" x14ac:dyDescent="0.2">
      <c r="A88" s="16">
        <v>79</v>
      </c>
      <c r="B88" s="8">
        <v>6</v>
      </c>
      <c r="C88" s="8">
        <v>243</v>
      </c>
      <c r="D88" s="8">
        <v>256</v>
      </c>
      <c r="E88" s="17">
        <v>0.5</v>
      </c>
      <c r="F88" s="18">
        <f t="shared" si="8"/>
        <v>2.4048096192384769E-2</v>
      </c>
      <c r="G88" s="18">
        <f t="shared" si="9"/>
        <v>2.3762376237623763E-2</v>
      </c>
      <c r="H88" s="13">
        <f t="shared" si="14"/>
        <v>69211.939472691156</v>
      </c>
      <c r="I88" s="13">
        <f t="shared" si="12"/>
        <v>1644.6401458857304</v>
      </c>
      <c r="J88" s="13">
        <f t="shared" si="10"/>
        <v>68389.619399748291</v>
      </c>
      <c r="K88" s="13">
        <f t="shared" si="11"/>
        <v>768823.00228195277</v>
      </c>
      <c r="L88" s="20">
        <f t="shared" si="13"/>
        <v>11.108242423770049</v>
      </c>
    </row>
    <row r="89" spans="1:12" x14ac:dyDescent="0.2">
      <c r="A89" s="16">
        <v>80</v>
      </c>
      <c r="B89" s="8">
        <v>3</v>
      </c>
      <c r="C89" s="8">
        <v>219</v>
      </c>
      <c r="D89" s="8">
        <v>243</v>
      </c>
      <c r="E89" s="17">
        <v>0.5</v>
      </c>
      <c r="F89" s="18">
        <f t="shared" si="8"/>
        <v>1.2987012987012988E-2</v>
      </c>
      <c r="G89" s="18">
        <f t="shared" si="9"/>
        <v>1.2903225806451613E-2</v>
      </c>
      <c r="H89" s="13">
        <f t="shared" si="14"/>
        <v>67567.299326805427</v>
      </c>
      <c r="I89" s="13">
        <f t="shared" si="12"/>
        <v>871.83612034587645</v>
      </c>
      <c r="J89" s="13">
        <f t="shared" si="10"/>
        <v>67131.381266632481</v>
      </c>
      <c r="K89" s="13">
        <f t="shared" si="11"/>
        <v>700433.38288220449</v>
      </c>
      <c r="L89" s="20">
        <f t="shared" si="13"/>
        <v>10.366455221103195</v>
      </c>
    </row>
    <row r="90" spans="1:12" x14ac:dyDescent="0.2">
      <c r="A90" s="16">
        <v>81</v>
      </c>
      <c r="B90" s="8">
        <v>10</v>
      </c>
      <c r="C90" s="8">
        <v>240</v>
      </c>
      <c r="D90" s="8">
        <v>213</v>
      </c>
      <c r="E90" s="17">
        <v>0.5</v>
      </c>
      <c r="F90" s="18">
        <f t="shared" si="8"/>
        <v>4.4150110375275942E-2</v>
      </c>
      <c r="G90" s="18">
        <f t="shared" si="9"/>
        <v>4.3196544276457881E-2</v>
      </c>
      <c r="H90" s="13">
        <f t="shared" si="14"/>
        <v>66695.46320645955</v>
      </c>
      <c r="I90" s="13">
        <f t="shared" si="12"/>
        <v>2881.0135294366974</v>
      </c>
      <c r="J90" s="13">
        <f t="shared" si="10"/>
        <v>65254.956441741197</v>
      </c>
      <c r="K90" s="13">
        <f t="shared" si="11"/>
        <v>633302.00161557202</v>
      </c>
      <c r="L90" s="20">
        <f t="shared" si="13"/>
        <v>9.4954284919672887</v>
      </c>
    </row>
    <row r="91" spans="1:12" x14ac:dyDescent="0.2">
      <c r="A91" s="16">
        <v>82</v>
      </c>
      <c r="B91" s="8">
        <v>8</v>
      </c>
      <c r="C91" s="8">
        <v>216</v>
      </c>
      <c r="D91" s="8">
        <v>234</v>
      </c>
      <c r="E91" s="17">
        <v>0.5</v>
      </c>
      <c r="F91" s="18">
        <f t="shared" si="8"/>
        <v>3.5555555555555556E-2</v>
      </c>
      <c r="G91" s="18">
        <f t="shared" si="9"/>
        <v>3.4934497816593892E-2</v>
      </c>
      <c r="H91" s="13">
        <f t="shared" si="14"/>
        <v>63814.449677022851</v>
      </c>
      <c r="I91" s="13">
        <f t="shared" si="12"/>
        <v>2229.3257529090956</v>
      </c>
      <c r="J91" s="13">
        <f t="shared" si="10"/>
        <v>62699.786800568298</v>
      </c>
      <c r="K91" s="13">
        <f t="shared" si="11"/>
        <v>568047.04517383082</v>
      </c>
      <c r="L91" s="20">
        <f t="shared" si="13"/>
        <v>8.9015426451035093</v>
      </c>
    </row>
    <row r="92" spans="1:12" x14ac:dyDescent="0.2">
      <c r="A92" s="16">
        <v>83</v>
      </c>
      <c r="B92" s="8">
        <v>9</v>
      </c>
      <c r="C92" s="8">
        <v>203</v>
      </c>
      <c r="D92" s="8">
        <v>207</v>
      </c>
      <c r="E92" s="17">
        <v>0.5</v>
      </c>
      <c r="F92" s="18">
        <f t="shared" si="8"/>
        <v>4.3902439024390241E-2</v>
      </c>
      <c r="G92" s="18">
        <f t="shared" si="9"/>
        <v>4.2959427207637228E-2</v>
      </c>
      <c r="H92" s="13">
        <f t="shared" si="14"/>
        <v>61585.123924113752</v>
      </c>
      <c r="I92" s="13">
        <f t="shared" si="12"/>
        <v>2645.6616482912827</v>
      </c>
      <c r="J92" s="13">
        <f t="shared" si="10"/>
        <v>60262.293099968112</v>
      </c>
      <c r="K92" s="13">
        <f t="shared" si="11"/>
        <v>505347.25837326254</v>
      </c>
      <c r="L92" s="20">
        <f t="shared" si="13"/>
        <v>8.2056708856502443</v>
      </c>
    </row>
    <row r="93" spans="1:12" x14ac:dyDescent="0.2">
      <c r="A93" s="16">
        <v>84</v>
      </c>
      <c r="B93" s="8">
        <v>8</v>
      </c>
      <c r="C93" s="8">
        <v>166</v>
      </c>
      <c r="D93" s="8">
        <v>194</v>
      </c>
      <c r="E93" s="17">
        <v>0.5</v>
      </c>
      <c r="F93" s="18">
        <f t="shared" si="8"/>
        <v>4.4444444444444446E-2</v>
      </c>
      <c r="G93" s="18">
        <f t="shared" si="9"/>
        <v>4.3478260869565223E-2</v>
      </c>
      <c r="H93" s="13">
        <f t="shared" si="14"/>
        <v>58939.462275822472</v>
      </c>
      <c r="I93" s="13">
        <f t="shared" si="12"/>
        <v>2562.585316340108</v>
      </c>
      <c r="J93" s="13">
        <f t="shared" si="10"/>
        <v>57658.16961765242</v>
      </c>
      <c r="K93" s="13">
        <f t="shared" si="11"/>
        <v>445084.96527329442</v>
      </c>
      <c r="L93" s="20">
        <f t="shared" si="13"/>
        <v>7.5515613493452669</v>
      </c>
    </row>
    <row r="94" spans="1:12" x14ac:dyDescent="0.2">
      <c r="A94" s="16">
        <v>85</v>
      </c>
      <c r="B94" s="8">
        <v>5</v>
      </c>
      <c r="C94" s="8">
        <v>154</v>
      </c>
      <c r="D94" s="8">
        <v>166</v>
      </c>
      <c r="E94" s="17">
        <v>0.5</v>
      </c>
      <c r="F94" s="18">
        <f t="shared" si="8"/>
        <v>3.125E-2</v>
      </c>
      <c r="G94" s="18">
        <f t="shared" si="9"/>
        <v>3.0769230769230771E-2</v>
      </c>
      <c r="H94" s="13">
        <f t="shared" si="14"/>
        <v>56376.876959482368</v>
      </c>
      <c r="I94" s="13">
        <f t="shared" si="12"/>
        <v>1734.6731372148422</v>
      </c>
      <c r="J94" s="13">
        <f t="shared" si="10"/>
        <v>55509.540390874943</v>
      </c>
      <c r="K94" s="13">
        <f t="shared" si="11"/>
        <v>387426.795655642</v>
      </c>
      <c r="L94" s="20">
        <f t="shared" si="13"/>
        <v>6.8720868652245972</v>
      </c>
    </row>
    <row r="95" spans="1:12" x14ac:dyDescent="0.2">
      <c r="A95" s="16">
        <v>86</v>
      </c>
      <c r="B95" s="8">
        <v>19</v>
      </c>
      <c r="C95" s="8">
        <v>153</v>
      </c>
      <c r="D95" s="8">
        <v>143</v>
      </c>
      <c r="E95" s="17">
        <v>0.5</v>
      </c>
      <c r="F95" s="18">
        <f t="shared" si="8"/>
        <v>0.12837837837837837</v>
      </c>
      <c r="G95" s="18">
        <f t="shared" si="9"/>
        <v>0.12063492063492062</v>
      </c>
      <c r="H95" s="13">
        <f t="shared" si="14"/>
        <v>54642.203822267526</v>
      </c>
      <c r="I95" s="13">
        <f t="shared" si="12"/>
        <v>6591.7579214163989</v>
      </c>
      <c r="J95" s="13">
        <f t="shared" si="10"/>
        <v>51346.324861559326</v>
      </c>
      <c r="K95" s="13">
        <f t="shared" si="11"/>
        <v>331917.25526476704</v>
      </c>
      <c r="L95" s="20">
        <f t="shared" si="13"/>
        <v>6.0743753371364893</v>
      </c>
    </row>
    <row r="96" spans="1:12" x14ac:dyDescent="0.2">
      <c r="A96" s="16">
        <v>87</v>
      </c>
      <c r="B96" s="8">
        <v>16</v>
      </c>
      <c r="C96" s="8">
        <v>133</v>
      </c>
      <c r="D96" s="8">
        <v>147</v>
      </c>
      <c r="E96" s="17">
        <v>0.5</v>
      </c>
      <c r="F96" s="18">
        <f t="shared" si="8"/>
        <v>0.11428571428571428</v>
      </c>
      <c r="G96" s="18">
        <f t="shared" si="9"/>
        <v>0.1081081081081081</v>
      </c>
      <c r="H96" s="13">
        <f t="shared" si="14"/>
        <v>48050.445900851126</v>
      </c>
      <c r="I96" s="13">
        <f t="shared" si="12"/>
        <v>5194.6428000920132</v>
      </c>
      <c r="J96" s="13">
        <f t="shared" si="10"/>
        <v>45453.124500805119</v>
      </c>
      <c r="K96" s="13">
        <f t="shared" si="11"/>
        <v>280570.93040320772</v>
      </c>
      <c r="L96" s="20">
        <f t="shared" si="13"/>
        <v>5.8390910873573789</v>
      </c>
    </row>
    <row r="97" spans="1:12" x14ac:dyDescent="0.2">
      <c r="A97" s="16">
        <v>88</v>
      </c>
      <c r="B97" s="8">
        <v>15</v>
      </c>
      <c r="C97" s="8">
        <v>121</v>
      </c>
      <c r="D97" s="8">
        <v>120</v>
      </c>
      <c r="E97" s="17">
        <v>0.5</v>
      </c>
      <c r="F97" s="18">
        <f t="shared" si="8"/>
        <v>0.12448132780082988</v>
      </c>
      <c r="G97" s="18">
        <f t="shared" si="9"/>
        <v>0.1171875</v>
      </c>
      <c r="H97" s="13">
        <f t="shared" si="14"/>
        <v>42855.803100759113</v>
      </c>
      <c r="I97" s="13">
        <f t="shared" si="12"/>
        <v>5022.1644258702081</v>
      </c>
      <c r="J97" s="13">
        <f t="shared" si="10"/>
        <v>40344.720887824013</v>
      </c>
      <c r="K97" s="13">
        <f t="shared" si="11"/>
        <v>235117.80590240259</v>
      </c>
      <c r="L97" s="20">
        <f t="shared" si="13"/>
        <v>5.4862536434006977</v>
      </c>
    </row>
    <row r="98" spans="1:12" x14ac:dyDescent="0.2">
      <c r="A98" s="16">
        <v>89</v>
      </c>
      <c r="B98" s="8">
        <v>16</v>
      </c>
      <c r="C98" s="8">
        <v>128</v>
      </c>
      <c r="D98" s="8">
        <v>108</v>
      </c>
      <c r="E98" s="17">
        <v>0.5</v>
      </c>
      <c r="F98" s="18">
        <f t="shared" si="8"/>
        <v>0.13559322033898305</v>
      </c>
      <c r="G98" s="18">
        <f t="shared" si="9"/>
        <v>0.12698412698412698</v>
      </c>
      <c r="H98" s="13">
        <f t="shared" si="14"/>
        <v>37833.638674888905</v>
      </c>
      <c r="I98" s="13">
        <f t="shared" si="12"/>
        <v>4804.2715777636704</v>
      </c>
      <c r="J98" s="13">
        <f t="shared" si="10"/>
        <v>35431.502886007074</v>
      </c>
      <c r="K98" s="13">
        <f>K99+J98</f>
        <v>194773.08501457857</v>
      </c>
      <c r="L98" s="20">
        <f t="shared" si="13"/>
        <v>5.148145719958312</v>
      </c>
    </row>
    <row r="99" spans="1:12" x14ac:dyDescent="0.2">
      <c r="A99" s="16">
        <v>90</v>
      </c>
      <c r="B99" s="8">
        <v>12</v>
      </c>
      <c r="C99" s="8">
        <v>88</v>
      </c>
      <c r="D99" s="8">
        <v>108</v>
      </c>
      <c r="E99" s="17">
        <v>0.5</v>
      </c>
      <c r="F99" s="22">
        <f t="shared" si="8"/>
        <v>0.12244897959183673</v>
      </c>
      <c r="G99" s="22">
        <f t="shared" si="9"/>
        <v>0.11538461538461538</v>
      </c>
      <c r="H99" s="23">
        <f t="shared" si="14"/>
        <v>33029.367097125236</v>
      </c>
      <c r="I99" s="23">
        <f t="shared" si="12"/>
        <v>3811.0808188990654</v>
      </c>
      <c r="J99" s="23">
        <f t="shared" si="10"/>
        <v>31123.826687675701</v>
      </c>
      <c r="K99" s="23">
        <f t="shared" ref="K99:K108" si="15">K100+J99</f>
        <v>159341.58212857149</v>
      </c>
      <c r="L99" s="24">
        <f t="shared" si="13"/>
        <v>4.8242396428613388</v>
      </c>
    </row>
    <row r="100" spans="1:12" x14ac:dyDescent="0.2">
      <c r="A100" s="16">
        <v>91</v>
      </c>
      <c r="B100" s="8">
        <v>10</v>
      </c>
      <c r="C100" s="8">
        <v>82</v>
      </c>
      <c r="D100" s="8">
        <v>80</v>
      </c>
      <c r="E100" s="17">
        <v>0.5</v>
      </c>
      <c r="F100" s="22">
        <f t="shared" si="8"/>
        <v>0.12345679012345678</v>
      </c>
      <c r="G100" s="22">
        <f t="shared" si="9"/>
        <v>0.11627906976744184</v>
      </c>
      <c r="H100" s="23">
        <f t="shared" si="14"/>
        <v>29218.286278226169</v>
      </c>
      <c r="I100" s="23">
        <f t="shared" si="12"/>
        <v>3397.4751486309497</v>
      </c>
      <c r="J100" s="23">
        <f t="shared" si="10"/>
        <v>27519.548703910692</v>
      </c>
      <c r="K100" s="23">
        <f t="shared" si="15"/>
        <v>128217.75544089578</v>
      </c>
      <c r="L100" s="24">
        <f t="shared" si="13"/>
        <v>4.3882709006258604</v>
      </c>
    </row>
    <row r="101" spans="1:12" x14ac:dyDescent="0.2">
      <c r="A101" s="16">
        <v>92</v>
      </c>
      <c r="B101" s="8">
        <v>11</v>
      </c>
      <c r="C101" s="8">
        <v>51</v>
      </c>
      <c r="D101" s="8">
        <v>71</v>
      </c>
      <c r="E101" s="17">
        <v>0.5</v>
      </c>
      <c r="F101" s="22">
        <f t="shared" si="8"/>
        <v>0.18032786885245902</v>
      </c>
      <c r="G101" s="22">
        <f t="shared" si="9"/>
        <v>0.16541353383458648</v>
      </c>
      <c r="H101" s="23">
        <f t="shared" si="14"/>
        <v>25820.811129595219</v>
      </c>
      <c r="I101" s="23">
        <f t="shared" si="12"/>
        <v>4271.1116154217661</v>
      </c>
      <c r="J101" s="23">
        <f t="shared" si="10"/>
        <v>23685.255321884335</v>
      </c>
      <c r="K101" s="23">
        <f t="shared" si="15"/>
        <v>100698.20673698508</v>
      </c>
      <c r="L101" s="24">
        <f t="shared" si="13"/>
        <v>3.8998854928134739</v>
      </c>
    </row>
    <row r="102" spans="1:12" x14ac:dyDescent="0.2">
      <c r="A102" s="16">
        <v>93</v>
      </c>
      <c r="B102" s="8">
        <v>9</v>
      </c>
      <c r="C102" s="8">
        <v>51</v>
      </c>
      <c r="D102" s="8">
        <v>42</v>
      </c>
      <c r="E102" s="17">
        <v>0.5</v>
      </c>
      <c r="F102" s="22">
        <f t="shared" si="8"/>
        <v>0.19354838709677419</v>
      </c>
      <c r="G102" s="22">
        <f t="shared" si="9"/>
        <v>0.17647058823529413</v>
      </c>
      <c r="H102" s="23">
        <f t="shared" si="14"/>
        <v>21549.699514173451</v>
      </c>
      <c r="I102" s="23">
        <f t="shared" si="12"/>
        <v>3802.8881495600212</v>
      </c>
      <c r="J102" s="23">
        <f t="shared" si="10"/>
        <v>19648.255439393441</v>
      </c>
      <c r="K102" s="23">
        <f t="shared" si="15"/>
        <v>77012.951415100746</v>
      </c>
      <c r="L102" s="24">
        <f t="shared" si="13"/>
        <v>3.5737366715692978</v>
      </c>
    </row>
    <row r="103" spans="1:12" x14ac:dyDescent="0.2">
      <c r="A103" s="16">
        <v>94</v>
      </c>
      <c r="B103" s="8">
        <v>7</v>
      </c>
      <c r="C103" s="8">
        <v>38</v>
      </c>
      <c r="D103" s="8">
        <v>40</v>
      </c>
      <c r="E103" s="17">
        <v>0.5</v>
      </c>
      <c r="F103" s="22">
        <f t="shared" si="8"/>
        <v>0.17948717948717949</v>
      </c>
      <c r="G103" s="22">
        <f t="shared" si="9"/>
        <v>0.1647058823529412</v>
      </c>
      <c r="H103" s="23">
        <f t="shared" si="14"/>
        <v>17746.81136461343</v>
      </c>
      <c r="I103" s="23">
        <f t="shared" si="12"/>
        <v>2923.0042247598594</v>
      </c>
      <c r="J103" s="23">
        <f t="shared" si="10"/>
        <v>16285.309252233499</v>
      </c>
      <c r="K103" s="23">
        <f t="shared" si="15"/>
        <v>57364.695975707313</v>
      </c>
      <c r="L103" s="24">
        <f t="shared" si="13"/>
        <v>3.2323945297627192</v>
      </c>
    </row>
    <row r="104" spans="1:12" x14ac:dyDescent="0.2">
      <c r="A104" s="16">
        <v>95</v>
      </c>
      <c r="B104" s="8">
        <v>6</v>
      </c>
      <c r="C104" s="8">
        <v>26</v>
      </c>
      <c r="D104" s="8">
        <v>24</v>
      </c>
      <c r="E104" s="17">
        <v>0.5</v>
      </c>
      <c r="F104" s="22">
        <f t="shared" si="8"/>
        <v>0.24</v>
      </c>
      <c r="G104" s="22">
        <f t="shared" si="9"/>
        <v>0.21428571428571425</v>
      </c>
      <c r="H104" s="23">
        <f t="shared" si="14"/>
        <v>14823.80713985357</v>
      </c>
      <c r="I104" s="23">
        <f t="shared" si="12"/>
        <v>3176.530101397193</v>
      </c>
      <c r="J104" s="23">
        <f t="shared" si="10"/>
        <v>13235.542089154973</v>
      </c>
      <c r="K104" s="23">
        <f t="shared" si="15"/>
        <v>41079.386723473814</v>
      </c>
      <c r="L104" s="24">
        <f t="shared" si="13"/>
        <v>2.771176549715932</v>
      </c>
    </row>
    <row r="105" spans="1:12" x14ac:dyDescent="0.2">
      <c r="A105" s="16">
        <v>96</v>
      </c>
      <c r="B105" s="8">
        <v>6</v>
      </c>
      <c r="C105" s="8">
        <v>29</v>
      </c>
      <c r="D105" s="8">
        <v>24</v>
      </c>
      <c r="E105" s="17">
        <v>0.5</v>
      </c>
      <c r="F105" s="22">
        <f t="shared" si="8"/>
        <v>0.22641509433962265</v>
      </c>
      <c r="G105" s="22">
        <f t="shared" si="9"/>
        <v>0.20338983050847459</v>
      </c>
      <c r="H105" s="23">
        <f t="shared" si="14"/>
        <v>11647.277038456377</v>
      </c>
      <c r="I105" s="23">
        <f t="shared" si="12"/>
        <v>2368.9377027368905</v>
      </c>
      <c r="J105" s="23">
        <f t="shared" si="10"/>
        <v>10462.808187087932</v>
      </c>
      <c r="K105" s="23">
        <f t="shared" si="15"/>
        <v>27843.844634318837</v>
      </c>
      <c r="L105" s="24">
        <f t="shared" si="13"/>
        <v>2.3905883360020947</v>
      </c>
    </row>
    <row r="106" spans="1:12" x14ac:dyDescent="0.2">
      <c r="A106" s="16">
        <v>97</v>
      </c>
      <c r="B106" s="8">
        <v>4</v>
      </c>
      <c r="C106" s="8">
        <v>8</v>
      </c>
      <c r="D106" s="8">
        <v>21</v>
      </c>
      <c r="E106" s="17">
        <v>0.5</v>
      </c>
      <c r="F106" s="22">
        <f t="shared" si="8"/>
        <v>0.27586206896551724</v>
      </c>
      <c r="G106" s="22">
        <f t="shared" si="9"/>
        <v>0.2424242424242424</v>
      </c>
      <c r="H106" s="23">
        <f t="shared" si="14"/>
        <v>9278.3393357194873</v>
      </c>
      <c r="I106" s="23">
        <f t="shared" si="12"/>
        <v>2249.2943844168453</v>
      </c>
      <c r="J106" s="23">
        <f t="shared" si="10"/>
        <v>8153.6921435110644</v>
      </c>
      <c r="K106" s="23">
        <f t="shared" si="15"/>
        <v>17381.036447230905</v>
      </c>
      <c r="L106" s="24">
        <f t="shared" si="13"/>
        <v>1.8732917409387997</v>
      </c>
    </row>
    <row r="107" spans="1:12" x14ac:dyDescent="0.2">
      <c r="A107" s="16">
        <v>98</v>
      </c>
      <c r="B107" s="8">
        <v>5</v>
      </c>
      <c r="C107" s="8">
        <v>9</v>
      </c>
      <c r="D107" s="8">
        <v>6</v>
      </c>
      <c r="E107" s="17">
        <v>0.5</v>
      </c>
      <c r="F107" s="22">
        <f t="shared" si="8"/>
        <v>0.66666666666666663</v>
      </c>
      <c r="G107" s="22">
        <f t="shared" si="9"/>
        <v>0.5</v>
      </c>
      <c r="H107" s="23">
        <f t="shared" si="14"/>
        <v>7029.0449513026415</v>
      </c>
      <c r="I107" s="23">
        <f t="shared" si="12"/>
        <v>3514.5224756513207</v>
      </c>
      <c r="J107" s="23">
        <f t="shared" si="10"/>
        <v>5271.7837134769816</v>
      </c>
      <c r="K107" s="23">
        <f t="shared" si="15"/>
        <v>9227.3443037198413</v>
      </c>
      <c r="L107" s="24">
        <f t="shared" si="13"/>
        <v>1.3127450980392159</v>
      </c>
    </row>
    <row r="108" spans="1:12" x14ac:dyDescent="0.2">
      <c r="A108" s="16">
        <v>99</v>
      </c>
      <c r="B108" s="8">
        <v>2</v>
      </c>
      <c r="C108" s="8">
        <v>9</v>
      </c>
      <c r="D108" s="8">
        <v>4</v>
      </c>
      <c r="E108" s="17">
        <v>0.5</v>
      </c>
      <c r="F108" s="22">
        <f t="shared" si="8"/>
        <v>0.30769230769230771</v>
      </c>
      <c r="G108" s="22">
        <f t="shared" si="9"/>
        <v>0.26666666666666672</v>
      </c>
      <c r="H108" s="23">
        <f t="shared" si="14"/>
        <v>3514.5224756513207</v>
      </c>
      <c r="I108" s="23">
        <f t="shared" si="12"/>
        <v>937.205993507019</v>
      </c>
      <c r="J108" s="23">
        <f t="shared" si="10"/>
        <v>3045.9194788978111</v>
      </c>
      <c r="K108" s="23">
        <f t="shared" si="15"/>
        <v>3955.5605902428588</v>
      </c>
      <c r="L108" s="24">
        <f t="shared" si="13"/>
        <v>1.1254901960784314</v>
      </c>
    </row>
    <row r="109" spans="1:12" x14ac:dyDescent="0.2">
      <c r="A109" s="16" t="s">
        <v>21</v>
      </c>
      <c r="B109" s="8">
        <v>6</v>
      </c>
      <c r="C109" s="8">
        <v>15</v>
      </c>
      <c r="D109" s="8">
        <v>19</v>
      </c>
      <c r="E109" s="21"/>
      <c r="F109" s="22">
        <f t="shared" si="8"/>
        <v>0.35294117647058826</v>
      </c>
      <c r="G109" s="22">
        <v>1</v>
      </c>
      <c r="H109" s="23">
        <f>H108-I108</f>
        <v>2577.3164821443015</v>
      </c>
      <c r="I109" s="23">
        <f>H109*G109</f>
        <v>2577.3164821443015</v>
      </c>
      <c r="J109" s="23">
        <f>H109*F109</f>
        <v>909.64111134504765</v>
      </c>
      <c r="K109" s="23">
        <f>J109</f>
        <v>909.64111134504765</v>
      </c>
      <c r="L109" s="24">
        <f>K109/H109</f>
        <v>0.35294117647058826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377</v>
      </c>
      <c r="D9" s="5">
        <v>381</v>
      </c>
      <c r="E9" s="17">
        <v>0.5</v>
      </c>
      <c r="F9" s="18">
        <f t="shared" ref="F9:F40" si="0">B9/((C9+D9)/2)</f>
        <v>2.6385224274406332E-3</v>
      </c>
      <c r="G9" s="18">
        <f t="shared" ref="G9:G72" si="1">F9/((1+(1-E9)*F9))</f>
        <v>2.635046113306983E-3</v>
      </c>
      <c r="H9" s="13">
        <v>100000</v>
      </c>
      <c r="I9" s="13">
        <f>H9*G9</f>
        <v>263.50461133069831</v>
      </c>
      <c r="J9" s="13">
        <f t="shared" ref="J9:J72" si="2">H10+I9*E9</f>
        <v>99868.247694334641</v>
      </c>
      <c r="K9" s="13">
        <f t="shared" ref="K9:K72" si="3">K10+J9</f>
        <v>8346125.1372193601</v>
      </c>
      <c r="L9" s="19">
        <f>K9/H9</f>
        <v>83.461251372193601</v>
      </c>
    </row>
    <row r="10" spans="1:13" x14ac:dyDescent="0.2">
      <c r="A10" s="16">
        <v>1</v>
      </c>
      <c r="B10" s="8">
        <v>1</v>
      </c>
      <c r="C10" s="5">
        <v>401</v>
      </c>
      <c r="D10" s="5">
        <v>385</v>
      </c>
      <c r="E10" s="17">
        <v>0.5</v>
      </c>
      <c r="F10" s="18">
        <f t="shared" si="0"/>
        <v>2.5445292620865142E-3</v>
      </c>
      <c r="G10" s="18">
        <f t="shared" si="1"/>
        <v>2.5412960609911056E-3</v>
      </c>
      <c r="H10" s="13">
        <f>H9-I9</f>
        <v>99736.495388669297</v>
      </c>
      <c r="I10" s="13">
        <f t="shared" ref="I10:I73" si="4">H10*G10</f>
        <v>253.45996286828284</v>
      </c>
      <c r="J10" s="13">
        <f t="shared" si="2"/>
        <v>99609.765407235158</v>
      </c>
      <c r="K10" s="13">
        <f t="shared" si="3"/>
        <v>8246256.8895250252</v>
      </c>
      <c r="L10" s="20">
        <f t="shared" ref="L10:L73" si="5">K10/H10</f>
        <v>82.68043565587179</v>
      </c>
    </row>
    <row r="11" spans="1:13" x14ac:dyDescent="0.2">
      <c r="A11" s="16">
        <v>2</v>
      </c>
      <c r="B11" s="8">
        <v>0</v>
      </c>
      <c r="C11" s="5">
        <v>467</v>
      </c>
      <c r="D11" s="5">
        <v>404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99483.035425801019</v>
      </c>
      <c r="I11" s="13">
        <f t="shared" si="4"/>
        <v>0</v>
      </c>
      <c r="J11" s="13">
        <f t="shared" si="2"/>
        <v>99483.035425801019</v>
      </c>
      <c r="K11" s="13">
        <f t="shared" si="3"/>
        <v>8146647.1241177898</v>
      </c>
      <c r="L11" s="20">
        <f t="shared" si="5"/>
        <v>81.889812562001396</v>
      </c>
    </row>
    <row r="12" spans="1:13" x14ac:dyDescent="0.2">
      <c r="A12" s="16">
        <v>3</v>
      </c>
      <c r="B12" s="8">
        <v>0</v>
      </c>
      <c r="C12" s="5">
        <v>397</v>
      </c>
      <c r="D12" s="5">
        <v>483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99483.035425801019</v>
      </c>
      <c r="I12" s="13">
        <f t="shared" si="4"/>
        <v>0</v>
      </c>
      <c r="J12" s="13">
        <f t="shared" si="2"/>
        <v>99483.035425801019</v>
      </c>
      <c r="K12" s="13">
        <f t="shared" si="3"/>
        <v>8047164.088691989</v>
      </c>
      <c r="L12" s="20">
        <f t="shared" si="5"/>
        <v>80.889812562001396</v>
      </c>
    </row>
    <row r="13" spans="1:13" x14ac:dyDescent="0.2">
      <c r="A13" s="16">
        <v>4</v>
      </c>
      <c r="B13" s="8">
        <v>0</v>
      </c>
      <c r="C13" s="5">
        <v>393</v>
      </c>
      <c r="D13" s="5">
        <v>391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99483.035425801019</v>
      </c>
      <c r="I13" s="13">
        <f t="shared" si="4"/>
        <v>0</v>
      </c>
      <c r="J13" s="13">
        <f t="shared" si="2"/>
        <v>99483.035425801019</v>
      </c>
      <c r="K13" s="13">
        <f t="shared" si="3"/>
        <v>7947681.0532661881</v>
      </c>
      <c r="L13" s="20">
        <f t="shared" si="5"/>
        <v>79.889812562001396</v>
      </c>
    </row>
    <row r="14" spans="1:13" x14ac:dyDescent="0.2">
      <c r="A14" s="16">
        <v>5</v>
      </c>
      <c r="B14" s="8">
        <v>0</v>
      </c>
      <c r="C14" s="5">
        <v>381</v>
      </c>
      <c r="D14" s="5">
        <v>410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99483.035425801019</v>
      </c>
      <c r="I14" s="13">
        <f t="shared" si="4"/>
        <v>0</v>
      </c>
      <c r="J14" s="13">
        <f t="shared" si="2"/>
        <v>99483.035425801019</v>
      </c>
      <c r="K14" s="13">
        <f t="shared" si="3"/>
        <v>7848198.0178403873</v>
      </c>
      <c r="L14" s="20">
        <f t="shared" si="5"/>
        <v>78.889812562001396</v>
      </c>
    </row>
    <row r="15" spans="1:13" x14ac:dyDescent="0.2">
      <c r="A15" s="16">
        <v>6</v>
      </c>
      <c r="B15" s="8">
        <v>0</v>
      </c>
      <c r="C15" s="5">
        <v>374</v>
      </c>
      <c r="D15" s="5">
        <v>372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99483.035425801019</v>
      </c>
      <c r="I15" s="13">
        <f t="shared" si="4"/>
        <v>0</v>
      </c>
      <c r="J15" s="13">
        <f t="shared" si="2"/>
        <v>99483.035425801019</v>
      </c>
      <c r="K15" s="13">
        <f t="shared" si="3"/>
        <v>7748714.9824145865</v>
      </c>
      <c r="L15" s="20">
        <f t="shared" si="5"/>
        <v>77.889812562001396</v>
      </c>
    </row>
    <row r="16" spans="1:13" x14ac:dyDescent="0.2">
      <c r="A16" s="16">
        <v>7</v>
      </c>
      <c r="B16" s="8">
        <v>0</v>
      </c>
      <c r="C16" s="5">
        <v>374</v>
      </c>
      <c r="D16" s="5">
        <v>366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99483.035425801019</v>
      </c>
      <c r="I16" s="13">
        <f t="shared" si="4"/>
        <v>0</v>
      </c>
      <c r="J16" s="13">
        <f t="shared" si="2"/>
        <v>99483.035425801019</v>
      </c>
      <c r="K16" s="13">
        <f t="shared" si="3"/>
        <v>7649231.9469887856</v>
      </c>
      <c r="L16" s="20">
        <f t="shared" si="5"/>
        <v>76.889812562001396</v>
      </c>
    </row>
    <row r="17" spans="1:12" x14ac:dyDescent="0.2">
      <c r="A17" s="16">
        <v>8</v>
      </c>
      <c r="B17" s="8">
        <v>0</v>
      </c>
      <c r="C17" s="5">
        <v>371</v>
      </c>
      <c r="D17" s="5">
        <v>373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99483.035425801019</v>
      </c>
      <c r="I17" s="13">
        <f t="shared" si="4"/>
        <v>0</v>
      </c>
      <c r="J17" s="13">
        <f t="shared" si="2"/>
        <v>99483.035425801019</v>
      </c>
      <c r="K17" s="13">
        <f t="shared" si="3"/>
        <v>7549748.9115629848</v>
      </c>
      <c r="L17" s="20">
        <f t="shared" si="5"/>
        <v>75.88981256200141</v>
      </c>
    </row>
    <row r="18" spans="1:12" x14ac:dyDescent="0.2">
      <c r="A18" s="16">
        <v>9</v>
      </c>
      <c r="B18" s="8">
        <v>0</v>
      </c>
      <c r="C18" s="5">
        <v>366</v>
      </c>
      <c r="D18" s="5">
        <v>373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99483.035425801019</v>
      </c>
      <c r="I18" s="13">
        <f t="shared" si="4"/>
        <v>0</v>
      </c>
      <c r="J18" s="13">
        <f t="shared" si="2"/>
        <v>99483.035425801019</v>
      </c>
      <c r="K18" s="13">
        <f t="shared" si="3"/>
        <v>7450265.876137184</v>
      </c>
      <c r="L18" s="20">
        <f t="shared" si="5"/>
        <v>74.88981256200141</v>
      </c>
    </row>
    <row r="19" spans="1:12" x14ac:dyDescent="0.2">
      <c r="A19" s="16">
        <v>10</v>
      </c>
      <c r="B19" s="8">
        <v>0</v>
      </c>
      <c r="C19" s="5">
        <v>360</v>
      </c>
      <c r="D19" s="5">
        <v>363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99483.035425801019</v>
      </c>
      <c r="I19" s="13">
        <f t="shared" si="4"/>
        <v>0</v>
      </c>
      <c r="J19" s="13">
        <f t="shared" si="2"/>
        <v>99483.035425801019</v>
      </c>
      <c r="K19" s="13">
        <f t="shared" si="3"/>
        <v>7350782.8407113831</v>
      </c>
      <c r="L19" s="20">
        <f t="shared" si="5"/>
        <v>73.88981256200141</v>
      </c>
    </row>
    <row r="20" spans="1:12" x14ac:dyDescent="0.2">
      <c r="A20" s="16">
        <v>11</v>
      </c>
      <c r="B20" s="8">
        <v>0</v>
      </c>
      <c r="C20" s="5">
        <v>326</v>
      </c>
      <c r="D20" s="5">
        <v>358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99483.035425801019</v>
      </c>
      <c r="I20" s="13">
        <f t="shared" si="4"/>
        <v>0</v>
      </c>
      <c r="J20" s="13">
        <f t="shared" si="2"/>
        <v>99483.035425801019</v>
      </c>
      <c r="K20" s="13">
        <f t="shared" si="3"/>
        <v>7251299.8052855823</v>
      </c>
      <c r="L20" s="20">
        <f t="shared" si="5"/>
        <v>72.88981256200141</v>
      </c>
    </row>
    <row r="21" spans="1:12" x14ac:dyDescent="0.2">
      <c r="A21" s="16">
        <v>12</v>
      </c>
      <c r="B21" s="8">
        <v>0</v>
      </c>
      <c r="C21" s="5">
        <v>320</v>
      </c>
      <c r="D21" s="5">
        <v>335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99483.035425801019</v>
      </c>
      <c r="I21" s="13">
        <f t="shared" si="4"/>
        <v>0</v>
      </c>
      <c r="J21" s="13">
        <f t="shared" si="2"/>
        <v>99483.035425801019</v>
      </c>
      <c r="K21" s="13">
        <f t="shared" si="3"/>
        <v>7151816.7698597815</v>
      </c>
      <c r="L21" s="20">
        <f t="shared" si="5"/>
        <v>71.88981256200141</v>
      </c>
    </row>
    <row r="22" spans="1:12" x14ac:dyDescent="0.2">
      <c r="A22" s="16">
        <v>13</v>
      </c>
      <c r="B22" s="8">
        <v>0</v>
      </c>
      <c r="C22" s="5">
        <v>321</v>
      </c>
      <c r="D22" s="5">
        <v>338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99483.035425801019</v>
      </c>
      <c r="I22" s="13">
        <f t="shared" si="4"/>
        <v>0</v>
      </c>
      <c r="J22" s="13">
        <f t="shared" si="2"/>
        <v>99483.035425801019</v>
      </c>
      <c r="K22" s="13">
        <f t="shared" si="3"/>
        <v>7052333.7344339807</v>
      </c>
      <c r="L22" s="20">
        <f t="shared" si="5"/>
        <v>70.88981256200141</v>
      </c>
    </row>
    <row r="23" spans="1:12" x14ac:dyDescent="0.2">
      <c r="A23" s="16">
        <v>14</v>
      </c>
      <c r="B23" s="8">
        <v>0</v>
      </c>
      <c r="C23" s="5">
        <v>332</v>
      </c>
      <c r="D23" s="5">
        <v>326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99483.035425801019</v>
      </c>
      <c r="I23" s="13">
        <f t="shared" si="4"/>
        <v>0</v>
      </c>
      <c r="J23" s="13">
        <f t="shared" si="2"/>
        <v>99483.035425801019</v>
      </c>
      <c r="K23" s="13">
        <f t="shared" si="3"/>
        <v>6952850.6990081798</v>
      </c>
      <c r="L23" s="20">
        <f t="shared" si="5"/>
        <v>69.88981256200141</v>
      </c>
    </row>
    <row r="24" spans="1:12" x14ac:dyDescent="0.2">
      <c r="A24" s="16">
        <v>15</v>
      </c>
      <c r="B24" s="8">
        <v>0</v>
      </c>
      <c r="C24" s="5">
        <v>345</v>
      </c>
      <c r="D24" s="5">
        <v>325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99483.035425801019</v>
      </c>
      <c r="I24" s="13">
        <f t="shared" si="4"/>
        <v>0</v>
      </c>
      <c r="J24" s="13">
        <f t="shared" si="2"/>
        <v>99483.035425801019</v>
      </c>
      <c r="K24" s="13">
        <f t="shared" si="3"/>
        <v>6853367.663582379</v>
      </c>
      <c r="L24" s="20">
        <f t="shared" si="5"/>
        <v>68.88981256200141</v>
      </c>
    </row>
    <row r="25" spans="1:12" x14ac:dyDescent="0.2">
      <c r="A25" s="16">
        <v>16</v>
      </c>
      <c r="B25" s="8">
        <v>0</v>
      </c>
      <c r="C25" s="5">
        <v>331</v>
      </c>
      <c r="D25" s="5">
        <v>355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99483.035425801019</v>
      </c>
      <c r="I25" s="13">
        <f t="shared" si="4"/>
        <v>0</v>
      </c>
      <c r="J25" s="13">
        <f t="shared" si="2"/>
        <v>99483.035425801019</v>
      </c>
      <c r="K25" s="13">
        <f t="shared" si="3"/>
        <v>6753884.6281565782</v>
      </c>
      <c r="L25" s="20">
        <f t="shared" si="5"/>
        <v>67.889812562001424</v>
      </c>
    </row>
    <row r="26" spans="1:12" x14ac:dyDescent="0.2">
      <c r="A26" s="16">
        <v>17</v>
      </c>
      <c r="B26" s="8">
        <v>0</v>
      </c>
      <c r="C26" s="5">
        <v>321</v>
      </c>
      <c r="D26" s="5">
        <v>328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99483.035425801019</v>
      </c>
      <c r="I26" s="13">
        <f t="shared" si="4"/>
        <v>0</v>
      </c>
      <c r="J26" s="13">
        <f t="shared" si="2"/>
        <v>99483.035425801019</v>
      </c>
      <c r="K26" s="13">
        <f t="shared" si="3"/>
        <v>6654401.5927307773</v>
      </c>
      <c r="L26" s="20">
        <f t="shared" si="5"/>
        <v>66.889812562001424</v>
      </c>
    </row>
    <row r="27" spans="1:12" x14ac:dyDescent="0.2">
      <c r="A27" s="16">
        <v>18</v>
      </c>
      <c r="B27" s="8">
        <v>0</v>
      </c>
      <c r="C27" s="5">
        <v>349</v>
      </c>
      <c r="D27" s="5">
        <v>311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99483.035425801019</v>
      </c>
      <c r="I27" s="13">
        <f t="shared" si="4"/>
        <v>0</v>
      </c>
      <c r="J27" s="13">
        <f t="shared" si="2"/>
        <v>99483.035425801019</v>
      </c>
      <c r="K27" s="13">
        <f t="shared" si="3"/>
        <v>6554918.5573049765</v>
      </c>
      <c r="L27" s="20">
        <f t="shared" si="5"/>
        <v>65.889812562001424</v>
      </c>
    </row>
    <row r="28" spans="1:12" x14ac:dyDescent="0.2">
      <c r="A28" s="16">
        <v>19</v>
      </c>
      <c r="B28" s="8">
        <v>1</v>
      </c>
      <c r="C28" s="5">
        <v>337</v>
      </c>
      <c r="D28" s="5">
        <v>353</v>
      </c>
      <c r="E28" s="17">
        <v>0.5</v>
      </c>
      <c r="F28" s="18">
        <f t="shared" si="0"/>
        <v>2.8985507246376812E-3</v>
      </c>
      <c r="G28" s="18">
        <f t="shared" si="1"/>
        <v>2.8943560057887122E-3</v>
      </c>
      <c r="H28" s="13">
        <f t="shared" si="6"/>
        <v>99483.035425801019</v>
      </c>
      <c r="I28" s="13">
        <f t="shared" si="4"/>
        <v>287.93932105875842</v>
      </c>
      <c r="J28" s="13">
        <f t="shared" si="2"/>
        <v>99339.065765271633</v>
      </c>
      <c r="K28" s="13">
        <f t="shared" si="3"/>
        <v>6455435.5218791757</v>
      </c>
      <c r="L28" s="20">
        <f t="shared" si="5"/>
        <v>64.889812562001424</v>
      </c>
    </row>
    <row r="29" spans="1:12" x14ac:dyDescent="0.2">
      <c r="A29" s="16">
        <v>20</v>
      </c>
      <c r="B29" s="8">
        <v>0</v>
      </c>
      <c r="C29" s="5">
        <v>367</v>
      </c>
      <c r="D29" s="5">
        <v>345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99195.096104742261</v>
      </c>
      <c r="I29" s="13">
        <f t="shared" si="4"/>
        <v>0</v>
      </c>
      <c r="J29" s="13">
        <f t="shared" si="2"/>
        <v>99195.096104742261</v>
      </c>
      <c r="K29" s="13">
        <f t="shared" si="3"/>
        <v>6356096.4561139038</v>
      </c>
      <c r="L29" s="20">
        <f t="shared" si="5"/>
        <v>64.076720581049315</v>
      </c>
    </row>
    <row r="30" spans="1:12" x14ac:dyDescent="0.2">
      <c r="A30" s="16">
        <v>21</v>
      </c>
      <c r="B30" s="8">
        <v>0</v>
      </c>
      <c r="C30" s="5">
        <v>389</v>
      </c>
      <c r="D30" s="5">
        <v>382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99195.096104742261</v>
      </c>
      <c r="I30" s="13">
        <f t="shared" si="4"/>
        <v>0</v>
      </c>
      <c r="J30" s="13">
        <f t="shared" si="2"/>
        <v>99195.096104742261</v>
      </c>
      <c r="K30" s="13">
        <f t="shared" si="3"/>
        <v>6256901.3600091618</v>
      </c>
      <c r="L30" s="20">
        <f t="shared" si="5"/>
        <v>63.076720581049322</v>
      </c>
    </row>
    <row r="31" spans="1:12" x14ac:dyDescent="0.2">
      <c r="A31" s="16">
        <v>22</v>
      </c>
      <c r="B31" s="8">
        <v>0</v>
      </c>
      <c r="C31" s="5">
        <v>350</v>
      </c>
      <c r="D31" s="5">
        <v>389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99195.096104742261</v>
      </c>
      <c r="I31" s="13">
        <f t="shared" si="4"/>
        <v>0</v>
      </c>
      <c r="J31" s="13">
        <f t="shared" si="2"/>
        <v>99195.096104742261</v>
      </c>
      <c r="K31" s="13">
        <f t="shared" si="3"/>
        <v>6157706.2639044197</v>
      </c>
      <c r="L31" s="20">
        <f t="shared" si="5"/>
        <v>62.076720581049329</v>
      </c>
    </row>
    <row r="32" spans="1:12" x14ac:dyDescent="0.2">
      <c r="A32" s="16">
        <v>23</v>
      </c>
      <c r="B32" s="8">
        <v>0</v>
      </c>
      <c r="C32" s="5">
        <v>405</v>
      </c>
      <c r="D32" s="5">
        <v>362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99195.096104742261</v>
      </c>
      <c r="I32" s="13">
        <f t="shared" si="4"/>
        <v>0</v>
      </c>
      <c r="J32" s="13">
        <f t="shared" si="2"/>
        <v>99195.096104742261</v>
      </c>
      <c r="K32" s="13">
        <f t="shared" si="3"/>
        <v>6058511.1677996777</v>
      </c>
      <c r="L32" s="20">
        <f t="shared" si="5"/>
        <v>61.076720581049329</v>
      </c>
    </row>
    <row r="33" spans="1:12" x14ac:dyDescent="0.2">
      <c r="A33" s="16">
        <v>24</v>
      </c>
      <c r="B33" s="8">
        <v>0</v>
      </c>
      <c r="C33" s="5">
        <v>428</v>
      </c>
      <c r="D33" s="5">
        <v>404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99195.096104742261</v>
      </c>
      <c r="I33" s="13">
        <f t="shared" si="4"/>
        <v>0</v>
      </c>
      <c r="J33" s="13">
        <f t="shared" si="2"/>
        <v>99195.096104742261</v>
      </c>
      <c r="K33" s="13">
        <f t="shared" si="3"/>
        <v>5959316.0716949357</v>
      </c>
      <c r="L33" s="20">
        <f t="shared" si="5"/>
        <v>60.076720581049329</v>
      </c>
    </row>
    <row r="34" spans="1:12" x14ac:dyDescent="0.2">
      <c r="A34" s="16">
        <v>25</v>
      </c>
      <c r="B34" s="8">
        <v>0</v>
      </c>
      <c r="C34" s="5">
        <v>404</v>
      </c>
      <c r="D34" s="5">
        <v>432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99195.096104742261</v>
      </c>
      <c r="I34" s="13">
        <f t="shared" si="4"/>
        <v>0</v>
      </c>
      <c r="J34" s="13">
        <f t="shared" si="2"/>
        <v>99195.096104742261</v>
      </c>
      <c r="K34" s="13">
        <f t="shared" si="3"/>
        <v>5860120.9755901936</v>
      </c>
      <c r="L34" s="20">
        <f t="shared" si="5"/>
        <v>59.076720581049337</v>
      </c>
    </row>
    <row r="35" spans="1:12" x14ac:dyDescent="0.2">
      <c r="A35" s="16">
        <v>26</v>
      </c>
      <c r="B35" s="8">
        <v>0</v>
      </c>
      <c r="C35" s="5">
        <v>453</v>
      </c>
      <c r="D35" s="5">
        <v>410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99195.096104742261</v>
      </c>
      <c r="I35" s="13">
        <f t="shared" si="4"/>
        <v>0</v>
      </c>
      <c r="J35" s="13">
        <f t="shared" si="2"/>
        <v>99195.096104742261</v>
      </c>
      <c r="K35" s="13">
        <f t="shared" si="3"/>
        <v>5760925.8794854516</v>
      </c>
      <c r="L35" s="20">
        <f t="shared" si="5"/>
        <v>58.076720581049337</v>
      </c>
    </row>
    <row r="36" spans="1:12" x14ac:dyDescent="0.2">
      <c r="A36" s="16">
        <v>27</v>
      </c>
      <c r="B36" s="8">
        <v>0</v>
      </c>
      <c r="C36" s="5">
        <v>406</v>
      </c>
      <c r="D36" s="5">
        <v>448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99195.096104742261</v>
      </c>
      <c r="I36" s="13">
        <f t="shared" si="4"/>
        <v>0</v>
      </c>
      <c r="J36" s="13">
        <f t="shared" si="2"/>
        <v>99195.096104742261</v>
      </c>
      <c r="K36" s="13">
        <f t="shared" si="3"/>
        <v>5661730.7833807096</v>
      </c>
      <c r="L36" s="20">
        <f t="shared" si="5"/>
        <v>57.076720581049337</v>
      </c>
    </row>
    <row r="37" spans="1:12" x14ac:dyDescent="0.2">
      <c r="A37" s="16">
        <v>28</v>
      </c>
      <c r="B37" s="8">
        <v>0</v>
      </c>
      <c r="C37" s="5">
        <v>456</v>
      </c>
      <c r="D37" s="5">
        <v>401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99195.096104742261</v>
      </c>
      <c r="I37" s="13">
        <f t="shared" si="4"/>
        <v>0</v>
      </c>
      <c r="J37" s="13">
        <f t="shared" si="2"/>
        <v>99195.096104742261</v>
      </c>
      <c r="K37" s="13">
        <f t="shared" si="3"/>
        <v>5562535.6872759676</v>
      </c>
      <c r="L37" s="20">
        <f t="shared" si="5"/>
        <v>56.076720581049344</v>
      </c>
    </row>
    <row r="38" spans="1:12" x14ac:dyDescent="0.2">
      <c r="A38" s="16">
        <v>29</v>
      </c>
      <c r="B38" s="8">
        <v>0</v>
      </c>
      <c r="C38" s="5">
        <v>466</v>
      </c>
      <c r="D38" s="5">
        <v>472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99195.096104742261</v>
      </c>
      <c r="I38" s="13">
        <f t="shared" si="4"/>
        <v>0</v>
      </c>
      <c r="J38" s="13">
        <f t="shared" si="2"/>
        <v>99195.096104742261</v>
      </c>
      <c r="K38" s="13">
        <f t="shared" si="3"/>
        <v>5463340.5911712255</v>
      </c>
      <c r="L38" s="20">
        <f t="shared" si="5"/>
        <v>55.076720581049344</v>
      </c>
    </row>
    <row r="39" spans="1:12" x14ac:dyDescent="0.2">
      <c r="A39" s="16">
        <v>30</v>
      </c>
      <c r="B39" s="8">
        <v>0</v>
      </c>
      <c r="C39" s="5">
        <v>524</v>
      </c>
      <c r="D39" s="5">
        <v>473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99195.096104742261</v>
      </c>
      <c r="I39" s="13">
        <f t="shared" si="4"/>
        <v>0</v>
      </c>
      <c r="J39" s="13">
        <f t="shared" si="2"/>
        <v>99195.096104742261</v>
      </c>
      <c r="K39" s="13">
        <f t="shared" si="3"/>
        <v>5364145.4950664835</v>
      </c>
      <c r="L39" s="20">
        <f t="shared" si="5"/>
        <v>54.076720581049344</v>
      </c>
    </row>
    <row r="40" spans="1:12" x14ac:dyDescent="0.2">
      <c r="A40" s="16">
        <v>31</v>
      </c>
      <c r="B40" s="8">
        <v>1</v>
      </c>
      <c r="C40" s="5">
        <v>533</v>
      </c>
      <c r="D40" s="5">
        <v>514</v>
      </c>
      <c r="E40" s="17">
        <v>0.5</v>
      </c>
      <c r="F40" s="18">
        <f t="shared" si="0"/>
        <v>1.9102196752626551E-3</v>
      </c>
      <c r="G40" s="18">
        <f t="shared" si="1"/>
        <v>1.9083969465648856E-3</v>
      </c>
      <c r="H40" s="13">
        <f t="shared" si="6"/>
        <v>99195.096104742261</v>
      </c>
      <c r="I40" s="13">
        <f t="shared" si="4"/>
        <v>189.30361852050052</v>
      </c>
      <c r="J40" s="13">
        <f t="shared" si="2"/>
        <v>99100.444295482012</v>
      </c>
      <c r="K40" s="13">
        <f t="shared" si="3"/>
        <v>5264950.3989617415</v>
      </c>
      <c r="L40" s="20">
        <f t="shared" si="5"/>
        <v>53.076720581049344</v>
      </c>
    </row>
    <row r="41" spans="1:12" x14ac:dyDescent="0.2">
      <c r="A41" s="16">
        <v>32</v>
      </c>
      <c r="B41" s="8">
        <v>0</v>
      </c>
      <c r="C41" s="5">
        <v>538</v>
      </c>
      <c r="D41" s="5">
        <v>534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99005.792486221762</v>
      </c>
      <c r="I41" s="13">
        <f t="shared" si="4"/>
        <v>0</v>
      </c>
      <c r="J41" s="13">
        <f t="shared" si="2"/>
        <v>99005.792486221762</v>
      </c>
      <c r="K41" s="13">
        <f t="shared" si="3"/>
        <v>5165849.9546662597</v>
      </c>
      <c r="L41" s="20">
        <f t="shared" si="5"/>
        <v>52.177249683498772</v>
      </c>
    </row>
    <row r="42" spans="1:12" x14ac:dyDescent="0.2">
      <c r="A42" s="16">
        <v>33</v>
      </c>
      <c r="B42" s="8">
        <v>0</v>
      </c>
      <c r="C42" s="5">
        <v>619</v>
      </c>
      <c r="D42" s="5">
        <v>567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99005.792486221762</v>
      </c>
      <c r="I42" s="13">
        <f t="shared" si="4"/>
        <v>0</v>
      </c>
      <c r="J42" s="13">
        <f t="shared" si="2"/>
        <v>99005.792486221762</v>
      </c>
      <c r="K42" s="13">
        <f t="shared" si="3"/>
        <v>5066844.1621800382</v>
      </c>
      <c r="L42" s="20">
        <f t="shared" si="5"/>
        <v>51.177249683498779</v>
      </c>
    </row>
    <row r="43" spans="1:12" x14ac:dyDescent="0.2">
      <c r="A43" s="16">
        <v>34</v>
      </c>
      <c r="B43" s="8">
        <v>0</v>
      </c>
      <c r="C43" s="5">
        <v>590</v>
      </c>
      <c r="D43" s="5">
        <v>627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99005.792486221762</v>
      </c>
      <c r="I43" s="13">
        <f t="shared" si="4"/>
        <v>0</v>
      </c>
      <c r="J43" s="13">
        <f t="shared" si="2"/>
        <v>99005.792486221762</v>
      </c>
      <c r="K43" s="13">
        <f t="shared" si="3"/>
        <v>4967838.3696938166</v>
      </c>
      <c r="L43" s="20">
        <f t="shared" si="5"/>
        <v>50.177249683498779</v>
      </c>
    </row>
    <row r="44" spans="1:12" x14ac:dyDescent="0.2">
      <c r="A44" s="16">
        <v>35</v>
      </c>
      <c r="B44" s="8">
        <v>1</v>
      </c>
      <c r="C44" s="5">
        <v>596</v>
      </c>
      <c r="D44" s="5">
        <v>606</v>
      </c>
      <c r="E44" s="17">
        <v>0.5</v>
      </c>
      <c r="F44" s="18">
        <f t="shared" si="7"/>
        <v>1.6638935108153079E-3</v>
      </c>
      <c r="G44" s="18">
        <f t="shared" si="1"/>
        <v>1.6625103906899418E-3</v>
      </c>
      <c r="H44" s="13">
        <f t="shared" si="6"/>
        <v>99005.792486221762</v>
      </c>
      <c r="I44" s="13">
        <f t="shared" si="4"/>
        <v>164.59815874683585</v>
      </c>
      <c r="J44" s="13">
        <f t="shared" si="2"/>
        <v>98923.493406848342</v>
      </c>
      <c r="K44" s="13">
        <f t="shared" si="3"/>
        <v>4868832.5772075951</v>
      </c>
      <c r="L44" s="20">
        <f t="shared" si="5"/>
        <v>49.177249683498779</v>
      </c>
    </row>
    <row r="45" spans="1:12" x14ac:dyDescent="0.2">
      <c r="A45" s="16">
        <v>36</v>
      </c>
      <c r="B45" s="8">
        <v>0</v>
      </c>
      <c r="C45" s="5">
        <v>560</v>
      </c>
      <c r="D45" s="5">
        <v>594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98841.194327474921</v>
      </c>
      <c r="I45" s="13">
        <f t="shared" si="4"/>
        <v>0</v>
      </c>
      <c r="J45" s="13">
        <f t="shared" si="2"/>
        <v>98841.194327474921</v>
      </c>
      <c r="K45" s="13">
        <f t="shared" si="3"/>
        <v>4769909.0838007471</v>
      </c>
      <c r="L45" s="20">
        <f t="shared" si="5"/>
        <v>48.258310881972555</v>
      </c>
    </row>
    <row r="46" spans="1:12" x14ac:dyDescent="0.2">
      <c r="A46" s="16">
        <v>37</v>
      </c>
      <c r="B46" s="8">
        <v>1</v>
      </c>
      <c r="C46" s="5">
        <v>628</v>
      </c>
      <c r="D46" s="5">
        <v>564</v>
      </c>
      <c r="E46" s="17">
        <v>0.5</v>
      </c>
      <c r="F46" s="18">
        <f t="shared" si="7"/>
        <v>1.6778523489932886E-3</v>
      </c>
      <c r="G46" s="18">
        <f t="shared" si="1"/>
        <v>1.6764459346186088E-3</v>
      </c>
      <c r="H46" s="13">
        <f t="shared" si="6"/>
        <v>98841.194327474921</v>
      </c>
      <c r="I46" s="13">
        <f t="shared" si="4"/>
        <v>165.70191840314322</v>
      </c>
      <c r="J46" s="13">
        <f t="shared" si="2"/>
        <v>98758.343368273359</v>
      </c>
      <c r="K46" s="13">
        <f t="shared" si="3"/>
        <v>4671067.8894732725</v>
      </c>
      <c r="L46" s="20">
        <f t="shared" si="5"/>
        <v>47.258310881972562</v>
      </c>
    </row>
    <row r="47" spans="1:12" x14ac:dyDescent="0.2">
      <c r="A47" s="16">
        <v>38</v>
      </c>
      <c r="B47" s="8">
        <v>0</v>
      </c>
      <c r="C47" s="5">
        <v>590</v>
      </c>
      <c r="D47" s="5">
        <v>632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98675.492409071783</v>
      </c>
      <c r="I47" s="13">
        <f t="shared" si="4"/>
        <v>0</v>
      </c>
      <c r="J47" s="13">
        <f t="shared" si="2"/>
        <v>98675.492409071783</v>
      </c>
      <c r="K47" s="13">
        <f t="shared" si="3"/>
        <v>4572309.5461049993</v>
      </c>
      <c r="L47" s="20">
        <f t="shared" si="5"/>
        <v>46.336830295712225</v>
      </c>
    </row>
    <row r="48" spans="1:12" x14ac:dyDescent="0.2">
      <c r="A48" s="16">
        <v>39</v>
      </c>
      <c r="B48" s="8">
        <v>0</v>
      </c>
      <c r="C48" s="5">
        <v>554</v>
      </c>
      <c r="D48" s="5">
        <v>590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98675.492409071783</v>
      </c>
      <c r="I48" s="13">
        <f t="shared" si="4"/>
        <v>0</v>
      </c>
      <c r="J48" s="13">
        <f t="shared" si="2"/>
        <v>98675.492409071783</v>
      </c>
      <c r="K48" s="13">
        <f t="shared" si="3"/>
        <v>4473634.0536959274</v>
      </c>
      <c r="L48" s="20">
        <f t="shared" si="5"/>
        <v>45.336830295712225</v>
      </c>
    </row>
    <row r="49" spans="1:12" x14ac:dyDescent="0.2">
      <c r="A49" s="16">
        <v>40</v>
      </c>
      <c r="B49" s="8">
        <v>1</v>
      </c>
      <c r="C49" s="5">
        <v>569</v>
      </c>
      <c r="D49" s="5">
        <v>559</v>
      </c>
      <c r="E49" s="17">
        <v>0.5</v>
      </c>
      <c r="F49" s="18">
        <f t="shared" si="7"/>
        <v>1.7730496453900709E-3</v>
      </c>
      <c r="G49" s="18">
        <f t="shared" si="1"/>
        <v>1.7714791851195749E-3</v>
      </c>
      <c r="H49" s="13">
        <f t="shared" si="6"/>
        <v>98675.492409071783</v>
      </c>
      <c r="I49" s="13">
        <f t="shared" si="4"/>
        <v>174.80158088409527</v>
      </c>
      <c r="J49" s="13">
        <f t="shared" si="2"/>
        <v>98588.091618629725</v>
      </c>
      <c r="K49" s="13">
        <f t="shared" si="3"/>
        <v>4374958.5612868555</v>
      </c>
      <c r="L49" s="20">
        <f t="shared" si="5"/>
        <v>44.336830295712225</v>
      </c>
    </row>
    <row r="50" spans="1:12" x14ac:dyDescent="0.2">
      <c r="A50" s="16">
        <v>41</v>
      </c>
      <c r="B50" s="8">
        <v>0</v>
      </c>
      <c r="C50" s="5">
        <v>580</v>
      </c>
      <c r="D50" s="5">
        <v>573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98500.690828187682</v>
      </c>
      <c r="I50" s="13">
        <f t="shared" si="4"/>
        <v>0</v>
      </c>
      <c r="J50" s="13">
        <f t="shared" si="2"/>
        <v>98500.690828187682</v>
      </c>
      <c r="K50" s="13">
        <f t="shared" si="3"/>
        <v>4276370.4696682254</v>
      </c>
      <c r="L50" s="20">
        <f t="shared" si="5"/>
        <v>43.414624138295565</v>
      </c>
    </row>
    <row r="51" spans="1:12" x14ac:dyDescent="0.2">
      <c r="A51" s="16">
        <v>42</v>
      </c>
      <c r="B51" s="8">
        <v>0</v>
      </c>
      <c r="C51" s="5">
        <v>570</v>
      </c>
      <c r="D51" s="5">
        <v>583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98500.690828187682</v>
      </c>
      <c r="I51" s="13">
        <f t="shared" si="4"/>
        <v>0</v>
      </c>
      <c r="J51" s="13">
        <f t="shared" si="2"/>
        <v>98500.690828187682</v>
      </c>
      <c r="K51" s="13">
        <f t="shared" si="3"/>
        <v>4177869.7788400375</v>
      </c>
      <c r="L51" s="20">
        <f t="shared" si="5"/>
        <v>42.414624138295565</v>
      </c>
    </row>
    <row r="52" spans="1:12" x14ac:dyDescent="0.2">
      <c r="A52" s="16">
        <v>43</v>
      </c>
      <c r="B52" s="8">
        <v>0</v>
      </c>
      <c r="C52" s="5">
        <v>589</v>
      </c>
      <c r="D52" s="5">
        <v>568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98500.690828187682</v>
      </c>
      <c r="I52" s="13">
        <f t="shared" si="4"/>
        <v>0</v>
      </c>
      <c r="J52" s="13">
        <f t="shared" si="2"/>
        <v>98500.690828187682</v>
      </c>
      <c r="K52" s="13">
        <f t="shared" si="3"/>
        <v>4079369.0880118497</v>
      </c>
      <c r="L52" s="20">
        <f t="shared" si="5"/>
        <v>41.414624138295558</v>
      </c>
    </row>
    <row r="53" spans="1:12" x14ac:dyDescent="0.2">
      <c r="A53" s="16">
        <v>44</v>
      </c>
      <c r="B53" s="8">
        <v>0</v>
      </c>
      <c r="C53" s="5">
        <v>548</v>
      </c>
      <c r="D53" s="5">
        <v>584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98500.690828187682</v>
      </c>
      <c r="I53" s="13">
        <f t="shared" si="4"/>
        <v>0</v>
      </c>
      <c r="J53" s="13">
        <f t="shared" si="2"/>
        <v>98500.690828187682</v>
      </c>
      <c r="K53" s="13">
        <f t="shared" si="3"/>
        <v>3980868.3971836618</v>
      </c>
      <c r="L53" s="20">
        <f t="shared" si="5"/>
        <v>40.414624138295558</v>
      </c>
    </row>
    <row r="54" spans="1:12" x14ac:dyDescent="0.2">
      <c r="A54" s="16">
        <v>45</v>
      </c>
      <c r="B54" s="8">
        <v>0</v>
      </c>
      <c r="C54" s="5">
        <v>625</v>
      </c>
      <c r="D54" s="5">
        <v>552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98500.690828187682</v>
      </c>
      <c r="I54" s="13">
        <f t="shared" si="4"/>
        <v>0</v>
      </c>
      <c r="J54" s="13">
        <f t="shared" si="2"/>
        <v>98500.690828187682</v>
      </c>
      <c r="K54" s="13">
        <f t="shared" si="3"/>
        <v>3882367.706355474</v>
      </c>
      <c r="L54" s="20">
        <f t="shared" si="5"/>
        <v>39.414624138295558</v>
      </c>
    </row>
    <row r="55" spans="1:12" x14ac:dyDescent="0.2">
      <c r="A55" s="16">
        <v>46</v>
      </c>
      <c r="B55" s="8">
        <v>1</v>
      </c>
      <c r="C55" s="5">
        <v>560</v>
      </c>
      <c r="D55" s="5">
        <v>633</v>
      </c>
      <c r="E55" s="17">
        <v>0.5</v>
      </c>
      <c r="F55" s="18">
        <f t="shared" si="7"/>
        <v>1.6764459346186086E-3</v>
      </c>
      <c r="G55" s="18">
        <f t="shared" si="1"/>
        <v>1.675041876046901E-3</v>
      </c>
      <c r="H55" s="13">
        <f t="shared" si="6"/>
        <v>98500.690828187682</v>
      </c>
      <c r="I55" s="13">
        <f t="shared" si="4"/>
        <v>164.99278195676328</v>
      </c>
      <c r="J55" s="13">
        <f t="shared" si="2"/>
        <v>98418.194437209298</v>
      </c>
      <c r="K55" s="13">
        <f t="shared" si="3"/>
        <v>3783867.0155272861</v>
      </c>
      <c r="L55" s="20">
        <f t="shared" si="5"/>
        <v>38.414624138295558</v>
      </c>
    </row>
    <row r="56" spans="1:12" x14ac:dyDescent="0.2">
      <c r="A56" s="16">
        <v>47</v>
      </c>
      <c r="B56" s="8">
        <v>1</v>
      </c>
      <c r="C56" s="5">
        <v>546</v>
      </c>
      <c r="D56" s="5">
        <v>563</v>
      </c>
      <c r="E56" s="17">
        <v>0.5</v>
      </c>
      <c r="F56" s="18">
        <f t="shared" si="7"/>
        <v>1.8034265103697023E-3</v>
      </c>
      <c r="G56" s="18">
        <f t="shared" si="1"/>
        <v>1.8018018018018016E-3</v>
      </c>
      <c r="H56" s="13">
        <f t="shared" si="6"/>
        <v>98335.698046230915</v>
      </c>
      <c r="I56" s="13">
        <f t="shared" si="4"/>
        <v>177.18143792113676</v>
      </c>
      <c r="J56" s="13">
        <f t="shared" si="2"/>
        <v>98247.107327270336</v>
      </c>
      <c r="K56" s="13">
        <f t="shared" si="3"/>
        <v>3685448.8210900766</v>
      </c>
      <c r="L56" s="20">
        <f t="shared" si="5"/>
        <v>37.478239279467189</v>
      </c>
    </row>
    <row r="57" spans="1:12" x14ac:dyDescent="0.2">
      <c r="A57" s="16">
        <v>48</v>
      </c>
      <c r="B57" s="8">
        <v>0</v>
      </c>
      <c r="C57" s="5">
        <v>471</v>
      </c>
      <c r="D57" s="5">
        <v>554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98158.516608309772</v>
      </c>
      <c r="I57" s="13">
        <f t="shared" si="4"/>
        <v>0</v>
      </c>
      <c r="J57" s="13">
        <f t="shared" si="2"/>
        <v>98158.516608309772</v>
      </c>
      <c r="K57" s="13">
        <f t="shared" si="3"/>
        <v>3587201.7137628063</v>
      </c>
      <c r="L57" s="20">
        <f t="shared" si="5"/>
        <v>36.544987003798362</v>
      </c>
    </row>
    <row r="58" spans="1:12" x14ac:dyDescent="0.2">
      <c r="A58" s="16">
        <v>49</v>
      </c>
      <c r="B58" s="8">
        <v>1</v>
      </c>
      <c r="C58" s="5">
        <v>481</v>
      </c>
      <c r="D58" s="5">
        <v>487</v>
      </c>
      <c r="E58" s="17">
        <v>0.5</v>
      </c>
      <c r="F58" s="18">
        <f t="shared" si="7"/>
        <v>2.0661157024793389E-3</v>
      </c>
      <c r="G58" s="18">
        <f t="shared" si="1"/>
        <v>2.0639834881320952E-3</v>
      </c>
      <c r="H58" s="13">
        <f t="shared" si="6"/>
        <v>98158.516608309772</v>
      </c>
      <c r="I58" s="13">
        <f t="shared" si="4"/>
        <v>202.59755749909141</v>
      </c>
      <c r="J58" s="13">
        <f t="shared" si="2"/>
        <v>98057.217829560235</v>
      </c>
      <c r="K58" s="13">
        <f t="shared" si="3"/>
        <v>3489043.1971544963</v>
      </c>
      <c r="L58" s="20">
        <f t="shared" si="5"/>
        <v>35.544987003798362</v>
      </c>
    </row>
    <row r="59" spans="1:12" x14ac:dyDescent="0.2">
      <c r="A59" s="16">
        <v>50</v>
      </c>
      <c r="B59" s="8">
        <v>5</v>
      </c>
      <c r="C59" s="5">
        <v>480</v>
      </c>
      <c r="D59" s="5">
        <v>477</v>
      </c>
      <c r="E59" s="17">
        <v>0.5</v>
      </c>
      <c r="F59" s="18">
        <f t="shared" si="7"/>
        <v>1.0449320794148381E-2</v>
      </c>
      <c r="G59" s="18">
        <f t="shared" si="1"/>
        <v>1.0395010395010394E-2</v>
      </c>
      <c r="H59" s="13">
        <f t="shared" si="6"/>
        <v>97955.919050810684</v>
      </c>
      <c r="I59" s="13">
        <f t="shared" si="4"/>
        <v>1018.2527967859737</v>
      </c>
      <c r="J59" s="13">
        <f t="shared" si="2"/>
        <v>97446.792652417687</v>
      </c>
      <c r="K59" s="13">
        <f t="shared" si="3"/>
        <v>3390985.9793249359</v>
      </c>
      <c r="L59" s="20">
        <f t="shared" si="5"/>
        <v>34.617468879711076</v>
      </c>
    </row>
    <row r="60" spans="1:12" x14ac:dyDescent="0.2">
      <c r="A60" s="16">
        <v>51</v>
      </c>
      <c r="B60" s="8">
        <v>3</v>
      </c>
      <c r="C60" s="5">
        <v>458</v>
      </c>
      <c r="D60" s="5">
        <v>484</v>
      </c>
      <c r="E60" s="17">
        <v>0.5</v>
      </c>
      <c r="F60" s="18">
        <f t="shared" si="7"/>
        <v>6.369426751592357E-3</v>
      </c>
      <c r="G60" s="18">
        <f t="shared" si="1"/>
        <v>6.3492063492063492E-3</v>
      </c>
      <c r="H60" s="13">
        <f t="shared" si="6"/>
        <v>96937.666254024705</v>
      </c>
      <c r="I60" s="13">
        <f t="shared" si="4"/>
        <v>615.47724605729968</v>
      </c>
      <c r="J60" s="13">
        <f t="shared" si="2"/>
        <v>96629.927630996055</v>
      </c>
      <c r="K60" s="13">
        <f t="shared" si="3"/>
        <v>3293539.186672518</v>
      </c>
      <c r="L60" s="20">
        <f t="shared" si="5"/>
        <v>33.975845653657615</v>
      </c>
    </row>
    <row r="61" spans="1:12" x14ac:dyDescent="0.2">
      <c r="A61" s="16">
        <v>52</v>
      </c>
      <c r="B61" s="8">
        <v>2</v>
      </c>
      <c r="C61" s="5">
        <v>441</v>
      </c>
      <c r="D61" s="5">
        <v>461</v>
      </c>
      <c r="E61" s="17">
        <v>0.5</v>
      </c>
      <c r="F61" s="18">
        <f t="shared" si="7"/>
        <v>4.434589800443459E-3</v>
      </c>
      <c r="G61" s="18">
        <f t="shared" si="1"/>
        <v>4.4247787610619468E-3</v>
      </c>
      <c r="H61" s="13">
        <f t="shared" si="6"/>
        <v>96322.189007967405</v>
      </c>
      <c r="I61" s="13">
        <f t="shared" si="4"/>
        <v>426.20437614144868</v>
      </c>
      <c r="J61" s="13">
        <f t="shared" si="2"/>
        <v>96109.086819896678</v>
      </c>
      <c r="K61" s="13">
        <f t="shared" si="3"/>
        <v>3196909.2590415222</v>
      </c>
      <c r="L61" s="20">
        <f t="shared" si="5"/>
        <v>33.189748820773644</v>
      </c>
    </row>
    <row r="62" spans="1:12" x14ac:dyDescent="0.2">
      <c r="A62" s="16">
        <v>53</v>
      </c>
      <c r="B62" s="8">
        <v>3</v>
      </c>
      <c r="C62" s="5">
        <v>403</v>
      </c>
      <c r="D62" s="5">
        <v>453</v>
      </c>
      <c r="E62" s="17">
        <v>0.5</v>
      </c>
      <c r="F62" s="18">
        <f t="shared" si="7"/>
        <v>7.0093457943925233E-3</v>
      </c>
      <c r="G62" s="18">
        <f t="shared" si="1"/>
        <v>6.9848661233993005E-3</v>
      </c>
      <c r="H62" s="13">
        <f t="shared" si="6"/>
        <v>95895.984631825952</v>
      </c>
      <c r="I62" s="13">
        <f t="shared" si="4"/>
        <v>669.82061442486099</v>
      </c>
      <c r="J62" s="13">
        <f t="shared" si="2"/>
        <v>95561.074324613524</v>
      </c>
      <c r="K62" s="13">
        <f t="shared" si="3"/>
        <v>3100800.1722216257</v>
      </c>
      <c r="L62" s="20">
        <f t="shared" si="5"/>
        <v>32.33503659331042</v>
      </c>
    </row>
    <row r="63" spans="1:12" x14ac:dyDescent="0.2">
      <c r="A63" s="16">
        <v>54</v>
      </c>
      <c r="B63" s="8">
        <v>1</v>
      </c>
      <c r="C63" s="5">
        <v>401</v>
      </c>
      <c r="D63" s="5">
        <v>404</v>
      </c>
      <c r="E63" s="17">
        <v>0.5</v>
      </c>
      <c r="F63" s="18">
        <f t="shared" si="7"/>
        <v>2.4844720496894411E-3</v>
      </c>
      <c r="G63" s="18">
        <f t="shared" si="1"/>
        <v>2.4813895781637717E-3</v>
      </c>
      <c r="H63" s="13">
        <f t="shared" si="6"/>
        <v>95226.164017401097</v>
      </c>
      <c r="I63" s="13">
        <f t="shared" si="4"/>
        <v>236.29321096129306</v>
      </c>
      <c r="J63" s="13">
        <f t="shared" si="2"/>
        <v>95108.01741192046</v>
      </c>
      <c r="K63" s="13">
        <f t="shared" si="3"/>
        <v>3005239.0978970123</v>
      </c>
      <c r="L63" s="20">
        <f t="shared" si="5"/>
        <v>31.558964166065238</v>
      </c>
    </row>
    <row r="64" spans="1:12" x14ac:dyDescent="0.2">
      <c r="A64" s="16">
        <v>55</v>
      </c>
      <c r="B64" s="8">
        <v>1</v>
      </c>
      <c r="C64" s="5">
        <v>383</v>
      </c>
      <c r="D64" s="5">
        <v>403</v>
      </c>
      <c r="E64" s="17">
        <v>0.5</v>
      </c>
      <c r="F64" s="18">
        <f t="shared" si="7"/>
        <v>2.5445292620865142E-3</v>
      </c>
      <c r="G64" s="18">
        <f t="shared" si="1"/>
        <v>2.5412960609911056E-3</v>
      </c>
      <c r="H64" s="13">
        <f t="shared" si="6"/>
        <v>94989.870806439809</v>
      </c>
      <c r="I64" s="13">
        <f t="shared" si="4"/>
        <v>241.3973845144595</v>
      </c>
      <c r="J64" s="13">
        <f t="shared" si="2"/>
        <v>94869.172114182569</v>
      </c>
      <c r="K64" s="13">
        <f t="shared" si="3"/>
        <v>2910131.080485092</v>
      </c>
      <c r="L64" s="20">
        <f t="shared" si="5"/>
        <v>30.636225270955951</v>
      </c>
    </row>
    <row r="65" spans="1:12" x14ac:dyDescent="0.2">
      <c r="A65" s="16">
        <v>56</v>
      </c>
      <c r="B65" s="8">
        <v>0</v>
      </c>
      <c r="C65" s="5">
        <v>348</v>
      </c>
      <c r="D65" s="5">
        <v>384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94748.473421925344</v>
      </c>
      <c r="I65" s="13">
        <f t="shared" si="4"/>
        <v>0</v>
      </c>
      <c r="J65" s="13">
        <f t="shared" si="2"/>
        <v>94748.473421925344</v>
      </c>
      <c r="K65" s="13">
        <f t="shared" si="3"/>
        <v>2815261.9083709093</v>
      </c>
      <c r="L65" s="20">
        <f t="shared" si="5"/>
        <v>29.713005462729086</v>
      </c>
    </row>
    <row r="66" spans="1:12" x14ac:dyDescent="0.2">
      <c r="A66" s="16">
        <v>57</v>
      </c>
      <c r="B66" s="8">
        <v>0</v>
      </c>
      <c r="C66" s="5">
        <v>336</v>
      </c>
      <c r="D66" s="5">
        <v>355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94748.473421925344</v>
      </c>
      <c r="I66" s="13">
        <f t="shared" si="4"/>
        <v>0</v>
      </c>
      <c r="J66" s="13">
        <f t="shared" si="2"/>
        <v>94748.473421925344</v>
      </c>
      <c r="K66" s="13">
        <f t="shared" si="3"/>
        <v>2720513.4349489841</v>
      </c>
      <c r="L66" s="20">
        <f t="shared" si="5"/>
        <v>28.713005462729086</v>
      </c>
    </row>
    <row r="67" spans="1:12" x14ac:dyDescent="0.2">
      <c r="A67" s="16">
        <v>58</v>
      </c>
      <c r="B67" s="8">
        <v>3</v>
      </c>
      <c r="C67" s="5">
        <v>339</v>
      </c>
      <c r="D67" s="5">
        <v>341</v>
      </c>
      <c r="E67" s="17">
        <v>0.5</v>
      </c>
      <c r="F67" s="18">
        <f t="shared" si="7"/>
        <v>8.8235294117647058E-3</v>
      </c>
      <c r="G67" s="18">
        <f t="shared" si="1"/>
        <v>8.7847730600292828E-3</v>
      </c>
      <c r="H67" s="13">
        <f t="shared" si="6"/>
        <v>94748.473421925344</v>
      </c>
      <c r="I67" s="13">
        <f t="shared" si="4"/>
        <v>832.34383679583027</v>
      </c>
      <c r="J67" s="13">
        <f t="shared" si="2"/>
        <v>94332.301503527429</v>
      </c>
      <c r="K67" s="13">
        <f t="shared" si="3"/>
        <v>2625764.9615270589</v>
      </c>
      <c r="L67" s="20">
        <f t="shared" si="5"/>
        <v>27.71300546272909</v>
      </c>
    </row>
    <row r="68" spans="1:12" x14ac:dyDescent="0.2">
      <c r="A68" s="16">
        <v>59</v>
      </c>
      <c r="B68" s="8">
        <v>0</v>
      </c>
      <c r="C68" s="5">
        <v>319</v>
      </c>
      <c r="D68" s="5">
        <v>341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93916.129585129514</v>
      </c>
      <c r="I68" s="13">
        <f t="shared" si="4"/>
        <v>0</v>
      </c>
      <c r="J68" s="13">
        <f t="shared" si="2"/>
        <v>93916.129585129514</v>
      </c>
      <c r="K68" s="13">
        <f t="shared" si="3"/>
        <v>2531432.6600235314</v>
      </c>
      <c r="L68" s="20">
        <f t="shared" si="5"/>
        <v>26.954184240833037</v>
      </c>
    </row>
    <row r="69" spans="1:12" x14ac:dyDescent="0.2">
      <c r="A69" s="16">
        <v>60</v>
      </c>
      <c r="B69" s="8">
        <v>3</v>
      </c>
      <c r="C69" s="5">
        <v>301</v>
      </c>
      <c r="D69" s="5">
        <v>323</v>
      </c>
      <c r="E69" s="17">
        <v>0.5</v>
      </c>
      <c r="F69" s="18">
        <f t="shared" si="7"/>
        <v>9.6153846153846159E-3</v>
      </c>
      <c r="G69" s="18">
        <f t="shared" si="1"/>
        <v>9.5693779904306234E-3</v>
      </c>
      <c r="H69" s="13">
        <f t="shared" si="6"/>
        <v>93916.129585129514</v>
      </c>
      <c r="I69" s="13">
        <f t="shared" si="4"/>
        <v>898.71894339836865</v>
      </c>
      <c r="J69" s="13">
        <f t="shared" si="2"/>
        <v>93466.770113430321</v>
      </c>
      <c r="K69" s="13">
        <f t="shared" si="3"/>
        <v>2437516.5304384017</v>
      </c>
      <c r="L69" s="20">
        <f t="shared" si="5"/>
        <v>25.954184240833037</v>
      </c>
    </row>
    <row r="70" spans="1:12" x14ac:dyDescent="0.2">
      <c r="A70" s="16">
        <v>61</v>
      </c>
      <c r="B70" s="8">
        <v>0</v>
      </c>
      <c r="C70" s="5">
        <v>315</v>
      </c>
      <c r="D70" s="5">
        <v>305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93017.410641731141</v>
      </c>
      <c r="I70" s="13">
        <f t="shared" si="4"/>
        <v>0</v>
      </c>
      <c r="J70" s="13">
        <f t="shared" si="2"/>
        <v>93017.410641731141</v>
      </c>
      <c r="K70" s="13">
        <f t="shared" si="3"/>
        <v>2344049.7603249713</v>
      </c>
      <c r="L70" s="20">
        <f t="shared" si="5"/>
        <v>25.200118388087461</v>
      </c>
    </row>
    <row r="71" spans="1:12" x14ac:dyDescent="0.2">
      <c r="A71" s="16">
        <v>62</v>
      </c>
      <c r="B71" s="8">
        <v>1</v>
      </c>
      <c r="C71" s="5">
        <v>335</v>
      </c>
      <c r="D71" s="5">
        <v>328</v>
      </c>
      <c r="E71" s="17">
        <v>0.5</v>
      </c>
      <c r="F71" s="18">
        <f t="shared" si="7"/>
        <v>3.0165912518853697E-3</v>
      </c>
      <c r="G71" s="18">
        <f t="shared" si="1"/>
        <v>3.0120481927710845E-3</v>
      </c>
      <c r="H71" s="13">
        <f t="shared" si="6"/>
        <v>93017.410641731141</v>
      </c>
      <c r="I71" s="13">
        <f t="shared" si="4"/>
        <v>280.17292361967213</v>
      </c>
      <c r="J71" s="13">
        <f t="shared" si="2"/>
        <v>92877.324179921314</v>
      </c>
      <c r="K71" s="13">
        <f t="shared" si="3"/>
        <v>2251032.3496832401</v>
      </c>
      <c r="L71" s="20">
        <f t="shared" si="5"/>
        <v>24.200118388087461</v>
      </c>
    </row>
    <row r="72" spans="1:12" x14ac:dyDescent="0.2">
      <c r="A72" s="16">
        <v>63</v>
      </c>
      <c r="B72" s="8">
        <v>3</v>
      </c>
      <c r="C72" s="5">
        <v>333</v>
      </c>
      <c r="D72" s="5">
        <v>331</v>
      </c>
      <c r="E72" s="17">
        <v>0.5</v>
      </c>
      <c r="F72" s="18">
        <f t="shared" si="7"/>
        <v>9.0361445783132526E-3</v>
      </c>
      <c r="G72" s="18">
        <f t="shared" si="1"/>
        <v>8.9955022488755615E-3</v>
      </c>
      <c r="H72" s="13">
        <f t="shared" si="6"/>
        <v>92737.237718111472</v>
      </c>
      <c r="I72" s="13">
        <f t="shared" si="4"/>
        <v>834.21803044777926</v>
      </c>
      <c r="J72" s="13">
        <f t="shared" si="2"/>
        <v>92320.128702887581</v>
      </c>
      <c r="K72" s="13">
        <f t="shared" si="3"/>
        <v>2158155.0255033188</v>
      </c>
      <c r="L72" s="20">
        <f t="shared" si="5"/>
        <v>23.271719954214614</v>
      </c>
    </row>
    <row r="73" spans="1:12" x14ac:dyDescent="0.2">
      <c r="A73" s="16">
        <v>64</v>
      </c>
      <c r="B73" s="8">
        <v>3</v>
      </c>
      <c r="C73" s="5">
        <v>289</v>
      </c>
      <c r="D73" s="5">
        <v>337</v>
      </c>
      <c r="E73" s="17">
        <v>0.5</v>
      </c>
      <c r="F73" s="18">
        <f t="shared" ref="F73:F109" si="8">B73/((C73+D73)/2)</f>
        <v>9.5846645367412137E-3</v>
      </c>
      <c r="G73" s="18">
        <f t="shared" ref="G73:G108" si="9">F73/((1+(1-E73)*F73))</f>
        <v>9.5389507154213047E-3</v>
      </c>
      <c r="H73" s="13">
        <f t="shared" si="6"/>
        <v>91903.019687663691</v>
      </c>
      <c r="I73" s="13">
        <f t="shared" si="4"/>
        <v>876.65837539901781</v>
      </c>
      <c r="J73" s="13">
        <f t="shared" ref="J73:J108" si="10">H74+I73*E73</f>
        <v>91464.690499964185</v>
      </c>
      <c r="K73" s="13">
        <f t="shared" ref="K73:K97" si="11">K74+J73</f>
        <v>2065834.8968004312</v>
      </c>
      <c r="L73" s="20">
        <f t="shared" si="5"/>
        <v>22.478422404631086</v>
      </c>
    </row>
    <row r="74" spans="1:12" x14ac:dyDescent="0.2">
      <c r="A74" s="16">
        <v>65</v>
      </c>
      <c r="B74" s="8">
        <v>2</v>
      </c>
      <c r="C74" s="5">
        <v>314</v>
      </c>
      <c r="D74" s="5">
        <v>286</v>
      </c>
      <c r="E74" s="17">
        <v>0.5</v>
      </c>
      <c r="F74" s="18">
        <f t="shared" si="8"/>
        <v>6.6666666666666671E-3</v>
      </c>
      <c r="G74" s="18">
        <f t="shared" si="9"/>
        <v>6.6445182724252493E-3</v>
      </c>
      <c r="H74" s="13">
        <f t="shared" si="6"/>
        <v>91026.361312264678</v>
      </c>
      <c r="I74" s="13">
        <f t="shared" ref="I74:I108" si="12">H74*G74</f>
        <v>604.82632101172544</v>
      </c>
      <c r="J74" s="13">
        <f t="shared" si="10"/>
        <v>90723.948151758814</v>
      </c>
      <c r="K74" s="13">
        <f t="shared" si="11"/>
        <v>1974370.206300467</v>
      </c>
      <c r="L74" s="20">
        <f t="shared" ref="L74:L108" si="13">K74/H74</f>
        <v>21.690092604354657</v>
      </c>
    </row>
    <row r="75" spans="1:12" x14ac:dyDescent="0.2">
      <c r="A75" s="16">
        <v>66</v>
      </c>
      <c r="B75" s="8">
        <v>2</v>
      </c>
      <c r="C75" s="5">
        <v>302</v>
      </c>
      <c r="D75" s="5">
        <v>318</v>
      </c>
      <c r="E75" s="17">
        <v>0.5</v>
      </c>
      <c r="F75" s="18">
        <f t="shared" si="8"/>
        <v>6.4516129032258064E-3</v>
      </c>
      <c r="G75" s="18">
        <f t="shared" si="9"/>
        <v>6.4308681672025723E-3</v>
      </c>
      <c r="H75" s="13">
        <f t="shared" ref="H75:H108" si="14">H74-I74</f>
        <v>90421.534991252949</v>
      </c>
      <c r="I75" s="13">
        <f t="shared" si="12"/>
        <v>581.48897100484214</v>
      </c>
      <c r="J75" s="13">
        <f t="shared" si="10"/>
        <v>90130.790505750527</v>
      </c>
      <c r="K75" s="13">
        <f t="shared" si="11"/>
        <v>1883646.2581487081</v>
      </c>
      <c r="L75" s="20">
        <f t="shared" si="13"/>
        <v>20.831832354216562</v>
      </c>
    </row>
    <row r="76" spans="1:12" x14ac:dyDescent="0.2">
      <c r="A76" s="16">
        <v>67</v>
      </c>
      <c r="B76" s="8">
        <v>3</v>
      </c>
      <c r="C76" s="5">
        <v>316</v>
      </c>
      <c r="D76" s="5">
        <v>303</v>
      </c>
      <c r="E76" s="17">
        <v>0.5</v>
      </c>
      <c r="F76" s="18">
        <f t="shared" si="8"/>
        <v>9.6930533117932146E-3</v>
      </c>
      <c r="G76" s="18">
        <f t="shared" si="9"/>
        <v>9.6463022508038593E-3</v>
      </c>
      <c r="H76" s="13">
        <f t="shared" si="14"/>
        <v>89840.046020248104</v>
      </c>
      <c r="I76" s="13">
        <f t="shared" si="12"/>
        <v>866.62423813744158</v>
      </c>
      <c r="J76" s="13">
        <f t="shared" si="10"/>
        <v>89406.733901179381</v>
      </c>
      <c r="K76" s="13">
        <f t="shared" si="11"/>
        <v>1793515.4676429576</v>
      </c>
      <c r="L76" s="20">
        <f t="shared" si="13"/>
        <v>19.963429974632202</v>
      </c>
    </row>
    <row r="77" spans="1:12" x14ac:dyDescent="0.2">
      <c r="A77" s="16">
        <v>68</v>
      </c>
      <c r="B77" s="8">
        <v>1</v>
      </c>
      <c r="C77" s="5">
        <v>247</v>
      </c>
      <c r="D77" s="5">
        <v>323</v>
      </c>
      <c r="E77" s="17">
        <v>0.5</v>
      </c>
      <c r="F77" s="18">
        <f t="shared" si="8"/>
        <v>3.5087719298245615E-3</v>
      </c>
      <c r="G77" s="18">
        <f t="shared" si="9"/>
        <v>3.5026269702276708E-3</v>
      </c>
      <c r="H77" s="13">
        <f t="shared" si="14"/>
        <v>88973.421782110658</v>
      </c>
      <c r="I77" s="13">
        <f t="shared" si="12"/>
        <v>311.64070676746292</v>
      </c>
      <c r="J77" s="13">
        <f t="shared" si="10"/>
        <v>88817.601428726935</v>
      </c>
      <c r="K77" s="13">
        <f t="shared" si="11"/>
        <v>1704108.7337417782</v>
      </c>
      <c r="L77" s="20">
        <f t="shared" si="13"/>
        <v>19.153008838021478</v>
      </c>
    </row>
    <row r="78" spans="1:12" x14ac:dyDescent="0.2">
      <c r="A78" s="16">
        <v>69</v>
      </c>
      <c r="B78" s="8">
        <v>1</v>
      </c>
      <c r="C78" s="5">
        <v>212</v>
      </c>
      <c r="D78" s="5">
        <v>251</v>
      </c>
      <c r="E78" s="17">
        <v>0.5</v>
      </c>
      <c r="F78" s="18">
        <f t="shared" si="8"/>
        <v>4.3196544276457886E-3</v>
      </c>
      <c r="G78" s="18">
        <f t="shared" si="9"/>
        <v>4.3103448275862077E-3</v>
      </c>
      <c r="H78" s="13">
        <f t="shared" si="14"/>
        <v>88661.781075343199</v>
      </c>
      <c r="I78" s="13">
        <f t="shared" si="12"/>
        <v>382.16284946268627</v>
      </c>
      <c r="J78" s="13">
        <f t="shared" si="10"/>
        <v>88470.699650611845</v>
      </c>
      <c r="K78" s="13">
        <f t="shared" si="11"/>
        <v>1615291.1323130513</v>
      </c>
      <c r="L78" s="20">
        <f t="shared" si="13"/>
        <v>18.218573016713997</v>
      </c>
    </row>
    <row r="79" spans="1:12" x14ac:dyDescent="0.2">
      <c r="A79" s="16">
        <v>70</v>
      </c>
      <c r="B79" s="8">
        <v>1</v>
      </c>
      <c r="C79" s="5">
        <v>316</v>
      </c>
      <c r="D79" s="5">
        <v>217</v>
      </c>
      <c r="E79" s="17">
        <v>0.5</v>
      </c>
      <c r="F79" s="18">
        <f t="shared" si="8"/>
        <v>3.7523452157598499E-3</v>
      </c>
      <c r="G79" s="18">
        <f t="shared" si="9"/>
        <v>3.7453183520599247E-3</v>
      </c>
      <c r="H79" s="13">
        <f t="shared" si="14"/>
        <v>88279.618225880506</v>
      </c>
      <c r="I79" s="13">
        <f t="shared" si="12"/>
        <v>330.63527425423405</v>
      </c>
      <c r="J79" s="13">
        <f t="shared" si="10"/>
        <v>88114.30058875338</v>
      </c>
      <c r="K79" s="13">
        <f t="shared" si="11"/>
        <v>1526820.4326624393</v>
      </c>
      <c r="L79" s="20">
        <f t="shared" si="13"/>
        <v>17.29527679600713</v>
      </c>
    </row>
    <row r="80" spans="1:12" x14ac:dyDescent="0.2">
      <c r="A80" s="16">
        <v>71</v>
      </c>
      <c r="B80" s="8">
        <v>2</v>
      </c>
      <c r="C80" s="5">
        <v>184</v>
      </c>
      <c r="D80" s="5">
        <v>318</v>
      </c>
      <c r="E80" s="17">
        <v>0.5</v>
      </c>
      <c r="F80" s="18">
        <f t="shared" si="8"/>
        <v>7.9681274900398405E-3</v>
      </c>
      <c r="G80" s="18">
        <f t="shared" si="9"/>
        <v>7.9365079365079361E-3</v>
      </c>
      <c r="H80" s="13">
        <f t="shared" si="14"/>
        <v>87948.982951626269</v>
      </c>
      <c r="I80" s="13">
        <f t="shared" si="12"/>
        <v>698.007801203383</v>
      </c>
      <c r="J80" s="13">
        <f t="shared" si="10"/>
        <v>87599.97905102458</v>
      </c>
      <c r="K80" s="13">
        <f t="shared" si="11"/>
        <v>1438706.132073686</v>
      </c>
      <c r="L80" s="20">
        <f t="shared" si="13"/>
        <v>16.358416934337985</v>
      </c>
    </row>
    <row r="81" spans="1:12" x14ac:dyDescent="0.2">
      <c r="A81" s="16">
        <v>72</v>
      </c>
      <c r="B81" s="8">
        <v>5</v>
      </c>
      <c r="C81" s="5">
        <v>218</v>
      </c>
      <c r="D81" s="5">
        <v>183</v>
      </c>
      <c r="E81" s="17">
        <v>0.5</v>
      </c>
      <c r="F81" s="18">
        <f t="shared" si="8"/>
        <v>2.4937655860349128E-2</v>
      </c>
      <c r="G81" s="18">
        <f t="shared" si="9"/>
        <v>2.4630541871921183E-2</v>
      </c>
      <c r="H81" s="13">
        <f t="shared" si="14"/>
        <v>87250.975150422892</v>
      </c>
      <c r="I81" s="13">
        <f t="shared" si="12"/>
        <v>2149.0387968084456</v>
      </c>
      <c r="J81" s="13">
        <f t="shared" si="10"/>
        <v>86176.455752018679</v>
      </c>
      <c r="K81" s="13">
        <f t="shared" si="11"/>
        <v>1351106.1530226613</v>
      </c>
      <c r="L81" s="20">
        <f t="shared" si="13"/>
        <v>15.485284269812688</v>
      </c>
    </row>
    <row r="82" spans="1:12" x14ac:dyDescent="0.2">
      <c r="A82" s="16">
        <v>73</v>
      </c>
      <c r="B82" s="8">
        <v>1</v>
      </c>
      <c r="C82" s="5">
        <v>240</v>
      </c>
      <c r="D82" s="5">
        <v>233</v>
      </c>
      <c r="E82" s="17">
        <v>0.5</v>
      </c>
      <c r="F82" s="18">
        <f t="shared" si="8"/>
        <v>4.2283298097251587E-3</v>
      </c>
      <c r="G82" s="18">
        <f t="shared" si="9"/>
        <v>4.2194092827004216E-3</v>
      </c>
      <c r="H82" s="13">
        <f t="shared" si="14"/>
        <v>85101.936353614452</v>
      </c>
      <c r="I82" s="13">
        <f t="shared" si="12"/>
        <v>359.0799002262213</v>
      </c>
      <c r="J82" s="13">
        <f t="shared" si="10"/>
        <v>84922.396403501349</v>
      </c>
      <c r="K82" s="13">
        <f t="shared" si="11"/>
        <v>1264929.6972706427</v>
      </c>
      <c r="L82" s="20">
        <f t="shared" si="13"/>
        <v>14.863700539252402</v>
      </c>
    </row>
    <row r="83" spans="1:12" x14ac:dyDescent="0.2">
      <c r="A83" s="16">
        <v>74</v>
      </c>
      <c r="B83" s="8">
        <v>8</v>
      </c>
      <c r="C83" s="5">
        <v>274</v>
      </c>
      <c r="D83" s="5">
        <v>234</v>
      </c>
      <c r="E83" s="17">
        <v>0.5</v>
      </c>
      <c r="F83" s="18">
        <f t="shared" si="8"/>
        <v>3.1496062992125984E-2</v>
      </c>
      <c r="G83" s="18">
        <f t="shared" si="9"/>
        <v>3.1007751937984496E-2</v>
      </c>
      <c r="H83" s="13">
        <f t="shared" si="14"/>
        <v>84742.856453388231</v>
      </c>
      <c r="I83" s="13">
        <f t="shared" si="12"/>
        <v>2627.6854714228907</v>
      </c>
      <c r="J83" s="13">
        <f t="shared" si="10"/>
        <v>83429.013717676775</v>
      </c>
      <c r="K83" s="13">
        <f t="shared" si="11"/>
        <v>1180007.3008671415</v>
      </c>
      <c r="L83" s="20">
        <f t="shared" si="13"/>
        <v>13.924563677130591</v>
      </c>
    </row>
    <row r="84" spans="1:12" x14ac:dyDescent="0.2">
      <c r="A84" s="16">
        <v>75</v>
      </c>
      <c r="B84" s="8">
        <v>3</v>
      </c>
      <c r="C84" s="5">
        <v>224</v>
      </c>
      <c r="D84" s="5">
        <v>273</v>
      </c>
      <c r="E84" s="17">
        <v>0.5</v>
      </c>
      <c r="F84" s="18">
        <f t="shared" si="8"/>
        <v>1.2072434607645875E-2</v>
      </c>
      <c r="G84" s="18">
        <f t="shared" si="9"/>
        <v>1.2E-2</v>
      </c>
      <c r="H84" s="13">
        <f t="shared" si="14"/>
        <v>82115.170981965333</v>
      </c>
      <c r="I84" s="13">
        <f t="shared" si="12"/>
        <v>985.38205178358407</v>
      </c>
      <c r="J84" s="13">
        <f t="shared" si="10"/>
        <v>81622.479956073541</v>
      </c>
      <c r="K84" s="13">
        <f t="shared" si="11"/>
        <v>1096578.2871494647</v>
      </c>
      <c r="L84" s="20">
        <f t="shared" si="13"/>
        <v>13.354149714798771</v>
      </c>
    </row>
    <row r="85" spans="1:12" x14ac:dyDescent="0.2">
      <c r="A85" s="16">
        <v>76</v>
      </c>
      <c r="B85" s="8">
        <v>6</v>
      </c>
      <c r="C85" s="5">
        <v>238</v>
      </c>
      <c r="D85" s="5">
        <v>221</v>
      </c>
      <c r="E85" s="17">
        <v>0.5</v>
      </c>
      <c r="F85" s="18">
        <f t="shared" si="8"/>
        <v>2.6143790849673203E-2</v>
      </c>
      <c r="G85" s="18">
        <f t="shared" si="9"/>
        <v>2.5806451612903229E-2</v>
      </c>
      <c r="H85" s="13">
        <f t="shared" si="14"/>
        <v>81129.788930181749</v>
      </c>
      <c r="I85" s="13">
        <f t="shared" si="12"/>
        <v>2093.6719723917872</v>
      </c>
      <c r="J85" s="13">
        <f t="shared" si="10"/>
        <v>80082.952943985845</v>
      </c>
      <c r="K85" s="13">
        <f t="shared" si="11"/>
        <v>1014955.8071933911</v>
      </c>
      <c r="L85" s="20">
        <f t="shared" si="13"/>
        <v>12.510272990687016</v>
      </c>
    </row>
    <row r="86" spans="1:12" x14ac:dyDescent="0.2">
      <c r="A86" s="16">
        <v>77</v>
      </c>
      <c r="B86" s="8">
        <v>4</v>
      </c>
      <c r="C86" s="5">
        <v>270</v>
      </c>
      <c r="D86" s="5">
        <v>234</v>
      </c>
      <c r="E86" s="17">
        <v>0.5</v>
      </c>
      <c r="F86" s="18">
        <f t="shared" si="8"/>
        <v>1.5873015873015872E-2</v>
      </c>
      <c r="G86" s="18">
        <f t="shared" si="9"/>
        <v>1.5748031496062992E-2</v>
      </c>
      <c r="H86" s="13">
        <f t="shared" si="14"/>
        <v>79036.116957789956</v>
      </c>
      <c r="I86" s="13">
        <f t="shared" si="12"/>
        <v>1244.6632591777945</v>
      </c>
      <c r="J86" s="13">
        <f t="shared" si="10"/>
        <v>78413.785328201062</v>
      </c>
      <c r="K86" s="13">
        <f t="shared" si="11"/>
        <v>934872.85424940533</v>
      </c>
      <c r="L86" s="20">
        <f t="shared" si="13"/>
        <v>11.828425917592632</v>
      </c>
    </row>
    <row r="87" spans="1:12" x14ac:dyDescent="0.2">
      <c r="A87" s="16">
        <v>78</v>
      </c>
      <c r="B87" s="8">
        <v>10</v>
      </c>
      <c r="C87" s="5">
        <v>252</v>
      </c>
      <c r="D87" s="5">
        <v>264</v>
      </c>
      <c r="E87" s="17">
        <v>0.5</v>
      </c>
      <c r="F87" s="18">
        <f t="shared" si="8"/>
        <v>3.875968992248062E-2</v>
      </c>
      <c r="G87" s="18">
        <f t="shared" si="9"/>
        <v>3.8022813688212927E-2</v>
      </c>
      <c r="H87" s="13">
        <f t="shared" si="14"/>
        <v>77791.453698612167</v>
      </c>
      <c r="I87" s="13">
        <f t="shared" si="12"/>
        <v>2957.8499505175728</v>
      </c>
      <c r="J87" s="13">
        <f t="shared" si="10"/>
        <v>76312.528723353389</v>
      </c>
      <c r="K87" s="13">
        <f t="shared" si="11"/>
        <v>856459.06892120431</v>
      </c>
      <c r="L87" s="20">
        <f t="shared" si="13"/>
        <v>11.009680732274115</v>
      </c>
    </row>
    <row r="88" spans="1:12" x14ac:dyDescent="0.2">
      <c r="A88" s="16">
        <v>79</v>
      </c>
      <c r="B88" s="8">
        <v>10</v>
      </c>
      <c r="C88" s="5">
        <v>214</v>
      </c>
      <c r="D88" s="5">
        <v>243</v>
      </c>
      <c r="E88" s="17">
        <v>0.5</v>
      </c>
      <c r="F88" s="18">
        <f t="shared" si="8"/>
        <v>4.3763676148796497E-2</v>
      </c>
      <c r="G88" s="18">
        <f t="shared" si="9"/>
        <v>4.2826552462526771E-2</v>
      </c>
      <c r="H88" s="13">
        <f t="shared" si="14"/>
        <v>74833.603748094596</v>
      </c>
      <c r="I88" s="13">
        <f t="shared" si="12"/>
        <v>3204.8652568777134</v>
      </c>
      <c r="J88" s="13">
        <f t="shared" si="10"/>
        <v>73231.17111965573</v>
      </c>
      <c r="K88" s="13">
        <f t="shared" si="11"/>
        <v>780146.5401978509</v>
      </c>
      <c r="L88" s="20">
        <f t="shared" si="13"/>
        <v>10.425083132759257</v>
      </c>
    </row>
    <row r="89" spans="1:12" x14ac:dyDescent="0.2">
      <c r="A89" s="16">
        <v>80</v>
      </c>
      <c r="B89" s="8">
        <v>5</v>
      </c>
      <c r="C89" s="5">
        <v>236</v>
      </c>
      <c r="D89" s="5">
        <v>219</v>
      </c>
      <c r="E89" s="17">
        <v>0.5</v>
      </c>
      <c r="F89" s="18">
        <f t="shared" si="8"/>
        <v>2.197802197802198E-2</v>
      </c>
      <c r="G89" s="18">
        <f t="shared" si="9"/>
        <v>2.1739130434782612E-2</v>
      </c>
      <c r="H89" s="13">
        <f t="shared" si="14"/>
        <v>71628.738491216878</v>
      </c>
      <c r="I89" s="13">
        <f t="shared" si="12"/>
        <v>1557.1464889394977</v>
      </c>
      <c r="J89" s="13">
        <f t="shared" si="10"/>
        <v>70850.165246747129</v>
      </c>
      <c r="K89" s="13">
        <f t="shared" si="11"/>
        <v>706915.36907819519</v>
      </c>
      <c r="L89" s="20">
        <f t="shared" si="13"/>
        <v>9.8691584407126918</v>
      </c>
    </row>
    <row r="90" spans="1:12" x14ac:dyDescent="0.2">
      <c r="A90" s="16">
        <v>81</v>
      </c>
      <c r="B90" s="8">
        <v>11</v>
      </c>
      <c r="C90" s="5">
        <v>218</v>
      </c>
      <c r="D90" s="5">
        <v>240</v>
      </c>
      <c r="E90" s="17">
        <v>0.5</v>
      </c>
      <c r="F90" s="18">
        <f t="shared" si="8"/>
        <v>4.8034934497816595E-2</v>
      </c>
      <c r="G90" s="18">
        <f t="shared" si="9"/>
        <v>4.6908315565031986E-2</v>
      </c>
      <c r="H90" s="13">
        <f t="shared" si="14"/>
        <v>70071.592002277379</v>
      </c>
      <c r="I90" s="13">
        <f t="shared" si="12"/>
        <v>3286.9403497869989</v>
      </c>
      <c r="J90" s="13">
        <f t="shared" si="10"/>
        <v>68428.121827383889</v>
      </c>
      <c r="K90" s="13">
        <f t="shared" si="11"/>
        <v>636065.2038314481</v>
      </c>
      <c r="L90" s="20">
        <f t="shared" si="13"/>
        <v>9.0773619616174201</v>
      </c>
    </row>
    <row r="91" spans="1:12" x14ac:dyDescent="0.2">
      <c r="A91" s="16">
        <v>82</v>
      </c>
      <c r="B91" s="8">
        <v>9</v>
      </c>
      <c r="C91" s="5">
        <v>204</v>
      </c>
      <c r="D91" s="5">
        <v>216</v>
      </c>
      <c r="E91" s="17">
        <v>0.5</v>
      </c>
      <c r="F91" s="18">
        <f t="shared" si="8"/>
        <v>4.2857142857142858E-2</v>
      </c>
      <c r="G91" s="18">
        <f t="shared" si="9"/>
        <v>4.195804195804196E-2</v>
      </c>
      <c r="H91" s="13">
        <f t="shared" si="14"/>
        <v>66784.651652490385</v>
      </c>
      <c r="I91" s="13">
        <f t="shared" si="12"/>
        <v>2802.1532161884079</v>
      </c>
      <c r="J91" s="13">
        <f t="shared" si="10"/>
        <v>65383.575044396181</v>
      </c>
      <c r="K91" s="13">
        <f t="shared" si="11"/>
        <v>567637.08200406423</v>
      </c>
      <c r="L91" s="20">
        <f t="shared" si="13"/>
        <v>8.4995140044710737</v>
      </c>
    </row>
    <row r="92" spans="1:12" x14ac:dyDescent="0.2">
      <c r="A92" s="16">
        <v>83</v>
      </c>
      <c r="B92" s="8">
        <v>11</v>
      </c>
      <c r="C92" s="5">
        <v>173</v>
      </c>
      <c r="D92" s="5">
        <v>203</v>
      </c>
      <c r="E92" s="17">
        <v>0.5</v>
      </c>
      <c r="F92" s="18">
        <f t="shared" si="8"/>
        <v>5.8510638297872342E-2</v>
      </c>
      <c r="G92" s="18">
        <f t="shared" si="9"/>
        <v>5.6847545219638244E-2</v>
      </c>
      <c r="H92" s="13">
        <f t="shared" si="14"/>
        <v>63982.498436301976</v>
      </c>
      <c r="I92" s="13">
        <f t="shared" si="12"/>
        <v>3637.2479731231097</v>
      </c>
      <c r="J92" s="13">
        <f t="shared" si="10"/>
        <v>62163.874449740426</v>
      </c>
      <c r="K92" s="13">
        <f t="shared" si="11"/>
        <v>502253.50695966801</v>
      </c>
      <c r="L92" s="20">
        <f t="shared" si="13"/>
        <v>7.8498576834990033</v>
      </c>
    </row>
    <row r="93" spans="1:12" x14ac:dyDescent="0.2">
      <c r="A93" s="16">
        <v>84</v>
      </c>
      <c r="B93" s="8">
        <v>15</v>
      </c>
      <c r="C93" s="5">
        <v>165</v>
      </c>
      <c r="D93" s="5">
        <v>166</v>
      </c>
      <c r="E93" s="17">
        <v>0.5</v>
      </c>
      <c r="F93" s="18">
        <f t="shared" si="8"/>
        <v>9.0634441087613288E-2</v>
      </c>
      <c r="G93" s="18">
        <f t="shared" si="9"/>
        <v>8.6705202312138727E-2</v>
      </c>
      <c r="H93" s="13">
        <f t="shared" si="14"/>
        <v>60345.250463178869</v>
      </c>
      <c r="I93" s="13">
        <f t="shared" si="12"/>
        <v>5232.2471499866069</v>
      </c>
      <c r="J93" s="13">
        <f t="shared" si="10"/>
        <v>57729.126888185565</v>
      </c>
      <c r="K93" s="13">
        <f t="shared" si="11"/>
        <v>440089.63250992756</v>
      </c>
      <c r="L93" s="20">
        <f t="shared" si="13"/>
        <v>7.2928628041482568</v>
      </c>
    </row>
    <row r="94" spans="1:12" x14ac:dyDescent="0.2">
      <c r="A94" s="16">
        <v>85</v>
      </c>
      <c r="B94" s="8">
        <v>14</v>
      </c>
      <c r="C94" s="5">
        <v>172</v>
      </c>
      <c r="D94" s="5">
        <v>154</v>
      </c>
      <c r="E94" s="17">
        <v>0.5</v>
      </c>
      <c r="F94" s="18">
        <f t="shared" si="8"/>
        <v>8.5889570552147243E-2</v>
      </c>
      <c r="G94" s="18">
        <f t="shared" si="9"/>
        <v>8.2352941176470587E-2</v>
      </c>
      <c r="H94" s="13">
        <f t="shared" si="14"/>
        <v>55113.003313192261</v>
      </c>
      <c r="I94" s="13">
        <f t="shared" si="12"/>
        <v>4538.717919909951</v>
      </c>
      <c r="J94" s="13">
        <f t="shared" si="10"/>
        <v>52843.644353237287</v>
      </c>
      <c r="K94" s="13">
        <f t="shared" si="11"/>
        <v>382360.50562174199</v>
      </c>
      <c r="L94" s="20">
        <f t="shared" si="13"/>
        <v>6.937754842516763</v>
      </c>
    </row>
    <row r="95" spans="1:12" x14ac:dyDescent="0.2">
      <c r="A95" s="16">
        <v>86</v>
      </c>
      <c r="B95" s="8">
        <v>10</v>
      </c>
      <c r="C95" s="5">
        <v>146</v>
      </c>
      <c r="D95" s="5">
        <v>153</v>
      </c>
      <c r="E95" s="17">
        <v>0.5</v>
      </c>
      <c r="F95" s="18">
        <f t="shared" si="8"/>
        <v>6.6889632107023408E-2</v>
      </c>
      <c r="G95" s="18">
        <f t="shared" si="9"/>
        <v>6.4724919093851127E-2</v>
      </c>
      <c r="H95" s="13">
        <f t="shared" si="14"/>
        <v>50574.285393282313</v>
      </c>
      <c r="I95" s="13">
        <f t="shared" si="12"/>
        <v>3273.4165303095347</v>
      </c>
      <c r="J95" s="13">
        <f t="shared" si="10"/>
        <v>48937.577128127545</v>
      </c>
      <c r="K95" s="13">
        <f t="shared" si="11"/>
        <v>329516.8612685047</v>
      </c>
      <c r="L95" s="20">
        <f t="shared" si="13"/>
        <v>6.5155020719733949</v>
      </c>
    </row>
    <row r="96" spans="1:12" x14ac:dyDescent="0.2">
      <c r="A96" s="16">
        <v>87</v>
      </c>
      <c r="B96" s="8">
        <v>15</v>
      </c>
      <c r="C96" s="5">
        <v>138</v>
      </c>
      <c r="D96" s="5">
        <v>133</v>
      </c>
      <c r="E96" s="17">
        <v>0.5</v>
      </c>
      <c r="F96" s="18">
        <f t="shared" si="8"/>
        <v>0.11070110701107011</v>
      </c>
      <c r="G96" s="18">
        <f t="shared" si="9"/>
        <v>0.10489510489510491</v>
      </c>
      <c r="H96" s="13">
        <f t="shared" si="14"/>
        <v>47300.868862972777</v>
      </c>
      <c r="I96" s="13">
        <f t="shared" si="12"/>
        <v>4961.6296010111309</v>
      </c>
      <c r="J96" s="13">
        <f t="shared" si="10"/>
        <v>44820.054062467207</v>
      </c>
      <c r="K96" s="13">
        <f t="shared" si="11"/>
        <v>280579.28414037713</v>
      </c>
      <c r="L96" s="20">
        <f t="shared" si="13"/>
        <v>5.9317997932172277</v>
      </c>
    </row>
    <row r="97" spans="1:12" x14ac:dyDescent="0.2">
      <c r="A97" s="16">
        <v>88</v>
      </c>
      <c r="B97" s="8">
        <v>15</v>
      </c>
      <c r="C97" s="5">
        <v>141</v>
      </c>
      <c r="D97" s="5">
        <v>121</v>
      </c>
      <c r="E97" s="17">
        <v>0.5</v>
      </c>
      <c r="F97" s="18">
        <f t="shared" si="8"/>
        <v>0.11450381679389313</v>
      </c>
      <c r="G97" s="18">
        <f t="shared" si="9"/>
        <v>0.10830324909747292</v>
      </c>
      <c r="H97" s="13">
        <f t="shared" si="14"/>
        <v>42339.239261961644</v>
      </c>
      <c r="I97" s="13">
        <f t="shared" si="12"/>
        <v>4585.4771763857379</v>
      </c>
      <c r="J97" s="13">
        <f t="shared" si="10"/>
        <v>40046.50067376878</v>
      </c>
      <c r="K97" s="13">
        <f t="shared" si="11"/>
        <v>235759.23007790995</v>
      </c>
      <c r="L97" s="20">
        <f t="shared" si="13"/>
        <v>5.5683388314848727</v>
      </c>
    </row>
    <row r="98" spans="1:12" x14ac:dyDescent="0.2">
      <c r="A98" s="16">
        <v>89</v>
      </c>
      <c r="B98" s="8">
        <v>10</v>
      </c>
      <c r="C98" s="5">
        <v>106</v>
      </c>
      <c r="D98" s="5">
        <v>128</v>
      </c>
      <c r="E98" s="17">
        <v>0.5</v>
      </c>
      <c r="F98" s="18">
        <f t="shared" si="8"/>
        <v>8.5470085470085472E-2</v>
      </c>
      <c r="G98" s="18">
        <f t="shared" si="9"/>
        <v>8.1967213114754092E-2</v>
      </c>
      <c r="H98" s="13">
        <f t="shared" si="14"/>
        <v>37753.762085575909</v>
      </c>
      <c r="I98" s="13">
        <f t="shared" si="12"/>
        <v>3094.5706627521236</v>
      </c>
      <c r="J98" s="13">
        <f t="shared" si="10"/>
        <v>36206.476754199852</v>
      </c>
      <c r="K98" s="13">
        <f>K99+J98</f>
        <v>195712.72940414117</v>
      </c>
      <c r="L98" s="20">
        <f t="shared" si="13"/>
        <v>5.1839265438109701</v>
      </c>
    </row>
    <row r="99" spans="1:12" x14ac:dyDescent="0.2">
      <c r="A99" s="16">
        <v>90</v>
      </c>
      <c r="B99" s="8">
        <v>17</v>
      </c>
      <c r="C99" s="5">
        <v>95</v>
      </c>
      <c r="D99" s="5">
        <v>88</v>
      </c>
      <c r="E99" s="17">
        <v>0.5</v>
      </c>
      <c r="F99" s="22">
        <f t="shared" si="8"/>
        <v>0.18579234972677597</v>
      </c>
      <c r="G99" s="22">
        <f t="shared" si="9"/>
        <v>0.16999999999999998</v>
      </c>
      <c r="H99" s="23">
        <f t="shared" si="14"/>
        <v>34659.191422823787</v>
      </c>
      <c r="I99" s="23">
        <f t="shared" si="12"/>
        <v>5892.0625418800437</v>
      </c>
      <c r="J99" s="23">
        <f t="shared" si="10"/>
        <v>31713.160151883763</v>
      </c>
      <c r="K99" s="23">
        <f t="shared" ref="K99:K108" si="15">K100+J99</f>
        <v>159506.25264994131</v>
      </c>
      <c r="L99" s="24">
        <f t="shared" si="13"/>
        <v>4.6021342709369488</v>
      </c>
    </row>
    <row r="100" spans="1:12" x14ac:dyDescent="0.2">
      <c r="A100" s="16">
        <v>91</v>
      </c>
      <c r="B100" s="8">
        <v>7</v>
      </c>
      <c r="C100" s="5">
        <v>56</v>
      </c>
      <c r="D100" s="5">
        <v>82</v>
      </c>
      <c r="E100" s="17">
        <v>0.5</v>
      </c>
      <c r="F100" s="22">
        <f t="shared" si="8"/>
        <v>0.10144927536231885</v>
      </c>
      <c r="G100" s="22">
        <f t="shared" si="9"/>
        <v>9.6551724137931047E-2</v>
      </c>
      <c r="H100" s="23">
        <f t="shared" si="14"/>
        <v>28767.128880943743</v>
      </c>
      <c r="I100" s="23">
        <f t="shared" si="12"/>
        <v>2777.5158919531891</v>
      </c>
      <c r="J100" s="23">
        <f t="shared" si="10"/>
        <v>27378.370934967148</v>
      </c>
      <c r="K100" s="23">
        <f t="shared" si="15"/>
        <v>127793.09249805755</v>
      </c>
      <c r="L100" s="24">
        <f t="shared" si="13"/>
        <v>4.4423304469119875</v>
      </c>
    </row>
    <row r="101" spans="1:12" x14ac:dyDescent="0.2">
      <c r="A101" s="16">
        <v>92</v>
      </c>
      <c r="B101" s="8">
        <v>15</v>
      </c>
      <c r="C101" s="5">
        <v>63</v>
      </c>
      <c r="D101" s="5">
        <v>51</v>
      </c>
      <c r="E101" s="17">
        <v>0.5</v>
      </c>
      <c r="F101" s="22">
        <f t="shared" si="8"/>
        <v>0.26315789473684209</v>
      </c>
      <c r="G101" s="22">
        <f t="shared" si="9"/>
        <v>0.23255813953488372</v>
      </c>
      <c r="H101" s="23">
        <f t="shared" si="14"/>
        <v>25989.612988990553</v>
      </c>
      <c r="I101" s="23">
        <f t="shared" si="12"/>
        <v>6044.096043951291</v>
      </c>
      <c r="J101" s="23">
        <f t="shared" si="10"/>
        <v>22967.564967014911</v>
      </c>
      <c r="K101" s="23">
        <f t="shared" si="15"/>
        <v>100414.72156309041</v>
      </c>
      <c r="L101" s="24">
        <f t="shared" si="13"/>
        <v>3.8636482045972382</v>
      </c>
    </row>
    <row r="102" spans="1:12" x14ac:dyDescent="0.2">
      <c r="A102" s="16">
        <v>93</v>
      </c>
      <c r="B102" s="8">
        <v>4</v>
      </c>
      <c r="C102" s="5">
        <v>45</v>
      </c>
      <c r="D102" s="5">
        <v>51</v>
      </c>
      <c r="E102" s="17">
        <v>0.5</v>
      </c>
      <c r="F102" s="22">
        <f t="shared" si="8"/>
        <v>8.3333333333333329E-2</v>
      </c>
      <c r="G102" s="22">
        <f t="shared" si="9"/>
        <v>7.9999999999999988E-2</v>
      </c>
      <c r="H102" s="23">
        <f t="shared" si="14"/>
        <v>19945.516945039264</v>
      </c>
      <c r="I102" s="23">
        <f t="shared" si="12"/>
        <v>1595.6413556031409</v>
      </c>
      <c r="J102" s="23">
        <f t="shared" si="10"/>
        <v>19147.696267237694</v>
      </c>
      <c r="K102" s="23">
        <f t="shared" si="15"/>
        <v>77447.156596075496</v>
      </c>
      <c r="L102" s="24">
        <f t="shared" si="13"/>
        <v>3.8829355393236731</v>
      </c>
    </row>
    <row r="103" spans="1:12" x14ac:dyDescent="0.2">
      <c r="A103" s="16">
        <v>94</v>
      </c>
      <c r="B103" s="8">
        <v>8</v>
      </c>
      <c r="C103" s="5">
        <v>31</v>
      </c>
      <c r="D103" s="5">
        <v>38</v>
      </c>
      <c r="E103" s="17">
        <v>0.5</v>
      </c>
      <c r="F103" s="22">
        <f t="shared" si="8"/>
        <v>0.2318840579710145</v>
      </c>
      <c r="G103" s="22">
        <f t="shared" si="9"/>
        <v>0.20779220779220778</v>
      </c>
      <c r="H103" s="23">
        <f t="shared" si="14"/>
        <v>18349.875589436124</v>
      </c>
      <c r="I103" s="23">
        <f t="shared" si="12"/>
        <v>3812.9611614412725</v>
      </c>
      <c r="J103" s="23">
        <f t="shared" si="10"/>
        <v>16443.395008715488</v>
      </c>
      <c r="K103" s="23">
        <f t="shared" si="15"/>
        <v>58299.460328837806</v>
      </c>
      <c r="L103" s="24">
        <f t="shared" si="13"/>
        <v>3.1771038470909492</v>
      </c>
    </row>
    <row r="104" spans="1:12" x14ac:dyDescent="0.2">
      <c r="A104" s="16">
        <v>95</v>
      </c>
      <c r="B104" s="8">
        <v>4</v>
      </c>
      <c r="C104" s="5">
        <v>37</v>
      </c>
      <c r="D104" s="5">
        <v>26</v>
      </c>
      <c r="E104" s="17">
        <v>0.5</v>
      </c>
      <c r="F104" s="22">
        <f t="shared" si="8"/>
        <v>0.12698412698412698</v>
      </c>
      <c r="G104" s="22">
        <f t="shared" si="9"/>
        <v>0.11940298507462686</v>
      </c>
      <c r="H104" s="23">
        <f t="shared" si="14"/>
        <v>14536.914427994852</v>
      </c>
      <c r="I104" s="23">
        <f t="shared" si="12"/>
        <v>1735.7509764769973</v>
      </c>
      <c r="J104" s="23">
        <f t="shared" si="10"/>
        <v>13669.038939756354</v>
      </c>
      <c r="K104" s="23">
        <f t="shared" si="15"/>
        <v>41856.065320122318</v>
      </c>
      <c r="L104" s="24">
        <f t="shared" si="13"/>
        <v>2.8792950200984109</v>
      </c>
    </row>
    <row r="105" spans="1:12" x14ac:dyDescent="0.2">
      <c r="A105" s="16">
        <v>96</v>
      </c>
      <c r="B105" s="8">
        <v>9</v>
      </c>
      <c r="C105" s="5">
        <v>12</v>
      </c>
      <c r="D105" s="5">
        <v>29</v>
      </c>
      <c r="E105" s="17">
        <v>0.5</v>
      </c>
      <c r="F105" s="22">
        <f t="shared" si="8"/>
        <v>0.43902439024390244</v>
      </c>
      <c r="G105" s="22">
        <f t="shared" si="9"/>
        <v>0.36</v>
      </c>
      <c r="H105" s="23">
        <f t="shared" si="14"/>
        <v>12801.163451517856</v>
      </c>
      <c r="I105" s="23">
        <f t="shared" si="12"/>
        <v>4608.4188425464281</v>
      </c>
      <c r="J105" s="23">
        <f t="shared" si="10"/>
        <v>10496.954030244642</v>
      </c>
      <c r="K105" s="23">
        <f t="shared" si="15"/>
        <v>28187.026380365962</v>
      </c>
      <c r="L105" s="24">
        <f t="shared" si="13"/>
        <v>2.2019112940100594</v>
      </c>
    </row>
    <row r="106" spans="1:12" x14ac:dyDescent="0.2">
      <c r="A106" s="16">
        <v>97</v>
      </c>
      <c r="B106" s="8">
        <v>2</v>
      </c>
      <c r="C106" s="5">
        <v>14</v>
      </c>
      <c r="D106" s="5">
        <v>8</v>
      </c>
      <c r="E106" s="17">
        <v>0.5</v>
      </c>
      <c r="F106" s="22">
        <f t="shared" si="8"/>
        <v>0.18181818181818182</v>
      </c>
      <c r="G106" s="22">
        <f t="shared" si="9"/>
        <v>0.16666666666666669</v>
      </c>
      <c r="H106" s="23">
        <f t="shared" si="14"/>
        <v>8192.7446089714285</v>
      </c>
      <c r="I106" s="23">
        <f t="shared" si="12"/>
        <v>1365.4574348285716</v>
      </c>
      <c r="J106" s="23">
        <f t="shared" si="10"/>
        <v>7510.0158915571428</v>
      </c>
      <c r="K106" s="23">
        <f t="shared" si="15"/>
        <v>17690.072350121322</v>
      </c>
      <c r="L106" s="24">
        <f t="shared" si="13"/>
        <v>2.159236396890718</v>
      </c>
    </row>
    <row r="107" spans="1:12" x14ac:dyDescent="0.2">
      <c r="A107" s="16">
        <v>98</v>
      </c>
      <c r="B107" s="8">
        <v>5</v>
      </c>
      <c r="C107" s="5">
        <v>13</v>
      </c>
      <c r="D107" s="5">
        <v>9</v>
      </c>
      <c r="E107" s="17">
        <v>0.5</v>
      </c>
      <c r="F107" s="22">
        <f t="shared" si="8"/>
        <v>0.45454545454545453</v>
      </c>
      <c r="G107" s="22">
        <f t="shared" si="9"/>
        <v>0.37037037037037035</v>
      </c>
      <c r="H107" s="23">
        <f t="shared" si="14"/>
        <v>6827.2871741428571</v>
      </c>
      <c r="I107" s="23">
        <f t="shared" si="12"/>
        <v>2528.624879312169</v>
      </c>
      <c r="J107" s="23">
        <f t="shared" si="10"/>
        <v>5562.9747344867728</v>
      </c>
      <c r="K107" s="23">
        <f t="shared" si="15"/>
        <v>10180.056458564179</v>
      </c>
      <c r="L107" s="24">
        <f t="shared" si="13"/>
        <v>1.4910836762688615</v>
      </c>
    </row>
    <row r="108" spans="1:12" x14ac:dyDescent="0.2">
      <c r="A108" s="16">
        <v>99</v>
      </c>
      <c r="B108" s="8">
        <v>0</v>
      </c>
      <c r="C108" s="5">
        <v>8</v>
      </c>
      <c r="D108" s="5">
        <v>9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4298.6622948306886</v>
      </c>
      <c r="I108" s="23">
        <f t="shared" si="12"/>
        <v>0</v>
      </c>
      <c r="J108" s="23">
        <f t="shared" si="10"/>
        <v>4298.6622948306886</v>
      </c>
      <c r="K108" s="23">
        <f t="shared" si="15"/>
        <v>4617.0817240774059</v>
      </c>
      <c r="L108" s="24">
        <f t="shared" si="13"/>
        <v>1.074074074074074</v>
      </c>
    </row>
    <row r="109" spans="1:12" x14ac:dyDescent="0.2">
      <c r="A109" s="16" t="s">
        <v>21</v>
      </c>
      <c r="B109" s="8">
        <v>1</v>
      </c>
      <c r="C109" s="5">
        <v>12</v>
      </c>
      <c r="D109" s="5">
        <v>15</v>
      </c>
      <c r="E109" s="21"/>
      <c r="F109" s="22">
        <f t="shared" si="8"/>
        <v>7.407407407407407E-2</v>
      </c>
      <c r="G109" s="22">
        <v>1</v>
      </c>
      <c r="H109" s="23">
        <f>H108-I108</f>
        <v>4298.6622948306886</v>
      </c>
      <c r="I109" s="23">
        <f>H109*G109</f>
        <v>4298.6622948306886</v>
      </c>
      <c r="J109" s="23">
        <f>H109*F109</f>
        <v>318.41942924671764</v>
      </c>
      <c r="K109" s="23">
        <f>J109</f>
        <v>318.41942924671764</v>
      </c>
      <c r="L109" s="24">
        <f>K109/H109</f>
        <v>7.407407407407407E-2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8</v>
      </c>
      <c r="C9" s="5">
        <v>388</v>
      </c>
      <c r="D9" s="5">
        <v>377</v>
      </c>
      <c r="E9" s="17">
        <v>0.5</v>
      </c>
      <c r="F9" s="18">
        <f t="shared" ref="F9:F72" si="0">B9/((C9+D9)/2)</f>
        <v>2.0915032679738561E-2</v>
      </c>
      <c r="G9" s="18">
        <f t="shared" ref="G9:G72" si="1">F9/((1+(1-E9)*F9))</f>
        <v>2.0698576972833116E-2</v>
      </c>
      <c r="H9" s="13">
        <v>100000</v>
      </c>
      <c r="I9" s="13">
        <f>H9*G9</f>
        <v>2069.8576972833116</v>
      </c>
      <c r="J9" s="13">
        <f t="shared" ref="J9:J72" si="2">H10+I9*E9</f>
        <v>98965.071151358352</v>
      </c>
      <c r="K9" s="13">
        <f t="shared" ref="K9:K72" si="3">K10+J9</f>
        <v>8095433.0211962201</v>
      </c>
      <c r="L9" s="19">
        <f>K9/H9</f>
        <v>80.954330211962201</v>
      </c>
    </row>
    <row r="10" spans="1:13" x14ac:dyDescent="0.2">
      <c r="A10" s="16">
        <v>1</v>
      </c>
      <c r="B10" s="5">
        <v>0</v>
      </c>
      <c r="C10" s="5">
        <v>465</v>
      </c>
      <c r="D10" s="5">
        <v>401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97930.142302716689</v>
      </c>
      <c r="I10" s="13">
        <f t="shared" ref="I10:I73" si="4">H10*G10</f>
        <v>0</v>
      </c>
      <c r="J10" s="13">
        <f t="shared" si="2"/>
        <v>97930.142302716689</v>
      </c>
      <c r="K10" s="13">
        <f t="shared" si="3"/>
        <v>7996467.950044862</v>
      </c>
      <c r="L10" s="20">
        <f t="shared" ref="L10:L73" si="5">K10/H10</f>
        <v>81.654818036785713</v>
      </c>
    </row>
    <row r="11" spans="1:13" x14ac:dyDescent="0.2">
      <c r="A11" s="16">
        <v>2</v>
      </c>
      <c r="B11" s="5">
        <v>0</v>
      </c>
      <c r="C11" s="5">
        <v>393</v>
      </c>
      <c r="D11" s="5">
        <v>467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97930.142302716689</v>
      </c>
      <c r="I11" s="13">
        <f t="shared" si="4"/>
        <v>0</v>
      </c>
      <c r="J11" s="13">
        <f t="shared" si="2"/>
        <v>97930.142302716689</v>
      </c>
      <c r="K11" s="13">
        <f t="shared" si="3"/>
        <v>7898537.8077421449</v>
      </c>
      <c r="L11" s="20">
        <f t="shared" si="5"/>
        <v>80.654818036785713</v>
      </c>
    </row>
    <row r="12" spans="1:13" x14ac:dyDescent="0.2">
      <c r="A12" s="16">
        <v>3</v>
      </c>
      <c r="B12" s="5">
        <v>0</v>
      </c>
      <c r="C12" s="5">
        <v>385</v>
      </c>
      <c r="D12" s="5">
        <v>397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97930.142302716689</v>
      </c>
      <c r="I12" s="13">
        <f t="shared" si="4"/>
        <v>0</v>
      </c>
      <c r="J12" s="13">
        <f t="shared" si="2"/>
        <v>97930.142302716689</v>
      </c>
      <c r="K12" s="13">
        <f t="shared" si="3"/>
        <v>7800607.6654394278</v>
      </c>
      <c r="L12" s="20">
        <f t="shared" si="5"/>
        <v>79.654818036785699</v>
      </c>
    </row>
    <row r="13" spans="1:13" x14ac:dyDescent="0.2">
      <c r="A13" s="16">
        <v>4</v>
      </c>
      <c r="B13" s="5">
        <v>1</v>
      </c>
      <c r="C13" s="5">
        <v>375</v>
      </c>
      <c r="D13" s="5">
        <v>393</v>
      </c>
      <c r="E13" s="17">
        <v>0.5</v>
      </c>
      <c r="F13" s="18">
        <f t="shared" si="0"/>
        <v>2.6041666666666665E-3</v>
      </c>
      <c r="G13" s="18">
        <f t="shared" si="1"/>
        <v>2.6007802340702211E-3</v>
      </c>
      <c r="H13" s="13">
        <f t="shared" si="6"/>
        <v>97930.142302716689</v>
      </c>
      <c r="I13" s="13">
        <f t="shared" si="4"/>
        <v>254.69477842058959</v>
      </c>
      <c r="J13" s="13">
        <f t="shared" si="2"/>
        <v>97802.794913506397</v>
      </c>
      <c r="K13" s="13">
        <f t="shared" si="3"/>
        <v>7702677.5231367107</v>
      </c>
      <c r="L13" s="20">
        <f t="shared" si="5"/>
        <v>78.654818036785699</v>
      </c>
    </row>
    <row r="14" spans="1:13" x14ac:dyDescent="0.2">
      <c r="A14" s="16">
        <v>5</v>
      </c>
      <c r="B14" s="5">
        <v>0</v>
      </c>
      <c r="C14" s="5">
        <v>370</v>
      </c>
      <c r="D14" s="5">
        <v>381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97675.447524296105</v>
      </c>
      <c r="I14" s="13">
        <f t="shared" si="4"/>
        <v>0</v>
      </c>
      <c r="J14" s="13">
        <f t="shared" si="2"/>
        <v>97675.447524296105</v>
      </c>
      <c r="K14" s="13">
        <f t="shared" si="3"/>
        <v>7604874.7282232046</v>
      </c>
      <c r="L14" s="20">
        <f t="shared" si="5"/>
        <v>77.858611564912906</v>
      </c>
    </row>
    <row r="15" spans="1:13" x14ac:dyDescent="0.2">
      <c r="A15" s="16">
        <v>6</v>
      </c>
      <c r="B15" s="5">
        <v>0</v>
      </c>
      <c r="C15" s="5">
        <v>366</v>
      </c>
      <c r="D15" s="5">
        <v>374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97675.447524296105</v>
      </c>
      <c r="I15" s="13">
        <f t="shared" si="4"/>
        <v>0</v>
      </c>
      <c r="J15" s="13">
        <f t="shared" si="2"/>
        <v>97675.447524296105</v>
      </c>
      <c r="K15" s="13">
        <f t="shared" si="3"/>
        <v>7507199.2806989085</v>
      </c>
      <c r="L15" s="20">
        <f t="shared" si="5"/>
        <v>76.858611564912906</v>
      </c>
    </row>
    <row r="16" spans="1:13" x14ac:dyDescent="0.2">
      <c r="A16" s="16">
        <v>7</v>
      </c>
      <c r="B16" s="5">
        <v>0</v>
      </c>
      <c r="C16" s="5">
        <v>383</v>
      </c>
      <c r="D16" s="5">
        <v>374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97675.447524296105</v>
      </c>
      <c r="I16" s="13">
        <f t="shared" si="4"/>
        <v>0</v>
      </c>
      <c r="J16" s="13">
        <f t="shared" si="2"/>
        <v>97675.447524296105</v>
      </c>
      <c r="K16" s="13">
        <f t="shared" si="3"/>
        <v>7409523.8331746124</v>
      </c>
      <c r="L16" s="20">
        <f t="shared" si="5"/>
        <v>75.858611564912906</v>
      </c>
    </row>
    <row r="17" spans="1:12" x14ac:dyDescent="0.2">
      <c r="A17" s="16">
        <v>8</v>
      </c>
      <c r="B17" s="5">
        <v>0</v>
      </c>
      <c r="C17" s="5">
        <v>366</v>
      </c>
      <c r="D17" s="5">
        <v>371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97675.447524296105</v>
      </c>
      <c r="I17" s="13">
        <f t="shared" si="4"/>
        <v>0</v>
      </c>
      <c r="J17" s="13">
        <f t="shared" si="2"/>
        <v>97675.447524296105</v>
      </c>
      <c r="K17" s="13">
        <f t="shared" si="3"/>
        <v>7311848.3856503163</v>
      </c>
      <c r="L17" s="20">
        <f t="shared" si="5"/>
        <v>74.858611564912906</v>
      </c>
    </row>
    <row r="18" spans="1:12" x14ac:dyDescent="0.2">
      <c r="A18" s="16">
        <v>9</v>
      </c>
      <c r="B18" s="5">
        <v>1</v>
      </c>
      <c r="C18" s="5">
        <v>361</v>
      </c>
      <c r="D18" s="5">
        <v>366</v>
      </c>
      <c r="E18" s="17">
        <v>0.5</v>
      </c>
      <c r="F18" s="18">
        <f t="shared" si="0"/>
        <v>2.751031636863824E-3</v>
      </c>
      <c r="G18" s="18">
        <f t="shared" si="1"/>
        <v>2.7472527472527475E-3</v>
      </c>
      <c r="H18" s="13">
        <f t="shared" si="6"/>
        <v>97675.447524296105</v>
      </c>
      <c r="I18" s="13">
        <f t="shared" si="4"/>
        <v>268.33914155026406</v>
      </c>
      <c r="J18" s="13">
        <f t="shared" si="2"/>
        <v>97541.27795352097</v>
      </c>
      <c r="K18" s="13">
        <f t="shared" si="3"/>
        <v>7214172.9381260201</v>
      </c>
      <c r="L18" s="20">
        <f t="shared" si="5"/>
        <v>73.858611564912906</v>
      </c>
    </row>
    <row r="19" spans="1:12" x14ac:dyDescent="0.2">
      <c r="A19" s="16">
        <v>10</v>
      </c>
      <c r="B19" s="5">
        <v>0</v>
      </c>
      <c r="C19" s="5">
        <v>324</v>
      </c>
      <c r="D19" s="5">
        <v>360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97407.108382745835</v>
      </c>
      <c r="I19" s="13">
        <f t="shared" si="4"/>
        <v>0</v>
      </c>
      <c r="J19" s="13">
        <f t="shared" si="2"/>
        <v>97407.108382745835</v>
      </c>
      <c r="K19" s="13">
        <f t="shared" si="3"/>
        <v>7116631.6601724988</v>
      </c>
      <c r="L19" s="20">
        <f t="shared" si="5"/>
        <v>73.060701403934701</v>
      </c>
    </row>
    <row r="20" spans="1:12" x14ac:dyDescent="0.2">
      <c r="A20" s="16">
        <v>11</v>
      </c>
      <c r="B20" s="5">
        <v>0</v>
      </c>
      <c r="C20" s="5">
        <v>317</v>
      </c>
      <c r="D20" s="5">
        <v>326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97407.108382745835</v>
      </c>
      <c r="I20" s="13">
        <f t="shared" si="4"/>
        <v>0</v>
      </c>
      <c r="J20" s="13">
        <f t="shared" si="2"/>
        <v>97407.108382745835</v>
      </c>
      <c r="K20" s="13">
        <f t="shared" si="3"/>
        <v>7019224.5517897531</v>
      </c>
      <c r="L20" s="20">
        <f t="shared" si="5"/>
        <v>72.060701403934715</v>
      </c>
    </row>
    <row r="21" spans="1:12" x14ac:dyDescent="0.2">
      <c r="A21" s="16">
        <v>12</v>
      </c>
      <c r="B21" s="5">
        <v>0</v>
      </c>
      <c r="C21" s="5">
        <v>323</v>
      </c>
      <c r="D21" s="5">
        <v>320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97407.108382745835</v>
      </c>
      <c r="I21" s="13">
        <f t="shared" si="4"/>
        <v>0</v>
      </c>
      <c r="J21" s="13">
        <f t="shared" si="2"/>
        <v>97407.108382745835</v>
      </c>
      <c r="K21" s="13">
        <f t="shared" si="3"/>
        <v>6921817.4434070075</v>
      </c>
      <c r="L21" s="20">
        <f t="shared" si="5"/>
        <v>71.060701403934715</v>
      </c>
    </row>
    <row r="22" spans="1:12" x14ac:dyDescent="0.2">
      <c r="A22" s="16">
        <v>13</v>
      </c>
      <c r="B22" s="5">
        <v>0</v>
      </c>
      <c r="C22" s="5">
        <v>324</v>
      </c>
      <c r="D22" s="5">
        <v>321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97407.108382745835</v>
      </c>
      <c r="I22" s="13">
        <f t="shared" si="4"/>
        <v>0</v>
      </c>
      <c r="J22" s="13">
        <f t="shared" si="2"/>
        <v>97407.108382745835</v>
      </c>
      <c r="K22" s="13">
        <f t="shared" si="3"/>
        <v>6824410.3350242618</v>
      </c>
      <c r="L22" s="20">
        <f t="shared" si="5"/>
        <v>70.060701403934715</v>
      </c>
    </row>
    <row r="23" spans="1:12" x14ac:dyDescent="0.2">
      <c r="A23" s="16">
        <v>14</v>
      </c>
      <c r="B23" s="5">
        <v>0</v>
      </c>
      <c r="C23" s="5">
        <v>335</v>
      </c>
      <c r="D23" s="5">
        <v>332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97407.108382745835</v>
      </c>
      <c r="I23" s="13">
        <f t="shared" si="4"/>
        <v>0</v>
      </c>
      <c r="J23" s="13">
        <f t="shared" si="2"/>
        <v>97407.108382745835</v>
      </c>
      <c r="K23" s="13">
        <f t="shared" si="3"/>
        <v>6727003.2266415162</v>
      </c>
      <c r="L23" s="20">
        <f t="shared" si="5"/>
        <v>69.060701403934715</v>
      </c>
    </row>
    <row r="24" spans="1:12" x14ac:dyDescent="0.2">
      <c r="A24" s="16">
        <v>15</v>
      </c>
      <c r="B24" s="5">
        <v>0</v>
      </c>
      <c r="C24" s="5">
        <v>332</v>
      </c>
      <c r="D24" s="5">
        <v>345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97407.108382745835</v>
      </c>
      <c r="I24" s="13">
        <f t="shared" si="4"/>
        <v>0</v>
      </c>
      <c r="J24" s="13">
        <f t="shared" si="2"/>
        <v>97407.108382745835</v>
      </c>
      <c r="K24" s="13">
        <f t="shared" si="3"/>
        <v>6629596.1182587706</v>
      </c>
      <c r="L24" s="20">
        <f t="shared" si="5"/>
        <v>68.060701403934715</v>
      </c>
    </row>
    <row r="25" spans="1:12" x14ac:dyDescent="0.2">
      <c r="A25" s="16">
        <v>16</v>
      </c>
      <c r="B25" s="5">
        <v>0</v>
      </c>
      <c r="C25" s="5">
        <v>318</v>
      </c>
      <c r="D25" s="5">
        <v>331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97407.108382745835</v>
      </c>
      <c r="I25" s="13">
        <f t="shared" si="4"/>
        <v>0</v>
      </c>
      <c r="J25" s="13">
        <f t="shared" si="2"/>
        <v>97407.108382745835</v>
      </c>
      <c r="K25" s="13">
        <f t="shared" si="3"/>
        <v>6532189.0098760249</v>
      </c>
      <c r="L25" s="20">
        <f t="shared" si="5"/>
        <v>67.060701403934715</v>
      </c>
    </row>
    <row r="26" spans="1:12" x14ac:dyDescent="0.2">
      <c r="A26" s="16">
        <v>17</v>
      </c>
      <c r="B26" s="5">
        <v>0</v>
      </c>
      <c r="C26" s="5">
        <v>345</v>
      </c>
      <c r="D26" s="5">
        <v>321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97407.108382745835</v>
      </c>
      <c r="I26" s="13">
        <f t="shared" si="4"/>
        <v>0</v>
      </c>
      <c r="J26" s="13">
        <f t="shared" si="2"/>
        <v>97407.108382745835</v>
      </c>
      <c r="K26" s="13">
        <f t="shared" si="3"/>
        <v>6434781.9014932793</v>
      </c>
      <c r="L26" s="20">
        <f t="shared" si="5"/>
        <v>66.060701403934715</v>
      </c>
    </row>
    <row r="27" spans="1:12" x14ac:dyDescent="0.2">
      <c r="A27" s="16">
        <v>18</v>
      </c>
      <c r="B27" s="5">
        <v>0</v>
      </c>
      <c r="C27" s="5">
        <v>322</v>
      </c>
      <c r="D27" s="5">
        <v>349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97407.108382745835</v>
      </c>
      <c r="I27" s="13">
        <f t="shared" si="4"/>
        <v>0</v>
      </c>
      <c r="J27" s="13">
        <f t="shared" si="2"/>
        <v>97407.108382745835</v>
      </c>
      <c r="K27" s="13">
        <f t="shared" si="3"/>
        <v>6337374.7931105336</v>
      </c>
      <c r="L27" s="20">
        <f t="shared" si="5"/>
        <v>65.060701403934729</v>
      </c>
    </row>
    <row r="28" spans="1:12" x14ac:dyDescent="0.2">
      <c r="A28" s="16">
        <v>19</v>
      </c>
      <c r="B28" s="5">
        <v>0</v>
      </c>
      <c r="C28" s="5">
        <v>384</v>
      </c>
      <c r="D28" s="5">
        <v>337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97407.108382745835</v>
      </c>
      <c r="I28" s="13">
        <f t="shared" si="4"/>
        <v>0</v>
      </c>
      <c r="J28" s="13">
        <f t="shared" si="2"/>
        <v>97407.108382745835</v>
      </c>
      <c r="K28" s="13">
        <f t="shared" si="3"/>
        <v>6239967.684727788</v>
      </c>
      <c r="L28" s="20">
        <f t="shared" si="5"/>
        <v>64.060701403934729</v>
      </c>
    </row>
    <row r="29" spans="1:12" x14ac:dyDescent="0.2">
      <c r="A29" s="16">
        <v>20</v>
      </c>
      <c r="B29" s="5">
        <v>0</v>
      </c>
      <c r="C29" s="5">
        <v>380</v>
      </c>
      <c r="D29" s="5">
        <v>367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97407.108382745835</v>
      </c>
      <c r="I29" s="13">
        <f t="shared" si="4"/>
        <v>0</v>
      </c>
      <c r="J29" s="13">
        <f t="shared" si="2"/>
        <v>97407.108382745835</v>
      </c>
      <c r="K29" s="13">
        <f t="shared" si="3"/>
        <v>6142560.5763450423</v>
      </c>
      <c r="L29" s="20">
        <f t="shared" si="5"/>
        <v>63.060701403934729</v>
      </c>
    </row>
    <row r="30" spans="1:12" x14ac:dyDescent="0.2">
      <c r="A30" s="16">
        <v>21</v>
      </c>
      <c r="B30" s="5">
        <v>0</v>
      </c>
      <c r="C30" s="5">
        <v>356</v>
      </c>
      <c r="D30" s="5">
        <v>389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97407.108382745835</v>
      </c>
      <c r="I30" s="13">
        <f t="shared" si="4"/>
        <v>0</v>
      </c>
      <c r="J30" s="13">
        <f t="shared" si="2"/>
        <v>97407.108382745835</v>
      </c>
      <c r="K30" s="13">
        <f t="shared" si="3"/>
        <v>6045153.4679622967</v>
      </c>
      <c r="L30" s="20">
        <f t="shared" si="5"/>
        <v>62.060701403934729</v>
      </c>
    </row>
    <row r="31" spans="1:12" x14ac:dyDescent="0.2">
      <c r="A31" s="16">
        <v>22</v>
      </c>
      <c r="B31" s="5">
        <v>0</v>
      </c>
      <c r="C31" s="5">
        <v>396</v>
      </c>
      <c r="D31" s="5">
        <v>350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97407.108382745835</v>
      </c>
      <c r="I31" s="13">
        <f t="shared" si="4"/>
        <v>0</v>
      </c>
      <c r="J31" s="13">
        <f t="shared" si="2"/>
        <v>97407.108382745835</v>
      </c>
      <c r="K31" s="13">
        <f t="shared" si="3"/>
        <v>5947746.359579551</v>
      </c>
      <c r="L31" s="20">
        <f t="shared" si="5"/>
        <v>61.060701403934729</v>
      </c>
    </row>
    <row r="32" spans="1:12" x14ac:dyDescent="0.2">
      <c r="A32" s="16">
        <v>23</v>
      </c>
      <c r="B32" s="5">
        <v>0</v>
      </c>
      <c r="C32" s="5">
        <v>432</v>
      </c>
      <c r="D32" s="5">
        <v>405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97407.108382745835</v>
      </c>
      <c r="I32" s="13">
        <f t="shared" si="4"/>
        <v>0</v>
      </c>
      <c r="J32" s="13">
        <f t="shared" si="2"/>
        <v>97407.108382745835</v>
      </c>
      <c r="K32" s="13">
        <f t="shared" si="3"/>
        <v>5850339.2511968054</v>
      </c>
      <c r="L32" s="20">
        <f t="shared" si="5"/>
        <v>60.060701403934729</v>
      </c>
    </row>
    <row r="33" spans="1:12" x14ac:dyDescent="0.2">
      <c r="A33" s="16">
        <v>24</v>
      </c>
      <c r="B33" s="5">
        <v>1</v>
      </c>
      <c r="C33" s="5">
        <v>409</v>
      </c>
      <c r="D33" s="5">
        <v>428</v>
      </c>
      <c r="E33" s="17">
        <v>0.5</v>
      </c>
      <c r="F33" s="18">
        <f t="shared" si="0"/>
        <v>2.3894862604540022E-3</v>
      </c>
      <c r="G33" s="18">
        <f t="shared" si="1"/>
        <v>2.3866348448687348E-3</v>
      </c>
      <c r="H33" s="13">
        <f t="shared" si="6"/>
        <v>97407.108382745835</v>
      </c>
      <c r="I33" s="13">
        <f t="shared" si="4"/>
        <v>232.47519900416663</v>
      </c>
      <c r="J33" s="13">
        <f t="shared" si="2"/>
        <v>97290.87078324375</v>
      </c>
      <c r="K33" s="13">
        <f t="shared" si="3"/>
        <v>5752932.1428140597</v>
      </c>
      <c r="L33" s="20">
        <f t="shared" si="5"/>
        <v>59.060701403934736</v>
      </c>
    </row>
    <row r="34" spans="1:12" x14ac:dyDescent="0.2">
      <c r="A34" s="16">
        <v>25</v>
      </c>
      <c r="B34" s="5">
        <v>0</v>
      </c>
      <c r="C34" s="5">
        <v>440</v>
      </c>
      <c r="D34" s="5">
        <v>404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97174.633183741666</v>
      </c>
      <c r="I34" s="13">
        <f t="shared" si="4"/>
        <v>0</v>
      </c>
      <c r="J34" s="13">
        <f t="shared" si="2"/>
        <v>97174.633183741666</v>
      </c>
      <c r="K34" s="13">
        <f t="shared" si="3"/>
        <v>5655641.2720308164</v>
      </c>
      <c r="L34" s="20">
        <f t="shared" si="5"/>
        <v>58.200798775714489</v>
      </c>
    </row>
    <row r="35" spans="1:12" x14ac:dyDescent="0.2">
      <c r="A35" s="16">
        <v>26</v>
      </c>
      <c r="B35" s="5">
        <v>0</v>
      </c>
      <c r="C35" s="5">
        <v>407</v>
      </c>
      <c r="D35" s="5">
        <v>453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97174.633183741666</v>
      </c>
      <c r="I35" s="13">
        <f t="shared" si="4"/>
        <v>0</v>
      </c>
      <c r="J35" s="13">
        <f t="shared" si="2"/>
        <v>97174.633183741666</v>
      </c>
      <c r="K35" s="13">
        <f t="shared" si="3"/>
        <v>5558466.6388470745</v>
      </c>
      <c r="L35" s="20">
        <f t="shared" si="5"/>
        <v>57.200798775714489</v>
      </c>
    </row>
    <row r="36" spans="1:12" x14ac:dyDescent="0.2">
      <c r="A36" s="16">
        <v>27</v>
      </c>
      <c r="B36" s="5">
        <v>0</v>
      </c>
      <c r="C36" s="5">
        <v>457</v>
      </c>
      <c r="D36" s="5">
        <v>406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97174.633183741666</v>
      </c>
      <c r="I36" s="13">
        <f t="shared" si="4"/>
        <v>0</v>
      </c>
      <c r="J36" s="13">
        <f t="shared" si="2"/>
        <v>97174.633183741666</v>
      </c>
      <c r="K36" s="13">
        <f t="shared" si="3"/>
        <v>5461292.0056633325</v>
      </c>
      <c r="L36" s="20">
        <f t="shared" si="5"/>
        <v>56.200798775714482</v>
      </c>
    </row>
    <row r="37" spans="1:12" x14ac:dyDescent="0.2">
      <c r="A37" s="16">
        <v>28</v>
      </c>
      <c r="B37" s="5">
        <v>0</v>
      </c>
      <c r="C37" s="5">
        <v>466</v>
      </c>
      <c r="D37" s="5">
        <v>456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97174.633183741666</v>
      </c>
      <c r="I37" s="13">
        <f t="shared" si="4"/>
        <v>0</v>
      </c>
      <c r="J37" s="13">
        <f t="shared" si="2"/>
        <v>97174.633183741666</v>
      </c>
      <c r="K37" s="13">
        <f t="shared" si="3"/>
        <v>5364117.3724795906</v>
      </c>
      <c r="L37" s="20">
        <f t="shared" si="5"/>
        <v>55.200798775714482</v>
      </c>
    </row>
    <row r="38" spans="1:12" x14ac:dyDescent="0.2">
      <c r="A38" s="16">
        <v>29</v>
      </c>
      <c r="B38" s="5">
        <v>0</v>
      </c>
      <c r="C38" s="5">
        <v>518</v>
      </c>
      <c r="D38" s="5">
        <v>466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97174.633183741666</v>
      </c>
      <c r="I38" s="13">
        <f t="shared" si="4"/>
        <v>0</v>
      </c>
      <c r="J38" s="13">
        <f t="shared" si="2"/>
        <v>97174.633183741666</v>
      </c>
      <c r="K38" s="13">
        <f t="shared" si="3"/>
        <v>5266942.7392958486</v>
      </c>
      <c r="L38" s="20">
        <f t="shared" si="5"/>
        <v>54.200798775714475</v>
      </c>
    </row>
    <row r="39" spans="1:12" x14ac:dyDescent="0.2">
      <c r="A39" s="16">
        <v>30</v>
      </c>
      <c r="B39" s="5">
        <v>0</v>
      </c>
      <c r="C39" s="5">
        <v>543</v>
      </c>
      <c r="D39" s="5">
        <v>524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97174.633183741666</v>
      </c>
      <c r="I39" s="13">
        <f t="shared" si="4"/>
        <v>0</v>
      </c>
      <c r="J39" s="13">
        <f t="shared" si="2"/>
        <v>97174.633183741666</v>
      </c>
      <c r="K39" s="13">
        <f t="shared" si="3"/>
        <v>5169768.1061121067</v>
      </c>
      <c r="L39" s="20">
        <f t="shared" si="5"/>
        <v>53.200798775714475</v>
      </c>
    </row>
    <row r="40" spans="1:12" x14ac:dyDescent="0.2">
      <c r="A40" s="16">
        <v>31</v>
      </c>
      <c r="B40" s="5">
        <v>0</v>
      </c>
      <c r="C40" s="5">
        <v>537</v>
      </c>
      <c r="D40" s="5">
        <v>533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97174.633183741666</v>
      </c>
      <c r="I40" s="13">
        <f t="shared" si="4"/>
        <v>0</v>
      </c>
      <c r="J40" s="13">
        <f t="shared" si="2"/>
        <v>97174.633183741666</v>
      </c>
      <c r="K40" s="13">
        <f t="shared" si="3"/>
        <v>5072593.4729283648</v>
      </c>
      <c r="L40" s="20">
        <f t="shared" si="5"/>
        <v>52.200798775714475</v>
      </c>
    </row>
    <row r="41" spans="1:12" x14ac:dyDescent="0.2">
      <c r="A41" s="16">
        <v>32</v>
      </c>
      <c r="B41" s="5">
        <v>0</v>
      </c>
      <c r="C41" s="5">
        <v>614</v>
      </c>
      <c r="D41" s="5">
        <v>538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97174.633183741666</v>
      </c>
      <c r="I41" s="13">
        <f t="shared" si="4"/>
        <v>0</v>
      </c>
      <c r="J41" s="13">
        <f t="shared" si="2"/>
        <v>97174.633183741666</v>
      </c>
      <c r="K41" s="13">
        <f t="shared" si="3"/>
        <v>4975418.8397446228</v>
      </c>
      <c r="L41" s="20">
        <f t="shared" si="5"/>
        <v>51.200798775714468</v>
      </c>
    </row>
    <row r="42" spans="1:12" x14ac:dyDescent="0.2">
      <c r="A42" s="16">
        <v>33</v>
      </c>
      <c r="B42" s="5">
        <v>0</v>
      </c>
      <c r="C42" s="5">
        <v>599</v>
      </c>
      <c r="D42" s="5">
        <v>619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97174.633183741666</v>
      </c>
      <c r="I42" s="13">
        <f t="shared" si="4"/>
        <v>0</v>
      </c>
      <c r="J42" s="13">
        <f t="shared" si="2"/>
        <v>97174.633183741666</v>
      </c>
      <c r="K42" s="13">
        <f t="shared" si="3"/>
        <v>4878244.2065608809</v>
      </c>
      <c r="L42" s="20">
        <f t="shared" si="5"/>
        <v>50.200798775714468</v>
      </c>
    </row>
    <row r="43" spans="1:12" x14ac:dyDescent="0.2">
      <c r="A43" s="16">
        <v>34</v>
      </c>
      <c r="B43" s="5">
        <v>0</v>
      </c>
      <c r="C43" s="5">
        <v>596</v>
      </c>
      <c r="D43" s="5">
        <v>590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97174.633183741666</v>
      </c>
      <c r="I43" s="13">
        <f t="shared" si="4"/>
        <v>0</v>
      </c>
      <c r="J43" s="13">
        <f t="shared" si="2"/>
        <v>97174.633183741666</v>
      </c>
      <c r="K43" s="13">
        <f t="shared" si="3"/>
        <v>4781069.5733771389</v>
      </c>
      <c r="L43" s="20">
        <f t="shared" si="5"/>
        <v>49.20079877571446</v>
      </c>
    </row>
    <row r="44" spans="1:12" x14ac:dyDescent="0.2">
      <c r="A44" s="16">
        <v>35</v>
      </c>
      <c r="B44" s="5">
        <v>0</v>
      </c>
      <c r="C44" s="5">
        <v>548</v>
      </c>
      <c r="D44" s="5">
        <v>596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97174.633183741666</v>
      </c>
      <c r="I44" s="13">
        <f t="shared" si="4"/>
        <v>0</v>
      </c>
      <c r="J44" s="13">
        <f t="shared" si="2"/>
        <v>97174.633183741666</v>
      </c>
      <c r="K44" s="13">
        <f t="shared" si="3"/>
        <v>4683894.940193397</v>
      </c>
      <c r="L44" s="20">
        <f t="shared" si="5"/>
        <v>48.20079877571446</v>
      </c>
    </row>
    <row r="45" spans="1:12" x14ac:dyDescent="0.2">
      <c r="A45" s="16">
        <v>36</v>
      </c>
      <c r="B45" s="5">
        <v>1</v>
      </c>
      <c r="C45" s="5">
        <v>628</v>
      </c>
      <c r="D45" s="5">
        <v>560</v>
      </c>
      <c r="E45" s="17">
        <v>0.5</v>
      </c>
      <c r="F45" s="18">
        <f t="shared" si="0"/>
        <v>1.6835016835016834E-3</v>
      </c>
      <c r="G45" s="18">
        <f t="shared" si="1"/>
        <v>1.6820857863751051E-3</v>
      </c>
      <c r="H45" s="13">
        <f t="shared" si="6"/>
        <v>97174.633183741666</v>
      </c>
      <c r="I45" s="13">
        <f t="shared" si="4"/>
        <v>163.45606927458647</v>
      </c>
      <c r="J45" s="13">
        <f t="shared" si="2"/>
        <v>97092.905149104365</v>
      </c>
      <c r="K45" s="13">
        <f t="shared" si="3"/>
        <v>4586720.3070096551</v>
      </c>
      <c r="L45" s="20">
        <f t="shared" si="5"/>
        <v>47.20079877571446</v>
      </c>
    </row>
    <row r="46" spans="1:12" x14ac:dyDescent="0.2">
      <c r="A46" s="16">
        <v>37</v>
      </c>
      <c r="B46" s="5">
        <v>0</v>
      </c>
      <c r="C46" s="5">
        <v>572</v>
      </c>
      <c r="D46" s="5">
        <v>628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97011.177114467078</v>
      </c>
      <c r="I46" s="13">
        <f t="shared" si="4"/>
        <v>0</v>
      </c>
      <c r="J46" s="13">
        <f t="shared" si="2"/>
        <v>97011.177114467078</v>
      </c>
      <c r="K46" s="13">
        <f t="shared" si="3"/>
        <v>4489627.401860551</v>
      </c>
      <c r="L46" s="20">
        <f t="shared" si="5"/>
        <v>46.279485884013894</v>
      </c>
    </row>
    <row r="47" spans="1:12" x14ac:dyDescent="0.2">
      <c r="A47" s="16">
        <v>38</v>
      </c>
      <c r="B47" s="5">
        <v>0</v>
      </c>
      <c r="C47" s="5">
        <v>541</v>
      </c>
      <c r="D47" s="5">
        <v>590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97011.177114467078</v>
      </c>
      <c r="I47" s="13">
        <f t="shared" si="4"/>
        <v>0</v>
      </c>
      <c r="J47" s="13">
        <f t="shared" si="2"/>
        <v>97011.177114467078</v>
      </c>
      <c r="K47" s="13">
        <f t="shared" si="3"/>
        <v>4392616.2247460838</v>
      </c>
      <c r="L47" s="20">
        <f t="shared" si="5"/>
        <v>45.279485884013894</v>
      </c>
    </row>
    <row r="48" spans="1:12" x14ac:dyDescent="0.2">
      <c r="A48" s="16">
        <v>39</v>
      </c>
      <c r="B48" s="5">
        <v>0</v>
      </c>
      <c r="C48" s="5">
        <v>566</v>
      </c>
      <c r="D48" s="5">
        <v>554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97011.177114467078</v>
      </c>
      <c r="I48" s="13">
        <f t="shared" si="4"/>
        <v>0</v>
      </c>
      <c r="J48" s="13">
        <f t="shared" si="2"/>
        <v>97011.177114467078</v>
      </c>
      <c r="K48" s="13">
        <f t="shared" si="3"/>
        <v>4295605.0476316167</v>
      </c>
      <c r="L48" s="20">
        <f t="shared" si="5"/>
        <v>44.279485884013894</v>
      </c>
    </row>
    <row r="49" spans="1:12" x14ac:dyDescent="0.2">
      <c r="A49" s="16">
        <v>40</v>
      </c>
      <c r="B49" s="5">
        <v>0</v>
      </c>
      <c r="C49" s="5">
        <v>576</v>
      </c>
      <c r="D49" s="5">
        <v>569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97011.177114467078</v>
      </c>
      <c r="I49" s="13">
        <f t="shared" si="4"/>
        <v>0</v>
      </c>
      <c r="J49" s="13">
        <f t="shared" si="2"/>
        <v>97011.177114467078</v>
      </c>
      <c r="K49" s="13">
        <f t="shared" si="3"/>
        <v>4198593.8705171496</v>
      </c>
      <c r="L49" s="20">
        <f t="shared" si="5"/>
        <v>43.279485884013894</v>
      </c>
    </row>
    <row r="50" spans="1:12" x14ac:dyDescent="0.2">
      <c r="A50" s="16">
        <v>41</v>
      </c>
      <c r="B50" s="5">
        <v>0</v>
      </c>
      <c r="C50" s="5">
        <v>569</v>
      </c>
      <c r="D50" s="5">
        <v>580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97011.177114467078</v>
      </c>
      <c r="I50" s="13">
        <f t="shared" si="4"/>
        <v>0</v>
      </c>
      <c r="J50" s="13">
        <f t="shared" si="2"/>
        <v>97011.177114467078</v>
      </c>
      <c r="K50" s="13">
        <f t="shared" si="3"/>
        <v>4101582.6934026829</v>
      </c>
      <c r="L50" s="20">
        <f t="shared" si="5"/>
        <v>42.279485884013894</v>
      </c>
    </row>
    <row r="51" spans="1:12" x14ac:dyDescent="0.2">
      <c r="A51" s="16">
        <v>42</v>
      </c>
      <c r="B51" s="5">
        <v>0</v>
      </c>
      <c r="C51" s="5">
        <v>585</v>
      </c>
      <c r="D51" s="5">
        <v>570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97011.177114467078</v>
      </c>
      <c r="I51" s="13">
        <f t="shared" si="4"/>
        <v>0</v>
      </c>
      <c r="J51" s="13">
        <f t="shared" si="2"/>
        <v>97011.177114467078</v>
      </c>
      <c r="K51" s="13">
        <f t="shared" si="3"/>
        <v>4004571.5162882158</v>
      </c>
      <c r="L51" s="20">
        <f t="shared" si="5"/>
        <v>41.279485884013894</v>
      </c>
    </row>
    <row r="52" spans="1:12" x14ac:dyDescent="0.2">
      <c r="A52" s="16">
        <v>43</v>
      </c>
      <c r="B52" s="5">
        <v>1</v>
      </c>
      <c r="C52" s="5">
        <v>550</v>
      </c>
      <c r="D52" s="5">
        <v>589</v>
      </c>
      <c r="E52" s="17">
        <v>0.5</v>
      </c>
      <c r="F52" s="18">
        <f t="shared" si="0"/>
        <v>1.7559262510974539E-3</v>
      </c>
      <c r="G52" s="18">
        <f t="shared" si="1"/>
        <v>1.7543859649122807E-3</v>
      </c>
      <c r="H52" s="13">
        <f t="shared" si="6"/>
        <v>97011.177114467078</v>
      </c>
      <c r="I52" s="13">
        <f t="shared" si="4"/>
        <v>170.1950475692405</v>
      </c>
      <c r="J52" s="13">
        <f t="shared" si="2"/>
        <v>96926.07959068245</v>
      </c>
      <c r="K52" s="13">
        <f t="shared" si="3"/>
        <v>3907560.3391737486</v>
      </c>
      <c r="L52" s="20">
        <f t="shared" si="5"/>
        <v>40.279485884013894</v>
      </c>
    </row>
    <row r="53" spans="1:12" x14ac:dyDescent="0.2">
      <c r="A53" s="16">
        <v>44</v>
      </c>
      <c r="B53" s="5">
        <v>0</v>
      </c>
      <c r="C53" s="5">
        <v>621</v>
      </c>
      <c r="D53" s="5">
        <v>548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96840.982066897835</v>
      </c>
      <c r="I53" s="13">
        <f t="shared" si="4"/>
        <v>0</v>
      </c>
      <c r="J53" s="13">
        <f t="shared" si="2"/>
        <v>96840.982066897835</v>
      </c>
      <c r="K53" s="13">
        <f t="shared" si="3"/>
        <v>3810634.2595830662</v>
      </c>
      <c r="L53" s="20">
        <f t="shared" si="5"/>
        <v>39.349397107008649</v>
      </c>
    </row>
    <row r="54" spans="1:12" x14ac:dyDescent="0.2">
      <c r="A54" s="16">
        <v>45</v>
      </c>
      <c r="B54" s="5">
        <v>2</v>
      </c>
      <c r="C54" s="5">
        <v>575</v>
      </c>
      <c r="D54" s="5">
        <v>625</v>
      </c>
      <c r="E54" s="17">
        <v>0.5</v>
      </c>
      <c r="F54" s="18">
        <f t="shared" si="0"/>
        <v>3.3333333333333335E-3</v>
      </c>
      <c r="G54" s="18">
        <f t="shared" si="1"/>
        <v>3.3277870216306157E-3</v>
      </c>
      <c r="H54" s="13">
        <f t="shared" si="6"/>
        <v>96840.982066897835</v>
      </c>
      <c r="I54" s="13">
        <f t="shared" si="4"/>
        <v>322.26616328418584</v>
      </c>
      <c r="J54" s="13">
        <f t="shared" si="2"/>
        <v>96679.84898525574</v>
      </c>
      <c r="K54" s="13">
        <f t="shared" si="3"/>
        <v>3713793.2775161685</v>
      </c>
      <c r="L54" s="20">
        <f t="shared" si="5"/>
        <v>38.349397107008649</v>
      </c>
    </row>
    <row r="55" spans="1:12" x14ac:dyDescent="0.2">
      <c r="A55" s="16">
        <v>46</v>
      </c>
      <c r="B55" s="5">
        <v>1</v>
      </c>
      <c r="C55" s="5">
        <v>534</v>
      </c>
      <c r="D55" s="5">
        <v>560</v>
      </c>
      <c r="E55" s="17">
        <v>0.5</v>
      </c>
      <c r="F55" s="18">
        <f t="shared" si="0"/>
        <v>1.8281535648994515E-3</v>
      </c>
      <c r="G55" s="18">
        <f t="shared" si="1"/>
        <v>1.8264840182648401E-3</v>
      </c>
      <c r="H55" s="13">
        <f t="shared" si="6"/>
        <v>96518.715903613644</v>
      </c>
      <c r="I55" s="13">
        <f t="shared" si="4"/>
        <v>176.28989206139477</v>
      </c>
      <c r="J55" s="13">
        <f t="shared" si="2"/>
        <v>96430.570957582939</v>
      </c>
      <c r="K55" s="13">
        <f t="shared" si="3"/>
        <v>3617113.4285309128</v>
      </c>
      <c r="L55" s="20">
        <f t="shared" si="5"/>
        <v>37.475772389502843</v>
      </c>
    </row>
    <row r="56" spans="1:12" x14ac:dyDescent="0.2">
      <c r="A56" s="16">
        <v>47</v>
      </c>
      <c r="B56" s="5">
        <v>1</v>
      </c>
      <c r="C56" s="5">
        <v>486</v>
      </c>
      <c r="D56" s="5">
        <v>546</v>
      </c>
      <c r="E56" s="17">
        <v>0.5</v>
      </c>
      <c r="F56" s="18">
        <f t="shared" si="0"/>
        <v>1.937984496124031E-3</v>
      </c>
      <c r="G56" s="18">
        <f t="shared" si="1"/>
        <v>1.9361084220716361E-3</v>
      </c>
      <c r="H56" s="13">
        <f t="shared" si="6"/>
        <v>96342.426011552248</v>
      </c>
      <c r="I56" s="13">
        <f t="shared" si="4"/>
        <v>186.52938240377978</v>
      </c>
      <c r="J56" s="13">
        <f t="shared" si="2"/>
        <v>96249.161320350351</v>
      </c>
      <c r="K56" s="13">
        <f t="shared" si="3"/>
        <v>3520682.8575733299</v>
      </c>
      <c r="L56" s="20">
        <f t="shared" si="5"/>
        <v>36.543431625348227</v>
      </c>
    </row>
    <row r="57" spans="1:12" x14ac:dyDescent="0.2">
      <c r="A57" s="16">
        <v>48</v>
      </c>
      <c r="B57" s="5">
        <v>1</v>
      </c>
      <c r="C57" s="5">
        <v>476</v>
      </c>
      <c r="D57" s="5">
        <v>471</v>
      </c>
      <c r="E57" s="17">
        <v>0.5</v>
      </c>
      <c r="F57" s="18">
        <f t="shared" si="0"/>
        <v>2.1119324181626186E-3</v>
      </c>
      <c r="G57" s="18">
        <f t="shared" si="1"/>
        <v>2.1097046413502112E-3</v>
      </c>
      <c r="H57" s="13">
        <f t="shared" si="6"/>
        <v>96155.896629148468</v>
      </c>
      <c r="I57" s="13">
        <f t="shared" si="4"/>
        <v>202.86054141170567</v>
      </c>
      <c r="J57" s="13">
        <f t="shared" si="2"/>
        <v>96054.466358442616</v>
      </c>
      <c r="K57" s="13">
        <f t="shared" si="3"/>
        <v>3424433.6962529798</v>
      </c>
      <c r="L57" s="20">
        <f t="shared" si="5"/>
        <v>35.613350988345992</v>
      </c>
    </row>
    <row r="58" spans="1:12" x14ac:dyDescent="0.2">
      <c r="A58" s="16">
        <v>49</v>
      </c>
      <c r="B58" s="5">
        <v>1</v>
      </c>
      <c r="C58" s="5">
        <v>481</v>
      </c>
      <c r="D58" s="5">
        <v>481</v>
      </c>
      <c r="E58" s="17">
        <v>0.5</v>
      </c>
      <c r="F58" s="18">
        <f t="shared" si="0"/>
        <v>2.0790020790020791E-3</v>
      </c>
      <c r="G58" s="18">
        <f t="shared" si="1"/>
        <v>2.0768431983385258E-3</v>
      </c>
      <c r="H58" s="13">
        <f t="shared" si="6"/>
        <v>95953.036087736764</v>
      </c>
      <c r="I58" s="13">
        <f t="shared" si="4"/>
        <v>199.27941035874721</v>
      </c>
      <c r="J58" s="13">
        <f t="shared" si="2"/>
        <v>95853.396382557388</v>
      </c>
      <c r="K58" s="13">
        <f t="shared" si="3"/>
        <v>3328379.229894537</v>
      </c>
      <c r="L58" s="20">
        <f t="shared" si="5"/>
        <v>34.687586402697676</v>
      </c>
    </row>
    <row r="59" spans="1:12" x14ac:dyDescent="0.2">
      <c r="A59" s="16">
        <v>50</v>
      </c>
      <c r="B59" s="5">
        <v>0</v>
      </c>
      <c r="C59" s="5">
        <v>455</v>
      </c>
      <c r="D59" s="5">
        <v>480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95753.756677378013</v>
      </c>
      <c r="I59" s="13">
        <f t="shared" si="4"/>
        <v>0</v>
      </c>
      <c r="J59" s="13">
        <f t="shared" si="2"/>
        <v>95753.756677378013</v>
      </c>
      <c r="K59" s="13">
        <f t="shared" si="3"/>
        <v>3232525.8335119798</v>
      </c>
      <c r="L59" s="20">
        <f t="shared" si="5"/>
        <v>33.758736426428577</v>
      </c>
    </row>
    <row r="60" spans="1:12" x14ac:dyDescent="0.2">
      <c r="A60" s="16">
        <v>51</v>
      </c>
      <c r="B60" s="5">
        <v>0</v>
      </c>
      <c r="C60" s="5">
        <v>436</v>
      </c>
      <c r="D60" s="5">
        <v>458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95753.756677378013</v>
      </c>
      <c r="I60" s="13">
        <f t="shared" si="4"/>
        <v>0</v>
      </c>
      <c r="J60" s="13">
        <f t="shared" si="2"/>
        <v>95753.756677378013</v>
      </c>
      <c r="K60" s="13">
        <f t="shared" si="3"/>
        <v>3136772.0768346018</v>
      </c>
      <c r="L60" s="20">
        <f t="shared" si="5"/>
        <v>32.758736426428577</v>
      </c>
    </row>
    <row r="61" spans="1:12" x14ac:dyDescent="0.2">
      <c r="A61" s="16">
        <v>52</v>
      </c>
      <c r="B61" s="5">
        <v>1</v>
      </c>
      <c r="C61" s="5">
        <v>405</v>
      </c>
      <c r="D61" s="5">
        <v>441</v>
      </c>
      <c r="E61" s="17">
        <v>0.5</v>
      </c>
      <c r="F61" s="18">
        <f t="shared" si="0"/>
        <v>2.3640661938534278E-3</v>
      </c>
      <c r="G61" s="18">
        <f t="shared" si="1"/>
        <v>2.3612750885478157E-3</v>
      </c>
      <c r="H61" s="13">
        <f t="shared" si="6"/>
        <v>95753.756677378013</v>
      </c>
      <c r="I61" s="13">
        <f t="shared" si="4"/>
        <v>226.10096027716176</v>
      </c>
      <c r="J61" s="13">
        <f t="shared" si="2"/>
        <v>95640.706197239429</v>
      </c>
      <c r="K61" s="13">
        <f t="shared" si="3"/>
        <v>3041018.3201572238</v>
      </c>
      <c r="L61" s="20">
        <f t="shared" si="5"/>
        <v>31.75873642642858</v>
      </c>
    </row>
    <row r="62" spans="1:12" x14ac:dyDescent="0.2">
      <c r="A62" s="16">
        <v>53</v>
      </c>
      <c r="B62" s="5">
        <v>2</v>
      </c>
      <c r="C62" s="5">
        <v>395</v>
      </c>
      <c r="D62" s="5">
        <v>403</v>
      </c>
      <c r="E62" s="17">
        <v>0.5</v>
      </c>
      <c r="F62" s="18">
        <f t="shared" si="0"/>
        <v>5.0125313283208017E-3</v>
      </c>
      <c r="G62" s="18">
        <f t="shared" si="1"/>
        <v>5.0000000000000001E-3</v>
      </c>
      <c r="H62" s="13">
        <f t="shared" si="6"/>
        <v>95527.655717100846</v>
      </c>
      <c r="I62" s="13">
        <f t="shared" si="4"/>
        <v>477.63827858550422</v>
      </c>
      <c r="J62" s="13">
        <f t="shared" si="2"/>
        <v>95288.836577808092</v>
      </c>
      <c r="K62" s="13">
        <f t="shared" si="3"/>
        <v>2945377.6139599844</v>
      </c>
      <c r="L62" s="20">
        <f t="shared" si="5"/>
        <v>30.832721601402376</v>
      </c>
    </row>
    <row r="63" spans="1:12" x14ac:dyDescent="0.2">
      <c r="A63" s="16">
        <v>54</v>
      </c>
      <c r="B63" s="5">
        <v>0</v>
      </c>
      <c r="C63" s="5">
        <v>383</v>
      </c>
      <c r="D63" s="5">
        <v>401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95050.017438515337</v>
      </c>
      <c r="I63" s="13">
        <f t="shared" si="4"/>
        <v>0</v>
      </c>
      <c r="J63" s="13">
        <f t="shared" si="2"/>
        <v>95050.017438515337</v>
      </c>
      <c r="K63" s="13">
        <f t="shared" si="3"/>
        <v>2850088.7773821764</v>
      </c>
      <c r="L63" s="20">
        <f t="shared" si="5"/>
        <v>29.98514733809284</v>
      </c>
    </row>
    <row r="64" spans="1:12" x14ac:dyDescent="0.2">
      <c r="A64" s="16">
        <v>55</v>
      </c>
      <c r="B64" s="5">
        <v>2</v>
      </c>
      <c r="C64" s="5">
        <v>358</v>
      </c>
      <c r="D64" s="5">
        <v>383</v>
      </c>
      <c r="E64" s="17">
        <v>0.5</v>
      </c>
      <c r="F64" s="18">
        <f t="shared" si="0"/>
        <v>5.3981106612685558E-3</v>
      </c>
      <c r="G64" s="18">
        <f t="shared" si="1"/>
        <v>5.3835800807537013E-3</v>
      </c>
      <c r="H64" s="13">
        <f t="shared" si="6"/>
        <v>95050.017438515337</v>
      </c>
      <c r="I64" s="13">
        <f t="shared" si="4"/>
        <v>511.70938055728311</v>
      </c>
      <c r="J64" s="13">
        <f t="shared" si="2"/>
        <v>94794.162748236704</v>
      </c>
      <c r="K64" s="13">
        <f t="shared" si="3"/>
        <v>2755038.7599436608</v>
      </c>
      <c r="L64" s="20">
        <f t="shared" si="5"/>
        <v>28.98514733809284</v>
      </c>
    </row>
    <row r="65" spans="1:12" x14ac:dyDescent="0.2">
      <c r="A65" s="16">
        <v>56</v>
      </c>
      <c r="B65" s="5">
        <v>1</v>
      </c>
      <c r="C65" s="5">
        <v>341</v>
      </c>
      <c r="D65" s="5">
        <v>348</v>
      </c>
      <c r="E65" s="17">
        <v>0.5</v>
      </c>
      <c r="F65" s="18">
        <f t="shared" si="0"/>
        <v>2.9027576197387518E-3</v>
      </c>
      <c r="G65" s="18">
        <f t="shared" si="1"/>
        <v>2.8985507246376812E-3</v>
      </c>
      <c r="H65" s="13">
        <f t="shared" si="6"/>
        <v>94538.308057958056</v>
      </c>
      <c r="I65" s="13">
        <f t="shared" si="4"/>
        <v>274.02408132741465</v>
      </c>
      <c r="J65" s="13">
        <f t="shared" si="2"/>
        <v>94401.296017294357</v>
      </c>
      <c r="K65" s="13">
        <f t="shared" si="3"/>
        <v>2660244.5971954241</v>
      </c>
      <c r="L65" s="20">
        <f t="shared" si="5"/>
        <v>28.139329461709039</v>
      </c>
    </row>
    <row r="66" spans="1:12" x14ac:dyDescent="0.2">
      <c r="A66" s="16">
        <v>57</v>
      </c>
      <c r="B66" s="5">
        <v>0</v>
      </c>
      <c r="C66" s="5">
        <v>331</v>
      </c>
      <c r="D66" s="5">
        <v>336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94264.283976630642</v>
      </c>
      <c r="I66" s="13">
        <f t="shared" si="4"/>
        <v>0</v>
      </c>
      <c r="J66" s="13">
        <f t="shared" si="2"/>
        <v>94264.283976630642</v>
      </c>
      <c r="K66" s="13">
        <f t="shared" si="3"/>
        <v>2565843.3011781299</v>
      </c>
      <c r="L66" s="20">
        <f t="shared" si="5"/>
        <v>27.219676349679123</v>
      </c>
    </row>
    <row r="67" spans="1:12" x14ac:dyDescent="0.2">
      <c r="A67" s="16">
        <v>58</v>
      </c>
      <c r="B67" s="5">
        <v>0</v>
      </c>
      <c r="C67" s="5">
        <v>316</v>
      </c>
      <c r="D67" s="5">
        <v>339</v>
      </c>
      <c r="E67" s="17">
        <v>0.5</v>
      </c>
      <c r="F67" s="18">
        <f t="shared" si="0"/>
        <v>0</v>
      </c>
      <c r="G67" s="18">
        <f t="shared" si="1"/>
        <v>0</v>
      </c>
      <c r="H67" s="13">
        <f t="shared" si="6"/>
        <v>94264.283976630642</v>
      </c>
      <c r="I67" s="13">
        <f t="shared" si="4"/>
        <v>0</v>
      </c>
      <c r="J67" s="13">
        <f t="shared" si="2"/>
        <v>94264.283976630642</v>
      </c>
      <c r="K67" s="13">
        <f t="shared" si="3"/>
        <v>2471579.0172014991</v>
      </c>
      <c r="L67" s="20">
        <f t="shared" si="5"/>
        <v>26.219676349679123</v>
      </c>
    </row>
    <row r="68" spans="1:12" x14ac:dyDescent="0.2">
      <c r="A68" s="16">
        <v>59</v>
      </c>
      <c r="B68" s="5">
        <v>2</v>
      </c>
      <c r="C68" s="5">
        <v>299</v>
      </c>
      <c r="D68" s="5">
        <v>319</v>
      </c>
      <c r="E68" s="17">
        <v>0.5</v>
      </c>
      <c r="F68" s="18">
        <f t="shared" si="0"/>
        <v>6.4724919093851136E-3</v>
      </c>
      <c r="G68" s="18">
        <f t="shared" si="1"/>
        <v>6.4516129032258064E-3</v>
      </c>
      <c r="H68" s="13">
        <f t="shared" si="6"/>
        <v>94264.283976630642</v>
      </c>
      <c r="I68" s="13">
        <f t="shared" si="4"/>
        <v>608.15667081697188</v>
      </c>
      <c r="J68" s="13">
        <f t="shared" si="2"/>
        <v>93960.205641222157</v>
      </c>
      <c r="K68" s="13">
        <f t="shared" si="3"/>
        <v>2377314.7332248683</v>
      </c>
      <c r="L68" s="20">
        <f t="shared" si="5"/>
        <v>25.219676349679119</v>
      </c>
    </row>
    <row r="69" spans="1:12" x14ac:dyDescent="0.2">
      <c r="A69" s="16">
        <v>60</v>
      </c>
      <c r="B69" s="5">
        <v>1</v>
      </c>
      <c r="C69" s="5">
        <v>323</v>
      </c>
      <c r="D69" s="5">
        <v>301</v>
      </c>
      <c r="E69" s="17">
        <v>0.5</v>
      </c>
      <c r="F69" s="18">
        <f t="shared" si="0"/>
        <v>3.205128205128205E-3</v>
      </c>
      <c r="G69" s="18">
        <f t="shared" si="1"/>
        <v>3.1999999999999997E-3</v>
      </c>
      <c r="H69" s="13">
        <f t="shared" si="6"/>
        <v>93656.127305813672</v>
      </c>
      <c r="I69" s="13">
        <f t="shared" si="4"/>
        <v>299.69960737860373</v>
      </c>
      <c r="J69" s="13">
        <f t="shared" si="2"/>
        <v>93506.277502124372</v>
      </c>
      <c r="K69" s="13">
        <f t="shared" si="3"/>
        <v>2283354.5275836461</v>
      </c>
      <c r="L69" s="20">
        <f t="shared" si="5"/>
        <v>24.38019372857314</v>
      </c>
    </row>
    <row r="70" spans="1:12" x14ac:dyDescent="0.2">
      <c r="A70" s="16">
        <v>61</v>
      </c>
      <c r="B70" s="5">
        <v>3</v>
      </c>
      <c r="C70" s="5">
        <v>338</v>
      </c>
      <c r="D70" s="5">
        <v>315</v>
      </c>
      <c r="E70" s="17">
        <v>0.5</v>
      </c>
      <c r="F70" s="18">
        <f t="shared" si="0"/>
        <v>9.1883614088820835E-3</v>
      </c>
      <c r="G70" s="18">
        <f t="shared" si="1"/>
        <v>9.1463414634146353E-3</v>
      </c>
      <c r="H70" s="13">
        <f t="shared" si="6"/>
        <v>93356.427698435073</v>
      </c>
      <c r="I70" s="13">
        <f t="shared" si="4"/>
        <v>853.86976553446721</v>
      </c>
      <c r="J70" s="13">
        <f t="shared" si="2"/>
        <v>92929.492815667836</v>
      </c>
      <c r="K70" s="13">
        <f t="shared" si="3"/>
        <v>2189848.2500815219</v>
      </c>
      <c r="L70" s="20">
        <f t="shared" si="5"/>
        <v>23.456855666706602</v>
      </c>
    </row>
    <row r="71" spans="1:12" x14ac:dyDescent="0.2">
      <c r="A71" s="16">
        <v>62</v>
      </c>
      <c r="B71" s="5">
        <v>4</v>
      </c>
      <c r="C71" s="5">
        <v>331</v>
      </c>
      <c r="D71" s="5">
        <v>335</v>
      </c>
      <c r="E71" s="17">
        <v>0.5</v>
      </c>
      <c r="F71" s="18">
        <f t="shared" si="0"/>
        <v>1.2012012012012012E-2</v>
      </c>
      <c r="G71" s="18">
        <f t="shared" si="1"/>
        <v>1.1940298507462685E-2</v>
      </c>
      <c r="H71" s="13">
        <f t="shared" si="6"/>
        <v>92502.5579329006</v>
      </c>
      <c r="I71" s="13">
        <f t="shared" si="4"/>
        <v>1104.5081544226937</v>
      </c>
      <c r="J71" s="13">
        <f t="shared" si="2"/>
        <v>91950.303855689242</v>
      </c>
      <c r="K71" s="13">
        <f t="shared" si="3"/>
        <v>2096918.7572658539</v>
      </c>
      <c r="L71" s="20">
        <f t="shared" si="5"/>
        <v>22.668765103630047</v>
      </c>
    </row>
    <row r="72" spans="1:12" x14ac:dyDescent="0.2">
      <c r="A72" s="16">
        <v>63</v>
      </c>
      <c r="B72" s="5">
        <v>3</v>
      </c>
      <c r="C72" s="5">
        <v>290</v>
      </c>
      <c r="D72" s="5">
        <v>333</v>
      </c>
      <c r="E72" s="17">
        <v>0.5</v>
      </c>
      <c r="F72" s="18">
        <f t="shared" si="0"/>
        <v>9.630818619582664E-3</v>
      </c>
      <c r="G72" s="18">
        <f t="shared" si="1"/>
        <v>9.5846645367412137E-3</v>
      </c>
      <c r="H72" s="13">
        <f t="shared" si="6"/>
        <v>91398.0497784779</v>
      </c>
      <c r="I72" s="13">
        <f t="shared" si="4"/>
        <v>876.01964643908525</v>
      </c>
      <c r="J72" s="13">
        <f t="shared" si="2"/>
        <v>90960.039955258355</v>
      </c>
      <c r="K72" s="13">
        <f t="shared" si="3"/>
        <v>2004968.4534101647</v>
      </c>
      <c r="L72" s="20">
        <f t="shared" si="5"/>
        <v>21.936665588266063</v>
      </c>
    </row>
    <row r="73" spans="1:12" x14ac:dyDescent="0.2">
      <c r="A73" s="16">
        <v>64</v>
      </c>
      <c r="B73" s="5">
        <v>4</v>
      </c>
      <c r="C73" s="5">
        <v>308</v>
      </c>
      <c r="D73" s="5">
        <v>289</v>
      </c>
      <c r="E73" s="17">
        <v>0.5</v>
      </c>
      <c r="F73" s="18">
        <f t="shared" ref="F73:F109" si="7">B73/((C73+D73)/2)</f>
        <v>1.340033500837521E-2</v>
      </c>
      <c r="G73" s="18">
        <f t="shared" ref="G73:G108" si="8">F73/((1+(1-E73)*F73))</f>
        <v>1.3311148086522463E-2</v>
      </c>
      <c r="H73" s="13">
        <f t="shared" si="6"/>
        <v>90522.03013203881</v>
      </c>
      <c r="I73" s="13">
        <f t="shared" si="4"/>
        <v>1204.9521481802171</v>
      </c>
      <c r="J73" s="13">
        <f t="shared" ref="J73:J108" si="9">H74+I73*E73</f>
        <v>89919.554057948699</v>
      </c>
      <c r="K73" s="13">
        <f t="shared" ref="K73:K97" si="10">K74+J73</f>
        <v>1914008.4134549063</v>
      </c>
      <c r="L73" s="20">
        <f t="shared" si="5"/>
        <v>21.144117190733155</v>
      </c>
    </row>
    <row r="74" spans="1:12" x14ac:dyDescent="0.2">
      <c r="A74" s="16">
        <v>65</v>
      </c>
      <c r="B74" s="5">
        <v>5</v>
      </c>
      <c r="C74" s="5">
        <v>295</v>
      </c>
      <c r="D74" s="5">
        <v>314</v>
      </c>
      <c r="E74" s="17">
        <v>0.5</v>
      </c>
      <c r="F74" s="18">
        <f t="shared" si="7"/>
        <v>1.6420361247947456E-2</v>
      </c>
      <c r="G74" s="18">
        <f t="shared" si="8"/>
        <v>1.6286644951140065E-2</v>
      </c>
      <c r="H74" s="13">
        <f t="shared" si="6"/>
        <v>89317.077983858588</v>
      </c>
      <c r="I74" s="13">
        <f t="shared" ref="I74:I108" si="11">H74*G74</f>
        <v>1454.6755371963939</v>
      </c>
      <c r="J74" s="13">
        <f t="shared" si="9"/>
        <v>88589.74021526039</v>
      </c>
      <c r="K74" s="13">
        <f t="shared" si="10"/>
        <v>1824088.8593969576</v>
      </c>
      <c r="L74" s="20">
        <f t="shared" ref="L74:L108" si="12">K74/H74</f>
        <v>20.422621301232084</v>
      </c>
    </row>
    <row r="75" spans="1:12" x14ac:dyDescent="0.2">
      <c r="A75" s="16">
        <v>66</v>
      </c>
      <c r="B75" s="5">
        <v>3</v>
      </c>
      <c r="C75" s="5">
        <v>308</v>
      </c>
      <c r="D75" s="5">
        <v>302</v>
      </c>
      <c r="E75" s="17">
        <v>0.5</v>
      </c>
      <c r="F75" s="18">
        <f t="shared" si="7"/>
        <v>9.8360655737704927E-3</v>
      </c>
      <c r="G75" s="18">
        <f t="shared" si="8"/>
        <v>9.7879282218597072E-3</v>
      </c>
      <c r="H75" s="13">
        <f t="shared" ref="H75:H108" si="13">H74-I74</f>
        <v>87862.402446662192</v>
      </c>
      <c r="I75" s="13">
        <f t="shared" si="11"/>
        <v>859.99088854808031</v>
      </c>
      <c r="J75" s="13">
        <f t="shared" si="9"/>
        <v>87432.40700238815</v>
      </c>
      <c r="K75" s="13">
        <f t="shared" si="10"/>
        <v>1735499.1191816973</v>
      </c>
      <c r="L75" s="20">
        <f t="shared" si="12"/>
        <v>19.752466024762416</v>
      </c>
    </row>
    <row r="76" spans="1:12" x14ac:dyDescent="0.2">
      <c r="A76" s="16">
        <v>67</v>
      </c>
      <c r="B76" s="5">
        <v>1</v>
      </c>
      <c r="C76" s="5">
        <v>240</v>
      </c>
      <c r="D76" s="5">
        <v>316</v>
      </c>
      <c r="E76" s="17">
        <v>0.5</v>
      </c>
      <c r="F76" s="18">
        <f t="shared" si="7"/>
        <v>3.5971223021582736E-3</v>
      </c>
      <c r="G76" s="18">
        <f t="shared" si="8"/>
        <v>3.5906642728904849E-3</v>
      </c>
      <c r="H76" s="13">
        <f t="shared" si="13"/>
        <v>87002.411558114109</v>
      </c>
      <c r="I76" s="13">
        <f t="shared" si="11"/>
        <v>312.39645083703454</v>
      </c>
      <c r="J76" s="13">
        <f t="shared" si="9"/>
        <v>86846.213332695581</v>
      </c>
      <c r="K76" s="13">
        <f t="shared" si="10"/>
        <v>1648066.712179309</v>
      </c>
      <c r="L76" s="20">
        <f t="shared" si="12"/>
        <v>18.942770466522838</v>
      </c>
    </row>
    <row r="77" spans="1:12" x14ac:dyDescent="0.2">
      <c r="A77" s="16">
        <v>68</v>
      </c>
      <c r="B77" s="5">
        <v>2</v>
      </c>
      <c r="C77" s="5">
        <v>212</v>
      </c>
      <c r="D77" s="5">
        <v>247</v>
      </c>
      <c r="E77" s="17">
        <v>0.5</v>
      </c>
      <c r="F77" s="18">
        <f t="shared" si="7"/>
        <v>8.7145969498910684E-3</v>
      </c>
      <c r="G77" s="18">
        <f t="shared" si="8"/>
        <v>8.6767895878524948E-3</v>
      </c>
      <c r="H77" s="13">
        <f t="shared" si="13"/>
        <v>86690.015107277068</v>
      </c>
      <c r="I77" s="13">
        <f t="shared" si="11"/>
        <v>752.19102045359716</v>
      </c>
      <c r="J77" s="13">
        <f t="shared" si="9"/>
        <v>86313.919597050277</v>
      </c>
      <c r="K77" s="13">
        <f t="shared" si="10"/>
        <v>1561220.4988466133</v>
      </c>
      <c r="L77" s="20">
        <f t="shared" si="12"/>
        <v>18.009230900636432</v>
      </c>
    </row>
    <row r="78" spans="1:12" x14ac:dyDescent="0.2">
      <c r="A78" s="16">
        <v>69</v>
      </c>
      <c r="B78" s="5">
        <v>7</v>
      </c>
      <c r="C78" s="5">
        <v>318</v>
      </c>
      <c r="D78" s="5">
        <v>212</v>
      </c>
      <c r="E78" s="17">
        <v>0.5</v>
      </c>
      <c r="F78" s="18">
        <f t="shared" si="7"/>
        <v>2.6415094339622643E-2</v>
      </c>
      <c r="G78" s="18">
        <f t="shared" si="8"/>
        <v>2.6070763500931095E-2</v>
      </c>
      <c r="H78" s="13">
        <f t="shared" si="13"/>
        <v>85937.824086823472</v>
      </c>
      <c r="I78" s="13">
        <f t="shared" si="11"/>
        <v>2240.4646875521944</v>
      </c>
      <c r="J78" s="13">
        <f t="shared" si="9"/>
        <v>84817.591743047364</v>
      </c>
      <c r="K78" s="13">
        <f t="shared" si="10"/>
        <v>1474906.5792495632</v>
      </c>
      <c r="L78" s="20">
        <f t="shared" si="12"/>
        <v>17.162484562786425</v>
      </c>
    </row>
    <row r="79" spans="1:12" x14ac:dyDescent="0.2">
      <c r="A79" s="16">
        <v>70</v>
      </c>
      <c r="B79" s="5">
        <v>5</v>
      </c>
      <c r="C79" s="5">
        <v>187</v>
      </c>
      <c r="D79" s="5">
        <v>316</v>
      </c>
      <c r="E79" s="17">
        <v>0.5</v>
      </c>
      <c r="F79" s="18">
        <f t="shared" si="7"/>
        <v>1.9880715705765408E-2</v>
      </c>
      <c r="G79" s="18">
        <f t="shared" si="8"/>
        <v>1.968503937007874E-2</v>
      </c>
      <c r="H79" s="13">
        <f t="shared" si="13"/>
        <v>83697.35939927127</v>
      </c>
      <c r="I79" s="13">
        <f t="shared" si="11"/>
        <v>1647.5858149462849</v>
      </c>
      <c r="J79" s="13">
        <f t="shared" si="9"/>
        <v>82873.566491798119</v>
      </c>
      <c r="K79" s="13">
        <f t="shared" si="10"/>
        <v>1390088.9875065158</v>
      </c>
      <c r="L79" s="20">
        <f t="shared" si="12"/>
        <v>16.60851665433329</v>
      </c>
    </row>
    <row r="80" spans="1:12" x14ac:dyDescent="0.2">
      <c r="A80" s="16">
        <v>71</v>
      </c>
      <c r="B80" s="5">
        <v>5</v>
      </c>
      <c r="C80" s="5">
        <v>225</v>
      </c>
      <c r="D80" s="5">
        <v>184</v>
      </c>
      <c r="E80" s="17">
        <v>0.5</v>
      </c>
      <c r="F80" s="18">
        <f t="shared" si="7"/>
        <v>2.4449877750611249E-2</v>
      </c>
      <c r="G80" s="18">
        <f t="shared" si="8"/>
        <v>2.4154589371980676E-2</v>
      </c>
      <c r="H80" s="13">
        <f t="shared" si="13"/>
        <v>82049.773584324983</v>
      </c>
      <c r="I80" s="13">
        <f t="shared" si="11"/>
        <v>1981.878588993357</v>
      </c>
      <c r="J80" s="13">
        <f t="shared" si="9"/>
        <v>81058.834289828301</v>
      </c>
      <c r="K80" s="13">
        <f t="shared" si="10"/>
        <v>1307215.4210147178</v>
      </c>
      <c r="L80" s="20">
        <f t="shared" si="12"/>
        <v>15.931980844179341</v>
      </c>
    </row>
    <row r="81" spans="1:12" x14ac:dyDescent="0.2">
      <c r="A81" s="16">
        <v>72</v>
      </c>
      <c r="B81" s="5">
        <v>3</v>
      </c>
      <c r="C81" s="5">
        <v>238</v>
      </c>
      <c r="D81" s="5">
        <v>218</v>
      </c>
      <c r="E81" s="17">
        <v>0.5</v>
      </c>
      <c r="F81" s="18">
        <f t="shared" si="7"/>
        <v>1.3157894736842105E-2</v>
      </c>
      <c r="G81" s="18">
        <f t="shared" si="8"/>
        <v>1.3071895424836602E-2</v>
      </c>
      <c r="H81" s="13">
        <f t="shared" si="13"/>
        <v>80067.894995331619</v>
      </c>
      <c r="I81" s="13">
        <f t="shared" si="11"/>
        <v>1046.6391502657727</v>
      </c>
      <c r="J81" s="13">
        <f t="shared" si="9"/>
        <v>79544.575420198729</v>
      </c>
      <c r="K81" s="13">
        <f t="shared" si="10"/>
        <v>1226156.5867248895</v>
      </c>
      <c r="L81" s="20">
        <f t="shared" si="12"/>
        <v>15.313960568045168</v>
      </c>
    </row>
    <row r="82" spans="1:12" x14ac:dyDescent="0.2">
      <c r="A82" s="16">
        <v>73</v>
      </c>
      <c r="B82" s="5">
        <v>2</v>
      </c>
      <c r="C82" s="5">
        <v>279</v>
      </c>
      <c r="D82" s="5">
        <v>240</v>
      </c>
      <c r="E82" s="17">
        <v>0.5</v>
      </c>
      <c r="F82" s="18">
        <f t="shared" si="7"/>
        <v>7.7071290944123313E-3</v>
      </c>
      <c r="G82" s="18">
        <f t="shared" si="8"/>
        <v>7.677543186180422E-3</v>
      </c>
      <c r="H82" s="13">
        <f t="shared" si="13"/>
        <v>79021.25584506584</v>
      </c>
      <c r="I82" s="13">
        <f t="shared" si="11"/>
        <v>606.68910437670513</v>
      </c>
      <c r="J82" s="13">
        <f t="shared" si="9"/>
        <v>78717.911292877485</v>
      </c>
      <c r="K82" s="13">
        <f t="shared" si="10"/>
        <v>1146612.0113046907</v>
      </c>
      <c r="L82" s="20">
        <f t="shared" si="12"/>
        <v>14.510171966297422</v>
      </c>
    </row>
    <row r="83" spans="1:12" x14ac:dyDescent="0.2">
      <c r="A83" s="16">
        <v>74</v>
      </c>
      <c r="B83" s="5">
        <v>6</v>
      </c>
      <c r="C83" s="5">
        <v>220</v>
      </c>
      <c r="D83" s="5">
        <v>274</v>
      </c>
      <c r="E83" s="17">
        <v>0.5</v>
      </c>
      <c r="F83" s="18">
        <f t="shared" si="7"/>
        <v>2.4291497975708502E-2</v>
      </c>
      <c r="G83" s="18">
        <f t="shared" si="8"/>
        <v>2.4E-2</v>
      </c>
      <c r="H83" s="13">
        <f t="shared" si="13"/>
        <v>78414.56674068913</v>
      </c>
      <c r="I83" s="13">
        <f t="shared" si="11"/>
        <v>1881.9496017765391</v>
      </c>
      <c r="J83" s="13">
        <f t="shared" si="9"/>
        <v>77473.59193980087</v>
      </c>
      <c r="K83" s="13">
        <f t="shared" si="10"/>
        <v>1067894.1000118132</v>
      </c>
      <c r="L83" s="20">
        <f t="shared" si="12"/>
        <v>13.618567880930286</v>
      </c>
    </row>
    <row r="84" spans="1:12" x14ac:dyDescent="0.2">
      <c r="A84" s="16">
        <v>75</v>
      </c>
      <c r="B84" s="5">
        <v>4</v>
      </c>
      <c r="C84" s="5">
        <v>239</v>
      </c>
      <c r="D84" s="5">
        <v>224</v>
      </c>
      <c r="E84" s="17">
        <v>0.5</v>
      </c>
      <c r="F84" s="18">
        <f t="shared" si="7"/>
        <v>1.7278617710583154E-2</v>
      </c>
      <c r="G84" s="18">
        <f t="shared" si="8"/>
        <v>1.7130620985010708E-2</v>
      </c>
      <c r="H84" s="13">
        <f t="shared" si="13"/>
        <v>76532.617138912596</v>
      </c>
      <c r="I84" s="13">
        <f t="shared" si="11"/>
        <v>1311.0512571976462</v>
      </c>
      <c r="J84" s="13">
        <f t="shared" si="9"/>
        <v>75877.091510313781</v>
      </c>
      <c r="K84" s="13">
        <f t="shared" si="10"/>
        <v>990420.50807201245</v>
      </c>
      <c r="L84" s="20">
        <f t="shared" si="12"/>
        <v>12.94115561570726</v>
      </c>
    </row>
    <row r="85" spans="1:12" x14ac:dyDescent="0.2">
      <c r="A85" s="16">
        <v>76</v>
      </c>
      <c r="B85" s="5">
        <v>8</v>
      </c>
      <c r="C85" s="5">
        <v>277</v>
      </c>
      <c r="D85" s="5">
        <v>238</v>
      </c>
      <c r="E85" s="17">
        <v>0.5</v>
      </c>
      <c r="F85" s="18">
        <f t="shared" si="7"/>
        <v>3.1067961165048542E-2</v>
      </c>
      <c r="G85" s="18">
        <f t="shared" si="8"/>
        <v>3.0592734225621414E-2</v>
      </c>
      <c r="H85" s="13">
        <f t="shared" si="13"/>
        <v>75221.565881714952</v>
      </c>
      <c r="I85" s="13">
        <f t="shared" si="11"/>
        <v>2301.2333730543769</v>
      </c>
      <c r="J85" s="13">
        <f t="shared" si="9"/>
        <v>74070.949195187772</v>
      </c>
      <c r="K85" s="13">
        <f t="shared" si="10"/>
        <v>914543.41656169866</v>
      </c>
      <c r="L85" s="20">
        <f t="shared" si="12"/>
        <v>12.157994929270785</v>
      </c>
    </row>
    <row r="86" spans="1:12" x14ac:dyDescent="0.2">
      <c r="A86" s="16">
        <v>77</v>
      </c>
      <c r="B86" s="5">
        <v>7</v>
      </c>
      <c r="C86" s="5">
        <v>262</v>
      </c>
      <c r="D86" s="5">
        <v>270</v>
      </c>
      <c r="E86" s="17">
        <v>0.5</v>
      </c>
      <c r="F86" s="18">
        <f t="shared" si="7"/>
        <v>2.6315789473684209E-2</v>
      </c>
      <c r="G86" s="18">
        <f t="shared" si="8"/>
        <v>2.5974025974025976E-2</v>
      </c>
      <c r="H86" s="13">
        <f t="shared" si="13"/>
        <v>72920.332508660576</v>
      </c>
      <c r="I86" s="13">
        <f t="shared" si="11"/>
        <v>1894.0346106145605</v>
      </c>
      <c r="J86" s="13">
        <f t="shared" si="9"/>
        <v>71973.315203353297</v>
      </c>
      <c r="K86" s="13">
        <f t="shared" si="10"/>
        <v>840472.46736651089</v>
      </c>
      <c r="L86" s="20">
        <f t="shared" si="12"/>
        <v>11.52590009469156</v>
      </c>
    </row>
    <row r="87" spans="1:12" x14ac:dyDescent="0.2">
      <c r="A87" s="16">
        <v>78</v>
      </c>
      <c r="B87" s="5">
        <v>14</v>
      </c>
      <c r="C87" s="5">
        <v>216</v>
      </c>
      <c r="D87" s="5">
        <v>252</v>
      </c>
      <c r="E87" s="17">
        <v>0.5</v>
      </c>
      <c r="F87" s="18">
        <f t="shared" si="7"/>
        <v>5.9829059829059832E-2</v>
      </c>
      <c r="G87" s="18">
        <f t="shared" si="8"/>
        <v>5.8091286307053951E-2</v>
      </c>
      <c r="H87" s="13">
        <f t="shared" si="13"/>
        <v>71026.297898046018</v>
      </c>
      <c r="I87" s="13">
        <f t="shared" si="11"/>
        <v>4126.0090065254954</v>
      </c>
      <c r="J87" s="13">
        <f t="shared" si="9"/>
        <v>68963.293394783279</v>
      </c>
      <c r="K87" s="13">
        <f t="shared" si="10"/>
        <v>768499.15216315759</v>
      </c>
      <c r="L87" s="20">
        <f t="shared" si="12"/>
        <v>10.819924097216667</v>
      </c>
    </row>
    <row r="88" spans="1:12" x14ac:dyDescent="0.2">
      <c r="A88" s="16">
        <v>79</v>
      </c>
      <c r="B88" s="5">
        <v>4</v>
      </c>
      <c r="C88" s="5">
        <v>243</v>
      </c>
      <c r="D88" s="5">
        <v>214</v>
      </c>
      <c r="E88" s="17">
        <v>0.5</v>
      </c>
      <c r="F88" s="18">
        <f t="shared" si="7"/>
        <v>1.7505470459518599E-2</v>
      </c>
      <c r="G88" s="18">
        <f t="shared" si="8"/>
        <v>1.7353579175704986E-2</v>
      </c>
      <c r="H88" s="13">
        <f t="shared" si="13"/>
        <v>66900.288891520526</v>
      </c>
      <c r="I88" s="13">
        <f t="shared" si="11"/>
        <v>1160.9594601565382</v>
      </c>
      <c r="J88" s="13">
        <f t="shared" si="9"/>
        <v>66319.809161442259</v>
      </c>
      <c r="K88" s="13">
        <f t="shared" si="10"/>
        <v>699535.85876837431</v>
      </c>
      <c r="L88" s="20">
        <f t="shared" si="12"/>
        <v>10.456395186912848</v>
      </c>
    </row>
    <row r="89" spans="1:12" x14ac:dyDescent="0.2">
      <c r="A89" s="16">
        <v>80</v>
      </c>
      <c r="B89" s="5">
        <v>9</v>
      </c>
      <c r="C89" s="5">
        <v>218</v>
      </c>
      <c r="D89" s="5">
        <v>236</v>
      </c>
      <c r="E89" s="17">
        <v>0.5</v>
      </c>
      <c r="F89" s="18">
        <f t="shared" si="7"/>
        <v>3.9647577092511016E-2</v>
      </c>
      <c r="G89" s="18">
        <f t="shared" si="8"/>
        <v>3.8876889848812095E-2</v>
      </c>
      <c r="H89" s="13">
        <f t="shared" si="13"/>
        <v>65739.329431363993</v>
      </c>
      <c r="I89" s="13">
        <f t="shared" si="11"/>
        <v>2555.7406690379089</v>
      </c>
      <c r="J89" s="13">
        <f t="shared" si="9"/>
        <v>64461.459096845043</v>
      </c>
      <c r="K89" s="13">
        <f t="shared" si="10"/>
        <v>633216.04960693209</v>
      </c>
      <c r="L89" s="20">
        <f t="shared" si="12"/>
        <v>9.6322255654896747</v>
      </c>
    </row>
    <row r="90" spans="1:12" x14ac:dyDescent="0.2">
      <c r="A90" s="16">
        <v>81</v>
      </c>
      <c r="B90" s="5">
        <v>11</v>
      </c>
      <c r="C90" s="5">
        <v>203</v>
      </c>
      <c r="D90" s="5">
        <v>218</v>
      </c>
      <c r="E90" s="17">
        <v>0.5</v>
      </c>
      <c r="F90" s="18">
        <f t="shared" si="7"/>
        <v>5.2256532066508314E-2</v>
      </c>
      <c r="G90" s="18">
        <f t="shared" si="8"/>
        <v>5.0925925925925923E-2</v>
      </c>
      <c r="H90" s="13">
        <f t="shared" si="13"/>
        <v>63183.588762326086</v>
      </c>
      <c r="I90" s="13">
        <f t="shared" si="11"/>
        <v>3217.6827610443838</v>
      </c>
      <c r="J90" s="13">
        <f t="shared" si="9"/>
        <v>61574.747381803892</v>
      </c>
      <c r="K90" s="13">
        <f t="shared" si="10"/>
        <v>568754.59051008709</v>
      </c>
      <c r="L90" s="20">
        <f t="shared" si="12"/>
        <v>9.0016189591499316</v>
      </c>
    </row>
    <row r="91" spans="1:12" x14ac:dyDescent="0.2">
      <c r="A91" s="16">
        <v>82</v>
      </c>
      <c r="B91" s="5">
        <v>8</v>
      </c>
      <c r="C91" s="5">
        <v>186</v>
      </c>
      <c r="D91" s="5">
        <v>204</v>
      </c>
      <c r="E91" s="17">
        <v>0.5</v>
      </c>
      <c r="F91" s="18">
        <f t="shared" si="7"/>
        <v>4.1025641025641026E-2</v>
      </c>
      <c r="G91" s="18">
        <f t="shared" si="8"/>
        <v>4.0201005025125629E-2</v>
      </c>
      <c r="H91" s="13">
        <f t="shared" si="13"/>
        <v>59965.906001281699</v>
      </c>
      <c r="I91" s="13">
        <f t="shared" si="11"/>
        <v>2410.6896884937369</v>
      </c>
      <c r="J91" s="13">
        <f t="shared" si="9"/>
        <v>58760.561157034826</v>
      </c>
      <c r="K91" s="13">
        <f t="shared" si="10"/>
        <v>507179.84312828322</v>
      </c>
      <c r="L91" s="20">
        <f t="shared" si="12"/>
        <v>8.4578033911043189</v>
      </c>
    </row>
    <row r="92" spans="1:12" x14ac:dyDescent="0.2">
      <c r="A92" s="16">
        <v>83</v>
      </c>
      <c r="B92" s="5">
        <v>10</v>
      </c>
      <c r="C92" s="5">
        <v>174</v>
      </c>
      <c r="D92" s="5">
        <v>173</v>
      </c>
      <c r="E92" s="17">
        <v>0.5</v>
      </c>
      <c r="F92" s="18">
        <f t="shared" si="7"/>
        <v>5.7636887608069162E-2</v>
      </c>
      <c r="G92" s="18">
        <f t="shared" si="8"/>
        <v>5.6022408963585429E-2</v>
      </c>
      <c r="H92" s="13">
        <f t="shared" si="13"/>
        <v>57555.216312787961</v>
      </c>
      <c r="I92" s="13">
        <f t="shared" si="11"/>
        <v>3224.3818662626304</v>
      </c>
      <c r="J92" s="13">
        <f t="shared" si="9"/>
        <v>55943.025379656647</v>
      </c>
      <c r="K92" s="13">
        <f t="shared" si="10"/>
        <v>448419.28197124839</v>
      </c>
      <c r="L92" s="20">
        <f t="shared" si="12"/>
        <v>7.7911145279045009</v>
      </c>
    </row>
    <row r="93" spans="1:12" x14ac:dyDescent="0.2">
      <c r="A93" s="16">
        <v>84</v>
      </c>
      <c r="B93" s="5">
        <v>12</v>
      </c>
      <c r="C93" s="5">
        <v>180</v>
      </c>
      <c r="D93" s="5">
        <v>165</v>
      </c>
      <c r="E93" s="17">
        <v>0.5</v>
      </c>
      <c r="F93" s="18">
        <f t="shared" si="7"/>
        <v>6.9565217391304349E-2</v>
      </c>
      <c r="G93" s="18">
        <f t="shared" si="8"/>
        <v>6.7226890756302518E-2</v>
      </c>
      <c r="H93" s="13">
        <f t="shared" si="13"/>
        <v>54330.834446525332</v>
      </c>
      <c r="I93" s="13">
        <f t="shared" si="11"/>
        <v>3652.4930720353163</v>
      </c>
      <c r="J93" s="13">
        <f t="shared" si="9"/>
        <v>52504.587910507675</v>
      </c>
      <c r="K93" s="13">
        <f t="shared" si="10"/>
        <v>392476.25659159175</v>
      </c>
      <c r="L93" s="20">
        <f t="shared" si="12"/>
        <v>7.2238216215486846</v>
      </c>
    </row>
    <row r="94" spans="1:12" x14ac:dyDescent="0.2">
      <c r="A94" s="16">
        <v>85</v>
      </c>
      <c r="B94" s="5">
        <v>7</v>
      </c>
      <c r="C94" s="5">
        <v>148</v>
      </c>
      <c r="D94" s="5">
        <v>172</v>
      </c>
      <c r="E94" s="17">
        <v>0.5</v>
      </c>
      <c r="F94" s="18">
        <f t="shared" si="7"/>
        <v>4.3749999999999997E-2</v>
      </c>
      <c r="G94" s="18">
        <f t="shared" si="8"/>
        <v>4.2813455657492346E-2</v>
      </c>
      <c r="H94" s="13">
        <f t="shared" si="13"/>
        <v>50678.341374490017</v>
      </c>
      <c r="I94" s="13">
        <f t="shared" si="11"/>
        <v>2169.7149212319882</v>
      </c>
      <c r="J94" s="13">
        <f t="shared" si="9"/>
        <v>49593.483913874028</v>
      </c>
      <c r="K94" s="13">
        <f t="shared" si="10"/>
        <v>339971.66868108406</v>
      </c>
      <c r="L94" s="20">
        <f t="shared" si="12"/>
        <v>6.7084213780566975</v>
      </c>
    </row>
    <row r="95" spans="1:12" x14ac:dyDescent="0.2">
      <c r="A95" s="16">
        <v>86</v>
      </c>
      <c r="B95" s="5">
        <v>17</v>
      </c>
      <c r="C95" s="5">
        <v>145</v>
      </c>
      <c r="D95" s="5">
        <v>146</v>
      </c>
      <c r="E95" s="17">
        <v>0.5</v>
      </c>
      <c r="F95" s="18">
        <f t="shared" si="7"/>
        <v>0.11683848797250859</v>
      </c>
      <c r="G95" s="18">
        <f t="shared" si="8"/>
        <v>0.11038961038961038</v>
      </c>
      <c r="H95" s="13">
        <f t="shared" si="13"/>
        <v>48508.626453258032</v>
      </c>
      <c r="I95" s="13">
        <f t="shared" si="11"/>
        <v>5354.8483747103019</v>
      </c>
      <c r="J95" s="13">
        <f t="shared" si="9"/>
        <v>45831.202265902881</v>
      </c>
      <c r="K95" s="13">
        <f t="shared" si="10"/>
        <v>290378.18476721004</v>
      </c>
      <c r="L95" s="20">
        <f t="shared" si="12"/>
        <v>5.9861143470432587</v>
      </c>
    </row>
    <row r="96" spans="1:12" x14ac:dyDescent="0.2">
      <c r="A96" s="16">
        <v>87</v>
      </c>
      <c r="B96" s="5">
        <v>9</v>
      </c>
      <c r="C96" s="5">
        <v>157</v>
      </c>
      <c r="D96" s="5">
        <v>138</v>
      </c>
      <c r="E96" s="17">
        <v>0.5</v>
      </c>
      <c r="F96" s="18">
        <f t="shared" si="7"/>
        <v>6.1016949152542375E-2</v>
      </c>
      <c r="G96" s="18">
        <f t="shared" si="8"/>
        <v>5.9210526315789477E-2</v>
      </c>
      <c r="H96" s="13">
        <f t="shared" si="13"/>
        <v>43153.77807854773</v>
      </c>
      <c r="I96" s="13">
        <f t="shared" si="11"/>
        <v>2555.1579125455896</v>
      </c>
      <c r="J96" s="13">
        <f t="shared" si="9"/>
        <v>41876.199122274935</v>
      </c>
      <c r="K96" s="13">
        <f t="shared" si="10"/>
        <v>244546.98250130715</v>
      </c>
      <c r="L96" s="20">
        <f t="shared" si="12"/>
        <v>5.6668730616398673</v>
      </c>
    </row>
    <row r="97" spans="1:12" x14ac:dyDescent="0.2">
      <c r="A97" s="16">
        <v>88</v>
      </c>
      <c r="B97" s="5">
        <v>17</v>
      </c>
      <c r="C97" s="5">
        <v>116</v>
      </c>
      <c r="D97" s="5">
        <v>141</v>
      </c>
      <c r="E97" s="17">
        <v>0.5</v>
      </c>
      <c r="F97" s="18">
        <f t="shared" si="7"/>
        <v>0.13229571984435798</v>
      </c>
      <c r="G97" s="18">
        <f t="shared" si="8"/>
        <v>0.12408759124087591</v>
      </c>
      <c r="H97" s="13">
        <f t="shared" si="13"/>
        <v>40598.62016600214</v>
      </c>
      <c r="I97" s="13">
        <f t="shared" si="11"/>
        <v>5037.7849841024554</v>
      </c>
      <c r="J97" s="13">
        <f t="shared" si="9"/>
        <v>38079.727673950911</v>
      </c>
      <c r="K97" s="13">
        <f t="shared" si="10"/>
        <v>202670.78337903222</v>
      </c>
      <c r="L97" s="20">
        <f t="shared" si="12"/>
        <v>4.9920608767081109</v>
      </c>
    </row>
    <row r="98" spans="1:12" x14ac:dyDescent="0.2">
      <c r="A98" s="16">
        <v>89</v>
      </c>
      <c r="B98" s="5">
        <v>22</v>
      </c>
      <c r="C98" s="5">
        <v>116</v>
      </c>
      <c r="D98" s="5">
        <v>106</v>
      </c>
      <c r="E98" s="17">
        <v>0.5</v>
      </c>
      <c r="F98" s="18">
        <f t="shared" si="7"/>
        <v>0.1981981981981982</v>
      </c>
      <c r="G98" s="18">
        <f t="shared" si="8"/>
        <v>0.18032786885245899</v>
      </c>
      <c r="H98" s="13">
        <f t="shared" si="13"/>
        <v>35560.835181899682</v>
      </c>
      <c r="I98" s="13">
        <f t="shared" si="11"/>
        <v>6412.6096229655159</v>
      </c>
      <c r="J98" s="13">
        <f t="shared" si="9"/>
        <v>32354.530370416924</v>
      </c>
      <c r="K98" s="13">
        <f>K99+J98</f>
        <v>164591.05570508132</v>
      </c>
      <c r="L98" s="20">
        <f t="shared" si="12"/>
        <v>4.628436167575094</v>
      </c>
    </row>
    <row r="99" spans="1:12" x14ac:dyDescent="0.2">
      <c r="A99" s="16">
        <v>90</v>
      </c>
      <c r="B99" s="5">
        <v>13</v>
      </c>
      <c r="C99" s="5">
        <v>63</v>
      </c>
      <c r="D99" s="5">
        <v>95</v>
      </c>
      <c r="E99" s="17">
        <v>0.5</v>
      </c>
      <c r="F99" s="22">
        <f t="shared" si="7"/>
        <v>0.16455696202531644</v>
      </c>
      <c r="G99" s="22">
        <f t="shared" si="8"/>
        <v>0.15204678362573099</v>
      </c>
      <c r="H99" s="23">
        <f t="shared" si="13"/>
        <v>29148.225558934166</v>
      </c>
      <c r="I99" s="23">
        <f t="shared" si="11"/>
        <v>4431.8939446332652</v>
      </c>
      <c r="J99" s="23">
        <f t="shared" si="9"/>
        <v>26932.278586617533</v>
      </c>
      <c r="K99" s="23">
        <f t="shared" ref="K99:K108" si="14">K100+J99</f>
        <v>132236.52533466439</v>
      </c>
      <c r="L99" s="24">
        <f t="shared" si="12"/>
        <v>4.5366921244416138</v>
      </c>
    </row>
    <row r="100" spans="1:12" x14ac:dyDescent="0.2">
      <c r="A100" s="16">
        <v>91</v>
      </c>
      <c r="B100" s="5">
        <v>8</v>
      </c>
      <c r="C100" s="5">
        <v>75</v>
      </c>
      <c r="D100" s="5">
        <v>56</v>
      </c>
      <c r="E100" s="17">
        <v>0.5</v>
      </c>
      <c r="F100" s="22">
        <f t="shared" si="7"/>
        <v>0.12213740458015267</v>
      </c>
      <c r="G100" s="22">
        <f t="shared" si="8"/>
        <v>0.11510791366906473</v>
      </c>
      <c r="H100" s="23">
        <f t="shared" si="13"/>
        <v>24716.3316143009</v>
      </c>
      <c r="I100" s="23">
        <f t="shared" si="11"/>
        <v>2845.0453656749232</v>
      </c>
      <c r="J100" s="23">
        <f t="shared" si="9"/>
        <v>23293.808931463438</v>
      </c>
      <c r="K100" s="23">
        <f t="shared" si="14"/>
        <v>105304.24674804685</v>
      </c>
      <c r="L100" s="24">
        <f t="shared" si="12"/>
        <v>4.2605127812380408</v>
      </c>
    </row>
    <row r="101" spans="1:12" x14ac:dyDescent="0.2">
      <c r="A101" s="16">
        <v>92</v>
      </c>
      <c r="B101" s="5">
        <v>13</v>
      </c>
      <c r="C101" s="5">
        <v>56</v>
      </c>
      <c r="D101" s="5">
        <v>63</v>
      </c>
      <c r="E101" s="17">
        <v>0.5</v>
      </c>
      <c r="F101" s="22">
        <f t="shared" si="7"/>
        <v>0.21848739495798319</v>
      </c>
      <c r="G101" s="22">
        <f t="shared" si="8"/>
        <v>0.19696969696969696</v>
      </c>
      <c r="H101" s="23">
        <f t="shared" si="13"/>
        <v>21871.286248625976</v>
      </c>
      <c r="I101" s="23">
        <f t="shared" si="11"/>
        <v>4307.9806247293591</v>
      </c>
      <c r="J101" s="23">
        <f t="shared" si="9"/>
        <v>19717.295936261296</v>
      </c>
      <c r="K101" s="23">
        <f t="shared" si="14"/>
        <v>82010.437816583406</v>
      </c>
      <c r="L101" s="24">
        <f t="shared" si="12"/>
        <v>3.7496851755454284</v>
      </c>
    </row>
    <row r="102" spans="1:12" x14ac:dyDescent="0.2">
      <c r="A102" s="16">
        <v>93</v>
      </c>
      <c r="B102" s="5">
        <v>7</v>
      </c>
      <c r="C102" s="5">
        <v>37</v>
      </c>
      <c r="D102" s="5">
        <v>45</v>
      </c>
      <c r="E102" s="17">
        <v>0.5</v>
      </c>
      <c r="F102" s="22">
        <f t="shared" si="7"/>
        <v>0.17073170731707318</v>
      </c>
      <c r="G102" s="22">
        <f t="shared" si="8"/>
        <v>0.15730337078651685</v>
      </c>
      <c r="H102" s="23">
        <f t="shared" si="13"/>
        <v>17563.305623896616</v>
      </c>
      <c r="I102" s="23">
        <f t="shared" si="11"/>
        <v>2762.7671767927263</v>
      </c>
      <c r="J102" s="23">
        <f t="shared" si="9"/>
        <v>16181.922035500254</v>
      </c>
      <c r="K102" s="23">
        <f t="shared" si="14"/>
        <v>62293.14188032211</v>
      </c>
      <c r="L102" s="24">
        <f t="shared" si="12"/>
        <v>3.5467777657735526</v>
      </c>
    </row>
    <row r="103" spans="1:12" x14ac:dyDescent="0.2">
      <c r="A103" s="16">
        <v>94</v>
      </c>
      <c r="B103" s="5">
        <v>4</v>
      </c>
      <c r="C103" s="5">
        <v>45</v>
      </c>
      <c r="D103" s="5">
        <v>31</v>
      </c>
      <c r="E103" s="17">
        <v>0.5</v>
      </c>
      <c r="F103" s="22">
        <f t="shared" si="7"/>
        <v>0.10526315789473684</v>
      </c>
      <c r="G103" s="22">
        <f t="shared" si="8"/>
        <v>0.1</v>
      </c>
      <c r="H103" s="23">
        <f t="shared" si="13"/>
        <v>14800.538447103891</v>
      </c>
      <c r="I103" s="23">
        <f t="shared" si="11"/>
        <v>1480.0538447103891</v>
      </c>
      <c r="J103" s="23">
        <f t="shared" si="9"/>
        <v>14060.511524748697</v>
      </c>
      <c r="K103" s="23">
        <f t="shared" si="14"/>
        <v>46111.219844821855</v>
      </c>
      <c r="L103" s="24">
        <f t="shared" si="12"/>
        <v>3.1155096153846156</v>
      </c>
    </row>
    <row r="104" spans="1:12" x14ac:dyDescent="0.2">
      <c r="A104" s="16">
        <v>95</v>
      </c>
      <c r="B104" s="5">
        <v>8</v>
      </c>
      <c r="C104" s="5">
        <v>19</v>
      </c>
      <c r="D104" s="5">
        <v>37</v>
      </c>
      <c r="E104" s="17">
        <v>0.5</v>
      </c>
      <c r="F104" s="22">
        <f t="shared" si="7"/>
        <v>0.2857142857142857</v>
      </c>
      <c r="G104" s="22">
        <f t="shared" si="8"/>
        <v>0.25</v>
      </c>
      <c r="H104" s="23">
        <f t="shared" si="13"/>
        <v>13320.484602393502</v>
      </c>
      <c r="I104" s="23">
        <f t="shared" si="11"/>
        <v>3330.1211505983756</v>
      </c>
      <c r="J104" s="23">
        <f t="shared" si="9"/>
        <v>11655.424027094316</v>
      </c>
      <c r="K104" s="23">
        <f t="shared" si="14"/>
        <v>32050.708320073161</v>
      </c>
      <c r="L104" s="24">
        <f t="shared" si="12"/>
        <v>2.4061217948717948</v>
      </c>
    </row>
    <row r="105" spans="1:12" x14ac:dyDescent="0.2">
      <c r="A105" s="16">
        <v>96</v>
      </c>
      <c r="B105" s="5">
        <v>7</v>
      </c>
      <c r="C105" s="5">
        <v>21</v>
      </c>
      <c r="D105" s="5">
        <v>12</v>
      </c>
      <c r="E105" s="17">
        <v>0.5</v>
      </c>
      <c r="F105" s="22">
        <f t="shared" si="7"/>
        <v>0.42424242424242425</v>
      </c>
      <c r="G105" s="22">
        <f t="shared" si="8"/>
        <v>0.35</v>
      </c>
      <c r="H105" s="23">
        <f t="shared" si="13"/>
        <v>9990.3634517951268</v>
      </c>
      <c r="I105" s="23">
        <f t="shared" si="11"/>
        <v>3496.6272081282941</v>
      </c>
      <c r="J105" s="23">
        <f t="shared" si="9"/>
        <v>8242.0498477309793</v>
      </c>
      <c r="K105" s="23">
        <f t="shared" si="14"/>
        <v>20395.284292978846</v>
      </c>
      <c r="L105" s="24">
        <f t="shared" si="12"/>
        <v>2.0414957264957265</v>
      </c>
    </row>
    <row r="106" spans="1:12" x14ac:dyDescent="0.2">
      <c r="A106" s="16">
        <v>97</v>
      </c>
      <c r="B106" s="5">
        <v>8</v>
      </c>
      <c r="C106" s="5">
        <v>17</v>
      </c>
      <c r="D106" s="5">
        <v>14</v>
      </c>
      <c r="E106" s="17">
        <v>0.5</v>
      </c>
      <c r="F106" s="22">
        <f t="shared" si="7"/>
        <v>0.5161290322580645</v>
      </c>
      <c r="G106" s="22">
        <f t="shared" si="8"/>
        <v>0.41025641025641024</v>
      </c>
      <c r="H106" s="23">
        <f t="shared" si="13"/>
        <v>6493.7362436668327</v>
      </c>
      <c r="I106" s="23">
        <f t="shared" si="11"/>
        <v>2664.0969204787007</v>
      </c>
      <c r="J106" s="23">
        <f t="shared" si="9"/>
        <v>5161.6877834274819</v>
      </c>
      <c r="K106" s="23">
        <f t="shared" si="14"/>
        <v>12153.234445247866</v>
      </c>
      <c r="L106" s="24">
        <f t="shared" si="12"/>
        <v>1.8715318869165023</v>
      </c>
    </row>
    <row r="107" spans="1:12" x14ac:dyDescent="0.2">
      <c r="A107" s="16">
        <v>98</v>
      </c>
      <c r="B107" s="5">
        <v>2</v>
      </c>
      <c r="C107" s="5">
        <v>11</v>
      </c>
      <c r="D107" s="5">
        <v>13</v>
      </c>
      <c r="E107" s="17">
        <v>0.5</v>
      </c>
      <c r="F107" s="22">
        <f t="shared" si="7"/>
        <v>0.16666666666666666</v>
      </c>
      <c r="G107" s="22">
        <f t="shared" si="8"/>
        <v>0.15384615384615385</v>
      </c>
      <c r="H107" s="23">
        <f t="shared" si="13"/>
        <v>3829.639323188132</v>
      </c>
      <c r="I107" s="23">
        <f t="shared" si="11"/>
        <v>589.1752804904819</v>
      </c>
      <c r="J107" s="23">
        <f t="shared" si="9"/>
        <v>3535.0516829428911</v>
      </c>
      <c r="K107" s="23">
        <f t="shared" si="14"/>
        <v>6991.5466618203845</v>
      </c>
      <c r="L107" s="24">
        <f t="shared" si="12"/>
        <v>1.8256410256410256</v>
      </c>
    </row>
    <row r="108" spans="1:12" x14ac:dyDescent="0.2">
      <c r="A108" s="16">
        <v>99</v>
      </c>
      <c r="B108" s="5">
        <v>4</v>
      </c>
      <c r="C108" s="5">
        <v>8</v>
      </c>
      <c r="D108" s="5">
        <v>8</v>
      </c>
      <c r="E108" s="17">
        <v>0.5</v>
      </c>
      <c r="F108" s="22">
        <f t="shared" si="7"/>
        <v>0.5</v>
      </c>
      <c r="G108" s="22">
        <f t="shared" si="8"/>
        <v>0.4</v>
      </c>
      <c r="H108" s="23">
        <f t="shared" si="13"/>
        <v>3240.4640426976503</v>
      </c>
      <c r="I108" s="23">
        <f t="shared" si="11"/>
        <v>1296.1856170790602</v>
      </c>
      <c r="J108" s="23">
        <f t="shared" si="9"/>
        <v>2592.3712341581204</v>
      </c>
      <c r="K108" s="23">
        <f t="shared" si="14"/>
        <v>3456.4949788774938</v>
      </c>
      <c r="L108" s="24">
        <f t="shared" si="12"/>
        <v>1.0666666666666667</v>
      </c>
    </row>
    <row r="109" spans="1:12" x14ac:dyDescent="0.2">
      <c r="A109" s="16" t="s">
        <v>21</v>
      </c>
      <c r="B109" s="5">
        <v>6</v>
      </c>
      <c r="C109" s="5">
        <v>15</v>
      </c>
      <c r="D109" s="5">
        <v>12</v>
      </c>
      <c r="E109" s="21"/>
      <c r="F109" s="22">
        <f t="shared" si="7"/>
        <v>0.44444444444444442</v>
      </c>
      <c r="G109" s="22">
        <v>1</v>
      </c>
      <c r="H109" s="23">
        <f>H108-I108</f>
        <v>1944.2784256185901</v>
      </c>
      <c r="I109" s="23">
        <f>H109*G109</f>
        <v>1944.2784256185901</v>
      </c>
      <c r="J109" s="23">
        <f>H109*F109</f>
        <v>864.12374471937335</v>
      </c>
      <c r="K109" s="23">
        <f>J109</f>
        <v>864.12374471937335</v>
      </c>
      <c r="L109" s="24">
        <f>K109/H109</f>
        <v>0.44444444444444442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E9" sqref="E9:E108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322</v>
      </c>
      <c r="D9" s="45">
        <v>274</v>
      </c>
      <c r="E9" s="21">
        <v>0.13420000000000001</v>
      </c>
      <c r="F9" s="18">
        <f>B9/((C9+D9)/2)</f>
        <v>3.3557046979865771E-3</v>
      </c>
      <c r="G9" s="18">
        <f t="shared" ref="G9:G72" si="0">F9/((1+(1-E9)*F9))</f>
        <v>3.3459833811697428E-3</v>
      </c>
      <c r="H9" s="13">
        <v>100000</v>
      </c>
      <c r="I9" s="13">
        <f>H9*G9</f>
        <v>334.59833811697428</v>
      </c>
      <c r="J9" s="13">
        <f t="shared" ref="J9:J72" si="1">H10+I9*E9</f>
        <v>99710.304758858314</v>
      </c>
      <c r="K9" s="13">
        <f t="shared" ref="K9:K72" si="2">K10+J9</f>
        <v>8366073.6476059975</v>
      </c>
      <c r="L9" s="19">
        <f>K9/H9</f>
        <v>83.660736476059981</v>
      </c>
    </row>
    <row r="10" spans="1:13" x14ac:dyDescent="0.2">
      <c r="A10" s="16">
        <v>1</v>
      </c>
      <c r="B10" s="46">
        <v>0</v>
      </c>
      <c r="C10" s="45">
        <v>294</v>
      </c>
      <c r="D10" s="45">
        <v>327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99665.401661883021</v>
      </c>
      <c r="I10" s="13">
        <f t="shared" ref="I10:I73" si="4">H10*G10</f>
        <v>0</v>
      </c>
      <c r="J10" s="13">
        <f t="shared" si="1"/>
        <v>99665.401661883021</v>
      </c>
      <c r="K10" s="13">
        <f t="shared" si="2"/>
        <v>8266363.3428471396</v>
      </c>
      <c r="L10" s="20">
        <f t="shared" ref="L10:L73" si="5">K10/H10</f>
        <v>82.941153148521408</v>
      </c>
    </row>
    <row r="11" spans="1:13" x14ac:dyDescent="0.2">
      <c r="A11" s="16">
        <v>2</v>
      </c>
      <c r="B11" s="46">
        <v>0</v>
      </c>
      <c r="C11" s="45">
        <v>301</v>
      </c>
      <c r="D11" s="45">
        <v>301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99665.401661883021</v>
      </c>
      <c r="I11" s="13">
        <f t="shared" si="4"/>
        <v>0</v>
      </c>
      <c r="J11" s="13">
        <f t="shared" si="1"/>
        <v>99665.401661883021</v>
      </c>
      <c r="K11" s="13">
        <f t="shared" si="2"/>
        <v>8166697.9411852565</v>
      </c>
      <c r="L11" s="20">
        <f t="shared" si="5"/>
        <v>81.941153148521408</v>
      </c>
    </row>
    <row r="12" spans="1:13" x14ac:dyDescent="0.2">
      <c r="A12" s="16">
        <v>3</v>
      </c>
      <c r="B12" s="46">
        <v>1</v>
      </c>
      <c r="C12" s="45">
        <v>315</v>
      </c>
      <c r="D12" s="45">
        <v>306</v>
      </c>
      <c r="E12" s="21">
        <v>0.24379999999999999</v>
      </c>
      <c r="F12" s="18">
        <f t="shared" si="3"/>
        <v>3.2206119162640902E-3</v>
      </c>
      <c r="G12" s="18">
        <f t="shared" si="0"/>
        <v>3.2127874079295451E-3</v>
      </c>
      <c r="H12" s="13">
        <f t="shared" si="6"/>
        <v>99665.401661883021</v>
      </c>
      <c r="I12" s="13">
        <f t="shared" si="4"/>
        <v>320.20374746553813</v>
      </c>
      <c r="J12" s="13">
        <f t="shared" si="1"/>
        <v>99423.26358804958</v>
      </c>
      <c r="K12" s="13">
        <f t="shared" si="2"/>
        <v>8067032.5395233734</v>
      </c>
      <c r="L12" s="20">
        <f t="shared" si="5"/>
        <v>80.941153148521408</v>
      </c>
    </row>
    <row r="13" spans="1:13" x14ac:dyDescent="0.2">
      <c r="A13" s="16">
        <v>4</v>
      </c>
      <c r="B13" s="46">
        <v>0</v>
      </c>
      <c r="C13" s="45">
        <v>349</v>
      </c>
      <c r="D13" s="45">
        <v>323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99345.197914417484</v>
      </c>
      <c r="I13" s="13">
        <f t="shared" si="4"/>
        <v>0</v>
      </c>
      <c r="J13" s="13">
        <f t="shared" si="1"/>
        <v>99345.197914417484</v>
      </c>
      <c r="K13" s="13">
        <f t="shared" si="2"/>
        <v>7967609.2759353239</v>
      </c>
      <c r="L13" s="20">
        <f t="shared" si="5"/>
        <v>80.20125223162924</v>
      </c>
    </row>
    <row r="14" spans="1:13" x14ac:dyDescent="0.2">
      <c r="A14" s="16">
        <v>5</v>
      </c>
      <c r="B14" s="46">
        <v>0</v>
      </c>
      <c r="C14" s="45">
        <v>355</v>
      </c>
      <c r="D14" s="45">
        <v>353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99345.197914417484</v>
      </c>
      <c r="I14" s="13">
        <f t="shared" si="4"/>
        <v>0</v>
      </c>
      <c r="J14" s="13">
        <f t="shared" si="1"/>
        <v>99345.197914417484</v>
      </c>
      <c r="K14" s="13">
        <f t="shared" si="2"/>
        <v>7868264.0780209061</v>
      </c>
      <c r="L14" s="20">
        <f t="shared" si="5"/>
        <v>79.20125223162924</v>
      </c>
    </row>
    <row r="15" spans="1:13" x14ac:dyDescent="0.2">
      <c r="A15" s="16">
        <v>6</v>
      </c>
      <c r="B15" s="46">
        <v>0</v>
      </c>
      <c r="C15" s="45">
        <v>371</v>
      </c>
      <c r="D15" s="45">
        <v>369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99345.197914417484</v>
      </c>
      <c r="I15" s="13">
        <f t="shared" si="4"/>
        <v>0</v>
      </c>
      <c r="J15" s="13">
        <f t="shared" si="1"/>
        <v>99345.197914417484</v>
      </c>
      <c r="K15" s="13">
        <f t="shared" si="2"/>
        <v>7768918.8801064882</v>
      </c>
      <c r="L15" s="20">
        <f t="shared" si="5"/>
        <v>78.20125223162924</v>
      </c>
    </row>
    <row r="16" spans="1:13" x14ac:dyDescent="0.2">
      <c r="A16" s="16">
        <v>7</v>
      </c>
      <c r="B16" s="46">
        <v>0</v>
      </c>
      <c r="C16" s="45">
        <v>375</v>
      </c>
      <c r="D16" s="45">
        <v>391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99345.197914417484</v>
      </c>
      <c r="I16" s="13">
        <f t="shared" si="4"/>
        <v>0</v>
      </c>
      <c r="J16" s="13">
        <f t="shared" si="1"/>
        <v>99345.197914417484</v>
      </c>
      <c r="K16" s="13">
        <f t="shared" si="2"/>
        <v>7669573.6821920704</v>
      </c>
      <c r="L16" s="20">
        <f t="shared" si="5"/>
        <v>77.201252231629226</v>
      </c>
    </row>
    <row r="17" spans="1:12" x14ac:dyDescent="0.2">
      <c r="A17" s="16">
        <v>8</v>
      </c>
      <c r="B17" s="46">
        <v>0</v>
      </c>
      <c r="C17" s="45">
        <v>396</v>
      </c>
      <c r="D17" s="45">
        <v>396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99345.197914417484</v>
      </c>
      <c r="I17" s="13">
        <f t="shared" si="4"/>
        <v>0</v>
      </c>
      <c r="J17" s="13">
        <f t="shared" si="1"/>
        <v>99345.197914417484</v>
      </c>
      <c r="K17" s="13">
        <f t="shared" si="2"/>
        <v>7570228.4842776526</v>
      </c>
      <c r="L17" s="20">
        <f t="shared" si="5"/>
        <v>76.201252231629226</v>
      </c>
    </row>
    <row r="18" spans="1:12" x14ac:dyDescent="0.2">
      <c r="A18" s="16">
        <v>9</v>
      </c>
      <c r="B18" s="46">
        <v>0</v>
      </c>
      <c r="C18" s="45">
        <v>383</v>
      </c>
      <c r="D18" s="45">
        <v>414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99345.197914417484</v>
      </c>
      <c r="I18" s="13">
        <f t="shared" si="4"/>
        <v>0</v>
      </c>
      <c r="J18" s="13">
        <f t="shared" si="1"/>
        <v>99345.197914417484</v>
      </c>
      <c r="K18" s="13">
        <f t="shared" si="2"/>
        <v>7470883.2863632347</v>
      </c>
      <c r="L18" s="20">
        <f t="shared" si="5"/>
        <v>75.201252231629226</v>
      </c>
    </row>
    <row r="19" spans="1:12" x14ac:dyDescent="0.2">
      <c r="A19" s="16">
        <v>10</v>
      </c>
      <c r="B19" s="46">
        <v>0</v>
      </c>
      <c r="C19" s="45">
        <v>443</v>
      </c>
      <c r="D19" s="45">
        <v>405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99345.197914417484</v>
      </c>
      <c r="I19" s="13">
        <f t="shared" si="4"/>
        <v>0</v>
      </c>
      <c r="J19" s="13">
        <f t="shared" si="1"/>
        <v>99345.197914417484</v>
      </c>
      <c r="K19" s="13">
        <f t="shared" si="2"/>
        <v>7371538.0884488169</v>
      </c>
      <c r="L19" s="20">
        <f t="shared" si="5"/>
        <v>74.201252231629226</v>
      </c>
    </row>
    <row r="20" spans="1:12" x14ac:dyDescent="0.2">
      <c r="A20" s="16">
        <v>11</v>
      </c>
      <c r="B20" s="46">
        <v>0</v>
      </c>
      <c r="C20" s="45">
        <v>465</v>
      </c>
      <c r="D20" s="45">
        <v>447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99345.197914417484</v>
      </c>
      <c r="I20" s="13">
        <f t="shared" si="4"/>
        <v>0</v>
      </c>
      <c r="J20" s="13">
        <f t="shared" si="1"/>
        <v>99345.197914417484</v>
      </c>
      <c r="K20" s="13">
        <f t="shared" si="2"/>
        <v>7272192.8905343991</v>
      </c>
      <c r="L20" s="20">
        <f t="shared" si="5"/>
        <v>73.201252231629212</v>
      </c>
    </row>
    <row r="21" spans="1:12" x14ac:dyDescent="0.2">
      <c r="A21" s="16">
        <v>12</v>
      </c>
      <c r="B21" s="46">
        <v>0</v>
      </c>
      <c r="C21" s="45">
        <v>447</v>
      </c>
      <c r="D21" s="45">
        <v>477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99345.197914417484</v>
      </c>
      <c r="I21" s="13">
        <f t="shared" si="4"/>
        <v>0</v>
      </c>
      <c r="J21" s="13">
        <f t="shared" si="1"/>
        <v>99345.197914417484</v>
      </c>
      <c r="K21" s="13">
        <f t="shared" si="2"/>
        <v>7172847.6926199812</v>
      </c>
      <c r="L21" s="20">
        <f t="shared" si="5"/>
        <v>72.201252231629212</v>
      </c>
    </row>
    <row r="22" spans="1:12" x14ac:dyDescent="0.2">
      <c r="A22" s="16">
        <v>13</v>
      </c>
      <c r="B22" s="46">
        <v>1</v>
      </c>
      <c r="C22" s="45">
        <v>449</v>
      </c>
      <c r="D22" s="45">
        <v>454</v>
      </c>
      <c r="E22" s="21">
        <v>0.72050000000000003</v>
      </c>
      <c r="F22" s="18">
        <f t="shared" si="3"/>
        <v>2.2148394241417496E-3</v>
      </c>
      <c r="G22" s="18">
        <f t="shared" si="0"/>
        <v>2.2134691813152215E-3</v>
      </c>
      <c r="H22" s="13">
        <f t="shared" si="6"/>
        <v>99345.197914417484</v>
      </c>
      <c r="I22" s="13">
        <f t="shared" si="4"/>
        <v>219.89753389522431</v>
      </c>
      <c r="J22" s="13">
        <f t="shared" si="1"/>
        <v>99283.736553693758</v>
      </c>
      <c r="K22" s="13">
        <f t="shared" si="2"/>
        <v>7073502.4947055634</v>
      </c>
      <c r="L22" s="20">
        <f t="shared" si="5"/>
        <v>71.201252231629212</v>
      </c>
    </row>
    <row r="23" spans="1:12" x14ac:dyDescent="0.2">
      <c r="A23" s="16">
        <v>14</v>
      </c>
      <c r="B23" s="46">
        <v>0</v>
      </c>
      <c r="C23" s="45">
        <v>507</v>
      </c>
      <c r="D23" s="45">
        <v>458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99125.300380522254</v>
      </c>
      <c r="I23" s="13">
        <f t="shared" si="4"/>
        <v>0</v>
      </c>
      <c r="J23" s="13">
        <f t="shared" si="1"/>
        <v>99125.300380522254</v>
      </c>
      <c r="K23" s="13">
        <f t="shared" si="2"/>
        <v>6974218.7581518693</v>
      </c>
      <c r="L23" s="20">
        <f t="shared" si="5"/>
        <v>70.357605287239835</v>
      </c>
    </row>
    <row r="24" spans="1:12" x14ac:dyDescent="0.2">
      <c r="A24" s="16">
        <v>15</v>
      </c>
      <c r="B24" s="46">
        <v>0</v>
      </c>
      <c r="C24" s="45">
        <v>446</v>
      </c>
      <c r="D24" s="45">
        <v>519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99125.300380522254</v>
      </c>
      <c r="I24" s="13">
        <f t="shared" si="4"/>
        <v>0</v>
      </c>
      <c r="J24" s="13">
        <f t="shared" si="1"/>
        <v>99125.300380522254</v>
      </c>
      <c r="K24" s="13">
        <f t="shared" si="2"/>
        <v>6875093.4577713469</v>
      </c>
      <c r="L24" s="20">
        <f t="shared" si="5"/>
        <v>69.357605287239835</v>
      </c>
    </row>
    <row r="25" spans="1:12" x14ac:dyDescent="0.2">
      <c r="A25" s="16">
        <v>16</v>
      </c>
      <c r="B25" s="46">
        <v>0</v>
      </c>
      <c r="C25" s="45">
        <v>435</v>
      </c>
      <c r="D25" s="45">
        <v>459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99125.300380522254</v>
      </c>
      <c r="I25" s="13">
        <f t="shared" si="4"/>
        <v>0</v>
      </c>
      <c r="J25" s="13">
        <f t="shared" si="1"/>
        <v>99125.300380522254</v>
      </c>
      <c r="K25" s="13">
        <f t="shared" si="2"/>
        <v>6775968.1573908245</v>
      </c>
      <c r="L25" s="20">
        <f t="shared" si="5"/>
        <v>68.357605287239835</v>
      </c>
    </row>
    <row r="26" spans="1:12" x14ac:dyDescent="0.2">
      <c r="A26" s="16">
        <v>17</v>
      </c>
      <c r="B26" s="46">
        <v>0</v>
      </c>
      <c r="C26" s="45">
        <v>414</v>
      </c>
      <c r="D26" s="45">
        <v>437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99125.300380522254</v>
      </c>
      <c r="I26" s="13">
        <f t="shared" si="4"/>
        <v>0</v>
      </c>
      <c r="J26" s="13">
        <f t="shared" si="1"/>
        <v>99125.300380522254</v>
      </c>
      <c r="K26" s="13">
        <f t="shared" si="2"/>
        <v>6676842.8570103021</v>
      </c>
      <c r="L26" s="20">
        <f t="shared" si="5"/>
        <v>67.357605287239835</v>
      </c>
    </row>
    <row r="27" spans="1:12" x14ac:dyDescent="0.2">
      <c r="A27" s="16">
        <v>18</v>
      </c>
      <c r="B27" s="46">
        <v>0</v>
      </c>
      <c r="C27" s="45">
        <v>415</v>
      </c>
      <c r="D27" s="45">
        <v>414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99125.300380522254</v>
      </c>
      <c r="I27" s="13">
        <f t="shared" si="4"/>
        <v>0</v>
      </c>
      <c r="J27" s="13">
        <f t="shared" si="1"/>
        <v>99125.300380522254</v>
      </c>
      <c r="K27" s="13">
        <f t="shared" si="2"/>
        <v>6577717.5566297797</v>
      </c>
      <c r="L27" s="20">
        <f t="shared" si="5"/>
        <v>66.357605287239835</v>
      </c>
    </row>
    <row r="28" spans="1:12" x14ac:dyDescent="0.2">
      <c r="A28" s="16">
        <v>19</v>
      </c>
      <c r="B28" s="46">
        <v>0</v>
      </c>
      <c r="C28" s="45">
        <v>413</v>
      </c>
      <c r="D28" s="45">
        <v>420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99125.300380522254</v>
      </c>
      <c r="I28" s="13">
        <f t="shared" si="4"/>
        <v>0</v>
      </c>
      <c r="J28" s="13">
        <f t="shared" si="1"/>
        <v>99125.300380522254</v>
      </c>
      <c r="K28" s="13">
        <f t="shared" si="2"/>
        <v>6478592.2562492574</v>
      </c>
      <c r="L28" s="20">
        <f t="shared" si="5"/>
        <v>65.357605287239821</v>
      </c>
    </row>
    <row r="29" spans="1:12" x14ac:dyDescent="0.2">
      <c r="A29" s="16">
        <v>20</v>
      </c>
      <c r="B29" s="46">
        <v>0</v>
      </c>
      <c r="C29" s="45">
        <v>417</v>
      </c>
      <c r="D29" s="45">
        <v>434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99125.300380522254</v>
      </c>
      <c r="I29" s="13">
        <f t="shared" si="4"/>
        <v>0</v>
      </c>
      <c r="J29" s="13">
        <f t="shared" si="1"/>
        <v>99125.300380522254</v>
      </c>
      <c r="K29" s="13">
        <f t="shared" si="2"/>
        <v>6379466.955868735</v>
      </c>
      <c r="L29" s="20">
        <f t="shared" si="5"/>
        <v>64.357605287239821</v>
      </c>
    </row>
    <row r="30" spans="1:12" x14ac:dyDescent="0.2">
      <c r="A30" s="16">
        <v>21</v>
      </c>
      <c r="B30" s="46">
        <v>0</v>
      </c>
      <c r="C30" s="45">
        <v>405</v>
      </c>
      <c r="D30" s="45">
        <v>411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99125.300380522254</v>
      </c>
      <c r="I30" s="13">
        <f t="shared" si="4"/>
        <v>0</v>
      </c>
      <c r="J30" s="13">
        <f t="shared" si="1"/>
        <v>99125.300380522254</v>
      </c>
      <c r="K30" s="13">
        <f t="shared" si="2"/>
        <v>6280341.6554882126</v>
      </c>
      <c r="L30" s="20">
        <f t="shared" si="5"/>
        <v>63.357605287239828</v>
      </c>
    </row>
    <row r="31" spans="1:12" x14ac:dyDescent="0.2">
      <c r="A31" s="16">
        <v>22</v>
      </c>
      <c r="B31" s="46">
        <v>0</v>
      </c>
      <c r="C31" s="45">
        <v>415</v>
      </c>
      <c r="D31" s="45">
        <v>412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99125.300380522254</v>
      </c>
      <c r="I31" s="13">
        <f t="shared" si="4"/>
        <v>0</v>
      </c>
      <c r="J31" s="13">
        <f t="shared" si="1"/>
        <v>99125.300380522254</v>
      </c>
      <c r="K31" s="13">
        <f t="shared" si="2"/>
        <v>6181216.3551076902</v>
      </c>
      <c r="L31" s="20">
        <f t="shared" si="5"/>
        <v>62.357605287239821</v>
      </c>
    </row>
    <row r="32" spans="1:12" x14ac:dyDescent="0.2">
      <c r="A32" s="16">
        <v>23</v>
      </c>
      <c r="B32" s="46">
        <v>0</v>
      </c>
      <c r="C32" s="45">
        <v>375</v>
      </c>
      <c r="D32" s="45">
        <v>442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99125.300380522254</v>
      </c>
      <c r="I32" s="13">
        <f t="shared" si="4"/>
        <v>0</v>
      </c>
      <c r="J32" s="13">
        <f t="shared" si="1"/>
        <v>99125.300380522254</v>
      </c>
      <c r="K32" s="13">
        <f t="shared" si="2"/>
        <v>6082091.0547271678</v>
      </c>
      <c r="L32" s="20">
        <f t="shared" si="5"/>
        <v>61.357605287239821</v>
      </c>
    </row>
    <row r="33" spans="1:12" x14ac:dyDescent="0.2">
      <c r="A33" s="16">
        <v>24</v>
      </c>
      <c r="B33" s="46">
        <v>1</v>
      </c>
      <c r="C33" s="45">
        <v>366</v>
      </c>
      <c r="D33" s="45">
        <v>389</v>
      </c>
      <c r="E33" s="21">
        <v>0.87670000000000003</v>
      </c>
      <c r="F33" s="18">
        <f t="shared" si="3"/>
        <v>2.6490066225165563E-3</v>
      </c>
      <c r="G33" s="18">
        <f t="shared" si="0"/>
        <v>2.6481416798168969E-3</v>
      </c>
      <c r="H33" s="13">
        <f t="shared" si="6"/>
        <v>99125.300380522254</v>
      </c>
      <c r="I33" s="13">
        <f t="shared" si="4"/>
        <v>262.4978394620307</v>
      </c>
      <c r="J33" s="13">
        <f t="shared" si="1"/>
        <v>99092.934396916593</v>
      </c>
      <c r="K33" s="13">
        <f t="shared" si="2"/>
        <v>5982965.7543466454</v>
      </c>
      <c r="L33" s="20">
        <f t="shared" si="5"/>
        <v>60.357605287239821</v>
      </c>
    </row>
    <row r="34" spans="1:12" x14ac:dyDescent="0.2">
      <c r="A34" s="16">
        <v>25</v>
      </c>
      <c r="B34" s="46">
        <v>0</v>
      </c>
      <c r="C34" s="45">
        <v>369</v>
      </c>
      <c r="D34" s="45">
        <v>374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98862.802541060228</v>
      </c>
      <c r="I34" s="13">
        <f t="shared" si="4"/>
        <v>0</v>
      </c>
      <c r="J34" s="13">
        <f t="shared" si="1"/>
        <v>98862.802541060228</v>
      </c>
      <c r="K34" s="13">
        <f t="shared" si="2"/>
        <v>5883872.8199497284</v>
      </c>
      <c r="L34" s="20">
        <f t="shared" si="5"/>
        <v>59.515537378236942</v>
      </c>
    </row>
    <row r="35" spans="1:12" x14ac:dyDescent="0.2">
      <c r="A35" s="16">
        <v>26</v>
      </c>
      <c r="B35" s="46">
        <v>0</v>
      </c>
      <c r="C35" s="45">
        <v>361</v>
      </c>
      <c r="D35" s="45">
        <v>379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98862.802541060228</v>
      </c>
      <c r="I35" s="13">
        <f t="shared" si="4"/>
        <v>0</v>
      </c>
      <c r="J35" s="13">
        <f t="shared" si="1"/>
        <v>98862.802541060228</v>
      </c>
      <c r="K35" s="13">
        <f t="shared" si="2"/>
        <v>5785010.0174086681</v>
      </c>
      <c r="L35" s="20">
        <f t="shared" si="5"/>
        <v>58.515537378236942</v>
      </c>
    </row>
    <row r="36" spans="1:12" x14ac:dyDescent="0.2">
      <c r="A36" s="16">
        <v>27</v>
      </c>
      <c r="B36" s="46">
        <v>0</v>
      </c>
      <c r="C36" s="45">
        <v>385</v>
      </c>
      <c r="D36" s="45">
        <v>375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98862.802541060228</v>
      </c>
      <c r="I36" s="13">
        <f t="shared" si="4"/>
        <v>0</v>
      </c>
      <c r="J36" s="13">
        <f t="shared" si="1"/>
        <v>98862.802541060228</v>
      </c>
      <c r="K36" s="13">
        <f t="shared" si="2"/>
        <v>5686147.2148676077</v>
      </c>
      <c r="L36" s="20">
        <f t="shared" si="5"/>
        <v>57.515537378236942</v>
      </c>
    </row>
    <row r="37" spans="1:12" x14ac:dyDescent="0.2">
      <c r="A37" s="16">
        <v>28</v>
      </c>
      <c r="B37" s="46">
        <v>0</v>
      </c>
      <c r="C37" s="45">
        <v>386</v>
      </c>
      <c r="D37" s="45">
        <v>398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98862.802541060228</v>
      </c>
      <c r="I37" s="13">
        <f t="shared" si="4"/>
        <v>0</v>
      </c>
      <c r="J37" s="13">
        <f t="shared" si="1"/>
        <v>98862.802541060228</v>
      </c>
      <c r="K37" s="13">
        <f t="shared" si="2"/>
        <v>5587284.4123265473</v>
      </c>
      <c r="L37" s="20">
        <f t="shared" si="5"/>
        <v>56.515537378236942</v>
      </c>
    </row>
    <row r="38" spans="1:12" x14ac:dyDescent="0.2">
      <c r="A38" s="16">
        <v>29</v>
      </c>
      <c r="B38" s="46">
        <v>0</v>
      </c>
      <c r="C38" s="45">
        <v>375</v>
      </c>
      <c r="D38" s="45">
        <v>404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98862.802541060228</v>
      </c>
      <c r="I38" s="13">
        <f t="shared" si="4"/>
        <v>0</v>
      </c>
      <c r="J38" s="13">
        <f t="shared" si="1"/>
        <v>98862.802541060228</v>
      </c>
      <c r="K38" s="13">
        <f t="shared" si="2"/>
        <v>5488421.6097854869</v>
      </c>
      <c r="L38" s="20">
        <f t="shared" si="5"/>
        <v>55.515537378236942</v>
      </c>
    </row>
    <row r="39" spans="1:12" x14ac:dyDescent="0.2">
      <c r="A39" s="16">
        <v>30</v>
      </c>
      <c r="B39" s="46">
        <v>0</v>
      </c>
      <c r="C39" s="45">
        <v>393</v>
      </c>
      <c r="D39" s="45">
        <v>379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98862.802541060228</v>
      </c>
      <c r="I39" s="13">
        <f t="shared" si="4"/>
        <v>0</v>
      </c>
      <c r="J39" s="13">
        <f t="shared" si="1"/>
        <v>98862.802541060228</v>
      </c>
      <c r="K39" s="13">
        <f t="shared" si="2"/>
        <v>5389558.8072444266</v>
      </c>
      <c r="L39" s="20">
        <f t="shared" si="5"/>
        <v>54.515537378236935</v>
      </c>
    </row>
    <row r="40" spans="1:12" x14ac:dyDescent="0.2">
      <c r="A40" s="16">
        <v>31</v>
      </c>
      <c r="B40" s="46">
        <v>0</v>
      </c>
      <c r="C40" s="45">
        <v>367</v>
      </c>
      <c r="D40" s="45">
        <v>411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98862.802541060228</v>
      </c>
      <c r="I40" s="13">
        <f t="shared" si="4"/>
        <v>0</v>
      </c>
      <c r="J40" s="13">
        <f t="shared" si="1"/>
        <v>98862.802541060228</v>
      </c>
      <c r="K40" s="13">
        <f t="shared" si="2"/>
        <v>5290696.0047033662</v>
      </c>
      <c r="L40" s="20">
        <f t="shared" si="5"/>
        <v>53.515537378236935</v>
      </c>
    </row>
    <row r="41" spans="1:12" x14ac:dyDescent="0.2">
      <c r="A41" s="16">
        <v>32</v>
      </c>
      <c r="B41" s="46">
        <v>0</v>
      </c>
      <c r="C41" s="45">
        <v>408</v>
      </c>
      <c r="D41" s="45">
        <v>386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98862.802541060228</v>
      </c>
      <c r="I41" s="13">
        <f t="shared" si="4"/>
        <v>0</v>
      </c>
      <c r="J41" s="13">
        <f t="shared" si="1"/>
        <v>98862.802541060228</v>
      </c>
      <c r="K41" s="13">
        <f t="shared" si="2"/>
        <v>5191833.2021623058</v>
      </c>
      <c r="L41" s="20">
        <f t="shared" si="5"/>
        <v>52.515537378236935</v>
      </c>
    </row>
    <row r="42" spans="1:12" x14ac:dyDescent="0.2">
      <c r="A42" s="16">
        <v>33</v>
      </c>
      <c r="B42" s="46">
        <v>0</v>
      </c>
      <c r="C42" s="45">
        <v>450</v>
      </c>
      <c r="D42" s="45">
        <v>422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98862.802541060228</v>
      </c>
      <c r="I42" s="13">
        <f t="shared" si="4"/>
        <v>0</v>
      </c>
      <c r="J42" s="13">
        <f t="shared" si="1"/>
        <v>98862.802541060228</v>
      </c>
      <c r="K42" s="13">
        <f t="shared" si="2"/>
        <v>5092970.3996212455</v>
      </c>
      <c r="L42" s="20">
        <f t="shared" si="5"/>
        <v>51.515537378236935</v>
      </c>
    </row>
    <row r="43" spans="1:12" x14ac:dyDescent="0.2">
      <c r="A43" s="16">
        <v>34</v>
      </c>
      <c r="B43" s="46">
        <v>1</v>
      </c>
      <c r="C43" s="45">
        <v>409</v>
      </c>
      <c r="D43" s="45">
        <v>460</v>
      </c>
      <c r="E43" s="21">
        <v>0.24660000000000001</v>
      </c>
      <c r="F43" s="18">
        <f t="shared" si="3"/>
        <v>2.3014959723820483E-3</v>
      </c>
      <c r="G43" s="18">
        <f t="shared" si="0"/>
        <v>2.2975122078311163E-3</v>
      </c>
      <c r="H43" s="13">
        <f t="shared" si="6"/>
        <v>98862.802541060228</v>
      </c>
      <c r="I43" s="13">
        <f t="shared" si="4"/>
        <v>227.13849573848299</v>
      </c>
      <c r="J43" s="13">
        <f t="shared" si="1"/>
        <v>98691.676398370852</v>
      </c>
      <c r="K43" s="13">
        <f t="shared" si="2"/>
        <v>4994107.5970801851</v>
      </c>
      <c r="L43" s="20">
        <f t="shared" si="5"/>
        <v>50.515537378236935</v>
      </c>
    </row>
    <row r="44" spans="1:12" x14ac:dyDescent="0.2">
      <c r="A44" s="16">
        <v>35</v>
      </c>
      <c r="B44" s="46">
        <v>0</v>
      </c>
      <c r="C44" s="45">
        <v>457</v>
      </c>
      <c r="D44" s="45">
        <v>429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98635.664045321741</v>
      </c>
      <c r="I44" s="13">
        <f t="shared" si="4"/>
        <v>0</v>
      </c>
      <c r="J44" s="13">
        <f t="shared" si="1"/>
        <v>98635.664045321741</v>
      </c>
      <c r="K44" s="13">
        <f t="shared" si="2"/>
        <v>4895415.9206818147</v>
      </c>
      <c r="L44" s="20">
        <f t="shared" si="5"/>
        <v>49.631296834301615</v>
      </c>
    </row>
    <row r="45" spans="1:12" x14ac:dyDescent="0.2">
      <c r="A45" s="16">
        <v>36</v>
      </c>
      <c r="B45" s="46">
        <v>1</v>
      </c>
      <c r="C45" s="45">
        <v>519</v>
      </c>
      <c r="D45" s="45">
        <v>487</v>
      </c>
      <c r="E45" s="21">
        <v>0.14249999999999999</v>
      </c>
      <c r="F45" s="18">
        <f t="shared" si="3"/>
        <v>1.9880715705765406E-3</v>
      </c>
      <c r="G45" s="18">
        <f t="shared" si="0"/>
        <v>1.9846881310688043E-3</v>
      </c>
      <c r="H45" s="13">
        <f t="shared" si="6"/>
        <v>98635.664045321741</v>
      </c>
      <c r="I45" s="13">
        <f t="shared" si="4"/>
        <v>195.76103173084007</v>
      </c>
      <c r="J45" s="13">
        <f t="shared" si="1"/>
        <v>98467.798960612548</v>
      </c>
      <c r="K45" s="13">
        <f t="shared" si="2"/>
        <v>4796780.2566364929</v>
      </c>
      <c r="L45" s="20">
        <f t="shared" si="5"/>
        <v>48.631296834301615</v>
      </c>
    </row>
    <row r="46" spans="1:12" x14ac:dyDescent="0.2">
      <c r="A46" s="16">
        <v>37</v>
      </c>
      <c r="B46" s="46">
        <v>0</v>
      </c>
      <c r="C46" s="45">
        <v>512</v>
      </c>
      <c r="D46" s="45">
        <v>533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98439.903013590898</v>
      </c>
      <c r="I46" s="13">
        <f t="shared" si="4"/>
        <v>0</v>
      </c>
      <c r="J46" s="13">
        <f t="shared" si="1"/>
        <v>98439.903013590898</v>
      </c>
      <c r="K46" s="13">
        <f t="shared" si="2"/>
        <v>4698312.4576758808</v>
      </c>
      <c r="L46" s="20">
        <f t="shared" si="5"/>
        <v>47.727723350430551</v>
      </c>
    </row>
    <row r="47" spans="1:12" x14ac:dyDescent="0.2">
      <c r="A47" s="16">
        <v>38</v>
      </c>
      <c r="B47" s="46">
        <v>0</v>
      </c>
      <c r="C47" s="45">
        <v>516</v>
      </c>
      <c r="D47" s="45">
        <v>535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98439.903013590898</v>
      </c>
      <c r="I47" s="13">
        <f t="shared" si="4"/>
        <v>0</v>
      </c>
      <c r="J47" s="13">
        <f t="shared" si="1"/>
        <v>98439.903013590898</v>
      </c>
      <c r="K47" s="13">
        <f t="shared" si="2"/>
        <v>4599872.55466229</v>
      </c>
      <c r="L47" s="20">
        <f t="shared" si="5"/>
        <v>46.727723350430551</v>
      </c>
    </row>
    <row r="48" spans="1:12" x14ac:dyDescent="0.2">
      <c r="A48" s="16">
        <v>39</v>
      </c>
      <c r="B48" s="46">
        <v>0</v>
      </c>
      <c r="C48" s="45">
        <v>526</v>
      </c>
      <c r="D48" s="45">
        <v>545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98439.903013590898</v>
      </c>
      <c r="I48" s="13">
        <f t="shared" si="4"/>
        <v>0</v>
      </c>
      <c r="J48" s="13">
        <f t="shared" si="1"/>
        <v>98439.903013590898</v>
      </c>
      <c r="K48" s="13">
        <f t="shared" si="2"/>
        <v>4501432.6516486993</v>
      </c>
      <c r="L48" s="20">
        <f t="shared" si="5"/>
        <v>45.727723350430551</v>
      </c>
    </row>
    <row r="49" spans="1:12" x14ac:dyDescent="0.2">
      <c r="A49" s="16">
        <v>40</v>
      </c>
      <c r="B49" s="46">
        <v>0</v>
      </c>
      <c r="C49" s="45">
        <v>579</v>
      </c>
      <c r="D49" s="45">
        <v>532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98439.903013590898</v>
      </c>
      <c r="I49" s="13">
        <f t="shared" si="4"/>
        <v>0</v>
      </c>
      <c r="J49" s="13">
        <f t="shared" si="1"/>
        <v>98439.903013590898</v>
      </c>
      <c r="K49" s="13">
        <f t="shared" si="2"/>
        <v>4402992.7486351086</v>
      </c>
      <c r="L49" s="20">
        <f t="shared" si="5"/>
        <v>44.727723350430551</v>
      </c>
    </row>
    <row r="50" spans="1:12" x14ac:dyDescent="0.2">
      <c r="A50" s="16">
        <v>41</v>
      </c>
      <c r="B50" s="46">
        <v>0</v>
      </c>
      <c r="C50" s="45">
        <v>573</v>
      </c>
      <c r="D50" s="45">
        <v>598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98439.903013590898</v>
      </c>
      <c r="I50" s="13">
        <f t="shared" si="4"/>
        <v>0</v>
      </c>
      <c r="J50" s="13">
        <f t="shared" si="1"/>
        <v>98439.903013590898</v>
      </c>
      <c r="K50" s="13">
        <f t="shared" si="2"/>
        <v>4304552.8456215179</v>
      </c>
      <c r="L50" s="20">
        <f t="shared" si="5"/>
        <v>43.727723350430558</v>
      </c>
    </row>
    <row r="51" spans="1:12" x14ac:dyDescent="0.2">
      <c r="A51" s="16">
        <v>42</v>
      </c>
      <c r="B51" s="46">
        <v>1</v>
      </c>
      <c r="C51" s="45">
        <v>573</v>
      </c>
      <c r="D51" s="45">
        <v>599</v>
      </c>
      <c r="E51" s="21">
        <v>4.3799999999999999E-2</v>
      </c>
      <c r="F51" s="18">
        <f t="shared" si="3"/>
        <v>1.7064846416382253E-3</v>
      </c>
      <c r="G51" s="18">
        <f t="shared" si="0"/>
        <v>1.7037046375862458E-3</v>
      </c>
      <c r="H51" s="13">
        <f t="shared" si="6"/>
        <v>98439.903013590898</v>
      </c>
      <c r="I51" s="13">
        <f t="shared" si="4"/>
        <v>167.71251928779506</v>
      </c>
      <c r="J51" s="13">
        <f t="shared" si="1"/>
        <v>98279.536302647903</v>
      </c>
      <c r="K51" s="13">
        <f t="shared" si="2"/>
        <v>4206112.9426079271</v>
      </c>
      <c r="L51" s="20">
        <f t="shared" si="5"/>
        <v>42.727723350430558</v>
      </c>
    </row>
    <row r="52" spans="1:12" x14ac:dyDescent="0.2">
      <c r="A52" s="16">
        <v>43</v>
      </c>
      <c r="B52" s="46">
        <v>0</v>
      </c>
      <c r="C52" s="45">
        <v>654</v>
      </c>
      <c r="D52" s="45">
        <v>586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98272.190494303097</v>
      </c>
      <c r="I52" s="13">
        <f t="shared" si="4"/>
        <v>0</v>
      </c>
      <c r="J52" s="13">
        <f t="shared" si="1"/>
        <v>98272.190494303097</v>
      </c>
      <c r="K52" s="13">
        <f t="shared" si="2"/>
        <v>4107833.4063052791</v>
      </c>
      <c r="L52" s="20">
        <f t="shared" si="5"/>
        <v>41.800568254794449</v>
      </c>
    </row>
    <row r="53" spans="1:12" x14ac:dyDescent="0.2">
      <c r="A53" s="16">
        <v>44</v>
      </c>
      <c r="B53" s="46">
        <v>1</v>
      </c>
      <c r="C53" s="45">
        <v>609</v>
      </c>
      <c r="D53" s="45">
        <v>671</v>
      </c>
      <c r="E53" s="21">
        <v>0.76439999999999997</v>
      </c>
      <c r="F53" s="18">
        <f t="shared" si="3"/>
        <v>1.5625000000000001E-3</v>
      </c>
      <c r="G53" s="18">
        <f t="shared" si="0"/>
        <v>1.5619250163533549E-3</v>
      </c>
      <c r="H53" s="13">
        <f t="shared" si="6"/>
        <v>98272.190494303097</v>
      </c>
      <c r="I53" s="13">
        <f t="shared" si="4"/>
        <v>153.49379274489436</v>
      </c>
      <c r="J53" s="13">
        <f t="shared" si="1"/>
        <v>98236.027356732404</v>
      </c>
      <c r="K53" s="13">
        <f t="shared" si="2"/>
        <v>4009561.215810976</v>
      </c>
      <c r="L53" s="20">
        <f t="shared" si="5"/>
        <v>40.800568254794449</v>
      </c>
    </row>
    <row r="54" spans="1:12" x14ac:dyDescent="0.2">
      <c r="A54" s="16">
        <v>45</v>
      </c>
      <c r="B54" s="46">
        <v>0</v>
      </c>
      <c r="C54" s="45">
        <v>701</v>
      </c>
      <c r="D54" s="45">
        <v>635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98118.696701558205</v>
      </c>
      <c r="I54" s="13">
        <f t="shared" si="4"/>
        <v>0</v>
      </c>
      <c r="J54" s="13">
        <f t="shared" si="1"/>
        <v>98118.696701558205</v>
      </c>
      <c r="K54" s="13">
        <f t="shared" si="2"/>
        <v>3911325.1884542434</v>
      </c>
      <c r="L54" s="20">
        <f t="shared" si="5"/>
        <v>39.863199572973215</v>
      </c>
    </row>
    <row r="55" spans="1:12" x14ac:dyDescent="0.2">
      <c r="A55" s="16">
        <v>46</v>
      </c>
      <c r="B55" s="46">
        <v>1</v>
      </c>
      <c r="C55" s="45">
        <v>682</v>
      </c>
      <c r="D55" s="45">
        <v>713</v>
      </c>
      <c r="E55" s="21">
        <v>0.3644</v>
      </c>
      <c r="F55" s="18">
        <f t="shared" si="3"/>
        <v>1.4336917562724014E-3</v>
      </c>
      <c r="G55" s="18">
        <f t="shared" si="0"/>
        <v>1.4323864876680118E-3</v>
      </c>
      <c r="H55" s="13">
        <f t="shared" si="6"/>
        <v>98118.696701558205</v>
      </c>
      <c r="I55" s="13">
        <f t="shared" si="4"/>
        <v>140.54389534290789</v>
      </c>
      <c r="J55" s="13">
        <f t="shared" si="1"/>
        <v>98029.367001678256</v>
      </c>
      <c r="K55" s="13">
        <f t="shared" si="2"/>
        <v>3813206.491752685</v>
      </c>
      <c r="L55" s="20">
        <f t="shared" si="5"/>
        <v>38.863199572973215</v>
      </c>
    </row>
    <row r="56" spans="1:12" x14ac:dyDescent="0.2">
      <c r="A56" s="16">
        <v>47</v>
      </c>
      <c r="B56" s="46">
        <v>0</v>
      </c>
      <c r="C56" s="45">
        <v>653</v>
      </c>
      <c r="D56" s="45">
        <v>687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97978.152806215294</v>
      </c>
      <c r="I56" s="13">
        <f t="shared" si="4"/>
        <v>0</v>
      </c>
      <c r="J56" s="13">
        <f t="shared" si="1"/>
        <v>97978.152806215294</v>
      </c>
      <c r="K56" s="13">
        <f t="shared" si="2"/>
        <v>3715177.1247510067</v>
      </c>
      <c r="L56" s="20">
        <f t="shared" si="5"/>
        <v>37.918423835760791</v>
      </c>
    </row>
    <row r="57" spans="1:12" x14ac:dyDescent="0.2">
      <c r="A57" s="16">
        <v>48</v>
      </c>
      <c r="B57" s="46">
        <v>0</v>
      </c>
      <c r="C57" s="45">
        <v>660</v>
      </c>
      <c r="D57" s="45">
        <v>671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97978.152806215294</v>
      </c>
      <c r="I57" s="13">
        <f t="shared" si="4"/>
        <v>0</v>
      </c>
      <c r="J57" s="13">
        <f t="shared" si="1"/>
        <v>97978.152806215294</v>
      </c>
      <c r="K57" s="13">
        <f t="shared" si="2"/>
        <v>3617198.9719447913</v>
      </c>
      <c r="L57" s="20">
        <f t="shared" si="5"/>
        <v>36.918423835760784</v>
      </c>
    </row>
    <row r="58" spans="1:12" x14ac:dyDescent="0.2">
      <c r="A58" s="16">
        <v>49</v>
      </c>
      <c r="B58" s="46">
        <v>3</v>
      </c>
      <c r="C58" s="45">
        <v>703</v>
      </c>
      <c r="D58" s="45">
        <v>686</v>
      </c>
      <c r="E58" s="21">
        <v>0.68579999999999997</v>
      </c>
      <c r="F58" s="18">
        <f t="shared" si="3"/>
        <v>4.3196544276457886E-3</v>
      </c>
      <c r="G58" s="18">
        <f t="shared" si="0"/>
        <v>4.313799586047792E-3</v>
      </c>
      <c r="H58" s="13">
        <f t="shared" si="6"/>
        <v>97978.152806215294</v>
      </c>
      <c r="I58" s="13">
        <f t="shared" si="4"/>
        <v>422.65811501717883</v>
      </c>
      <c r="J58" s="13">
        <f t="shared" si="1"/>
        <v>97845.353626476892</v>
      </c>
      <c r="K58" s="13">
        <f t="shared" si="2"/>
        <v>3519220.8191385758</v>
      </c>
      <c r="L58" s="20">
        <f t="shared" si="5"/>
        <v>35.918423835760784</v>
      </c>
    </row>
    <row r="59" spans="1:12" x14ac:dyDescent="0.2">
      <c r="A59" s="16">
        <v>50</v>
      </c>
      <c r="B59" s="46">
        <v>1</v>
      </c>
      <c r="C59" s="45">
        <v>692</v>
      </c>
      <c r="D59" s="45">
        <v>724</v>
      </c>
      <c r="E59" s="21">
        <v>0.4521</v>
      </c>
      <c r="F59" s="18">
        <f t="shared" si="3"/>
        <v>1.4124293785310734E-3</v>
      </c>
      <c r="G59" s="18">
        <f t="shared" si="0"/>
        <v>1.4113371869424777E-3</v>
      </c>
      <c r="H59" s="13">
        <f t="shared" si="6"/>
        <v>97555.49469119811</v>
      </c>
      <c r="I59" s="13">
        <f t="shared" si="4"/>
        <v>137.68369744825736</v>
      </c>
      <c r="J59" s="13">
        <f t="shared" si="1"/>
        <v>97480.057793366213</v>
      </c>
      <c r="K59" s="13">
        <f t="shared" si="2"/>
        <v>3421375.4655120987</v>
      </c>
      <c r="L59" s="20">
        <f t="shared" si="5"/>
        <v>35.071068793634957</v>
      </c>
    </row>
    <row r="60" spans="1:12" x14ac:dyDescent="0.2">
      <c r="A60" s="16">
        <v>51</v>
      </c>
      <c r="B60" s="46">
        <v>1</v>
      </c>
      <c r="C60" s="45">
        <v>600</v>
      </c>
      <c r="D60" s="45">
        <v>694</v>
      </c>
      <c r="E60" s="21">
        <v>0.33700000000000002</v>
      </c>
      <c r="F60" s="18">
        <f t="shared" si="3"/>
        <v>1.5455950540958269E-3</v>
      </c>
      <c r="G60" s="18">
        <f t="shared" si="0"/>
        <v>1.5440128585390857E-3</v>
      </c>
      <c r="H60" s="13">
        <f t="shared" si="6"/>
        <v>97417.810993749852</v>
      </c>
      <c r="I60" s="13">
        <f t="shared" si="4"/>
        <v>150.41435282508007</v>
      </c>
      <c r="J60" s="13">
        <f t="shared" si="1"/>
        <v>97318.08627782682</v>
      </c>
      <c r="K60" s="13">
        <f t="shared" si="2"/>
        <v>3323895.4077187325</v>
      </c>
      <c r="L60" s="20">
        <f t="shared" si="5"/>
        <v>34.11999688570284</v>
      </c>
    </row>
    <row r="61" spans="1:12" x14ac:dyDescent="0.2">
      <c r="A61" s="16">
        <v>52</v>
      </c>
      <c r="B61" s="46">
        <v>2</v>
      </c>
      <c r="C61" s="45">
        <v>629</v>
      </c>
      <c r="D61" s="45">
        <v>611</v>
      </c>
      <c r="E61" s="21">
        <v>0.1767</v>
      </c>
      <c r="F61" s="18">
        <f t="shared" si="3"/>
        <v>3.2258064516129032E-3</v>
      </c>
      <c r="G61" s="18">
        <f t="shared" si="0"/>
        <v>3.2172620263667493E-3</v>
      </c>
      <c r="H61" s="13">
        <f t="shared" si="6"/>
        <v>97267.396640924766</v>
      </c>
      <c r="I61" s="13">
        <f t="shared" si="4"/>
        <v>312.93470161639993</v>
      </c>
      <c r="J61" s="13">
        <f t="shared" si="1"/>
        <v>97009.757501083994</v>
      </c>
      <c r="K61" s="13">
        <f t="shared" si="2"/>
        <v>3226577.3214409058</v>
      </c>
      <c r="L61" s="20">
        <f t="shared" si="5"/>
        <v>33.17223892968201</v>
      </c>
    </row>
    <row r="62" spans="1:12" x14ac:dyDescent="0.2">
      <c r="A62" s="16">
        <v>53</v>
      </c>
      <c r="B62" s="46">
        <v>2</v>
      </c>
      <c r="C62" s="45">
        <v>658</v>
      </c>
      <c r="D62" s="45">
        <v>640</v>
      </c>
      <c r="E62" s="21">
        <v>0.62470000000000003</v>
      </c>
      <c r="F62" s="18">
        <f t="shared" si="3"/>
        <v>3.0816640986132513E-3</v>
      </c>
      <c r="G62" s="18">
        <f t="shared" si="0"/>
        <v>3.0781041217968867E-3</v>
      </c>
      <c r="H62" s="13">
        <f t="shared" si="6"/>
        <v>96954.46193930837</v>
      </c>
      <c r="I62" s="13">
        <f t="shared" si="4"/>
        <v>298.4359289219845</v>
      </c>
      <c r="J62" s="13">
        <f t="shared" si="1"/>
        <v>96842.458935183953</v>
      </c>
      <c r="K62" s="13">
        <f t="shared" si="2"/>
        <v>3129567.5639398219</v>
      </c>
      <c r="L62" s="20">
        <f t="shared" si="5"/>
        <v>32.278736855853744</v>
      </c>
    </row>
    <row r="63" spans="1:12" x14ac:dyDescent="0.2">
      <c r="A63" s="16">
        <v>54</v>
      </c>
      <c r="B63" s="46">
        <v>1</v>
      </c>
      <c r="C63" s="45">
        <v>614</v>
      </c>
      <c r="D63" s="45">
        <v>677</v>
      </c>
      <c r="E63" s="21">
        <v>0.62739999999999996</v>
      </c>
      <c r="F63" s="18">
        <f t="shared" si="3"/>
        <v>1.5491866769945779E-3</v>
      </c>
      <c r="G63" s="18">
        <f t="shared" si="0"/>
        <v>1.5482929605621916E-3</v>
      </c>
      <c r="H63" s="13">
        <f t="shared" si="6"/>
        <v>96656.026010386384</v>
      </c>
      <c r="I63" s="13">
        <f t="shared" si="4"/>
        <v>149.65184466779732</v>
      </c>
      <c r="J63" s="13">
        <f t="shared" si="1"/>
        <v>96600.265733063163</v>
      </c>
      <c r="K63" s="13">
        <f t="shared" si="2"/>
        <v>3032725.105004638</v>
      </c>
      <c r="L63" s="20">
        <f t="shared" si="5"/>
        <v>31.376472116479835</v>
      </c>
    </row>
    <row r="64" spans="1:12" x14ac:dyDescent="0.2">
      <c r="A64" s="16">
        <v>55</v>
      </c>
      <c r="B64" s="46">
        <v>2</v>
      </c>
      <c r="C64" s="45">
        <v>627</v>
      </c>
      <c r="D64" s="45">
        <v>616</v>
      </c>
      <c r="E64" s="21">
        <v>0.1507</v>
      </c>
      <c r="F64" s="18">
        <f t="shared" si="3"/>
        <v>3.2180209171359612E-3</v>
      </c>
      <c r="G64" s="18">
        <f t="shared" si="0"/>
        <v>3.2092498282249027E-3</v>
      </c>
      <c r="H64" s="13">
        <f t="shared" si="6"/>
        <v>96506.374165718589</v>
      </c>
      <c r="I64" s="13">
        <f t="shared" si="4"/>
        <v>309.71306471394058</v>
      </c>
      <c r="J64" s="13">
        <f t="shared" si="1"/>
        <v>96243.334859857045</v>
      </c>
      <c r="K64" s="13">
        <f t="shared" si="2"/>
        <v>2936124.8392715747</v>
      </c>
      <c r="L64" s="20">
        <f t="shared" si="5"/>
        <v>30.424154514703108</v>
      </c>
    </row>
    <row r="65" spans="1:12" x14ac:dyDescent="0.2">
      <c r="A65" s="16">
        <v>56</v>
      </c>
      <c r="B65" s="46">
        <v>2</v>
      </c>
      <c r="C65" s="45">
        <v>612</v>
      </c>
      <c r="D65" s="45">
        <v>658</v>
      </c>
      <c r="E65" s="21">
        <v>0.47949999999999998</v>
      </c>
      <c r="F65" s="18">
        <f t="shared" si="3"/>
        <v>3.1496062992125984E-3</v>
      </c>
      <c r="G65" s="18">
        <f t="shared" si="0"/>
        <v>3.1444513797066536E-3</v>
      </c>
      <c r="H65" s="13">
        <f t="shared" si="6"/>
        <v>96196.661101004647</v>
      </c>
      <c r="I65" s="13">
        <f t="shared" si="4"/>
        <v>302.48572372222742</v>
      </c>
      <c r="J65" s="13">
        <f t="shared" si="1"/>
        <v>96039.217281807229</v>
      </c>
      <c r="K65" s="13">
        <f t="shared" si="2"/>
        <v>2839881.5044117179</v>
      </c>
      <c r="L65" s="20">
        <f t="shared" si="5"/>
        <v>29.521622392173224</v>
      </c>
    </row>
    <row r="66" spans="1:12" x14ac:dyDescent="0.2">
      <c r="A66" s="16">
        <v>57</v>
      </c>
      <c r="B66" s="46">
        <v>3</v>
      </c>
      <c r="C66" s="45">
        <v>695</v>
      </c>
      <c r="D66" s="45">
        <v>618</v>
      </c>
      <c r="E66" s="21">
        <v>0.65300000000000002</v>
      </c>
      <c r="F66" s="18">
        <f t="shared" si="3"/>
        <v>4.56968773800457E-3</v>
      </c>
      <c r="G66" s="18">
        <f t="shared" si="0"/>
        <v>4.56245313980421E-3</v>
      </c>
      <c r="H66" s="13">
        <f t="shared" si="6"/>
        <v>95894.175377282416</v>
      </c>
      <c r="I66" s="13">
        <f t="shared" si="4"/>
        <v>437.51268153901771</v>
      </c>
      <c r="J66" s="13">
        <f t="shared" si="1"/>
        <v>95742.358476788373</v>
      </c>
      <c r="K66" s="13">
        <f t="shared" si="2"/>
        <v>2743842.2871299107</v>
      </c>
      <c r="L66" s="20">
        <f t="shared" si="5"/>
        <v>28.613231995943877</v>
      </c>
    </row>
    <row r="67" spans="1:12" x14ac:dyDescent="0.2">
      <c r="A67" s="16">
        <v>58</v>
      </c>
      <c r="B67" s="46">
        <v>4</v>
      </c>
      <c r="C67" s="45">
        <v>635</v>
      </c>
      <c r="D67" s="45">
        <v>699</v>
      </c>
      <c r="E67" s="21">
        <v>0.40889999999999999</v>
      </c>
      <c r="F67" s="18">
        <f t="shared" si="3"/>
        <v>5.9970014992503746E-3</v>
      </c>
      <c r="G67" s="18">
        <f t="shared" si="0"/>
        <v>5.9758182538539543E-3</v>
      </c>
      <c r="H67" s="13">
        <f t="shared" si="6"/>
        <v>95456.662695743391</v>
      </c>
      <c r="I67" s="13">
        <f t="shared" si="4"/>
        <v>570.4316673892032</v>
      </c>
      <c r="J67" s="13">
        <f t="shared" si="1"/>
        <v>95119.480537149633</v>
      </c>
      <c r="K67" s="13">
        <f t="shared" si="2"/>
        <v>2648099.9286531224</v>
      </c>
      <c r="L67" s="20">
        <f t="shared" si="5"/>
        <v>27.741383931403739</v>
      </c>
    </row>
    <row r="68" spans="1:12" x14ac:dyDescent="0.2">
      <c r="A68" s="16">
        <v>59</v>
      </c>
      <c r="B68" s="46">
        <v>1</v>
      </c>
      <c r="C68" s="45">
        <v>610</v>
      </c>
      <c r="D68" s="45">
        <v>643</v>
      </c>
      <c r="E68" s="21">
        <v>1.37E-2</v>
      </c>
      <c r="F68" s="18">
        <f t="shared" si="3"/>
        <v>1.5961691939345571E-3</v>
      </c>
      <c r="G68" s="18">
        <f t="shared" si="0"/>
        <v>1.5936602918661333E-3</v>
      </c>
      <c r="H68" s="13">
        <f t="shared" si="6"/>
        <v>94886.231028354188</v>
      </c>
      <c r="I68" s="13">
        <f t="shared" si="4"/>
        <v>151.21641863472428</v>
      </c>
      <c r="J68" s="13">
        <f t="shared" si="1"/>
        <v>94737.086274654765</v>
      </c>
      <c r="K68" s="13">
        <f t="shared" si="2"/>
        <v>2552980.4481159728</v>
      </c>
      <c r="L68" s="20">
        <f t="shared" si="5"/>
        <v>26.905699809628686</v>
      </c>
    </row>
    <row r="69" spans="1:12" x14ac:dyDescent="0.2">
      <c r="A69" s="16">
        <v>60</v>
      </c>
      <c r="B69" s="46">
        <v>3</v>
      </c>
      <c r="C69" s="45">
        <v>571</v>
      </c>
      <c r="D69" s="45">
        <v>617</v>
      </c>
      <c r="E69" s="21">
        <v>0.40639999999999998</v>
      </c>
      <c r="F69" s="18">
        <f t="shared" si="3"/>
        <v>5.0505050505050509E-3</v>
      </c>
      <c r="G69" s="18">
        <f t="shared" si="0"/>
        <v>5.0354089960602966E-3</v>
      </c>
      <c r="H69" s="13">
        <f t="shared" si="6"/>
        <v>94735.014609719467</v>
      </c>
      <c r="I69" s="13">
        <f t="shared" si="4"/>
        <v>477.02954480768506</v>
      </c>
      <c r="J69" s="13">
        <f t="shared" si="1"/>
        <v>94451.84987192163</v>
      </c>
      <c r="K69" s="13">
        <f t="shared" si="2"/>
        <v>2458243.3618413182</v>
      </c>
      <c r="L69" s="20">
        <f t="shared" si="5"/>
        <v>25.948624929953951</v>
      </c>
    </row>
    <row r="70" spans="1:12" x14ac:dyDescent="0.2">
      <c r="A70" s="16">
        <v>61</v>
      </c>
      <c r="B70" s="46">
        <v>5</v>
      </c>
      <c r="C70" s="45">
        <v>530</v>
      </c>
      <c r="D70" s="45">
        <v>585</v>
      </c>
      <c r="E70" s="21">
        <v>0.3584</v>
      </c>
      <c r="F70" s="18">
        <f t="shared" si="3"/>
        <v>8.9686098654708519E-3</v>
      </c>
      <c r="G70" s="18">
        <f t="shared" si="0"/>
        <v>8.9172974168372846E-3</v>
      </c>
      <c r="H70" s="13">
        <f t="shared" si="6"/>
        <v>94257.985064911787</v>
      </c>
      <c r="I70" s="13">
        <f t="shared" si="4"/>
        <v>840.52648673562521</v>
      </c>
      <c r="J70" s="13">
        <f t="shared" si="1"/>
        <v>93718.703271022197</v>
      </c>
      <c r="K70" s="13">
        <f t="shared" si="2"/>
        <v>2363791.5119693964</v>
      </c>
      <c r="L70" s="20">
        <f t="shared" si="5"/>
        <v>25.077891388634562</v>
      </c>
    </row>
    <row r="71" spans="1:12" x14ac:dyDescent="0.2">
      <c r="A71" s="16">
        <v>62</v>
      </c>
      <c r="B71" s="46">
        <v>4</v>
      </c>
      <c r="C71" s="45">
        <v>523</v>
      </c>
      <c r="D71" s="45">
        <v>524</v>
      </c>
      <c r="E71" s="21">
        <v>0.63290000000000002</v>
      </c>
      <c r="F71" s="18">
        <f t="shared" si="3"/>
        <v>7.6408787010506206E-3</v>
      </c>
      <c r="G71" s="18">
        <f t="shared" si="0"/>
        <v>7.6195062407565873E-3</v>
      </c>
      <c r="H71" s="13">
        <f t="shared" si="6"/>
        <v>93417.458578176156</v>
      </c>
      <c r="I71" s="13">
        <f t="shared" si="4"/>
        <v>711.79490863203318</v>
      </c>
      <c r="J71" s="13">
        <f t="shared" si="1"/>
        <v>93156.158667217343</v>
      </c>
      <c r="K71" s="13">
        <f t="shared" si="2"/>
        <v>2270072.8086983743</v>
      </c>
      <c r="L71" s="20">
        <f t="shared" si="5"/>
        <v>24.300305780623113</v>
      </c>
    </row>
    <row r="72" spans="1:12" x14ac:dyDescent="0.2">
      <c r="A72" s="16">
        <v>63</v>
      </c>
      <c r="B72" s="46">
        <v>5</v>
      </c>
      <c r="C72" s="45">
        <v>491</v>
      </c>
      <c r="D72" s="45">
        <v>522</v>
      </c>
      <c r="E72" s="21">
        <v>0.32819999999999999</v>
      </c>
      <c r="F72" s="18">
        <f t="shared" si="3"/>
        <v>9.8716683119447184E-3</v>
      </c>
      <c r="G72" s="18">
        <f t="shared" si="0"/>
        <v>9.8066328141701905E-3</v>
      </c>
      <c r="H72" s="13">
        <f t="shared" si="6"/>
        <v>92705.663669544127</v>
      </c>
      <c r="I72" s="13">
        <f t="shared" si="4"/>
        <v>909.13040340117675</v>
      </c>
      <c r="J72" s="13">
        <f t="shared" si="1"/>
        <v>92094.909864539222</v>
      </c>
      <c r="K72" s="13">
        <f t="shared" si="2"/>
        <v>2176916.6500311568</v>
      </c>
      <c r="L72" s="20">
        <f t="shared" si="5"/>
        <v>23.482024332309724</v>
      </c>
    </row>
    <row r="73" spans="1:12" x14ac:dyDescent="0.2">
      <c r="A73" s="16">
        <v>64</v>
      </c>
      <c r="B73" s="46">
        <v>9</v>
      </c>
      <c r="C73" s="45">
        <v>469</v>
      </c>
      <c r="D73" s="45">
        <v>498</v>
      </c>
      <c r="E73" s="21">
        <v>0.55559999999999998</v>
      </c>
      <c r="F73" s="18">
        <f t="shared" si="3"/>
        <v>1.8614270941054809E-2</v>
      </c>
      <c r="G73" s="18">
        <f t="shared" ref="G73:G108" si="7">F73/((1+(1-E73)*F73))</f>
        <v>1.8461553609479885E-2</v>
      </c>
      <c r="H73" s="13">
        <f t="shared" si="6"/>
        <v>91796.533266142957</v>
      </c>
      <c r="I73" s="13">
        <f t="shared" si="4"/>
        <v>1694.706620057302</v>
      </c>
      <c r="J73" s="13">
        <f t="shared" ref="J73:J108" si="8">H74+I73*E73</f>
        <v>91043.405644189494</v>
      </c>
      <c r="K73" s="13">
        <f t="shared" ref="K73:K97" si="9">K74+J73</f>
        <v>2084821.7401666178</v>
      </c>
      <c r="L73" s="20">
        <f t="shared" si="5"/>
        <v>22.71133414289357</v>
      </c>
    </row>
    <row r="74" spans="1:12" x14ac:dyDescent="0.2">
      <c r="A74" s="16">
        <v>65</v>
      </c>
      <c r="B74" s="46">
        <v>2</v>
      </c>
      <c r="C74" s="45">
        <v>455</v>
      </c>
      <c r="D74" s="45">
        <v>477</v>
      </c>
      <c r="E74" s="21">
        <v>0.39319999999999999</v>
      </c>
      <c r="F74" s="18">
        <f t="shared" ref="F74:F108" si="10">B74/((C74+D74)/2)</f>
        <v>4.2918454935622317E-3</v>
      </c>
      <c r="G74" s="18">
        <f t="shared" si="7"/>
        <v>4.2806973084687601E-3</v>
      </c>
      <c r="H74" s="13">
        <f t="shared" si="6"/>
        <v>90101.826646085654</v>
      </c>
      <c r="I74" s="13">
        <f t="shared" ref="I74:I108" si="11">H74*G74</f>
        <v>385.69864681201767</v>
      </c>
      <c r="J74" s="13">
        <f t="shared" si="8"/>
        <v>89867.784707200117</v>
      </c>
      <c r="K74" s="13">
        <f t="shared" si="9"/>
        <v>1993778.3345224282</v>
      </c>
      <c r="L74" s="20">
        <f t="shared" ref="L74:L108" si="12">K74/H74</f>
        <v>22.128056763531166</v>
      </c>
    </row>
    <row r="75" spans="1:12" x14ac:dyDescent="0.2">
      <c r="A75" s="16">
        <v>66</v>
      </c>
      <c r="B75" s="46">
        <v>4</v>
      </c>
      <c r="C75" s="45">
        <v>418</v>
      </c>
      <c r="D75" s="45">
        <v>455</v>
      </c>
      <c r="E75" s="21">
        <v>9.3799999999999994E-2</v>
      </c>
      <c r="F75" s="18">
        <f t="shared" si="10"/>
        <v>9.1638029782359683E-3</v>
      </c>
      <c r="G75" s="18">
        <f t="shared" si="7"/>
        <v>9.088331309664896E-3</v>
      </c>
      <c r="H75" s="13">
        <f t="shared" ref="H75:H108" si="13">H74-I74</f>
        <v>89716.127999273638</v>
      </c>
      <c r="I75" s="13">
        <f t="shared" si="11"/>
        <v>815.36989507770204</v>
      </c>
      <c r="J75" s="13">
        <f t="shared" si="8"/>
        <v>88977.239800354218</v>
      </c>
      <c r="K75" s="13">
        <f t="shared" si="9"/>
        <v>1903910.5498152282</v>
      </c>
      <c r="L75" s="20">
        <f t="shared" si="12"/>
        <v>21.221497096159151</v>
      </c>
    </row>
    <row r="76" spans="1:12" x14ac:dyDescent="0.2">
      <c r="A76" s="16">
        <v>67</v>
      </c>
      <c r="B76" s="46">
        <v>3</v>
      </c>
      <c r="C76" s="45">
        <v>432</v>
      </c>
      <c r="D76" s="45">
        <v>429</v>
      </c>
      <c r="E76" s="21">
        <v>0.48039999999999999</v>
      </c>
      <c r="F76" s="18">
        <f t="shared" si="10"/>
        <v>6.9686411149825784E-3</v>
      </c>
      <c r="G76" s="18">
        <f t="shared" si="7"/>
        <v>6.9434993570319592E-3</v>
      </c>
      <c r="H76" s="13">
        <f t="shared" si="13"/>
        <v>88900.758104195935</v>
      </c>
      <c r="I76" s="13">
        <f t="shared" si="11"/>
        <v>617.28235673613824</v>
      </c>
      <c r="J76" s="13">
        <f t="shared" si="8"/>
        <v>88580.018191635842</v>
      </c>
      <c r="K76" s="13">
        <f t="shared" si="9"/>
        <v>1814933.310014874</v>
      </c>
      <c r="L76" s="20">
        <f t="shared" si="12"/>
        <v>20.415273713275713</v>
      </c>
    </row>
    <row r="77" spans="1:12" x14ac:dyDescent="0.2">
      <c r="A77" s="16">
        <v>68</v>
      </c>
      <c r="B77" s="46">
        <v>5</v>
      </c>
      <c r="C77" s="45">
        <v>381</v>
      </c>
      <c r="D77" s="45">
        <v>433</v>
      </c>
      <c r="E77" s="21">
        <v>0.45700000000000002</v>
      </c>
      <c r="F77" s="18">
        <f t="shared" si="10"/>
        <v>1.2285012285012284E-2</v>
      </c>
      <c r="G77" s="18">
        <f t="shared" si="7"/>
        <v>1.2203604944900722E-2</v>
      </c>
      <c r="H77" s="13">
        <f t="shared" si="13"/>
        <v>88283.475747459801</v>
      </c>
      <c r="I77" s="13">
        <f t="shared" si="11"/>
        <v>1077.3766611847234</v>
      </c>
      <c r="J77" s="13">
        <f t="shared" si="8"/>
        <v>87698.460220436493</v>
      </c>
      <c r="K77" s="13">
        <f t="shared" si="9"/>
        <v>1726353.2918232381</v>
      </c>
      <c r="L77" s="20">
        <f t="shared" si="12"/>
        <v>19.554659319956723</v>
      </c>
    </row>
    <row r="78" spans="1:12" x14ac:dyDescent="0.2">
      <c r="A78" s="16">
        <v>69</v>
      </c>
      <c r="B78" s="46">
        <v>2</v>
      </c>
      <c r="C78" s="45">
        <v>390</v>
      </c>
      <c r="D78" s="45">
        <v>384</v>
      </c>
      <c r="E78" s="21">
        <v>0.55210000000000004</v>
      </c>
      <c r="F78" s="18">
        <f t="shared" si="10"/>
        <v>5.1679586563307496E-3</v>
      </c>
      <c r="G78" s="18">
        <f t="shared" si="7"/>
        <v>5.156023860016015E-3</v>
      </c>
      <c r="H78" s="13">
        <f t="shared" si="13"/>
        <v>87206.099086275077</v>
      </c>
      <c r="I78" s="13">
        <f t="shared" si="11"/>
        <v>449.63672762775508</v>
      </c>
      <c r="J78" s="13">
        <f t="shared" si="8"/>
        <v>87004.706795970604</v>
      </c>
      <c r="K78" s="13">
        <f t="shared" si="9"/>
        <v>1638654.8316028016</v>
      </c>
      <c r="L78" s="20">
        <f t="shared" si="12"/>
        <v>18.79059892338082</v>
      </c>
    </row>
    <row r="79" spans="1:12" x14ac:dyDescent="0.2">
      <c r="A79" s="16">
        <v>70</v>
      </c>
      <c r="B79" s="46">
        <v>6</v>
      </c>
      <c r="C79" s="45">
        <v>351</v>
      </c>
      <c r="D79" s="45">
        <v>384</v>
      </c>
      <c r="E79" s="21">
        <v>0.26800000000000002</v>
      </c>
      <c r="F79" s="18">
        <f t="shared" si="10"/>
        <v>1.6326530612244899E-2</v>
      </c>
      <c r="G79" s="18">
        <f t="shared" si="7"/>
        <v>1.613371624019877E-2</v>
      </c>
      <c r="H79" s="13">
        <f t="shared" si="13"/>
        <v>86756.462358647317</v>
      </c>
      <c r="I79" s="13">
        <f t="shared" si="11"/>
        <v>1399.7041456979016</v>
      </c>
      <c r="J79" s="13">
        <f t="shared" si="8"/>
        <v>85731.878923996454</v>
      </c>
      <c r="K79" s="13">
        <f t="shared" si="9"/>
        <v>1551650.1248068309</v>
      </c>
      <c r="L79" s="20">
        <f t="shared" si="12"/>
        <v>17.885124434792868</v>
      </c>
    </row>
    <row r="80" spans="1:12" x14ac:dyDescent="0.2">
      <c r="A80" s="16">
        <v>71</v>
      </c>
      <c r="B80" s="46">
        <v>1</v>
      </c>
      <c r="C80" s="45">
        <v>354</v>
      </c>
      <c r="D80" s="45">
        <v>353</v>
      </c>
      <c r="E80" s="21">
        <v>0.58360000000000001</v>
      </c>
      <c r="F80" s="18">
        <f t="shared" si="10"/>
        <v>2.828854314002829E-3</v>
      </c>
      <c r="G80" s="18">
        <f t="shared" si="7"/>
        <v>2.8255260281806666E-3</v>
      </c>
      <c r="H80" s="13">
        <f t="shared" si="13"/>
        <v>85356.758212949411</v>
      </c>
      <c r="I80" s="13">
        <f t="shared" si="11"/>
        <v>241.17774201181246</v>
      </c>
      <c r="J80" s="13">
        <f t="shared" si="8"/>
        <v>85256.331801175693</v>
      </c>
      <c r="K80" s="13">
        <f t="shared" si="9"/>
        <v>1465918.2458828345</v>
      </c>
      <c r="L80" s="20">
        <f t="shared" si="12"/>
        <v>17.174014999792263</v>
      </c>
    </row>
    <row r="81" spans="1:12" x14ac:dyDescent="0.2">
      <c r="A81" s="16">
        <v>72</v>
      </c>
      <c r="B81" s="46">
        <v>3</v>
      </c>
      <c r="C81" s="45">
        <v>340</v>
      </c>
      <c r="D81" s="45">
        <v>350</v>
      </c>
      <c r="E81" s="21">
        <v>0.55159999999999998</v>
      </c>
      <c r="F81" s="18">
        <f t="shared" si="10"/>
        <v>8.6956521739130436E-3</v>
      </c>
      <c r="G81" s="18">
        <f t="shared" si="7"/>
        <v>8.6618783802980374E-3</v>
      </c>
      <c r="H81" s="13">
        <f t="shared" si="13"/>
        <v>85115.580470937595</v>
      </c>
      <c r="I81" s="13">
        <f t="shared" si="11"/>
        <v>737.2608063077322</v>
      </c>
      <c r="J81" s="13">
        <f t="shared" si="8"/>
        <v>84784.992725389209</v>
      </c>
      <c r="K81" s="13">
        <f t="shared" si="9"/>
        <v>1380661.9140816589</v>
      </c>
      <c r="L81" s="20">
        <f t="shared" si="12"/>
        <v>16.221024475690218</v>
      </c>
    </row>
    <row r="82" spans="1:12" x14ac:dyDescent="0.2">
      <c r="A82" s="16">
        <v>73</v>
      </c>
      <c r="B82" s="46">
        <v>5</v>
      </c>
      <c r="C82" s="45">
        <v>355</v>
      </c>
      <c r="D82" s="45">
        <v>331</v>
      </c>
      <c r="E82" s="21">
        <v>0.6986</v>
      </c>
      <c r="F82" s="18">
        <f t="shared" si="10"/>
        <v>1.4577259475218658E-2</v>
      </c>
      <c r="G82" s="18">
        <f t="shared" si="7"/>
        <v>1.451349319462304E-2</v>
      </c>
      <c r="H82" s="13">
        <f t="shared" si="13"/>
        <v>84378.31966462986</v>
      </c>
      <c r="I82" s="13">
        <f t="shared" si="11"/>
        <v>1224.624168226333</v>
      </c>
      <c r="J82" s="13">
        <f t="shared" si="8"/>
        <v>84009.217940326445</v>
      </c>
      <c r="K82" s="13">
        <f t="shared" si="9"/>
        <v>1295876.9213562696</v>
      </c>
      <c r="L82" s="20">
        <f t="shared" si="12"/>
        <v>15.357937044810363</v>
      </c>
    </row>
    <row r="83" spans="1:12" x14ac:dyDescent="0.2">
      <c r="A83" s="16">
        <v>74</v>
      </c>
      <c r="B83" s="46">
        <v>6</v>
      </c>
      <c r="C83" s="45">
        <v>338</v>
      </c>
      <c r="D83" s="45">
        <v>351</v>
      </c>
      <c r="E83" s="21">
        <v>0.57079999999999997</v>
      </c>
      <c r="F83" s="18">
        <f t="shared" si="10"/>
        <v>1.741654571843251E-2</v>
      </c>
      <c r="G83" s="18">
        <f t="shared" si="7"/>
        <v>1.7287319866126992E-2</v>
      </c>
      <c r="H83" s="13">
        <f t="shared" si="13"/>
        <v>83153.695496403525</v>
      </c>
      <c r="I83" s="13">
        <f t="shared" si="11"/>
        <v>1437.5045320968513</v>
      </c>
      <c r="J83" s="13">
        <f t="shared" si="8"/>
        <v>82536.718551227561</v>
      </c>
      <c r="K83" s="13">
        <f t="shared" si="9"/>
        <v>1211867.7034159431</v>
      </c>
      <c r="L83" s="20">
        <f t="shared" si="12"/>
        <v>14.573828573480027</v>
      </c>
    </row>
    <row r="84" spans="1:12" x14ac:dyDescent="0.2">
      <c r="A84" s="16">
        <v>75</v>
      </c>
      <c r="B84" s="46">
        <v>7</v>
      </c>
      <c r="C84" s="45">
        <v>325</v>
      </c>
      <c r="D84" s="45">
        <v>330</v>
      </c>
      <c r="E84" s="21">
        <v>0.50800000000000001</v>
      </c>
      <c r="F84" s="18">
        <f t="shared" si="10"/>
        <v>2.1374045801526718E-2</v>
      </c>
      <c r="G84" s="18">
        <f t="shared" si="7"/>
        <v>2.1151614774705084E-2</v>
      </c>
      <c r="H84" s="13">
        <f t="shared" si="13"/>
        <v>81716.190964306676</v>
      </c>
      <c r="I84" s="13">
        <f t="shared" si="11"/>
        <v>1728.4293921332512</v>
      </c>
      <c r="J84" s="13">
        <f t="shared" si="8"/>
        <v>80865.803703377111</v>
      </c>
      <c r="K84" s="13">
        <f t="shared" si="9"/>
        <v>1129330.9848647155</v>
      </c>
      <c r="L84" s="20">
        <f t="shared" si="12"/>
        <v>13.820161849663343</v>
      </c>
    </row>
    <row r="85" spans="1:12" x14ac:dyDescent="0.2">
      <c r="A85" s="16">
        <v>76</v>
      </c>
      <c r="B85" s="46">
        <v>4</v>
      </c>
      <c r="C85" s="45">
        <v>271</v>
      </c>
      <c r="D85" s="45">
        <v>320</v>
      </c>
      <c r="E85" s="21">
        <v>0.47599999999999998</v>
      </c>
      <c r="F85" s="18">
        <f t="shared" si="10"/>
        <v>1.3536379018612521E-2</v>
      </c>
      <c r="G85" s="18">
        <f t="shared" si="7"/>
        <v>1.3441040874205296E-2</v>
      </c>
      <c r="H85" s="13">
        <f t="shared" si="13"/>
        <v>79987.761572173418</v>
      </c>
      <c r="I85" s="13">
        <f t="shared" si="11"/>
        <v>1075.1187727277706</v>
      </c>
      <c r="J85" s="13">
        <f t="shared" si="8"/>
        <v>79424.399335264068</v>
      </c>
      <c r="K85" s="13">
        <f t="shared" si="9"/>
        <v>1048465.1811613385</v>
      </c>
      <c r="L85" s="20">
        <f t="shared" si="12"/>
        <v>13.107820003380171</v>
      </c>
    </row>
    <row r="86" spans="1:12" x14ac:dyDescent="0.2">
      <c r="A86" s="16">
        <v>77</v>
      </c>
      <c r="B86" s="46">
        <v>3</v>
      </c>
      <c r="C86" s="45">
        <v>295</v>
      </c>
      <c r="D86" s="45">
        <v>260</v>
      </c>
      <c r="E86" s="21">
        <v>0.75890000000000002</v>
      </c>
      <c r="F86" s="18">
        <f t="shared" si="10"/>
        <v>1.0810810810810811E-2</v>
      </c>
      <c r="G86" s="18">
        <f t="shared" si="7"/>
        <v>1.0782705833767336E-2</v>
      </c>
      <c r="H86" s="13">
        <f t="shared" si="13"/>
        <v>78912.642799445646</v>
      </c>
      <c r="I86" s="13">
        <f t="shared" si="11"/>
        <v>850.89181387158055</v>
      </c>
      <c r="J86" s="13">
        <f t="shared" si="8"/>
        <v>78707.492783121212</v>
      </c>
      <c r="K86" s="13">
        <f t="shared" si="9"/>
        <v>969040.78182607435</v>
      </c>
      <c r="L86" s="20">
        <f t="shared" si="12"/>
        <v>12.279917988412393</v>
      </c>
    </row>
    <row r="87" spans="1:12" x14ac:dyDescent="0.2">
      <c r="A87" s="16">
        <v>78</v>
      </c>
      <c r="B87" s="46">
        <v>6</v>
      </c>
      <c r="C87" s="45">
        <v>257</v>
      </c>
      <c r="D87" s="45">
        <v>296</v>
      </c>
      <c r="E87" s="21">
        <v>0.55530000000000002</v>
      </c>
      <c r="F87" s="18">
        <f t="shared" si="10"/>
        <v>2.1699819168173599E-2</v>
      </c>
      <c r="G87" s="18">
        <f t="shared" si="7"/>
        <v>2.1492419265518065E-2</v>
      </c>
      <c r="H87" s="13">
        <f t="shared" si="13"/>
        <v>78061.750985574065</v>
      </c>
      <c r="I87" s="13">
        <f t="shared" si="11"/>
        <v>1677.7358807824257</v>
      </c>
      <c r="J87" s="13">
        <f t="shared" si="8"/>
        <v>77315.66183939013</v>
      </c>
      <c r="K87" s="13">
        <f t="shared" si="9"/>
        <v>890333.28904295317</v>
      </c>
      <c r="L87" s="20">
        <f t="shared" si="12"/>
        <v>11.405499848542831</v>
      </c>
    </row>
    <row r="88" spans="1:12" x14ac:dyDescent="0.2">
      <c r="A88" s="16">
        <v>79</v>
      </c>
      <c r="B88" s="46">
        <v>8</v>
      </c>
      <c r="C88" s="45">
        <v>290</v>
      </c>
      <c r="D88" s="45">
        <v>259</v>
      </c>
      <c r="E88" s="21">
        <v>0.48599999999999999</v>
      </c>
      <c r="F88" s="18">
        <f t="shared" si="10"/>
        <v>2.9143897996357013E-2</v>
      </c>
      <c r="G88" s="18">
        <f t="shared" si="7"/>
        <v>2.871376681549969E-2</v>
      </c>
      <c r="H88" s="13">
        <f t="shared" si="13"/>
        <v>76384.015104791644</v>
      </c>
      <c r="I88" s="13">
        <f t="shared" si="11"/>
        <v>2193.2727981505932</v>
      </c>
      <c r="J88" s="13">
        <f t="shared" si="8"/>
        <v>75256.672886542248</v>
      </c>
      <c r="K88" s="13">
        <f t="shared" si="9"/>
        <v>813017.627203563</v>
      </c>
      <c r="L88" s="20">
        <f t="shared" si="12"/>
        <v>10.64381894678068</v>
      </c>
    </row>
    <row r="89" spans="1:12" x14ac:dyDescent="0.2">
      <c r="A89" s="16">
        <v>80</v>
      </c>
      <c r="B89" s="46">
        <v>9</v>
      </c>
      <c r="C89" s="45">
        <v>215</v>
      </c>
      <c r="D89" s="45">
        <v>279</v>
      </c>
      <c r="E89" s="21">
        <v>0.47849999999999998</v>
      </c>
      <c r="F89" s="18">
        <f t="shared" si="10"/>
        <v>3.643724696356275E-2</v>
      </c>
      <c r="G89" s="18">
        <f t="shared" si="7"/>
        <v>3.575777681982252E-2</v>
      </c>
      <c r="H89" s="13">
        <f t="shared" si="13"/>
        <v>74190.742306641056</v>
      </c>
      <c r="I89" s="13">
        <f t="shared" si="11"/>
        <v>2652.8960054978356</v>
      </c>
      <c r="J89" s="13">
        <f t="shared" si="8"/>
        <v>72807.257039773933</v>
      </c>
      <c r="K89" s="13">
        <f t="shared" si="9"/>
        <v>737760.95431702072</v>
      </c>
      <c r="L89" s="20">
        <f t="shared" si="12"/>
        <v>9.9441106987142422</v>
      </c>
    </row>
    <row r="90" spans="1:12" x14ac:dyDescent="0.2">
      <c r="A90" s="16">
        <v>81</v>
      </c>
      <c r="B90" s="46">
        <v>8</v>
      </c>
      <c r="C90" s="45">
        <v>195</v>
      </c>
      <c r="D90" s="45">
        <v>207</v>
      </c>
      <c r="E90" s="21">
        <v>0.45579999999999998</v>
      </c>
      <c r="F90" s="18">
        <f t="shared" si="10"/>
        <v>3.9800995024875621E-2</v>
      </c>
      <c r="G90" s="18">
        <f t="shared" si="7"/>
        <v>3.8957193835413649E-2</v>
      </c>
      <c r="H90" s="13">
        <f t="shared" si="13"/>
        <v>71537.846301143218</v>
      </c>
      <c r="I90" s="13">
        <f t="shared" si="11"/>
        <v>2786.9137449216655</v>
      </c>
      <c r="J90" s="13">
        <f t="shared" si="8"/>
        <v>70021.207841156851</v>
      </c>
      <c r="K90" s="13">
        <f t="shared" si="9"/>
        <v>664953.69727724674</v>
      </c>
      <c r="L90" s="20">
        <f t="shared" si="12"/>
        <v>9.2951316213529953</v>
      </c>
    </row>
    <row r="91" spans="1:12" x14ac:dyDescent="0.2">
      <c r="A91" s="16">
        <v>82</v>
      </c>
      <c r="B91" s="46">
        <v>8</v>
      </c>
      <c r="C91" s="45">
        <v>272</v>
      </c>
      <c r="D91" s="45">
        <v>191</v>
      </c>
      <c r="E91" s="21">
        <v>0.45579999999999998</v>
      </c>
      <c r="F91" s="18">
        <f t="shared" si="10"/>
        <v>3.4557235421166309E-2</v>
      </c>
      <c r="G91" s="18">
        <f t="shared" si="7"/>
        <v>3.3919346577707531E-2</v>
      </c>
      <c r="H91" s="13">
        <f t="shared" si="13"/>
        <v>68750.932556221553</v>
      </c>
      <c r="I91" s="13">
        <f t="shared" si="11"/>
        <v>2331.9867089150748</v>
      </c>
      <c r="J91" s="13">
        <f t="shared" si="8"/>
        <v>67481.865389229963</v>
      </c>
      <c r="K91" s="13">
        <f t="shared" si="9"/>
        <v>594932.48943608988</v>
      </c>
      <c r="L91" s="20">
        <f t="shared" si="12"/>
        <v>8.6534461034340104</v>
      </c>
    </row>
    <row r="92" spans="1:12" x14ac:dyDescent="0.2">
      <c r="A92" s="16">
        <v>83</v>
      </c>
      <c r="B92" s="46">
        <v>14</v>
      </c>
      <c r="C92" s="45">
        <v>140</v>
      </c>
      <c r="D92" s="45">
        <v>265</v>
      </c>
      <c r="E92" s="21">
        <v>0.47460000000000002</v>
      </c>
      <c r="F92" s="18">
        <f t="shared" si="10"/>
        <v>6.9135802469135796E-2</v>
      </c>
      <c r="G92" s="18">
        <f t="shared" si="7"/>
        <v>6.6712539479527821E-2</v>
      </c>
      <c r="H92" s="13">
        <f t="shared" si="13"/>
        <v>66418.945847306473</v>
      </c>
      <c r="I92" s="13">
        <f t="shared" si="11"/>
        <v>4430.9765470270531</v>
      </c>
      <c r="J92" s="13">
        <f t="shared" si="8"/>
        <v>64090.910769498463</v>
      </c>
      <c r="K92" s="13">
        <f t="shared" si="9"/>
        <v>527450.62404685991</v>
      </c>
      <c r="L92" s="20">
        <f t="shared" si="12"/>
        <v>7.9412676205286372</v>
      </c>
    </row>
    <row r="93" spans="1:12" x14ac:dyDescent="0.2">
      <c r="A93" s="16">
        <v>84</v>
      </c>
      <c r="B93" s="46">
        <v>10</v>
      </c>
      <c r="C93" s="45">
        <v>178</v>
      </c>
      <c r="D93" s="45">
        <v>134</v>
      </c>
      <c r="E93" s="21">
        <v>0.45860000000000001</v>
      </c>
      <c r="F93" s="18">
        <f t="shared" si="10"/>
        <v>6.4102564102564097E-2</v>
      </c>
      <c r="G93" s="18">
        <f t="shared" si="7"/>
        <v>6.1952494826966673E-2</v>
      </c>
      <c r="H93" s="13">
        <f t="shared" si="13"/>
        <v>61987.969300279423</v>
      </c>
      <c r="I93" s="13">
        <f t="shared" si="11"/>
        <v>3840.30934740973</v>
      </c>
      <c r="J93" s="13">
        <f t="shared" si="8"/>
        <v>59908.825819591795</v>
      </c>
      <c r="K93" s="13">
        <f t="shared" si="9"/>
        <v>463359.71327736147</v>
      </c>
      <c r="L93" s="20">
        <f t="shared" si="12"/>
        <v>7.4749942369103026</v>
      </c>
    </row>
    <row r="94" spans="1:12" x14ac:dyDescent="0.2">
      <c r="A94" s="16">
        <v>85</v>
      </c>
      <c r="B94" s="46">
        <v>12</v>
      </c>
      <c r="C94" s="45">
        <v>184</v>
      </c>
      <c r="D94" s="45">
        <v>177</v>
      </c>
      <c r="E94" s="21">
        <v>0.6089</v>
      </c>
      <c r="F94" s="18">
        <f t="shared" si="10"/>
        <v>6.6481994459833799E-2</v>
      </c>
      <c r="G94" s="18">
        <f t="shared" si="7"/>
        <v>6.4797195577375413E-2</v>
      </c>
      <c r="H94" s="13">
        <f t="shared" si="13"/>
        <v>58147.65995286969</v>
      </c>
      <c r="I94" s="13">
        <f t="shared" si="11"/>
        <v>3767.8052943328171</v>
      </c>
      <c r="J94" s="13">
        <f t="shared" si="8"/>
        <v>56674.071302256125</v>
      </c>
      <c r="K94" s="13">
        <f t="shared" si="9"/>
        <v>403450.88745776966</v>
      </c>
      <c r="L94" s="20">
        <f t="shared" si="12"/>
        <v>6.9383856166314848</v>
      </c>
    </row>
    <row r="95" spans="1:12" x14ac:dyDescent="0.2">
      <c r="A95" s="16">
        <v>86</v>
      </c>
      <c r="B95" s="46">
        <v>16</v>
      </c>
      <c r="C95" s="45">
        <v>170</v>
      </c>
      <c r="D95" s="45">
        <v>169</v>
      </c>
      <c r="E95" s="21">
        <v>0.45750000000000002</v>
      </c>
      <c r="F95" s="18">
        <f t="shared" si="10"/>
        <v>9.4395280235988199E-2</v>
      </c>
      <c r="G95" s="18">
        <f t="shared" si="7"/>
        <v>8.9796834661578173E-2</v>
      </c>
      <c r="H95" s="13">
        <f t="shared" si="13"/>
        <v>54379.854658536875</v>
      </c>
      <c r="I95" s="13">
        <f t="shared" si="11"/>
        <v>4883.1388176932869</v>
      </c>
      <c r="J95" s="13">
        <f t="shared" si="8"/>
        <v>51730.751849938264</v>
      </c>
      <c r="K95" s="13">
        <f t="shared" si="9"/>
        <v>346776.81615551352</v>
      </c>
      <c r="L95" s="20">
        <f t="shared" si="12"/>
        <v>6.376935325278116</v>
      </c>
    </row>
    <row r="96" spans="1:12" x14ac:dyDescent="0.2">
      <c r="A96" s="16">
        <v>87</v>
      </c>
      <c r="B96" s="46">
        <v>20</v>
      </c>
      <c r="C96" s="45">
        <v>137</v>
      </c>
      <c r="D96" s="45">
        <v>161</v>
      </c>
      <c r="E96" s="21">
        <v>0.53879999999999995</v>
      </c>
      <c r="F96" s="18">
        <f t="shared" si="10"/>
        <v>0.13422818791946309</v>
      </c>
      <c r="G96" s="18">
        <f t="shared" si="7"/>
        <v>0.12640307412276267</v>
      </c>
      <c r="H96" s="13">
        <f t="shared" si="13"/>
        <v>49496.715840843586</v>
      </c>
      <c r="I96" s="13">
        <f t="shared" si="11"/>
        <v>6256.5370412634729</v>
      </c>
      <c r="J96" s="13">
        <f t="shared" si="8"/>
        <v>46611.200957412875</v>
      </c>
      <c r="K96" s="13">
        <f t="shared" si="9"/>
        <v>295046.06430557527</v>
      </c>
      <c r="L96" s="20">
        <f t="shared" si="12"/>
        <v>5.9609220388337327</v>
      </c>
    </row>
    <row r="97" spans="1:12" x14ac:dyDescent="0.2">
      <c r="A97" s="16">
        <v>88</v>
      </c>
      <c r="B97" s="46">
        <v>10</v>
      </c>
      <c r="C97" s="45">
        <v>138</v>
      </c>
      <c r="D97" s="45">
        <v>126</v>
      </c>
      <c r="E97" s="21">
        <v>0.59319999999999995</v>
      </c>
      <c r="F97" s="18">
        <f t="shared" si="10"/>
        <v>7.575757575757576E-2</v>
      </c>
      <c r="G97" s="18">
        <f t="shared" si="7"/>
        <v>7.3492665431989887E-2</v>
      </c>
      <c r="H97" s="13">
        <f t="shared" si="13"/>
        <v>43240.178799580113</v>
      </c>
      <c r="I97" s="13">
        <f t="shared" si="11"/>
        <v>3177.8359937369632</v>
      </c>
      <c r="J97" s="13">
        <f t="shared" si="8"/>
        <v>41947.435117327921</v>
      </c>
      <c r="K97" s="13">
        <f t="shared" si="9"/>
        <v>248434.86334816241</v>
      </c>
      <c r="L97" s="20">
        <f t="shared" si="12"/>
        <v>5.7454633686800305</v>
      </c>
    </row>
    <row r="98" spans="1:12" x14ac:dyDescent="0.2">
      <c r="A98" s="16">
        <v>89</v>
      </c>
      <c r="B98" s="46">
        <v>21</v>
      </c>
      <c r="C98" s="45">
        <v>150</v>
      </c>
      <c r="D98" s="45">
        <v>121</v>
      </c>
      <c r="E98" s="21">
        <v>0.49349999999999999</v>
      </c>
      <c r="F98" s="18">
        <f t="shared" si="10"/>
        <v>0.15498154981549817</v>
      </c>
      <c r="G98" s="18">
        <f t="shared" si="7"/>
        <v>0.14370126559757487</v>
      </c>
      <c r="H98" s="13">
        <f t="shared" si="13"/>
        <v>40062.342805843153</v>
      </c>
      <c r="I98" s="13">
        <f t="shared" si="11"/>
        <v>5757.0093640035602</v>
      </c>
      <c r="J98" s="13">
        <f t="shared" si="8"/>
        <v>37146.417562975344</v>
      </c>
      <c r="K98" s="13">
        <f>K99+J98</f>
        <v>206487.42823083448</v>
      </c>
      <c r="L98" s="20">
        <f t="shared" si="12"/>
        <v>5.1541525974042131</v>
      </c>
    </row>
    <row r="99" spans="1:12" x14ac:dyDescent="0.2">
      <c r="A99" s="16">
        <v>90</v>
      </c>
      <c r="B99" s="46">
        <v>12</v>
      </c>
      <c r="C99" s="45">
        <v>138</v>
      </c>
      <c r="D99" s="45">
        <v>138</v>
      </c>
      <c r="E99" s="21">
        <v>0.58520000000000005</v>
      </c>
      <c r="F99" s="22">
        <f t="shared" si="10"/>
        <v>8.6956521739130432E-2</v>
      </c>
      <c r="G99" s="22">
        <f t="shared" si="7"/>
        <v>8.3929230872528293E-2</v>
      </c>
      <c r="H99" s="23">
        <f t="shared" si="13"/>
        <v>34305.33344183959</v>
      </c>
      <c r="I99" s="23">
        <f t="shared" si="11"/>
        <v>2879.2202505992204</v>
      </c>
      <c r="J99" s="23">
        <f t="shared" si="8"/>
        <v>33111.032881891035</v>
      </c>
      <c r="K99" s="23">
        <f t="shared" ref="K99:K108" si="14">K100+J99</f>
        <v>169341.01066785914</v>
      </c>
      <c r="L99" s="24">
        <f t="shared" si="12"/>
        <v>4.9362881417536926</v>
      </c>
    </row>
    <row r="100" spans="1:12" x14ac:dyDescent="0.2">
      <c r="A100" s="16">
        <v>91</v>
      </c>
      <c r="B100" s="46">
        <v>17</v>
      </c>
      <c r="C100" s="45">
        <v>98</v>
      </c>
      <c r="D100" s="45">
        <v>124</v>
      </c>
      <c r="E100" s="21">
        <v>0.48609999999999998</v>
      </c>
      <c r="F100" s="22">
        <f t="shared" si="10"/>
        <v>0.15315315315315314</v>
      </c>
      <c r="G100" s="22">
        <f t="shared" si="7"/>
        <v>0.14197866478252624</v>
      </c>
      <c r="H100" s="23">
        <f t="shared" si="13"/>
        <v>31426.113191240369</v>
      </c>
      <c r="I100" s="23">
        <f t="shared" si="11"/>
        <v>4461.837590196842</v>
      </c>
      <c r="J100" s="23">
        <f t="shared" si="8"/>
        <v>29133.174853638211</v>
      </c>
      <c r="K100" s="23">
        <f t="shared" si="14"/>
        <v>136229.97778596811</v>
      </c>
      <c r="L100" s="24">
        <f t="shared" si="12"/>
        <v>4.3349292658928142</v>
      </c>
    </row>
    <row r="101" spans="1:12" x14ac:dyDescent="0.2">
      <c r="A101" s="16">
        <v>92</v>
      </c>
      <c r="B101" s="46">
        <v>14</v>
      </c>
      <c r="C101" s="45">
        <v>100</v>
      </c>
      <c r="D101" s="45">
        <v>83</v>
      </c>
      <c r="E101" s="21">
        <v>0.63109999999999999</v>
      </c>
      <c r="F101" s="22">
        <f t="shared" si="10"/>
        <v>0.15300546448087432</v>
      </c>
      <c r="G101" s="22">
        <f t="shared" si="7"/>
        <v>0.14483068258700701</v>
      </c>
      <c r="H101" s="23">
        <f t="shared" si="13"/>
        <v>26964.275601043526</v>
      </c>
      <c r="I101" s="23">
        <f t="shared" si="11"/>
        <v>3905.2544407633127</v>
      </c>
      <c r="J101" s="23">
        <f t="shared" si="8"/>
        <v>25523.62723784594</v>
      </c>
      <c r="K101" s="23">
        <f t="shared" si="14"/>
        <v>107096.80293232988</v>
      </c>
      <c r="L101" s="24">
        <f t="shared" si="12"/>
        <v>3.9718034527204287</v>
      </c>
    </row>
    <row r="102" spans="1:12" x14ac:dyDescent="0.2">
      <c r="A102" s="16">
        <v>93</v>
      </c>
      <c r="B102" s="46">
        <v>15</v>
      </c>
      <c r="C102" s="45">
        <v>71</v>
      </c>
      <c r="D102" s="45">
        <v>86</v>
      </c>
      <c r="E102" s="21">
        <v>0.58520000000000005</v>
      </c>
      <c r="F102" s="22">
        <f t="shared" si="10"/>
        <v>0.19108280254777071</v>
      </c>
      <c r="G102" s="22">
        <f t="shared" si="7"/>
        <v>0.1770496447203796</v>
      </c>
      <c r="H102" s="23">
        <f t="shared" si="13"/>
        <v>23059.021160280212</v>
      </c>
      <c r="I102" s="23">
        <f t="shared" si="11"/>
        <v>4082.5915040273267</v>
      </c>
      <c r="J102" s="23">
        <f t="shared" si="8"/>
        <v>21365.562204409674</v>
      </c>
      <c r="K102" s="23">
        <f t="shared" si="14"/>
        <v>81573.175694483944</v>
      </c>
      <c r="L102" s="24">
        <f t="shared" si="12"/>
        <v>3.5375818915937312</v>
      </c>
    </row>
    <row r="103" spans="1:12" x14ac:dyDescent="0.2">
      <c r="A103" s="16">
        <v>94</v>
      </c>
      <c r="B103" s="46">
        <v>15</v>
      </c>
      <c r="C103" s="45">
        <v>68</v>
      </c>
      <c r="D103" s="45">
        <v>61</v>
      </c>
      <c r="E103" s="21">
        <v>0.50829999999999997</v>
      </c>
      <c r="F103" s="22">
        <f t="shared" si="10"/>
        <v>0.23255813953488372</v>
      </c>
      <c r="G103" s="22">
        <f t="shared" si="7"/>
        <v>0.20869420038817119</v>
      </c>
      <c r="H103" s="23">
        <f t="shared" si="13"/>
        <v>18976.429656252883</v>
      </c>
      <c r="I103" s="23">
        <f t="shared" si="11"/>
        <v>3960.2708133340739</v>
      </c>
      <c r="J103" s="23">
        <f t="shared" si="8"/>
        <v>17029.164497336518</v>
      </c>
      <c r="K103" s="23">
        <f t="shared" si="14"/>
        <v>60207.613490074276</v>
      </c>
      <c r="L103" s="24">
        <f t="shared" si="12"/>
        <v>3.1727577094690935</v>
      </c>
    </row>
    <row r="104" spans="1:12" x14ac:dyDescent="0.2">
      <c r="A104" s="16">
        <v>95</v>
      </c>
      <c r="B104" s="46">
        <v>7</v>
      </c>
      <c r="C104" s="45">
        <v>42</v>
      </c>
      <c r="D104" s="45">
        <v>60</v>
      </c>
      <c r="E104" s="21">
        <v>0.58940000000000003</v>
      </c>
      <c r="F104" s="22">
        <f t="shared" si="10"/>
        <v>0.13725490196078433</v>
      </c>
      <c r="G104" s="22">
        <f t="shared" si="7"/>
        <v>0.12993232382104977</v>
      </c>
      <c r="H104" s="23">
        <f t="shared" si="13"/>
        <v>15016.158842918809</v>
      </c>
      <c r="I104" s="23">
        <f t="shared" si="11"/>
        <v>1951.0844133264468</v>
      </c>
      <c r="J104" s="23">
        <f t="shared" si="8"/>
        <v>14215.043582806969</v>
      </c>
      <c r="K104" s="23">
        <f t="shared" si="14"/>
        <v>43178.448992737758</v>
      </c>
      <c r="L104" s="24">
        <f t="shared" si="12"/>
        <v>2.8754656529955049</v>
      </c>
    </row>
    <row r="105" spans="1:12" x14ac:dyDescent="0.2">
      <c r="A105" s="16">
        <v>96</v>
      </c>
      <c r="B105" s="46">
        <v>10</v>
      </c>
      <c r="C105" s="45">
        <v>27</v>
      </c>
      <c r="D105" s="45">
        <v>31</v>
      </c>
      <c r="E105" s="21">
        <v>0.48139999999999999</v>
      </c>
      <c r="F105" s="22">
        <f t="shared" si="10"/>
        <v>0.34482758620689657</v>
      </c>
      <c r="G105" s="22">
        <f t="shared" si="7"/>
        <v>0.2925174047855848</v>
      </c>
      <c r="H105" s="23">
        <f t="shared" si="13"/>
        <v>13065.074429592361</v>
      </c>
      <c r="I105" s="23">
        <f t="shared" si="11"/>
        <v>3821.7616654748622</v>
      </c>
      <c r="J105" s="23">
        <f t="shared" si="8"/>
        <v>11083.108829877099</v>
      </c>
      <c r="K105" s="23">
        <f t="shared" si="14"/>
        <v>28963.405409930787</v>
      </c>
      <c r="L105" s="24">
        <f t="shared" si="12"/>
        <v>2.2168572835933293</v>
      </c>
    </row>
    <row r="106" spans="1:12" x14ac:dyDescent="0.2">
      <c r="A106" s="16">
        <v>97</v>
      </c>
      <c r="B106" s="46">
        <v>8</v>
      </c>
      <c r="C106" s="45">
        <v>24</v>
      </c>
      <c r="D106" s="45">
        <v>25</v>
      </c>
      <c r="E106" s="21">
        <v>0.54969999999999997</v>
      </c>
      <c r="F106" s="22">
        <f t="shared" si="10"/>
        <v>0.32653061224489793</v>
      </c>
      <c r="G106" s="22">
        <f t="shared" si="7"/>
        <v>0.28467319517194262</v>
      </c>
      <c r="H106" s="23">
        <f t="shared" si="13"/>
        <v>9243.3127641174997</v>
      </c>
      <c r="I106" s="23">
        <f t="shared" si="11"/>
        <v>2631.3233785349294</v>
      </c>
      <c r="J106" s="23">
        <f t="shared" si="8"/>
        <v>8058.4278467632212</v>
      </c>
      <c r="K106" s="23">
        <f t="shared" si="14"/>
        <v>17880.296580053688</v>
      </c>
      <c r="L106" s="24">
        <f t="shared" si="12"/>
        <v>1.9344035018986832</v>
      </c>
    </row>
    <row r="107" spans="1:12" x14ac:dyDescent="0.2">
      <c r="A107" s="16">
        <v>98</v>
      </c>
      <c r="B107" s="46">
        <v>8</v>
      </c>
      <c r="C107" s="45">
        <v>20</v>
      </c>
      <c r="D107" s="45">
        <v>12</v>
      </c>
      <c r="E107" s="21">
        <v>0.57599999999999996</v>
      </c>
      <c r="F107" s="22">
        <f t="shared" si="10"/>
        <v>0.5</v>
      </c>
      <c r="G107" s="22">
        <f t="shared" si="7"/>
        <v>0.41254125412541254</v>
      </c>
      <c r="H107" s="23">
        <f t="shared" si="13"/>
        <v>6611.9893855825703</v>
      </c>
      <c r="I107" s="23">
        <f t="shared" si="11"/>
        <v>2727.7183933921497</v>
      </c>
      <c r="J107" s="23">
        <f t="shared" si="8"/>
        <v>5455.4367867842984</v>
      </c>
      <c r="K107" s="23">
        <f t="shared" si="14"/>
        <v>9821.8687332904665</v>
      </c>
      <c r="L107" s="24">
        <f t="shared" si="12"/>
        <v>1.4854634755928422</v>
      </c>
    </row>
    <row r="108" spans="1:12" x14ac:dyDescent="0.2">
      <c r="A108" s="16">
        <v>99</v>
      </c>
      <c r="B108" s="46">
        <v>4</v>
      </c>
      <c r="C108" s="45">
        <v>13</v>
      </c>
      <c r="D108" s="45">
        <v>14</v>
      </c>
      <c r="E108" s="21">
        <v>0.64380000000000004</v>
      </c>
      <c r="F108" s="22">
        <f t="shared" si="10"/>
        <v>0.29629629629629628</v>
      </c>
      <c r="G108" s="22">
        <f t="shared" si="7"/>
        <v>0.26801029159519724</v>
      </c>
      <c r="H108" s="23">
        <f t="shared" si="13"/>
        <v>3884.2709921904207</v>
      </c>
      <c r="I108" s="23">
        <f t="shared" si="11"/>
        <v>1041.0246012517207</v>
      </c>
      <c r="J108" s="23">
        <f t="shared" si="8"/>
        <v>3513.4580292245573</v>
      </c>
      <c r="K108" s="23">
        <f t="shared" si="14"/>
        <v>4366.4319465061672</v>
      </c>
      <c r="L108" s="24">
        <f t="shared" si="12"/>
        <v>1.1241316466552314</v>
      </c>
    </row>
    <row r="109" spans="1:12" x14ac:dyDescent="0.2">
      <c r="A109" s="16" t="s">
        <v>22</v>
      </c>
      <c r="B109" s="46">
        <v>6</v>
      </c>
      <c r="C109" s="45">
        <v>19</v>
      </c>
      <c r="D109" s="45">
        <v>21</v>
      </c>
      <c r="E109" s="21"/>
      <c r="F109" s="22">
        <f>B109/((C109+D109)/2)</f>
        <v>0.3</v>
      </c>
      <c r="G109" s="22">
        <v>1</v>
      </c>
      <c r="H109" s="23">
        <f>H108-I108</f>
        <v>2843.2463909386997</v>
      </c>
      <c r="I109" s="23">
        <f>H109*G109</f>
        <v>2843.2463909386997</v>
      </c>
      <c r="J109" s="23">
        <f>H109*F109</f>
        <v>852.97391728160994</v>
      </c>
      <c r="K109" s="23">
        <f>J109</f>
        <v>852.97391728160994</v>
      </c>
      <c r="L109" s="24">
        <f>K109/H109</f>
        <v>0.3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276</v>
      </c>
      <c r="D9" s="45">
        <v>322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8274173.6381881842</v>
      </c>
      <c r="L9" s="19">
        <f>K9/H9</f>
        <v>82.741736381881836</v>
      </c>
    </row>
    <row r="10" spans="1:13" x14ac:dyDescent="0.2">
      <c r="A10" s="16">
        <v>1</v>
      </c>
      <c r="B10" s="46">
        <v>0</v>
      </c>
      <c r="C10" s="45">
        <v>305</v>
      </c>
      <c r="D10" s="45">
        <v>294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8174173.6381881842</v>
      </c>
      <c r="L10" s="20">
        <f t="shared" ref="L10:L73" si="5">K10/H10</f>
        <v>81.741736381881836</v>
      </c>
    </row>
    <row r="11" spans="1:13" x14ac:dyDescent="0.2">
      <c r="A11" s="16">
        <v>2</v>
      </c>
      <c r="B11" s="46">
        <v>0</v>
      </c>
      <c r="C11" s="45">
        <v>290</v>
      </c>
      <c r="D11" s="45">
        <v>301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8074173.6381881842</v>
      </c>
      <c r="L11" s="20">
        <f t="shared" si="5"/>
        <v>80.741736381881836</v>
      </c>
    </row>
    <row r="12" spans="1:13" x14ac:dyDescent="0.2">
      <c r="A12" s="16">
        <v>3</v>
      </c>
      <c r="B12" s="46">
        <v>0</v>
      </c>
      <c r="C12" s="45">
        <v>339</v>
      </c>
      <c r="D12" s="45">
        <v>315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7974173.6381881842</v>
      </c>
      <c r="L12" s="20">
        <f t="shared" si="5"/>
        <v>79.741736381881836</v>
      </c>
    </row>
    <row r="13" spans="1:13" x14ac:dyDescent="0.2">
      <c r="A13" s="16">
        <v>4</v>
      </c>
      <c r="B13" s="46">
        <v>1</v>
      </c>
      <c r="C13" s="45">
        <v>342</v>
      </c>
      <c r="D13" s="45">
        <v>349</v>
      </c>
      <c r="E13" s="17">
        <v>0.65210000000000001</v>
      </c>
      <c r="F13" s="18">
        <f t="shared" si="3"/>
        <v>2.8943560057887118E-3</v>
      </c>
      <c r="G13" s="18">
        <f t="shared" si="0"/>
        <v>2.8914444760254434E-3</v>
      </c>
      <c r="H13" s="13">
        <f t="shared" si="6"/>
        <v>100000</v>
      </c>
      <c r="I13" s="13">
        <f t="shared" si="4"/>
        <v>289.14444760254435</v>
      </c>
      <c r="J13" s="13">
        <f t="shared" si="1"/>
        <v>99899.406646679068</v>
      </c>
      <c r="K13" s="13">
        <f t="shared" si="2"/>
        <v>7874173.6381881842</v>
      </c>
      <c r="L13" s="20">
        <f t="shared" si="5"/>
        <v>78.741736381881836</v>
      </c>
    </row>
    <row r="14" spans="1:13" x14ac:dyDescent="0.2">
      <c r="A14" s="16">
        <v>5</v>
      </c>
      <c r="B14" s="46">
        <v>0</v>
      </c>
      <c r="C14" s="45">
        <v>357</v>
      </c>
      <c r="D14" s="45">
        <v>355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99710.85555239745</v>
      </c>
      <c r="I14" s="13">
        <f t="shared" si="4"/>
        <v>0</v>
      </c>
      <c r="J14" s="13">
        <f t="shared" si="1"/>
        <v>99710.85555239745</v>
      </c>
      <c r="K14" s="13">
        <f t="shared" si="2"/>
        <v>7774274.2315415051</v>
      </c>
      <c r="L14" s="20">
        <f t="shared" si="5"/>
        <v>77.968182987419766</v>
      </c>
    </row>
    <row r="15" spans="1:13" x14ac:dyDescent="0.2">
      <c r="A15" s="16">
        <v>6</v>
      </c>
      <c r="B15" s="46">
        <v>0</v>
      </c>
      <c r="C15" s="45">
        <v>363</v>
      </c>
      <c r="D15" s="45">
        <v>371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99710.85555239745</v>
      </c>
      <c r="I15" s="13">
        <f t="shared" si="4"/>
        <v>0</v>
      </c>
      <c r="J15" s="13">
        <f t="shared" si="1"/>
        <v>99710.85555239745</v>
      </c>
      <c r="K15" s="13">
        <f t="shared" si="2"/>
        <v>7674563.3759891074</v>
      </c>
      <c r="L15" s="20">
        <f t="shared" si="5"/>
        <v>76.968182987419766</v>
      </c>
    </row>
    <row r="16" spans="1:13" x14ac:dyDescent="0.2">
      <c r="A16" s="16">
        <v>7</v>
      </c>
      <c r="B16" s="46">
        <v>0</v>
      </c>
      <c r="C16" s="45">
        <v>373</v>
      </c>
      <c r="D16" s="45">
        <v>375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99710.85555239745</v>
      </c>
      <c r="I16" s="13">
        <f t="shared" si="4"/>
        <v>0</v>
      </c>
      <c r="J16" s="13">
        <f t="shared" si="1"/>
        <v>99710.85555239745</v>
      </c>
      <c r="K16" s="13">
        <f t="shared" si="2"/>
        <v>7574852.5204367097</v>
      </c>
      <c r="L16" s="20">
        <f t="shared" si="5"/>
        <v>75.968182987419766</v>
      </c>
    </row>
    <row r="17" spans="1:12" x14ac:dyDescent="0.2">
      <c r="A17" s="16">
        <v>8</v>
      </c>
      <c r="B17" s="46">
        <v>0</v>
      </c>
      <c r="C17" s="45">
        <v>381</v>
      </c>
      <c r="D17" s="45">
        <v>396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99710.85555239745</v>
      </c>
      <c r="I17" s="13">
        <f t="shared" si="4"/>
        <v>0</v>
      </c>
      <c r="J17" s="13">
        <f t="shared" si="1"/>
        <v>99710.85555239745</v>
      </c>
      <c r="K17" s="13">
        <f t="shared" si="2"/>
        <v>7475141.6648843121</v>
      </c>
      <c r="L17" s="20">
        <f t="shared" si="5"/>
        <v>74.968182987419766</v>
      </c>
    </row>
    <row r="18" spans="1:12" x14ac:dyDescent="0.2">
      <c r="A18" s="16">
        <v>9</v>
      </c>
      <c r="B18" s="46">
        <v>0</v>
      </c>
      <c r="C18" s="45">
        <v>416</v>
      </c>
      <c r="D18" s="45">
        <v>383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99710.85555239745</v>
      </c>
      <c r="I18" s="13">
        <f t="shared" si="4"/>
        <v>0</v>
      </c>
      <c r="J18" s="13">
        <f t="shared" si="1"/>
        <v>99710.85555239745</v>
      </c>
      <c r="K18" s="13">
        <f t="shared" si="2"/>
        <v>7375430.8093319144</v>
      </c>
      <c r="L18" s="20">
        <f t="shared" si="5"/>
        <v>73.968182987419766</v>
      </c>
    </row>
    <row r="19" spans="1:12" x14ac:dyDescent="0.2">
      <c r="A19" s="16">
        <v>10</v>
      </c>
      <c r="B19" s="46">
        <v>0</v>
      </c>
      <c r="C19" s="45">
        <v>455</v>
      </c>
      <c r="D19" s="45">
        <v>443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99710.85555239745</v>
      </c>
      <c r="I19" s="13">
        <f t="shared" si="4"/>
        <v>0</v>
      </c>
      <c r="J19" s="13">
        <f t="shared" si="1"/>
        <v>99710.85555239745</v>
      </c>
      <c r="K19" s="13">
        <f t="shared" si="2"/>
        <v>7275719.9537795167</v>
      </c>
      <c r="L19" s="20">
        <f t="shared" si="5"/>
        <v>72.968182987419766</v>
      </c>
    </row>
    <row r="20" spans="1:12" x14ac:dyDescent="0.2">
      <c r="A20" s="16">
        <v>11</v>
      </c>
      <c r="B20" s="46">
        <v>0</v>
      </c>
      <c r="C20" s="45">
        <v>431</v>
      </c>
      <c r="D20" s="45">
        <v>465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99710.85555239745</v>
      </c>
      <c r="I20" s="13">
        <f t="shared" si="4"/>
        <v>0</v>
      </c>
      <c r="J20" s="13">
        <f t="shared" si="1"/>
        <v>99710.85555239745</v>
      </c>
      <c r="K20" s="13">
        <f t="shared" si="2"/>
        <v>7176009.0982271191</v>
      </c>
      <c r="L20" s="20">
        <f t="shared" si="5"/>
        <v>71.968182987419752</v>
      </c>
    </row>
    <row r="21" spans="1:12" x14ac:dyDescent="0.2">
      <c r="A21" s="16">
        <v>12</v>
      </c>
      <c r="B21" s="46">
        <v>0</v>
      </c>
      <c r="C21" s="45">
        <v>439</v>
      </c>
      <c r="D21" s="45">
        <v>447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99710.85555239745</v>
      </c>
      <c r="I21" s="13">
        <f t="shared" si="4"/>
        <v>0</v>
      </c>
      <c r="J21" s="13">
        <f t="shared" si="1"/>
        <v>99710.85555239745</v>
      </c>
      <c r="K21" s="13">
        <f t="shared" si="2"/>
        <v>7076298.2426747214</v>
      </c>
      <c r="L21" s="20">
        <f t="shared" si="5"/>
        <v>70.968182987419752</v>
      </c>
    </row>
    <row r="22" spans="1:12" x14ac:dyDescent="0.2">
      <c r="A22" s="16">
        <v>13</v>
      </c>
      <c r="B22" s="46">
        <v>0</v>
      </c>
      <c r="C22" s="45">
        <v>492</v>
      </c>
      <c r="D22" s="45">
        <v>449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99710.85555239745</v>
      </c>
      <c r="I22" s="13">
        <f t="shared" si="4"/>
        <v>0</v>
      </c>
      <c r="J22" s="13">
        <f t="shared" si="1"/>
        <v>99710.85555239745</v>
      </c>
      <c r="K22" s="13">
        <f t="shared" si="2"/>
        <v>6976587.3871223237</v>
      </c>
      <c r="L22" s="20">
        <f t="shared" si="5"/>
        <v>69.968182987419752</v>
      </c>
    </row>
    <row r="23" spans="1:12" x14ac:dyDescent="0.2">
      <c r="A23" s="16">
        <v>14</v>
      </c>
      <c r="B23" s="46">
        <v>0</v>
      </c>
      <c r="C23" s="45">
        <v>438</v>
      </c>
      <c r="D23" s="45">
        <v>507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99710.85555239745</v>
      </c>
      <c r="I23" s="13">
        <f t="shared" si="4"/>
        <v>0</v>
      </c>
      <c r="J23" s="13">
        <f t="shared" si="1"/>
        <v>99710.85555239745</v>
      </c>
      <c r="K23" s="13">
        <f t="shared" si="2"/>
        <v>6876876.5315699261</v>
      </c>
      <c r="L23" s="20">
        <f t="shared" si="5"/>
        <v>68.968182987419752</v>
      </c>
    </row>
    <row r="24" spans="1:12" x14ac:dyDescent="0.2">
      <c r="A24" s="16">
        <v>15</v>
      </c>
      <c r="B24" s="46">
        <v>0</v>
      </c>
      <c r="C24" s="45">
        <v>424</v>
      </c>
      <c r="D24" s="45">
        <v>446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99710.85555239745</v>
      </c>
      <c r="I24" s="13">
        <f t="shared" si="4"/>
        <v>0</v>
      </c>
      <c r="J24" s="13">
        <f t="shared" si="1"/>
        <v>99710.85555239745</v>
      </c>
      <c r="K24" s="13">
        <f t="shared" si="2"/>
        <v>6777165.6760175284</v>
      </c>
      <c r="L24" s="20">
        <f t="shared" si="5"/>
        <v>67.968182987419752</v>
      </c>
    </row>
    <row r="25" spans="1:12" x14ac:dyDescent="0.2">
      <c r="A25" s="16">
        <v>16</v>
      </c>
      <c r="B25" s="46">
        <v>0</v>
      </c>
      <c r="C25" s="45">
        <v>416</v>
      </c>
      <c r="D25" s="45">
        <v>435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99710.85555239745</v>
      </c>
      <c r="I25" s="13">
        <f t="shared" si="4"/>
        <v>0</v>
      </c>
      <c r="J25" s="13">
        <f t="shared" si="1"/>
        <v>99710.85555239745</v>
      </c>
      <c r="K25" s="13">
        <f t="shared" si="2"/>
        <v>6677454.8204651307</v>
      </c>
      <c r="L25" s="20">
        <f t="shared" si="5"/>
        <v>66.968182987419752</v>
      </c>
    </row>
    <row r="26" spans="1:12" x14ac:dyDescent="0.2">
      <c r="A26" s="16">
        <v>17</v>
      </c>
      <c r="B26" s="46">
        <v>0</v>
      </c>
      <c r="C26" s="45">
        <v>412</v>
      </c>
      <c r="D26" s="45">
        <v>414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99710.85555239745</v>
      </c>
      <c r="I26" s="13">
        <f t="shared" si="4"/>
        <v>0</v>
      </c>
      <c r="J26" s="13">
        <f t="shared" si="1"/>
        <v>99710.85555239745</v>
      </c>
      <c r="K26" s="13">
        <f t="shared" si="2"/>
        <v>6577743.9649127331</v>
      </c>
      <c r="L26" s="20">
        <f t="shared" si="5"/>
        <v>65.968182987419752</v>
      </c>
    </row>
    <row r="27" spans="1:12" x14ac:dyDescent="0.2">
      <c r="A27" s="16">
        <v>18</v>
      </c>
      <c r="B27" s="46">
        <v>0</v>
      </c>
      <c r="C27" s="45">
        <v>405</v>
      </c>
      <c r="D27" s="45">
        <v>415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99710.85555239745</v>
      </c>
      <c r="I27" s="13">
        <f t="shared" si="4"/>
        <v>0</v>
      </c>
      <c r="J27" s="13">
        <f t="shared" si="1"/>
        <v>99710.85555239745</v>
      </c>
      <c r="K27" s="13">
        <f t="shared" si="2"/>
        <v>6478033.1093603354</v>
      </c>
      <c r="L27" s="20">
        <f t="shared" si="5"/>
        <v>64.968182987419738</v>
      </c>
    </row>
    <row r="28" spans="1:12" x14ac:dyDescent="0.2">
      <c r="A28" s="16">
        <v>19</v>
      </c>
      <c r="B28" s="46">
        <v>0</v>
      </c>
      <c r="C28" s="45">
        <v>402</v>
      </c>
      <c r="D28" s="45">
        <v>413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99710.85555239745</v>
      </c>
      <c r="I28" s="13">
        <f t="shared" si="4"/>
        <v>0</v>
      </c>
      <c r="J28" s="13">
        <f t="shared" si="1"/>
        <v>99710.85555239745</v>
      </c>
      <c r="K28" s="13">
        <f t="shared" si="2"/>
        <v>6378322.2538079377</v>
      </c>
      <c r="L28" s="20">
        <f t="shared" si="5"/>
        <v>63.968182987419738</v>
      </c>
    </row>
    <row r="29" spans="1:12" x14ac:dyDescent="0.2">
      <c r="A29" s="16">
        <v>20</v>
      </c>
      <c r="B29" s="46">
        <v>0</v>
      </c>
      <c r="C29" s="45">
        <v>393</v>
      </c>
      <c r="D29" s="45">
        <v>417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99710.85555239745</v>
      </c>
      <c r="I29" s="13">
        <f t="shared" si="4"/>
        <v>0</v>
      </c>
      <c r="J29" s="13">
        <f t="shared" si="1"/>
        <v>99710.85555239745</v>
      </c>
      <c r="K29" s="13">
        <f t="shared" si="2"/>
        <v>6278611.3982555401</v>
      </c>
      <c r="L29" s="20">
        <f t="shared" si="5"/>
        <v>62.968182987419738</v>
      </c>
    </row>
    <row r="30" spans="1:12" x14ac:dyDescent="0.2">
      <c r="A30" s="16">
        <v>21</v>
      </c>
      <c r="B30" s="46">
        <v>0</v>
      </c>
      <c r="C30" s="45">
        <v>405</v>
      </c>
      <c r="D30" s="45">
        <v>405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99710.85555239745</v>
      </c>
      <c r="I30" s="13">
        <f t="shared" si="4"/>
        <v>0</v>
      </c>
      <c r="J30" s="13">
        <f t="shared" si="1"/>
        <v>99710.85555239745</v>
      </c>
      <c r="K30" s="13">
        <f t="shared" si="2"/>
        <v>6178900.5427031424</v>
      </c>
      <c r="L30" s="20">
        <f t="shared" si="5"/>
        <v>61.968182987419738</v>
      </c>
    </row>
    <row r="31" spans="1:12" x14ac:dyDescent="0.2">
      <c r="A31" s="16">
        <v>22</v>
      </c>
      <c r="B31" s="46">
        <v>0</v>
      </c>
      <c r="C31" s="45">
        <v>370</v>
      </c>
      <c r="D31" s="45">
        <v>415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99710.85555239745</v>
      </c>
      <c r="I31" s="13">
        <f t="shared" si="4"/>
        <v>0</v>
      </c>
      <c r="J31" s="13">
        <f t="shared" si="1"/>
        <v>99710.85555239745</v>
      </c>
      <c r="K31" s="13">
        <f t="shared" si="2"/>
        <v>6079189.6871507447</v>
      </c>
      <c r="L31" s="20">
        <f t="shared" si="5"/>
        <v>60.968182987419731</v>
      </c>
    </row>
    <row r="32" spans="1:12" x14ac:dyDescent="0.2">
      <c r="A32" s="16">
        <v>23</v>
      </c>
      <c r="B32" s="46">
        <v>1</v>
      </c>
      <c r="C32" s="45">
        <v>357</v>
      </c>
      <c r="D32" s="45">
        <v>375</v>
      </c>
      <c r="E32" s="17">
        <v>0.4219</v>
      </c>
      <c r="F32" s="18">
        <f t="shared" si="3"/>
        <v>2.7322404371584699E-3</v>
      </c>
      <c r="G32" s="18">
        <f t="shared" si="0"/>
        <v>2.7279316467623133E-3</v>
      </c>
      <c r="H32" s="13">
        <f t="shared" si="6"/>
        <v>99710.85555239745</v>
      </c>
      <c r="I32" s="13">
        <f t="shared" si="4"/>
        <v>272.00439838713072</v>
      </c>
      <c r="J32" s="13">
        <f t="shared" si="1"/>
        <v>99553.609809689849</v>
      </c>
      <c r="K32" s="13">
        <f t="shared" si="2"/>
        <v>5979478.8315983471</v>
      </c>
      <c r="L32" s="20">
        <f t="shared" si="5"/>
        <v>59.968182987419731</v>
      </c>
    </row>
    <row r="33" spans="1:12" x14ac:dyDescent="0.2">
      <c r="A33" s="16">
        <v>24</v>
      </c>
      <c r="B33" s="46">
        <v>0</v>
      </c>
      <c r="C33" s="45">
        <v>354</v>
      </c>
      <c r="D33" s="45">
        <v>366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99438.851154010321</v>
      </c>
      <c r="I33" s="13">
        <f t="shared" si="4"/>
        <v>0</v>
      </c>
      <c r="J33" s="13">
        <f t="shared" si="1"/>
        <v>99438.851154010321</v>
      </c>
      <c r="K33" s="13">
        <f t="shared" si="2"/>
        <v>5879925.2217886569</v>
      </c>
      <c r="L33" s="20">
        <f t="shared" si="5"/>
        <v>59.131065509615176</v>
      </c>
    </row>
    <row r="34" spans="1:12" x14ac:dyDescent="0.2">
      <c r="A34" s="16">
        <v>25</v>
      </c>
      <c r="B34" s="46">
        <v>0</v>
      </c>
      <c r="C34" s="45">
        <v>349</v>
      </c>
      <c r="D34" s="45">
        <v>369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99438.851154010321</v>
      </c>
      <c r="I34" s="13">
        <f t="shared" si="4"/>
        <v>0</v>
      </c>
      <c r="J34" s="13">
        <f t="shared" si="1"/>
        <v>99438.851154010321</v>
      </c>
      <c r="K34" s="13">
        <f t="shared" si="2"/>
        <v>5780486.3706346462</v>
      </c>
      <c r="L34" s="20">
        <f t="shared" si="5"/>
        <v>58.131065509615169</v>
      </c>
    </row>
    <row r="35" spans="1:12" x14ac:dyDescent="0.2">
      <c r="A35" s="16">
        <v>26</v>
      </c>
      <c r="B35" s="46">
        <v>1</v>
      </c>
      <c r="C35" s="45">
        <v>381</v>
      </c>
      <c r="D35" s="45">
        <v>361</v>
      </c>
      <c r="E35" s="17">
        <v>0.76439999999999997</v>
      </c>
      <c r="F35" s="18">
        <f t="shared" si="3"/>
        <v>2.6954177897574125E-3</v>
      </c>
      <c r="G35" s="18">
        <f t="shared" si="0"/>
        <v>2.6937071767901568E-3</v>
      </c>
      <c r="H35" s="13">
        <f t="shared" si="6"/>
        <v>99438.851154010321</v>
      </c>
      <c r="I35" s="13">
        <f t="shared" si="4"/>
        <v>267.85914700532578</v>
      </c>
      <c r="J35" s="13">
        <f t="shared" si="1"/>
        <v>99375.743538975876</v>
      </c>
      <c r="K35" s="13">
        <f t="shared" si="2"/>
        <v>5681047.5194806354</v>
      </c>
      <c r="L35" s="20">
        <f t="shared" si="5"/>
        <v>57.131065509615169</v>
      </c>
    </row>
    <row r="36" spans="1:12" x14ac:dyDescent="0.2">
      <c r="A36" s="16">
        <v>27</v>
      </c>
      <c r="B36" s="46">
        <v>0</v>
      </c>
      <c r="C36" s="45">
        <v>382</v>
      </c>
      <c r="D36" s="45">
        <v>385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99170.992007004999</v>
      </c>
      <c r="I36" s="13">
        <f t="shared" si="4"/>
        <v>0</v>
      </c>
      <c r="J36" s="13">
        <f t="shared" si="1"/>
        <v>99170.992007004999</v>
      </c>
      <c r="K36" s="13">
        <f t="shared" si="2"/>
        <v>5581671.7759416597</v>
      </c>
      <c r="L36" s="20">
        <f t="shared" si="5"/>
        <v>56.283310905545797</v>
      </c>
    </row>
    <row r="37" spans="1:12" x14ac:dyDescent="0.2">
      <c r="A37" s="16">
        <v>28</v>
      </c>
      <c r="B37" s="46">
        <v>0</v>
      </c>
      <c r="C37" s="45">
        <v>345</v>
      </c>
      <c r="D37" s="45">
        <v>386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99170.992007004999</v>
      </c>
      <c r="I37" s="13">
        <f t="shared" si="4"/>
        <v>0</v>
      </c>
      <c r="J37" s="13">
        <f t="shared" si="1"/>
        <v>99170.992007004999</v>
      </c>
      <c r="K37" s="13">
        <f t="shared" si="2"/>
        <v>5482500.7839346547</v>
      </c>
      <c r="L37" s="20">
        <f t="shared" si="5"/>
        <v>55.283310905545797</v>
      </c>
    </row>
    <row r="38" spans="1:12" x14ac:dyDescent="0.2">
      <c r="A38" s="16">
        <v>29</v>
      </c>
      <c r="B38" s="46">
        <v>0</v>
      </c>
      <c r="C38" s="45">
        <v>384</v>
      </c>
      <c r="D38" s="45">
        <v>375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99170.992007004999</v>
      </c>
      <c r="I38" s="13">
        <f t="shared" si="4"/>
        <v>0</v>
      </c>
      <c r="J38" s="13">
        <f t="shared" si="1"/>
        <v>99170.992007004999</v>
      </c>
      <c r="K38" s="13">
        <f t="shared" si="2"/>
        <v>5383329.7919276496</v>
      </c>
      <c r="L38" s="20">
        <f t="shared" si="5"/>
        <v>54.283310905545797</v>
      </c>
    </row>
    <row r="39" spans="1:12" x14ac:dyDescent="0.2">
      <c r="A39" s="16">
        <v>30</v>
      </c>
      <c r="B39" s="46">
        <v>0</v>
      </c>
      <c r="C39" s="45">
        <v>369</v>
      </c>
      <c r="D39" s="45">
        <v>393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99170.992007004999</v>
      </c>
      <c r="I39" s="13">
        <f t="shared" si="4"/>
        <v>0</v>
      </c>
      <c r="J39" s="13">
        <f t="shared" si="1"/>
        <v>99170.992007004999</v>
      </c>
      <c r="K39" s="13">
        <f t="shared" si="2"/>
        <v>5284158.7999206446</v>
      </c>
      <c r="L39" s="20">
        <f t="shared" si="5"/>
        <v>53.283310905545797</v>
      </c>
    </row>
    <row r="40" spans="1:12" x14ac:dyDescent="0.2">
      <c r="A40" s="16">
        <v>31</v>
      </c>
      <c r="B40" s="46">
        <v>0</v>
      </c>
      <c r="C40" s="45">
        <v>384</v>
      </c>
      <c r="D40" s="45">
        <v>367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99170.992007004999</v>
      </c>
      <c r="I40" s="13">
        <f t="shared" si="4"/>
        <v>0</v>
      </c>
      <c r="J40" s="13">
        <f t="shared" si="1"/>
        <v>99170.992007004999</v>
      </c>
      <c r="K40" s="13">
        <f t="shared" si="2"/>
        <v>5184987.8079136396</v>
      </c>
      <c r="L40" s="20">
        <f t="shared" si="5"/>
        <v>52.283310905545797</v>
      </c>
    </row>
    <row r="41" spans="1:12" x14ac:dyDescent="0.2">
      <c r="A41" s="16">
        <v>32</v>
      </c>
      <c r="B41" s="46">
        <v>0</v>
      </c>
      <c r="C41" s="45">
        <v>433</v>
      </c>
      <c r="D41" s="45">
        <v>408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99170.992007004999</v>
      </c>
      <c r="I41" s="13">
        <f t="shared" si="4"/>
        <v>0</v>
      </c>
      <c r="J41" s="13">
        <f t="shared" si="1"/>
        <v>99170.992007004999</v>
      </c>
      <c r="K41" s="13">
        <f t="shared" si="2"/>
        <v>5085816.8159066346</v>
      </c>
      <c r="L41" s="20">
        <f t="shared" si="5"/>
        <v>51.283310905545797</v>
      </c>
    </row>
    <row r="42" spans="1:12" x14ac:dyDescent="0.2">
      <c r="A42" s="16">
        <v>33</v>
      </c>
      <c r="B42" s="46">
        <v>1</v>
      </c>
      <c r="C42" s="45">
        <v>407</v>
      </c>
      <c r="D42" s="45">
        <v>450</v>
      </c>
      <c r="E42" s="17">
        <v>0.65480000000000005</v>
      </c>
      <c r="F42" s="18">
        <f t="shared" si="3"/>
        <v>2.3337222870478411E-3</v>
      </c>
      <c r="G42" s="18">
        <f t="shared" si="0"/>
        <v>2.3318437515448464E-3</v>
      </c>
      <c r="H42" s="13">
        <f t="shared" si="6"/>
        <v>99170.992007004999</v>
      </c>
      <c r="I42" s="13">
        <f t="shared" si="4"/>
        <v>231.25125804603852</v>
      </c>
      <c r="J42" s="13">
        <f t="shared" si="1"/>
        <v>99091.164072727508</v>
      </c>
      <c r="K42" s="13">
        <f t="shared" si="2"/>
        <v>4986645.8238996295</v>
      </c>
      <c r="L42" s="20">
        <f t="shared" si="5"/>
        <v>50.283310905545797</v>
      </c>
    </row>
    <row r="43" spans="1:12" x14ac:dyDescent="0.2">
      <c r="A43" s="16">
        <v>34</v>
      </c>
      <c r="B43" s="46">
        <v>1</v>
      </c>
      <c r="C43" s="45">
        <v>445</v>
      </c>
      <c r="D43" s="45">
        <v>409</v>
      </c>
      <c r="E43" s="17">
        <v>0.1096</v>
      </c>
      <c r="F43" s="18">
        <f t="shared" si="3"/>
        <v>2.34192037470726E-3</v>
      </c>
      <c r="G43" s="18">
        <f t="shared" si="0"/>
        <v>2.3370470569099001E-3</v>
      </c>
      <c r="H43" s="13">
        <f t="shared" si="6"/>
        <v>98939.740748958968</v>
      </c>
      <c r="I43" s="13">
        <f t="shared" si="4"/>
        <v>231.22682992878308</v>
      </c>
      <c r="J43" s="13">
        <f t="shared" si="1"/>
        <v>98733.856379590376</v>
      </c>
      <c r="K43" s="13">
        <f t="shared" si="2"/>
        <v>4887554.6598269017</v>
      </c>
      <c r="L43" s="20">
        <f t="shared" si="5"/>
        <v>49.399307324123221</v>
      </c>
    </row>
    <row r="44" spans="1:12" x14ac:dyDescent="0.2">
      <c r="A44" s="16">
        <v>35</v>
      </c>
      <c r="B44" s="46">
        <v>0</v>
      </c>
      <c r="C44" s="45">
        <v>496</v>
      </c>
      <c r="D44" s="45">
        <v>457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98708.513919030185</v>
      </c>
      <c r="I44" s="13">
        <f t="shared" si="4"/>
        <v>0</v>
      </c>
      <c r="J44" s="13">
        <f t="shared" si="1"/>
        <v>98708.513919030185</v>
      </c>
      <c r="K44" s="13">
        <f t="shared" si="2"/>
        <v>4788820.8034473117</v>
      </c>
      <c r="L44" s="20">
        <f t="shared" si="5"/>
        <v>48.514769530169843</v>
      </c>
    </row>
    <row r="45" spans="1:12" x14ac:dyDescent="0.2">
      <c r="A45" s="16">
        <v>36</v>
      </c>
      <c r="B45" s="46">
        <v>0</v>
      </c>
      <c r="C45" s="45">
        <v>498</v>
      </c>
      <c r="D45" s="45">
        <v>519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98708.513919030185</v>
      </c>
      <c r="I45" s="13">
        <f t="shared" si="4"/>
        <v>0</v>
      </c>
      <c r="J45" s="13">
        <f t="shared" si="1"/>
        <v>98708.513919030185</v>
      </c>
      <c r="K45" s="13">
        <f t="shared" si="2"/>
        <v>4690112.2895282814</v>
      </c>
      <c r="L45" s="20">
        <f t="shared" si="5"/>
        <v>47.514769530169843</v>
      </c>
    </row>
    <row r="46" spans="1:12" x14ac:dyDescent="0.2">
      <c r="A46" s="16">
        <v>37</v>
      </c>
      <c r="B46" s="46">
        <v>0</v>
      </c>
      <c r="C46" s="45">
        <v>509</v>
      </c>
      <c r="D46" s="45">
        <v>512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98708.513919030185</v>
      </c>
      <c r="I46" s="13">
        <f t="shared" si="4"/>
        <v>0</v>
      </c>
      <c r="J46" s="13">
        <f t="shared" si="1"/>
        <v>98708.513919030185</v>
      </c>
      <c r="K46" s="13">
        <f t="shared" si="2"/>
        <v>4591403.7756092511</v>
      </c>
      <c r="L46" s="20">
        <f t="shared" si="5"/>
        <v>46.514769530169843</v>
      </c>
    </row>
    <row r="47" spans="1:12" x14ac:dyDescent="0.2">
      <c r="A47" s="16">
        <v>38</v>
      </c>
      <c r="B47" s="46">
        <v>0</v>
      </c>
      <c r="C47" s="45">
        <v>493</v>
      </c>
      <c r="D47" s="45">
        <v>516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98708.513919030185</v>
      </c>
      <c r="I47" s="13">
        <f t="shared" si="4"/>
        <v>0</v>
      </c>
      <c r="J47" s="13">
        <f t="shared" si="1"/>
        <v>98708.513919030185</v>
      </c>
      <c r="K47" s="13">
        <f t="shared" si="2"/>
        <v>4492695.2616902208</v>
      </c>
      <c r="L47" s="20">
        <f t="shared" si="5"/>
        <v>45.514769530169843</v>
      </c>
    </row>
    <row r="48" spans="1:12" x14ac:dyDescent="0.2">
      <c r="A48" s="16">
        <v>39</v>
      </c>
      <c r="B48" s="46">
        <v>0</v>
      </c>
      <c r="C48" s="45">
        <v>557</v>
      </c>
      <c r="D48" s="45">
        <v>526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98708.513919030185</v>
      </c>
      <c r="I48" s="13">
        <f t="shared" si="4"/>
        <v>0</v>
      </c>
      <c r="J48" s="13">
        <f t="shared" si="1"/>
        <v>98708.513919030185</v>
      </c>
      <c r="K48" s="13">
        <f t="shared" si="2"/>
        <v>4393986.7477711905</v>
      </c>
      <c r="L48" s="20">
        <f t="shared" si="5"/>
        <v>44.514769530169843</v>
      </c>
    </row>
    <row r="49" spans="1:12" x14ac:dyDescent="0.2">
      <c r="A49" s="16">
        <v>40</v>
      </c>
      <c r="B49" s="46">
        <v>0</v>
      </c>
      <c r="C49" s="45">
        <v>557</v>
      </c>
      <c r="D49" s="45">
        <v>579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98708.513919030185</v>
      </c>
      <c r="I49" s="13">
        <f t="shared" si="4"/>
        <v>0</v>
      </c>
      <c r="J49" s="13">
        <f t="shared" si="1"/>
        <v>98708.513919030185</v>
      </c>
      <c r="K49" s="13">
        <f t="shared" si="2"/>
        <v>4295278.2338521602</v>
      </c>
      <c r="L49" s="20">
        <f t="shared" si="5"/>
        <v>43.514769530169836</v>
      </c>
    </row>
    <row r="50" spans="1:12" x14ac:dyDescent="0.2">
      <c r="A50" s="16">
        <v>41</v>
      </c>
      <c r="B50" s="46">
        <v>0</v>
      </c>
      <c r="C50" s="45">
        <v>559</v>
      </c>
      <c r="D50" s="45">
        <v>573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98708.513919030185</v>
      </c>
      <c r="I50" s="13">
        <f t="shared" si="4"/>
        <v>0</v>
      </c>
      <c r="J50" s="13">
        <f t="shared" si="1"/>
        <v>98708.513919030185</v>
      </c>
      <c r="K50" s="13">
        <f t="shared" si="2"/>
        <v>4196569.7199331298</v>
      </c>
      <c r="L50" s="20">
        <f t="shared" si="5"/>
        <v>42.514769530169836</v>
      </c>
    </row>
    <row r="51" spans="1:12" x14ac:dyDescent="0.2">
      <c r="A51" s="16">
        <v>42</v>
      </c>
      <c r="B51" s="46">
        <v>2</v>
      </c>
      <c r="C51" s="45">
        <v>642</v>
      </c>
      <c r="D51" s="45">
        <v>573</v>
      </c>
      <c r="E51" s="17">
        <v>0.13969999999999999</v>
      </c>
      <c r="F51" s="18">
        <f t="shared" si="3"/>
        <v>3.2921810699588477E-3</v>
      </c>
      <c r="G51" s="18">
        <f t="shared" si="0"/>
        <v>3.2828830804473783E-3</v>
      </c>
      <c r="H51" s="13">
        <f t="shared" si="6"/>
        <v>98708.513919030185</v>
      </c>
      <c r="I51" s="13">
        <f t="shared" si="4"/>
        <v>324.04851024088873</v>
      </c>
      <c r="J51" s="13">
        <f t="shared" si="1"/>
        <v>98429.734985669958</v>
      </c>
      <c r="K51" s="13">
        <f t="shared" si="2"/>
        <v>4097861.2060141</v>
      </c>
      <c r="L51" s="20">
        <f t="shared" si="5"/>
        <v>41.514769530169843</v>
      </c>
    </row>
    <row r="52" spans="1:12" x14ac:dyDescent="0.2">
      <c r="A52" s="16">
        <v>43</v>
      </c>
      <c r="B52" s="46">
        <v>1</v>
      </c>
      <c r="C52" s="45">
        <v>613</v>
      </c>
      <c r="D52" s="45">
        <v>654</v>
      </c>
      <c r="E52" s="17">
        <v>0.76160000000000005</v>
      </c>
      <c r="F52" s="18">
        <f t="shared" si="3"/>
        <v>1.5785319652722968E-3</v>
      </c>
      <c r="G52" s="18">
        <f t="shared" si="0"/>
        <v>1.5779381523985292E-3</v>
      </c>
      <c r="H52" s="13">
        <f t="shared" si="6"/>
        <v>98384.4654087893</v>
      </c>
      <c r="I52" s="13">
        <f t="shared" si="4"/>
        <v>155.24460157186201</v>
      </c>
      <c r="J52" s="13">
        <f t="shared" si="1"/>
        <v>98347.455095774567</v>
      </c>
      <c r="K52" s="13">
        <f t="shared" si="2"/>
        <v>3999431.4710284299</v>
      </c>
      <c r="L52" s="20">
        <f t="shared" si="5"/>
        <v>40.651046427001631</v>
      </c>
    </row>
    <row r="53" spans="1:12" x14ac:dyDescent="0.2">
      <c r="A53" s="16">
        <v>44</v>
      </c>
      <c r="B53" s="46">
        <v>2</v>
      </c>
      <c r="C53" s="45">
        <v>688</v>
      </c>
      <c r="D53" s="45">
        <v>609</v>
      </c>
      <c r="E53" s="17">
        <v>0.60550000000000004</v>
      </c>
      <c r="F53" s="18">
        <f t="shared" si="3"/>
        <v>3.0840400925212026E-3</v>
      </c>
      <c r="G53" s="18">
        <f t="shared" si="0"/>
        <v>3.0802924429645345E-3</v>
      </c>
      <c r="H53" s="13">
        <f t="shared" si="6"/>
        <v>98229.22080721744</v>
      </c>
      <c r="I53" s="13">
        <f t="shared" si="4"/>
        <v>302.5747265307665</v>
      </c>
      <c r="J53" s="13">
        <f t="shared" si="1"/>
        <v>98109.855077601052</v>
      </c>
      <c r="K53" s="13">
        <f t="shared" si="2"/>
        <v>3901084.0159326554</v>
      </c>
      <c r="L53" s="20">
        <f t="shared" si="5"/>
        <v>39.714088983652218</v>
      </c>
    </row>
    <row r="54" spans="1:12" x14ac:dyDescent="0.2">
      <c r="A54" s="16">
        <v>45</v>
      </c>
      <c r="B54" s="46">
        <v>2</v>
      </c>
      <c r="C54" s="45">
        <v>653</v>
      </c>
      <c r="D54" s="45">
        <v>701</v>
      </c>
      <c r="E54" s="17">
        <v>0.56989999999999996</v>
      </c>
      <c r="F54" s="18">
        <f t="shared" si="3"/>
        <v>2.9542097488921715E-3</v>
      </c>
      <c r="G54" s="18">
        <f t="shared" si="0"/>
        <v>2.9504608767412514E-3</v>
      </c>
      <c r="H54" s="13">
        <f t="shared" si="6"/>
        <v>97926.646080686667</v>
      </c>
      <c r="I54" s="13">
        <f t="shared" si="4"/>
        <v>288.92873805155301</v>
      </c>
      <c r="J54" s="13">
        <f t="shared" si="1"/>
        <v>97802.377830450685</v>
      </c>
      <c r="K54" s="13">
        <f t="shared" si="2"/>
        <v>3802974.1608550544</v>
      </c>
      <c r="L54" s="20">
        <f t="shared" si="5"/>
        <v>38.834927091463882</v>
      </c>
    </row>
    <row r="55" spans="1:12" x14ac:dyDescent="0.2">
      <c r="A55" s="16">
        <v>46</v>
      </c>
      <c r="B55" s="46">
        <v>2</v>
      </c>
      <c r="C55" s="45">
        <v>628</v>
      </c>
      <c r="D55" s="45">
        <v>682</v>
      </c>
      <c r="E55" s="17">
        <v>0.73150000000000004</v>
      </c>
      <c r="F55" s="18">
        <f t="shared" si="3"/>
        <v>3.0534351145038168E-3</v>
      </c>
      <c r="G55" s="18">
        <f t="shared" si="0"/>
        <v>3.0509338145672934E-3</v>
      </c>
      <c r="H55" s="13">
        <f t="shared" si="6"/>
        <v>97637.717342635107</v>
      </c>
      <c r="I55" s="13">
        <f t="shared" si="4"/>
        <v>297.8862134178089</v>
      </c>
      <c r="J55" s="13">
        <f t="shared" si="1"/>
        <v>97557.734894332432</v>
      </c>
      <c r="K55" s="13">
        <f t="shared" si="2"/>
        <v>3705171.7830246035</v>
      </c>
      <c r="L55" s="20">
        <f t="shared" si="5"/>
        <v>37.948160648023254</v>
      </c>
    </row>
    <row r="56" spans="1:12" x14ac:dyDescent="0.2">
      <c r="A56" s="16">
        <v>47</v>
      </c>
      <c r="B56" s="46">
        <v>2</v>
      </c>
      <c r="C56" s="45">
        <v>651</v>
      </c>
      <c r="D56" s="45">
        <v>653</v>
      </c>
      <c r="E56" s="17">
        <v>0.18629999999999999</v>
      </c>
      <c r="F56" s="18">
        <f t="shared" si="3"/>
        <v>3.0674846625766872E-3</v>
      </c>
      <c r="G56" s="18">
        <f t="shared" si="0"/>
        <v>3.0598472463057701E-3</v>
      </c>
      <c r="H56" s="13">
        <f t="shared" si="6"/>
        <v>97339.831129217302</v>
      </c>
      <c r="I56" s="13">
        <f t="shared" si="4"/>
        <v>297.84501423660424</v>
      </c>
      <c r="J56" s="13">
        <f t="shared" si="1"/>
        <v>97097.474641132969</v>
      </c>
      <c r="K56" s="13">
        <f t="shared" si="2"/>
        <v>3607614.048130271</v>
      </c>
      <c r="L56" s="20">
        <f t="shared" si="5"/>
        <v>37.062053696612772</v>
      </c>
    </row>
    <row r="57" spans="1:12" x14ac:dyDescent="0.2">
      <c r="A57" s="16">
        <v>48</v>
      </c>
      <c r="B57" s="46">
        <v>0</v>
      </c>
      <c r="C57" s="45">
        <v>697</v>
      </c>
      <c r="D57" s="45">
        <v>660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97041.986114980697</v>
      </c>
      <c r="I57" s="13">
        <f t="shared" si="4"/>
        <v>0</v>
      </c>
      <c r="J57" s="13">
        <f t="shared" si="1"/>
        <v>97041.986114980697</v>
      </c>
      <c r="K57" s="13">
        <f t="shared" si="2"/>
        <v>3510516.5734891379</v>
      </c>
      <c r="L57" s="20">
        <f t="shared" si="5"/>
        <v>36.175234185022596</v>
      </c>
    </row>
    <row r="58" spans="1:12" x14ac:dyDescent="0.2">
      <c r="A58" s="16">
        <v>49</v>
      </c>
      <c r="B58" s="46">
        <v>3</v>
      </c>
      <c r="C58" s="45">
        <v>672</v>
      </c>
      <c r="D58" s="45">
        <v>703</v>
      </c>
      <c r="E58" s="17">
        <v>0.59730000000000005</v>
      </c>
      <c r="F58" s="18">
        <f t="shared" si="3"/>
        <v>4.3636363636363638E-3</v>
      </c>
      <c r="G58" s="18">
        <f t="shared" si="0"/>
        <v>4.3559818738882258E-3</v>
      </c>
      <c r="H58" s="13">
        <f t="shared" si="6"/>
        <v>97041.986114980697</v>
      </c>
      <c r="I58" s="13">
        <f t="shared" si="4"/>
        <v>422.71313252296881</v>
      </c>
      <c r="J58" s="13">
        <f t="shared" si="1"/>
        <v>96871.759536513695</v>
      </c>
      <c r="K58" s="13">
        <f t="shared" si="2"/>
        <v>3413474.5873741573</v>
      </c>
      <c r="L58" s="20">
        <f t="shared" si="5"/>
        <v>35.175234185022596</v>
      </c>
    </row>
    <row r="59" spans="1:12" x14ac:dyDescent="0.2">
      <c r="A59" s="16">
        <v>50</v>
      </c>
      <c r="B59" s="46">
        <v>4</v>
      </c>
      <c r="C59" s="45">
        <v>586</v>
      </c>
      <c r="D59" s="45">
        <v>692</v>
      </c>
      <c r="E59" s="17">
        <v>0.53490000000000004</v>
      </c>
      <c r="F59" s="18">
        <f t="shared" si="3"/>
        <v>6.2597809076682318E-3</v>
      </c>
      <c r="G59" s="18">
        <f t="shared" si="0"/>
        <v>6.2416089369853409E-3</v>
      </c>
      <c r="H59" s="13">
        <f t="shared" si="6"/>
        <v>96619.272982457725</v>
      </c>
      <c r="I59" s="13">
        <f t="shared" si="4"/>
        <v>603.05971773233443</v>
      </c>
      <c r="J59" s="13">
        <f t="shared" si="1"/>
        <v>96338.789907740414</v>
      </c>
      <c r="K59" s="13">
        <f t="shared" si="2"/>
        <v>3316602.8278376437</v>
      </c>
      <c r="L59" s="20">
        <f t="shared" si="5"/>
        <v>34.326514011752174</v>
      </c>
    </row>
    <row r="60" spans="1:12" x14ac:dyDescent="0.2">
      <c r="A60" s="16">
        <v>51</v>
      </c>
      <c r="B60" s="46">
        <v>1</v>
      </c>
      <c r="C60" s="45">
        <v>629</v>
      </c>
      <c r="D60" s="45">
        <v>600</v>
      </c>
      <c r="E60" s="17">
        <v>0.8548</v>
      </c>
      <c r="F60" s="18">
        <f t="shared" si="3"/>
        <v>1.6273393002441008E-3</v>
      </c>
      <c r="G60" s="18">
        <f t="shared" si="0"/>
        <v>1.6269548676211903E-3</v>
      </c>
      <c r="H60" s="13">
        <f t="shared" si="6"/>
        <v>96016.213264725389</v>
      </c>
      <c r="I60" s="13">
        <f t="shared" si="4"/>
        <v>156.21404554159926</v>
      </c>
      <c r="J60" s="13">
        <f t="shared" si="1"/>
        <v>95993.530985312755</v>
      </c>
      <c r="K60" s="13">
        <f t="shared" si="2"/>
        <v>3220264.0379299033</v>
      </c>
      <c r="L60" s="20">
        <f t="shared" si="5"/>
        <v>33.538752763049963</v>
      </c>
    </row>
    <row r="61" spans="1:12" x14ac:dyDescent="0.2">
      <c r="A61" s="16">
        <v>52</v>
      </c>
      <c r="B61" s="46">
        <v>3</v>
      </c>
      <c r="C61" s="45">
        <v>644</v>
      </c>
      <c r="D61" s="45">
        <v>629</v>
      </c>
      <c r="E61" s="17">
        <v>0.5927</v>
      </c>
      <c r="F61" s="18">
        <f t="shared" si="3"/>
        <v>4.7132757266300082E-3</v>
      </c>
      <c r="G61" s="18">
        <f t="shared" si="0"/>
        <v>4.7042449067532417E-3</v>
      </c>
      <c r="H61" s="13">
        <f t="shared" si="6"/>
        <v>95859.999219183796</v>
      </c>
      <c r="I61" s="13">
        <f t="shared" si="4"/>
        <v>450.94891308821508</v>
      </c>
      <c r="J61" s="13">
        <f t="shared" si="1"/>
        <v>95676.32772688297</v>
      </c>
      <c r="K61" s="13">
        <f t="shared" si="2"/>
        <v>3124270.5069445907</v>
      </c>
      <c r="L61" s="20">
        <f t="shared" si="5"/>
        <v>32.592014733913665</v>
      </c>
    </row>
    <row r="62" spans="1:12" x14ac:dyDescent="0.2">
      <c r="A62" s="16">
        <v>53</v>
      </c>
      <c r="B62" s="46">
        <v>1</v>
      </c>
      <c r="C62" s="45">
        <v>597</v>
      </c>
      <c r="D62" s="45">
        <v>658</v>
      </c>
      <c r="E62" s="17">
        <v>0.7671</v>
      </c>
      <c r="F62" s="18">
        <f t="shared" si="3"/>
        <v>1.5936254980079682E-3</v>
      </c>
      <c r="G62" s="18">
        <f t="shared" si="0"/>
        <v>1.5930342347836161E-3</v>
      </c>
      <c r="H62" s="13">
        <f t="shared" si="6"/>
        <v>95409.050306095582</v>
      </c>
      <c r="I62" s="13">
        <f t="shared" si="4"/>
        <v>151.98988344580249</v>
      </c>
      <c r="J62" s="13">
        <f t="shared" si="1"/>
        <v>95373.651862241051</v>
      </c>
      <c r="K62" s="13">
        <f t="shared" si="2"/>
        <v>3028594.1792177078</v>
      </c>
      <c r="L62" s="20">
        <f t="shared" si="5"/>
        <v>31.743258836569868</v>
      </c>
    </row>
    <row r="63" spans="1:12" x14ac:dyDescent="0.2">
      <c r="A63" s="16">
        <v>54</v>
      </c>
      <c r="B63" s="46">
        <v>3</v>
      </c>
      <c r="C63" s="45">
        <v>616</v>
      </c>
      <c r="D63" s="45">
        <v>614</v>
      </c>
      <c r="E63" s="17">
        <v>0.58630000000000004</v>
      </c>
      <c r="F63" s="18">
        <f t="shared" si="3"/>
        <v>4.8780487804878049E-3</v>
      </c>
      <c r="G63" s="18">
        <f t="shared" si="0"/>
        <v>4.8682244660409706E-3</v>
      </c>
      <c r="H63" s="13">
        <f t="shared" si="6"/>
        <v>95257.060422649782</v>
      </c>
      <c r="I63" s="13">
        <f t="shared" si="4"/>
        <v>463.73275211268668</v>
      </c>
      <c r="J63" s="13">
        <f t="shared" si="1"/>
        <v>95065.214183100761</v>
      </c>
      <c r="K63" s="13">
        <f t="shared" si="2"/>
        <v>2933220.527355467</v>
      </c>
      <c r="L63" s="20">
        <f t="shared" si="5"/>
        <v>30.792683653484016</v>
      </c>
    </row>
    <row r="64" spans="1:12" x14ac:dyDescent="0.2">
      <c r="A64" s="16">
        <v>55</v>
      </c>
      <c r="B64" s="46">
        <v>1</v>
      </c>
      <c r="C64" s="45">
        <v>603</v>
      </c>
      <c r="D64" s="45">
        <v>627</v>
      </c>
      <c r="E64" s="17">
        <v>0.12330000000000001</v>
      </c>
      <c r="F64" s="18">
        <f t="shared" si="3"/>
        <v>1.6260162601626016E-3</v>
      </c>
      <c r="G64" s="18">
        <f t="shared" si="0"/>
        <v>1.6237016272900077E-3</v>
      </c>
      <c r="H64" s="13">
        <f t="shared" si="6"/>
        <v>94793.327670537095</v>
      </c>
      <c r="I64" s="13">
        <f t="shared" si="4"/>
        <v>153.916080394886</v>
      </c>
      <c r="J64" s="13">
        <f t="shared" si="1"/>
        <v>94658.389442854896</v>
      </c>
      <c r="K64" s="13">
        <f t="shared" si="2"/>
        <v>2838155.313172366</v>
      </c>
      <c r="L64" s="20">
        <f t="shared" si="5"/>
        <v>29.9404544910232</v>
      </c>
    </row>
    <row r="65" spans="1:12" x14ac:dyDescent="0.2">
      <c r="A65" s="16">
        <v>56</v>
      </c>
      <c r="B65" s="46">
        <v>2</v>
      </c>
      <c r="C65" s="45">
        <v>682</v>
      </c>
      <c r="D65" s="45">
        <v>612</v>
      </c>
      <c r="E65" s="17">
        <v>0.63839999999999997</v>
      </c>
      <c r="F65" s="18">
        <f t="shared" si="3"/>
        <v>3.0911901081916537E-3</v>
      </c>
      <c r="G65" s="18">
        <f t="shared" si="0"/>
        <v>3.0877387130799081E-3</v>
      </c>
      <c r="H65" s="13">
        <f t="shared" si="6"/>
        <v>94639.411590142205</v>
      </c>
      <c r="I65" s="13">
        <f t="shared" si="4"/>
        <v>292.22177494998544</v>
      </c>
      <c r="J65" s="13">
        <f t="shared" si="1"/>
        <v>94533.744196320287</v>
      </c>
      <c r="K65" s="13">
        <f t="shared" si="2"/>
        <v>2743496.923729511</v>
      </c>
      <c r="L65" s="20">
        <f t="shared" si="5"/>
        <v>28.988947391292509</v>
      </c>
    </row>
    <row r="66" spans="1:12" x14ac:dyDescent="0.2">
      <c r="A66" s="16">
        <v>57</v>
      </c>
      <c r="B66" s="46">
        <v>0</v>
      </c>
      <c r="C66" s="45">
        <v>629</v>
      </c>
      <c r="D66" s="45">
        <v>695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94347.189815192221</v>
      </c>
      <c r="I66" s="13">
        <f t="shared" si="4"/>
        <v>0</v>
      </c>
      <c r="J66" s="13">
        <f t="shared" si="1"/>
        <v>94347.189815192221</v>
      </c>
      <c r="K66" s="13">
        <f t="shared" si="2"/>
        <v>2648963.1795331906</v>
      </c>
      <c r="L66" s="20">
        <f t="shared" si="5"/>
        <v>28.076757609018284</v>
      </c>
    </row>
    <row r="67" spans="1:12" x14ac:dyDescent="0.2">
      <c r="A67" s="16">
        <v>58</v>
      </c>
      <c r="B67" s="46">
        <v>2</v>
      </c>
      <c r="C67" s="45">
        <v>598</v>
      </c>
      <c r="D67" s="45">
        <v>635</v>
      </c>
      <c r="E67" s="17">
        <v>0.30270000000000002</v>
      </c>
      <c r="F67" s="18">
        <f t="shared" si="3"/>
        <v>3.2441200324412004E-3</v>
      </c>
      <c r="G67" s="18">
        <f t="shared" si="0"/>
        <v>3.236797991113695E-3</v>
      </c>
      <c r="H67" s="13">
        <f t="shared" si="6"/>
        <v>94347.189815192221</v>
      </c>
      <c r="I67" s="13">
        <f t="shared" si="4"/>
        <v>305.38279446103667</v>
      </c>
      <c r="J67" s="13">
        <f t="shared" si="1"/>
        <v>94134.246392614543</v>
      </c>
      <c r="K67" s="13">
        <f t="shared" si="2"/>
        <v>2554615.9897179985</v>
      </c>
      <c r="L67" s="20">
        <f t="shared" si="5"/>
        <v>27.076757609018287</v>
      </c>
    </row>
    <row r="68" spans="1:12" x14ac:dyDescent="0.2">
      <c r="A68" s="16">
        <v>59</v>
      </c>
      <c r="B68" s="46">
        <v>4</v>
      </c>
      <c r="C68" s="45">
        <v>560</v>
      </c>
      <c r="D68" s="45">
        <v>610</v>
      </c>
      <c r="E68" s="17">
        <v>0.5877</v>
      </c>
      <c r="F68" s="18">
        <f t="shared" si="3"/>
        <v>6.8376068376068376E-3</v>
      </c>
      <c r="G68" s="18">
        <f t="shared" si="0"/>
        <v>6.8183848200935072E-3</v>
      </c>
      <c r="H68" s="13">
        <f t="shared" si="6"/>
        <v>94041.807020731183</v>
      </c>
      <c r="I68" s="13">
        <f t="shared" si="4"/>
        <v>641.21322944431654</v>
      </c>
      <c r="J68" s="13">
        <f t="shared" si="1"/>
        <v>93777.434806231293</v>
      </c>
      <c r="K68" s="13">
        <f t="shared" si="2"/>
        <v>2460481.7433253839</v>
      </c>
      <c r="L68" s="20">
        <f t="shared" si="5"/>
        <v>26.163701243883789</v>
      </c>
    </row>
    <row r="69" spans="1:12" x14ac:dyDescent="0.2">
      <c r="A69" s="16">
        <v>60</v>
      </c>
      <c r="B69" s="46">
        <v>5</v>
      </c>
      <c r="C69" s="45">
        <v>528</v>
      </c>
      <c r="D69" s="45">
        <v>571</v>
      </c>
      <c r="E69" s="17">
        <v>0.76219999999999999</v>
      </c>
      <c r="F69" s="18">
        <f t="shared" si="3"/>
        <v>9.0991810737033659E-3</v>
      </c>
      <c r="G69" s="18">
        <f t="shared" si="0"/>
        <v>9.0795349099037758E-3</v>
      </c>
      <c r="H69" s="13">
        <f t="shared" si="6"/>
        <v>93400.593791286869</v>
      </c>
      <c r="I69" s="13">
        <f t="shared" si="4"/>
        <v>848.03395193373103</v>
      </c>
      <c r="J69" s="13">
        <f t="shared" si="1"/>
        <v>93198.931317517025</v>
      </c>
      <c r="K69" s="13">
        <f t="shared" si="2"/>
        <v>2366704.3085191525</v>
      </c>
      <c r="L69" s="20">
        <f t="shared" si="5"/>
        <v>25.339285463300094</v>
      </c>
    </row>
    <row r="70" spans="1:12" x14ac:dyDescent="0.2">
      <c r="A70" s="16">
        <v>61</v>
      </c>
      <c r="B70" s="46">
        <v>3</v>
      </c>
      <c r="C70" s="45">
        <v>528</v>
      </c>
      <c r="D70" s="45">
        <v>530</v>
      </c>
      <c r="E70" s="17">
        <v>0.27210000000000001</v>
      </c>
      <c r="F70" s="18">
        <f t="shared" si="3"/>
        <v>5.6710775047258983E-3</v>
      </c>
      <c r="G70" s="18">
        <f t="shared" si="0"/>
        <v>5.6477636644347339E-3</v>
      </c>
      <c r="H70" s="13">
        <f t="shared" si="6"/>
        <v>92552.55983935314</v>
      </c>
      <c r="I70" s="13">
        <f t="shared" si="4"/>
        <v>522.71498451112006</v>
      </c>
      <c r="J70" s="13">
        <f t="shared" si="1"/>
        <v>92172.075602127486</v>
      </c>
      <c r="K70" s="13">
        <f t="shared" si="2"/>
        <v>2273505.3772016354</v>
      </c>
      <c r="L70" s="20">
        <f t="shared" si="5"/>
        <v>24.564478617856079</v>
      </c>
    </row>
    <row r="71" spans="1:12" x14ac:dyDescent="0.2">
      <c r="A71" s="16">
        <v>62</v>
      </c>
      <c r="B71" s="46">
        <v>3</v>
      </c>
      <c r="C71" s="45">
        <v>482</v>
      </c>
      <c r="D71" s="45">
        <v>523</v>
      </c>
      <c r="E71" s="17">
        <v>0.54700000000000004</v>
      </c>
      <c r="F71" s="18">
        <f t="shared" si="3"/>
        <v>5.9701492537313433E-3</v>
      </c>
      <c r="G71" s="18">
        <f t="shared" si="0"/>
        <v>5.954046667817783E-3</v>
      </c>
      <c r="H71" s="13">
        <f t="shared" si="6"/>
        <v>92029.844854842013</v>
      </c>
      <c r="I71" s="13">
        <f t="shared" si="4"/>
        <v>547.94999109775961</v>
      </c>
      <c r="J71" s="13">
        <f t="shared" si="1"/>
        <v>91781.62350887472</v>
      </c>
      <c r="K71" s="13">
        <f t="shared" si="2"/>
        <v>2181333.3015995077</v>
      </c>
      <c r="L71" s="20">
        <f t="shared" si="5"/>
        <v>23.702455491912524</v>
      </c>
    </row>
    <row r="72" spans="1:12" x14ac:dyDescent="0.2">
      <c r="A72" s="16">
        <v>63</v>
      </c>
      <c r="B72" s="46">
        <v>3</v>
      </c>
      <c r="C72" s="45">
        <v>469</v>
      </c>
      <c r="D72" s="45">
        <v>491</v>
      </c>
      <c r="E72" s="17">
        <v>0.70320000000000005</v>
      </c>
      <c r="F72" s="18">
        <f t="shared" si="3"/>
        <v>6.2500000000000003E-3</v>
      </c>
      <c r="G72" s="18">
        <f t="shared" si="0"/>
        <v>6.2384277165857338E-3</v>
      </c>
      <c r="H72" s="13">
        <f t="shared" si="6"/>
        <v>91481.894863744252</v>
      </c>
      <c r="I72" s="13">
        <f t="shared" si="4"/>
        <v>570.70318848376428</v>
      </c>
      <c r="J72" s="13">
        <f t="shared" si="1"/>
        <v>91312.51015740227</v>
      </c>
      <c r="K72" s="13">
        <f t="shared" si="2"/>
        <v>2089551.6780906329</v>
      </c>
      <c r="L72" s="20">
        <f t="shared" si="5"/>
        <v>22.841149947788804</v>
      </c>
    </row>
    <row r="73" spans="1:12" x14ac:dyDescent="0.2">
      <c r="A73" s="16">
        <v>64</v>
      </c>
      <c r="B73" s="46">
        <v>4</v>
      </c>
      <c r="C73" s="45">
        <v>446</v>
      </c>
      <c r="D73" s="45">
        <v>469</v>
      </c>
      <c r="E73" s="17">
        <v>0.45679999999999998</v>
      </c>
      <c r="F73" s="18">
        <f t="shared" si="3"/>
        <v>8.7431693989071038E-3</v>
      </c>
      <c r="G73" s="18">
        <f t="shared" ref="G73:G108" si="7">F73/((1+(1-E73)*F73))</f>
        <v>8.7018418318421283E-3</v>
      </c>
      <c r="H73" s="13">
        <f t="shared" si="6"/>
        <v>90911.191675260488</v>
      </c>
      <c r="I73" s="13">
        <f t="shared" si="4"/>
        <v>791.09481070239951</v>
      </c>
      <c r="J73" s="13">
        <f t="shared" ref="J73:J108" si="8">H74+I73*E73</f>
        <v>90481.468974086936</v>
      </c>
      <c r="K73" s="13">
        <f t="shared" ref="K73:K97" si="9">K74+J73</f>
        <v>1998239.1679332305</v>
      </c>
      <c r="L73" s="20">
        <f t="shared" si="5"/>
        <v>21.980122921180541</v>
      </c>
    </row>
    <row r="74" spans="1:12" x14ac:dyDescent="0.2">
      <c r="A74" s="16">
        <v>65</v>
      </c>
      <c r="B74" s="46">
        <v>2</v>
      </c>
      <c r="C74" s="45">
        <v>425</v>
      </c>
      <c r="D74" s="45">
        <v>455</v>
      </c>
      <c r="E74" s="17">
        <v>0.72330000000000005</v>
      </c>
      <c r="F74" s="18">
        <f t="shared" ref="F74:F108" si="10">B74/((C74+D74)/2)</f>
        <v>4.5454545454545452E-3</v>
      </c>
      <c r="G74" s="18">
        <f t="shared" si="7"/>
        <v>4.539744784627698E-3</v>
      </c>
      <c r="H74" s="13">
        <f t="shared" si="6"/>
        <v>90120.096864558087</v>
      </c>
      <c r="I74" s="13">
        <f t="shared" ref="I74:I108" si="11">H74*G74</f>
        <v>409.12223973102056</v>
      </c>
      <c r="J74" s="13">
        <f t="shared" si="8"/>
        <v>90006.892740824522</v>
      </c>
      <c r="K74" s="13">
        <f t="shared" si="9"/>
        <v>1907757.6989591436</v>
      </c>
      <c r="L74" s="20">
        <f t="shared" ref="L74:L108" si="12">K74/H74</f>
        <v>21.169059569768567</v>
      </c>
    </row>
    <row r="75" spans="1:12" x14ac:dyDescent="0.2">
      <c r="A75" s="16">
        <v>66</v>
      </c>
      <c r="B75" s="46">
        <v>3</v>
      </c>
      <c r="C75" s="45">
        <v>425</v>
      </c>
      <c r="D75" s="45">
        <v>418</v>
      </c>
      <c r="E75" s="17">
        <v>0.30049999999999999</v>
      </c>
      <c r="F75" s="18">
        <f t="shared" si="10"/>
        <v>7.1174377224199285E-3</v>
      </c>
      <c r="G75" s="18">
        <f t="shared" si="7"/>
        <v>7.082178053038431E-3</v>
      </c>
      <c r="H75" s="13">
        <f t="shared" ref="H75:H108" si="13">H74-I74</f>
        <v>89710.974624827068</v>
      </c>
      <c r="I75" s="13">
        <f t="shared" si="11"/>
        <v>635.3490956046378</v>
      </c>
      <c r="J75" s="13">
        <f t="shared" si="8"/>
        <v>89266.54793245162</v>
      </c>
      <c r="K75" s="13">
        <f t="shared" si="9"/>
        <v>1817750.8062183191</v>
      </c>
      <c r="L75" s="20">
        <f t="shared" si="12"/>
        <v>20.262301394229482</v>
      </c>
    </row>
    <row r="76" spans="1:12" x14ac:dyDescent="0.2">
      <c r="A76" s="16">
        <v>67</v>
      </c>
      <c r="B76" s="46">
        <v>3</v>
      </c>
      <c r="C76" s="45">
        <v>388</v>
      </c>
      <c r="D76" s="45">
        <v>432</v>
      </c>
      <c r="E76" s="17">
        <v>0.39360000000000001</v>
      </c>
      <c r="F76" s="18">
        <f t="shared" si="10"/>
        <v>7.3170731707317077E-3</v>
      </c>
      <c r="G76" s="18">
        <f t="shared" si="7"/>
        <v>7.2847502010591056E-3</v>
      </c>
      <c r="H76" s="13">
        <f t="shared" si="13"/>
        <v>89075.625529222423</v>
      </c>
      <c r="I76" s="13">
        <f t="shared" si="11"/>
        <v>648.8936809834687</v>
      </c>
      <c r="J76" s="13">
        <f t="shared" si="8"/>
        <v>88682.136401074051</v>
      </c>
      <c r="K76" s="13">
        <f t="shared" si="9"/>
        <v>1728484.2582858675</v>
      </c>
      <c r="L76" s="20">
        <f t="shared" si="12"/>
        <v>19.404682796404451</v>
      </c>
    </row>
    <row r="77" spans="1:12" x14ac:dyDescent="0.2">
      <c r="A77" s="16">
        <v>68</v>
      </c>
      <c r="B77" s="46">
        <v>4</v>
      </c>
      <c r="C77" s="45">
        <v>385</v>
      </c>
      <c r="D77" s="45">
        <v>381</v>
      </c>
      <c r="E77" s="17">
        <v>0.2349</v>
      </c>
      <c r="F77" s="18">
        <f t="shared" si="10"/>
        <v>1.0443864229765013E-2</v>
      </c>
      <c r="G77" s="18">
        <f t="shared" si="7"/>
        <v>1.036107303416771E-2</v>
      </c>
      <c r="H77" s="13">
        <f t="shared" si="13"/>
        <v>88426.731848238953</v>
      </c>
      <c r="I77" s="13">
        <f t="shared" si="11"/>
        <v>916.19582685236765</v>
      </c>
      <c r="J77" s="13">
        <f t="shared" si="8"/>
        <v>87725.750421114193</v>
      </c>
      <c r="K77" s="13">
        <f t="shared" si="9"/>
        <v>1639802.1218847935</v>
      </c>
      <c r="L77" s="20">
        <f t="shared" si="12"/>
        <v>18.544190061203203</v>
      </c>
    </row>
    <row r="78" spans="1:12" x14ac:dyDescent="0.2">
      <c r="A78" s="16">
        <v>69</v>
      </c>
      <c r="B78" s="46">
        <v>4</v>
      </c>
      <c r="C78" s="45">
        <v>356</v>
      </c>
      <c r="D78" s="45">
        <v>390</v>
      </c>
      <c r="E78" s="17">
        <v>0.45619999999999999</v>
      </c>
      <c r="F78" s="18">
        <f t="shared" si="10"/>
        <v>1.0723860589812333E-2</v>
      </c>
      <c r="G78" s="18">
        <f t="shared" si="7"/>
        <v>1.0661685527188365E-2</v>
      </c>
      <c r="H78" s="13">
        <f t="shared" si="13"/>
        <v>87510.536021386579</v>
      </c>
      <c r="I78" s="13">
        <f t="shared" si="11"/>
        <v>933.0098153757134</v>
      </c>
      <c r="J78" s="13">
        <f t="shared" si="8"/>
        <v>87003.16528378526</v>
      </c>
      <c r="K78" s="13">
        <f t="shared" si="9"/>
        <v>1552076.3714636792</v>
      </c>
      <c r="L78" s="20">
        <f t="shared" si="12"/>
        <v>17.735880066879826</v>
      </c>
    </row>
    <row r="79" spans="1:12" x14ac:dyDescent="0.2">
      <c r="A79" s="16">
        <v>70</v>
      </c>
      <c r="B79" s="46">
        <v>5</v>
      </c>
      <c r="C79" s="45">
        <v>345</v>
      </c>
      <c r="D79" s="45">
        <v>351</v>
      </c>
      <c r="E79" s="17">
        <v>0.65859999999999996</v>
      </c>
      <c r="F79" s="18">
        <f t="shared" si="10"/>
        <v>1.4367816091954023E-2</v>
      </c>
      <c r="G79" s="18">
        <f t="shared" si="7"/>
        <v>1.429768348932106E-2</v>
      </c>
      <c r="H79" s="13">
        <f t="shared" si="13"/>
        <v>86577.526206010865</v>
      </c>
      <c r="I79" s="13">
        <f t="shared" si="11"/>
        <v>1237.858066981943</v>
      </c>
      <c r="J79" s="13">
        <f t="shared" si="8"/>
        <v>86154.921461943217</v>
      </c>
      <c r="K79" s="13">
        <f t="shared" si="9"/>
        <v>1465073.206179894</v>
      </c>
      <c r="L79" s="20">
        <f t="shared" si="12"/>
        <v>16.922095957024212</v>
      </c>
    </row>
    <row r="80" spans="1:12" x14ac:dyDescent="0.2">
      <c r="A80" s="16">
        <v>71</v>
      </c>
      <c r="B80" s="46">
        <v>5</v>
      </c>
      <c r="C80" s="45">
        <v>338</v>
      </c>
      <c r="D80" s="45">
        <v>354</v>
      </c>
      <c r="E80" s="17">
        <v>0.70679999999999998</v>
      </c>
      <c r="F80" s="18">
        <f t="shared" si="10"/>
        <v>1.4450867052023121E-2</v>
      </c>
      <c r="G80" s="18">
        <f t="shared" si="7"/>
        <v>1.4389897141015236E-2</v>
      </c>
      <c r="H80" s="13">
        <f t="shared" si="13"/>
        <v>85339.668139028916</v>
      </c>
      <c r="I80" s="13">
        <f t="shared" si="11"/>
        <v>1228.0290465690014</v>
      </c>
      <c r="J80" s="13">
        <f t="shared" si="8"/>
        <v>84979.610022574881</v>
      </c>
      <c r="K80" s="13">
        <f t="shared" si="9"/>
        <v>1378918.2847179507</v>
      </c>
      <c r="L80" s="20">
        <f t="shared" si="12"/>
        <v>16.157999143745457</v>
      </c>
    </row>
    <row r="81" spans="1:12" x14ac:dyDescent="0.2">
      <c r="A81" s="16">
        <v>72</v>
      </c>
      <c r="B81" s="46">
        <v>1</v>
      </c>
      <c r="C81" s="45">
        <v>357</v>
      </c>
      <c r="D81" s="45">
        <v>340</v>
      </c>
      <c r="E81" s="17">
        <v>5.7500000000000002E-2</v>
      </c>
      <c r="F81" s="18">
        <f t="shared" si="10"/>
        <v>2.8694404591104736E-3</v>
      </c>
      <c r="G81" s="18">
        <f t="shared" si="7"/>
        <v>2.8617011382416281E-3</v>
      </c>
      <c r="H81" s="13">
        <f t="shared" si="13"/>
        <v>84111.639092459911</v>
      </c>
      <c r="I81" s="13">
        <f t="shared" si="11"/>
        <v>240.70237333026157</v>
      </c>
      <c r="J81" s="13">
        <f t="shared" si="8"/>
        <v>83884.777105596135</v>
      </c>
      <c r="K81" s="13">
        <f t="shared" si="9"/>
        <v>1293938.6746953758</v>
      </c>
      <c r="L81" s="20">
        <f t="shared" si="12"/>
        <v>15.383586488821253</v>
      </c>
    </row>
    <row r="82" spans="1:12" x14ac:dyDescent="0.2">
      <c r="A82" s="16">
        <v>73</v>
      </c>
      <c r="B82" s="46">
        <v>8</v>
      </c>
      <c r="C82" s="45">
        <v>337</v>
      </c>
      <c r="D82" s="45">
        <v>355</v>
      </c>
      <c r="E82" s="17">
        <v>0.25140000000000001</v>
      </c>
      <c r="F82" s="18">
        <f t="shared" si="10"/>
        <v>2.3121387283236993E-2</v>
      </c>
      <c r="G82" s="18">
        <f t="shared" si="7"/>
        <v>2.2727995890778341E-2</v>
      </c>
      <c r="H82" s="13">
        <f t="shared" si="13"/>
        <v>83870.936719129648</v>
      </c>
      <c r="I82" s="13">
        <f t="shared" si="11"/>
        <v>1906.218305108109</v>
      </c>
      <c r="J82" s="13">
        <f t="shared" si="8"/>
        <v>82443.941695925721</v>
      </c>
      <c r="K82" s="13">
        <f t="shared" si="9"/>
        <v>1210053.8975897797</v>
      </c>
      <c r="L82" s="20">
        <f t="shared" si="12"/>
        <v>14.42757103860729</v>
      </c>
    </row>
    <row r="83" spans="1:12" x14ac:dyDescent="0.2">
      <c r="A83" s="16">
        <v>74</v>
      </c>
      <c r="B83" s="46">
        <v>3</v>
      </c>
      <c r="C83" s="45">
        <v>326</v>
      </c>
      <c r="D83" s="45">
        <v>338</v>
      </c>
      <c r="E83" s="17">
        <v>0.61550000000000005</v>
      </c>
      <c r="F83" s="18">
        <f t="shared" si="10"/>
        <v>9.0361445783132526E-3</v>
      </c>
      <c r="G83" s="18">
        <f t="shared" si="7"/>
        <v>9.0048581209562547E-3</v>
      </c>
      <c r="H83" s="13">
        <f t="shared" si="13"/>
        <v>81964.71841402154</v>
      </c>
      <c r="I83" s="13">
        <f t="shared" si="11"/>
        <v>738.08066024239452</v>
      </c>
      <c r="J83" s="13">
        <f t="shared" si="8"/>
        <v>81680.926400158336</v>
      </c>
      <c r="K83" s="13">
        <f t="shared" si="9"/>
        <v>1127609.9558938539</v>
      </c>
      <c r="L83" s="20">
        <f t="shared" si="12"/>
        <v>13.757260168918679</v>
      </c>
    </row>
    <row r="84" spans="1:12" x14ac:dyDescent="0.2">
      <c r="A84" s="16">
        <v>75</v>
      </c>
      <c r="B84" s="46">
        <v>6</v>
      </c>
      <c r="C84" s="45">
        <v>272</v>
      </c>
      <c r="D84" s="45">
        <v>325</v>
      </c>
      <c r="E84" s="17">
        <v>0.76529999999999998</v>
      </c>
      <c r="F84" s="18">
        <f t="shared" si="10"/>
        <v>2.0100502512562814E-2</v>
      </c>
      <c r="G84" s="18">
        <f t="shared" si="7"/>
        <v>2.0006121873293228E-2</v>
      </c>
      <c r="H84" s="13">
        <f t="shared" si="13"/>
        <v>81226.637753779141</v>
      </c>
      <c r="I84" s="13">
        <f t="shared" si="11"/>
        <v>1625.0300142599463</v>
      </c>
      <c r="J84" s="13">
        <f t="shared" si="8"/>
        <v>80845.24320943233</v>
      </c>
      <c r="K84" s="13">
        <f t="shared" si="9"/>
        <v>1045929.0294936956</v>
      </c>
      <c r="L84" s="20">
        <f t="shared" si="12"/>
        <v>12.876675169840238</v>
      </c>
    </row>
    <row r="85" spans="1:12" x14ac:dyDescent="0.2">
      <c r="A85" s="16">
        <v>76</v>
      </c>
      <c r="B85" s="46">
        <v>6</v>
      </c>
      <c r="C85" s="45">
        <v>295</v>
      </c>
      <c r="D85" s="45">
        <v>271</v>
      </c>
      <c r="E85" s="17">
        <v>0.62370000000000003</v>
      </c>
      <c r="F85" s="18">
        <f t="shared" si="10"/>
        <v>2.1201413427561839E-2</v>
      </c>
      <c r="G85" s="18">
        <f t="shared" si="7"/>
        <v>2.1033605391333737E-2</v>
      </c>
      <c r="H85" s="13">
        <f t="shared" si="13"/>
        <v>79601.607739519197</v>
      </c>
      <c r="I85" s="13">
        <f t="shared" si="11"/>
        <v>1674.3088057087843</v>
      </c>
      <c r="J85" s="13">
        <f t="shared" si="8"/>
        <v>78971.56533593098</v>
      </c>
      <c r="K85" s="13">
        <f t="shared" si="9"/>
        <v>965083.78628426325</v>
      </c>
      <c r="L85" s="20">
        <f t="shared" si="12"/>
        <v>12.123923293638899</v>
      </c>
    </row>
    <row r="86" spans="1:12" x14ac:dyDescent="0.2">
      <c r="A86" s="16">
        <v>77</v>
      </c>
      <c r="B86" s="46">
        <v>11</v>
      </c>
      <c r="C86" s="45">
        <v>264</v>
      </c>
      <c r="D86" s="45">
        <v>295</v>
      </c>
      <c r="E86" s="17">
        <v>0.36840000000000001</v>
      </c>
      <c r="F86" s="18">
        <f t="shared" si="10"/>
        <v>3.9355992844364938E-2</v>
      </c>
      <c r="G86" s="18">
        <f t="shared" si="7"/>
        <v>3.8401438867003951E-2</v>
      </c>
      <c r="H86" s="13">
        <f t="shared" si="13"/>
        <v>77927.298933810409</v>
      </c>
      <c r="I86" s="13">
        <f t="shared" si="11"/>
        <v>2992.5204060774627</v>
      </c>
      <c r="J86" s="13">
        <f t="shared" si="8"/>
        <v>76037.223045331892</v>
      </c>
      <c r="K86" s="13">
        <f t="shared" si="9"/>
        <v>886112.22094833222</v>
      </c>
      <c r="L86" s="20">
        <f t="shared" si="12"/>
        <v>11.371011610462398</v>
      </c>
    </row>
    <row r="87" spans="1:12" x14ac:dyDescent="0.2">
      <c r="A87" s="16">
        <v>78</v>
      </c>
      <c r="B87" s="46">
        <v>8</v>
      </c>
      <c r="C87" s="45">
        <v>294</v>
      </c>
      <c r="D87" s="45">
        <v>257</v>
      </c>
      <c r="E87" s="17">
        <v>0.47770000000000001</v>
      </c>
      <c r="F87" s="18">
        <f t="shared" si="10"/>
        <v>2.9038112522686024E-2</v>
      </c>
      <c r="G87" s="18">
        <f t="shared" si="7"/>
        <v>2.8604282633195845E-2</v>
      </c>
      <c r="H87" s="13">
        <f t="shared" si="13"/>
        <v>74934.778527732953</v>
      </c>
      <c r="I87" s="13">
        <f t="shared" si="11"/>
        <v>2143.4555840632088</v>
      </c>
      <c r="J87" s="13">
        <f t="shared" si="8"/>
        <v>73815.251676176733</v>
      </c>
      <c r="K87" s="13">
        <f t="shared" si="9"/>
        <v>810074.99790300033</v>
      </c>
      <c r="L87" s="20">
        <f t="shared" si="12"/>
        <v>10.810400908880995</v>
      </c>
    </row>
    <row r="88" spans="1:12" x14ac:dyDescent="0.2">
      <c r="A88" s="16">
        <v>79</v>
      </c>
      <c r="B88" s="46">
        <v>9</v>
      </c>
      <c r="C88" s="45">
        <v>211</v>
      </c>
      <c r="D88" s="45">
        <v>290</v>
      </c>
      <c r="E88" s="17">
        <v>0.45450000000000002</v>
      </c>
      <c r="F88" s="18">
        <f t="shared" si="10"/>
        <v>3.5928143712574849E-2</v>
      </c>
      <c r="G88" s="18">
        <f t="shared" si="7"/>
        <v>3.5237530318958377E-2</v>
      </c>
      <c r="H88" s="13">
        <f t="shared" si="13"/>
        <v>72791.322943669744</v>
      </c>
      <c r="I88" s="13">
        <f t="shared" si="11"/>
        <v>2564.9864491846529</v>
      </c>
      <c r="J88" s="13">
        <f t="shared" si="8"/>
        <v>71392.122835639515</v>
      </c>
      <c r="K88" s="13">
        <f t="shared" si="9"/>
        <v>736259.74622682354</v>
      </c>
      <c r="L88" s="20">
        <f t="shared" si="12"/>
        <v>10.114663622703837</v>
      </c>
    </row>
    <row r="89" spans="1:12" x14ac:dyDescent="0.2">
      <c r="A89" s="16">
        <v>80</v>
      </c>
      <c r="B89" s="46">
        <v>8</v>
      </c>
      <c r="C89" s="45">
        <v>193</v>
      </c>
      <c r="D89" s="45">
        <v>215</v>
      </c>
      <c r="E89" s="17">
        <v>0.48459999999999998</v>
      </c>
      <c r="F89" s="18">
        <f t="shared" si="10"/>
        <v>3.9215686274509803E-2</v>
      </c>
      <c r="G89" s="18">
        <f t="shared" si="7"/>
        <v>3.8438770881862282E-2</v>
      </c>
      <c r="H89" s="13">
        <f t="shared" si="13"/>
        <v>70226.336494485091</v>
      </c>
      <c r="I89" s="13">
        <f t="shared" si="11"/>
        <v>2699.4140583840758</v>
      </c>
      <c r="J89" s="13">
        <f t="shared" si="8"/>
        <v>68835.058488793933</v>
      </c>
      <c r="K89" s="13">
        <f t="shared" si="9"/>
        <v>664867.62339118402</v>
      </c>
      <c r="L89" s="20">
        <f t="shared" si="12"/>
        <v>9.4674969047174553</v>
      </c>
    </row>
    <row r="90" spans="1:12" x14ac:dyDescent="0.2">
      <c r="A90" s="16">
        <v>81</v>
      </c>
      <c r="B90" s="46">
        <v>5</v>
      </c>
      <c r="C90" s="45">
        <v>279</v>
      </c>
      <c r="D90" s="45">
        <v>195</v>
      </c>
      <c r="E90" s="17">
        <v>0.38519999999999999</v>
      </c>
      <c r="F90" s="18">
        <f t="shared" si="10"/>
        <v>2.1097046413502109E-2</v>
      </c>
      <c r="G90" s="18">
        <f t="shared" si="7"/>
        <v>2.082691170222515E-2</v>
      </c>
      <c r="H90" s="13">
        <f t="shared" si="13"/>
        <v>67526.922436101013</v>
      </c>
      <c r="I90" s="13">
        <f t="shared" si="11"/>
        <v>1406.3772510996821</v>
      </c>
      <c r="J90" s="13">
        <f t="shared" si="8"/>
        <v>66662.281702124936</v>
      </c>
      <c r="K90" s="13">
        <f t="shared" si="9"/>
        <v>596032.56490239012</v>
      </c>
      <c r="L90" s="20">
        <f t="shared" si="12"/>
        <v>8.8265915785870508</v>
      </c>
    </row>
    <row r="91" spans="1:12" x14ac:dyDescent="0.2">
      <c r="A91" s="16">
        <v>82</v>
      </c>
      <c r="B91" s="46">
        <v>14</v>
      </c>
      <c r="C91" s="45">
        <v>156</v>
      </c>
      <c r="D91" s="45">
        <v>272</v>
      </c>
      <c r="E91" s="17">
        <v>0.56159999999999999</v>
      </c>
      <c r="F91" s="18">
        <f t="shared" si="10"/>
        <v>6.5420560747663545E-2</v>
      </c>
      <c r="G91" s="18">
        <f t="shared" si="7"/>
        <v>6.359658686203537E-2</v>
      </c>
      <c r="H91" s="13">
        <f t="shared" si="13"/>
        <v>66120.545185001334</v>
      </c>
      <c r="I91" s="13">
        <f t="shared" si="11"/>
        <v>4205.0409952230721</v>
      </c>
      <c r="J91" s="13">
        <f t="shared" si="8"/>
        <v>64277.055212695544</v>
      </c>
      <c r="K91" s="13">
        <f t="shared" si="9"/>
        <v>529370.28320026514</v>
      </c>
      <c r="L91" s="20">
        <f t="shared" si="12"/>
        <v>8.0061391163536051</v>
      </c>
    </row>
    <row r="92" spans="1:12" x14ac:dyDescent="0.2">
      <c r="A92" s="16">
        <v>83</v>
      </c>
      <c r="B92" s="46">
        <v>12</v>
      </c>
      <c r="C92" s="45">
        <v>191</v>
      </c>
      <c r="D92" s="45">
        <v>140</v>
      </c>
      <c r="E92" s="17">
        <v>0.52759999999999996</v>
      </c>
      <c r="F92" s="18">
        <f t="shared" si="10"/>
        <v>7.2507552870090641E-2</v>
      </c>
      <c r="G92" s="18">
        <f t="shared" si="7"/>
        <v>7.0106234313730087E-2</v>
      </c>
      <c r="H92" s="13">
        <f t="shared" si="13"/>
        <v>61915.504189778265</v>
      </c>
      <c r="I92" s="13">
        <f t="shared" si="11"/>
        <v>4340.6628443813315</v>
      </c>
      <c r="J92" s="13">
        <f t="shared" si="8"/>
        <v>59864.975062092526</v>
      </c>
      <c r="K92" s="13">
        <f t="shared" si="9"/>
        <v>465093.22798756964</v>
      </c>
      <c r="L92" s="20">
        <f t="shared" si="12"/>
        <v>7.5117409455635613</v>
      </c>
    </row>
    <row r="93" spans="1:12" x14ac:dyDescent="0.2">
      <c r="A93" s="16">
        <v>84</v>
      </c>
      <c r="B93" s="46">
        <v>13</v>
      </c>
      <c r="C93" s="45">
        <v>195</v>
      </c>
      <c r="D93" s="45">
        <v>178</v>
      </c>
      <c r="E93" s="17">
        <v>0.4698</v>
      </c>
      <c r="F93" s="18">
        <f t="shared" si="10"/>
        <v>6.9705093833780166E-2</v>
      </c>
      <c r="G93" s="18">
        <f t="shared" si="7"/>
        <v>6.7220772666586007E-2</v>
      </c>
      <c r="H93" s="13">
        <f t="shared" si="13"/>
        <v>57574.841345396933</v>
      </c>
      <c r="I93" s="13">
        <f t="shared" si="11"/>
        <v>3870.2253213936842</v>
      </c>
      <c r="J93" s="13">
        <f t="shared" si="8"/>
        <v>55522.847879993999</v>
      </c>
      <c r="K93" s="13">
        <f t="shared" si="9"/>
        <v>405228.25292547711</v>
      </c>
      <c r="L93" s="20">
        <f t="shared" si="12"/>
        <v>7.038286922832742</v>
      </c>
    </row>
    <row r="94" spans="1:12" x14ac:dyDescent="0.2">
      <c r="A94" s="16">
        <v>85</v>
      </c>
      <c r="B94" s="46">
        <v>11</v>
      </c>
      <c r="C94" s="45">
        <v>179</v>
      </c>
      <c r="D94" s="45">
        <v>184</v>
      </c>
      <c r="E94" s="17">
        <v>0.50109999999999999</v>
      </c>
      <c r="F94" s="18">
        <f t="shared" si="10"/>
        <v>6.0606060606060608E-2</v>
      </c>
      <c r="G94" s="18">
        <f t="shared" si="7"/>
        <v>5.8827335886439715E-2</v>
      </c>
      <c r="H94" s="13">
        <f t="shared" si="13"/>
        <v>53704.616024003248</v>
      </c>
      <c r="I94" s="13">
        <f t="shared" si="11"/>
        <v>3159.2994854963117</v>
      </c>
      <c r="J94" s="13">
        <f t="shared" si="8"/>
        <v>52128.441510689139</v>
      </c>
      <c r="K94" s="13">
        <f t="shared" si="9"/>
        <v>349705.40504548309</v>
      </c>
      <c r="L94" s="20">
        <f t="shared" si="12"/>
        <v>6.5116451980437295</v>
      </c>
    </row>
    <row r="95" spans="1:12" x14ac:dyDescent="0.2">
      <c r="A95" s="16">
        <v>86</v>
      </c>
      <c r="B95" s="46">
        <v>19</v>
      </c>
      <c r="C95" s="45">
        <v>151</v>
      </c>
      <c r="D95" s="45">
        <v>170</v>
      </c>
      <c r="E95" s="17">
        <v>0.52129999999999999</v>
      </c>
      <c r="F95" s="18">
        <f t="shared" si="10"/>
        <v>0.11838006230529595</v>
      </c>
      <c r="G95" s="18">
        <f t="shared" si="7"/>
        <v>0.11203140653072342</v>
      </c>
      <c r="H95" s="13">
        <f t="shared" si="13"/>
        <v>50545.316538506937</v>
      </c>
      <c r="I95" s="13">
        <f t="shared" si="11"/>
        <v>5662.662905349569</v>
      </c>
      <c r="J95" s="13">
        <f t="shared" si="8"/>
        <v>47834.599805716098</v>
      </c>
      <c r="K95" s="13">
        <f t="shared" si="9"/>
        <v>297576.96353479393</v>
      </c>
      <c r="L95" s="20">
        <f t="shared" si="12"/>
        <v>5.8873301012585584</v>
      </c>
    </row>
    <row r="96" spans="1:12" x14ac:dyDescent="0.2">
      <c r="A96" s="16">
        <v>87</v>
      </c>
      <c r="B96" s="46">
        <v>16</v>
      </c>
      <c r="C96" s="45">
        <v>148</v>
      </c>
      <c r="D96" s="45">
        <v>137</v>
      </c>
      <c r="E96" s="17">
        <v>0.5635</v>
      </c>
      <c r="F96" s="18">
        <f t="shared" si="10"/>
        <v>0.11228070175438597</v>
      </c>
      <c r="G96" s="18">
        <f t="shared" si="7"/>
        <v>0.1070348666077975</v>
      </c>
      <c r="H96" s="13">
        <f t="shared" si="13"/>
        <v>44882.653633157366</v>
      </c>
      <c r="I96" s="13">
        <f t="shared" si="11"/>
        <v>4804.0088446289765</v>
      </c>
      <c r="J96" s="13">
        <f t="shared" si="8"/>
        <v>42785.703772476823</v>
      </c>
      <c r="K96" s="13">
        <f t="shared" si="9"/>
        <v>249742.36372907783</v>
      </c>
      <c r="L96" s="20">
        <f t="shared" si="12"/>
        <v>5.5643404191364247</v>
      </c>
    </row>
    <row r="97" spans="1:12" x14ac:dyDescent="0.2">
      <c r="A97" s="16">
        <v>88</v>
      </c>
      <c r="B97" s="46">
        <v>20</v>
      </c>
      <c r="C97" s="45">
        <v>167</v>
      </c>
      <c r="D97" s="45">
        <v>138</v>
      </c>
      <c r="E97" s="17">
        <v>0.44190000000000002</v>
      </c>
      <c r="F97" s="18">
        <f t="shared" si="10"/>
        <v>0.13114754098360656</v>
      </c>
      <c r="G97" s="18">
        <f t="shared" si="7"/>
        <v>0.12220307707348071</v>
      </c>
      <c r="H97" s="13">
        <f t="shared" si="13"/>
        <v>40078.644788528392</v>
      </c>
      <c r="I97" s="13">
        <f t="shared" si="11"/>
        <v>4897.7337180931909</v>
      </c>
      <c r="J97" s="13">
        <f t="shared" si="8"/>
        <v>37345.219600460579</v>
      </c>
      <c r="K97" s="13">
        <f t="shared" si="9"/>
        <v>206956.65995660101</v>
      </c>
      <c r="L97" s="20">
        <f t="shared" si="12"/>
        <v>5.1637639208758301</v>
      </c>
    </row>
    <row r="98" spans="1:12" x14ac:dyDescent="0.2">
      <c r="A98" s="16">
        <v>89</v>
      </c>
      <c r="B98" s="46">
        <v>15</v>
      </c>
      <c r="C98" s="45">
        <v>150</v>
      </c>
      <c r="D98" s="45">
        <v>150</v>
      </c>
      <c r="E98" s="17">
        <v>0.44159999999999999</v>
      </c>
      <c r="F98" s="18">
        <f t="shared" si="10"/>
        <v>0.1</v>
      </c>
      <c r="G98" s="18">
        <f t="shared" si="7"/>
        <v>9.4711319896954096E-2</v>
      </c>
      <c r="H98" s="13">
        <f t="shared" si="13"/>
        <v>35180.911070435199</v>
      </c>
      <c r="I98" s="13">
        <f t="shared" si="11"/>
        <v>3332.0305226582818</v>
      </c>
      <c r="J98" s="13">
        <f t="shared" si="8"/>
        <v>33320.305226582816</v>
      </c>
      <c r="K98" s="13">
        <f>K99+J98</f>
        <v>169611.44035614043</v>
      </c>
      <c r="L98" s="20">
        <f t="shared" si="12"/>
        <v>4.8211213182217989</v>
      </c>
    </row>
    <row r="99" spans="1:12" x14ac:dyDescent="0.2">
      <c r="A99" s="16">
        <v>90</v>
      </c>
      <c r="B99" s="46">
        <v>26</v>
      </c>
      <c r="C99" s="45">
        <v>115</v>
      </c>
      <c r="D99" s="45">
        <v>138</v>
      </c>
      <c r="E99" s="17">
        <v>0.43469999999999998</v>
      </c>
      <c r="F99" s="22">
        <f t="shared" si="10"/>
        <v>0.20553359683794467</v>
      </c>
      <c r="G99" s="22">
        <f t="shared" si="7"/>
        <v>0.18413884635596306</v>
      </c>
      <c r="H99" s="23">
        <f t="shared" si="13"/>
        <v>31848.880547776917</v>
      </c>
      <c r="I99" s="23">
        <f t="shared" si="11"/>
        <v>5864.6161217965146</v>
      </c>
      <c r="J99" s="23">
        <f t="shared" si="8"/>
        <v>28533.613054125344</v>
      </c>
      <c r="K99" s="23">
        <f t="shared" ref="K99:K108" si="14">K100+J99</f>
        <v>136291.1351295576</v>
      </c>
      <c r="L99" s="24">
        <f t="shared" si="12"/>
        <v>4.2793069265058001</v>
      </c>
    </row>
    <row r="100" spans="1:12" x14ac:dyDescent="0.2">
      <c r="A100" s="16">
        <v>91</v>
      </c>
      <c r="B100" s="46">
        <v>18</v>
      </c>
      <c r="C100" s="45">
        <v>118</v>
      </c>
      <c r="D100" s="45">
        <v>98</v>
      </c>
      <c r="E100" s="17">
        <v>0.47960000000000003</v>
      </c>
      <c r="F100" s="22">
        <f t="shared" si="10"/>
        <v>0.16666666666666666</v>
      </c>
      <c r="G100" s="22">
        <f t="shared" si="7"/>
        <v>0.1533648242439114</v>
      </c>
      <c r="H100" s="23">
        <f t="shared" si="13"/>
        <v>25984.2644259804</v>
      </c>
      <c r="I100" s="23">
        <f t="shared" si="11"/>
        <v>3985.0721467978033</v>
      </c>
      <c r="J100" s="23">
        <f t="shared" si="8"/>
        <v>23910.432880786822</v>
      </c>
      <c r="K100" s="23">
        <f t="shared" si="14"/>
        <v>107757.52207543227</v>
      </c>
      <c r="L100" s="24">
        <f t="shared" si="12"/>
        <v>4.1470299219896622</v>
      </c>
    </row>
    <row r="101" spans="1:12" x14ac:dyDescent="0.2">
      <c r="A101" s="16">
        <v>92</v>
      </c>
      <c r="B101" s="46">
        <v>16</v>
      </c>
      <c r="C101" s="45">
        <v>83</v>
      </c>
      <c r="D101" s="45">
        <v>100</v>
      </c>
      <c r="E101" s="17">
        <v>0.49730000000000002</v>
      </c>
      <c r="F101" s="22">
        <f t="shared" si="10"/>
        <v>0.17486338797814208</v>
      </c>
      <c r="G101" s="22">
        <f t="shared" si="7"/>
        <v>0.1607342339808244</v>
      </c>
      <c r="H101" s="23">
        <f t="shared" si="13"/>
        <v>21999.192279182596</v>
      </c>
      <c r="I101" s="23">
        <f t="shared" si="11"/>
        <v>3536.0233191912812</v>
      </c>
      <c r="J101" s="23">
        <f t="shared" si="8"/>
        <v>20221.633356625138</v>
      </c>
      <c r="K101" s="23">
        <f t="shared" si="14"/>
        <v>83847.089194645436</v>
      </c>
      <c r="L101" s="24">
        <f t="shared" si="12"/>
        <v>3.8113712599343152</v>
      </c>
    </row>
    <row r="102" spans="1:12" x14ac:dyDescent="0.2">
      <c r="A102" s="16">
        <v>93</v>
      </c>
      <c r="B102" s="46">
        <v>14</v>
      </c>
      <c r="C102" s="45">
        <v>77</v>
      </c>
      <c r="D102" s="45">
        <v>71</v>
      </c>
      <c r="E102" s="17">
        <v>0.62</v>
      </c>
      <c r="F102" s="22">
        <f t="shared" si="10"/>
        <v>0.1891891891891892</v>
      </c>
      <c r="G102" s="22">
        <f t="shared" si="7"/>
        <v>0.17650025214321738</v>
      </c>
      <c r="H102" s="23">
        <f t="shared" si="13"/>
        <v>18463.168959991315</v>
      </c>
      <c r="I102" s="23">
        <f t="shared" si="11"/>
        <v>3258.7539768012916</v>
      </c>
      <c r="J102" s="23">
        <f t="shared" si="8"/>
        <v>17224.842448806823</v>
      </c>
      <c r="K102" s="23">
        <f t="shared" si="14"/>
        <v>63625.455838020294</v>
      </c>
      <c r="L102" s="24">
        <f t="shared" si="12"/>
        <v>3.4460745051888546</v>
      </c>
    </row>
    <row r="103" spans="1:12" x14ac:dyDescent="0.2">
      <c r="A103" s="16">
        <v>94</v>
      </c>
      <c r="B103" s="46">
        <v>18</v>
      </c>
      <c r="C103" s="45">
        <v>46</v>
      </c>
      <c r="D103" s="45">
        <v>68</v>
      </c>
      <c r="E103" s="17">
        <v>0.49149999999999999</v>
      </c>
      <c r="F103" s="22">
        <f t="shared" si="10"/>
        <v>0.31578947368421051</v>
      </c>
      <c r="G103" s="22">
        <f t="shared" si="7"/>
        <v>0.27209650355992926</v>
      </c>
      <c r="H103" s="23">
        <f t="shared" si="13"/>
        <v>15204.414983190023</v>
      </c>
      <c r="I103" s="23">
        <f t="shared" si="11"/>
        <v>4137.0681556002055</v>
      </c>
      <c r="J103" s="23">
        <f t="shared" si="8"/>
        <v>13100.715826067319</v>
      </c>
      <c r="K103" s="23">
        <f t="shared" si="14"/>
        <v>46400.613389213468</v>
      </c>
      <c r="L103" s="24">
        <f t="shared" si="12"/>
        <v>3.0517855136494179</v>
      </c>
    </row>
    <row r="104" spans="1:12" x14ac:dyDescent="0.2">
      <c r="A104" s="16">
        <v>95</v>
      </c>
      <c r="B104" s="46">
        <v>8</v>
      </c>
      <c r="C104" s="45">
        <v>37</v>
      </c>
      <c r="D104" s="45">
        <v>42</v>
      </c>
      <c r="E104" s="17">
        <v>0.55410000000000004</v>
      </c>
      <c r="F104" s="22">
        <f t="shared" si="10"/>
        <v>0.20253164556962025</v>
      </c>
      <c r="G104" s="22">
        <f t="shared" si="7"/>
        <v>0.18575621354534308</v>
      </c>
      <c r="H104" s="23">
        <f t="shared" si="13"/>
        <v>11067.346827589818</v>
      </c>
      <c r="I104" s="23">
        <f t="shared" si="11"/>
        <v>2055.8284406861494</v>
      </c>
      <c r="J104" s="23">
        <f t="shared" si="8"/>
        <v>10150.652925887864</v>
      </c>
      <c r="K104" s="23">
        <f t="shared" si="14"/>
        <v>33299.897563146151</v>
      </c>
      <c r="L104" s="24">
        <f t="shared" si="12"/>
        <v>3.0088419638329893</v>
      </c>
    </row>
    <row r="105" spans="1:12" x14ac:dyDescent="0.2">
      <c r="A105" s="16">
        <v>96</v>
      </c>
      <c r="B105" s="46">
        <v>7</v>
      </c>
      <c r="C105" s="45">
        <v>31</v>
      </c>
      <c r="D105" s="45">
        <v>27</v>
      </c>
      <c r="E105" s="17">
        <v>0.4294</v>
      </c>
      <c r="F105" s="22">
        <f t="shared" si="10"/>
        <v>0.2413793103448276</v>
      </c>
      <c r="G105" s="22">
        <f t="shared" si="7"/>
        <v>0.21215850058495128</v>
      </c>
      <c r="H105" s="23">
        <f t="shared" si="13"/>
        <v>9011.5183869036682</v>
      </c>
      <c r="I105" s="23">
        <f t="shared" si="11"/>
        <v>1911.8702289592011</v>
      </c>
      <c r="J105" s="23">
        <f t="shared" si="8"/>
        <v>7920.6052342595485</v>
      </c>
      <c r="K105" s="23">
        <f t="shared" si="14"/>
        <v>23149.244637258285</v>
      </c>
      <c r="L105" s="24">
        <f t="shared" si="12"/>
        <v>2.5688506246517573</v>
      </c>
    </row>
    <row r="106" spans="1:12" x14ac:dyDescent="0.2">
      <c r="A106" s="16">
        <v>97</v>
      </c>
      <c r="B106" s="46">
        <v>7</v>
      </c>
      <c r="C106" s="45">
        <v>32</v>
      </c>
      <c r="D106" s="45">
        <v>24</v>
      </c>
      <c r="E106" s="17">
        <v>0.61799999999999999</v>
      </c>
      <c r="F106" s="22">
        <f t="shared" si="10"/>
        <v>0.25</v>
      </c>
      <c r="G106" s="22">
        <f t="shared" si="7"/>
        <v>0.22820629849383844</v>
      </c>
      <c r="H106" s="23">
        <f t="shared" si="13"/>
        <v>7099.6481579444671</v>
      </c>
      <c r="I106" s="23">
        <f t="shared" si="11"/>
        <v>1620.1844267331053</v>
      </c>
      <c r="J106" s="23">
        <f t="shared" si="8"/>
        <v>6480.7377069324211</v>
      </c>
      <c r="K106" s="23">
        <f t="shared" si="14"/>
        <v>15228.639402998735</v>
      </c>
      <c r="L106" s="24">
        <f t="shared" si="12"/>
        <v>2.1449850843605498</v>
      </c>
    </row>
    <row r="107" spans="1:12" x14ac:dyDescent="0.2">
      <c r="A107" s="16">
        <v>98</v>
      </c>
      <c r="B107" s="46">
        <v>6</v>
      </c>
      <c r="C107" s="45">
        <v>15</v>
      </c>
      <c r="D107" s="45">
        <v>20</v>
      </c>
      <c r="E107" s="17">
        <v>0.45340000000000003</v>
      </c>
      <c r="F107" s="22">
        <f t="shared" si="10"/>
        <v>0.34285714285714286</v>
      </c>
      <c r="G107" s="22">
        <f t="shared" si="7"/>
        <v>0.28874473040867005</v>
      </c>
      <c r="H107" s="23">
        <f t="shared" si="13"/>
        <v>5479.4637312113618</v>
      </c>
      <c r="I107" s="23">
        <f t="shared" si="11"/>
        <v>1582.16627785271</v>
      </c>
      <c r="J107" s="23">
        <f t="shared" si="8"/>
        <v>4614.651643737071</v>
      </c>
      <c r="K107" s="23">
        <f t="shared" si="14"/>
        <v>8747.9016960663139</v>
      </c>
      <c r="L107" s="24">
        <f t="shared" si="12"/>
        <v>1.5964886575008661</v>
      </c>
    </row>
    <row r="108" spans="1:12" x14ac:dyDescent="0.2">
      <c r="A108" s="16">
        <v>99</v>
      </c>
      <c r="B108" s="46">
        <v>6</v>
      </c>
      <c r="C108" s="45">
        <v>12</v>
      </c>
      <c r="D108" s="45">
        <v>13</v>
      </c>
      <c r="E108" s="17">
        <v>0.63790000000000002</v>
      </c>
      <c r="F108" s="22">
        <f t="shared" si="10"/>
        <v>0.48</v>
      </c>
      <c r="G108" s="22">
        <f t="shared" si="7"/>
        <v>0.40892548014666796</v>
      </c>
      <c r="H108" s="23">
        <f t="shared" si="13"/>
        <v>3897.2974533586521</v>
      </c>
      <c r="I108" s="23">
        <f t="shared" si="11"/>
        <v>1593.704232389073</v>
      </c>
      <c r="J108" s="23">
        <f t="shared" si="8"/>
        <v>3320.2171508105689</v>
      </c>
      <c r="K108" s="23">
        <f t="shared" si="14"/>
        <v>4133.2500523292438</v>
      </c>
      <c r="L108" s="24">
        <f t="shared" si="12"/>
        <v>1.0605426200577146</v>
      </c>
    </row>
    <row r="109" spans="1:12" x14ac:dyDescent="0.2">
      <c r="A109" s="16" t="s">
        <v>22</v>
      </c>
      <c r="B109" s="46">
        <v>6</v>
      </c>
      <c r="C109" s="45">
        <v>15</v>
      </c>
      <c r="D109" s="45">
        <v>19</v>
      </c>
      <c r="E109" s="17"/>
      <c r="F109" s="22">
        <f>B109/((C109+D109)/2)</f>
        <v>0.35294117647058826</v>
      </c>
      <c r="G109" s="22">
        <v>1</v>
      </c>
      <c r="H109" s="23">
        <f>H108-I108</f>
        <v>2303.5932209695793</v>
      </c>
      <c r="I109" s="23">
        <f>H109*G109</f>
        <v>2303.5932209695793</v>
      </c>
      <c r="J109" s="23">
        <f>H109*F109</f>
        <v>813.03290151867509</v>
      </c>
      <c r="K109" s="23">
        <f>J109</f>
        <v>813.03290151867509</v>
      </c>
      <c r="L109" s="24">
        <f>K109/H109</f>
        <v>0.35294117647058826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293</v>
      </c>
      <c r="D9" s="45">
        <v>258</v>
      </c>
      <c r="E9" s="17">
        <v>0</v>
      </c>
      <c r="F9" s="18">
        <f>B9/((C9+D9)/2)</f>
        <v>3.629764065335753E-3</v>
      </c>
      <c r="G9" s="18">
        <f t="shared" ref="G9:G72" si="0">F9/((1+(1-E9)*F9))</f>
        <v>3.616636528028933E-3</v>
      </c>
      <c r="H9" s="13">
        <v>100000</v>
      </c>
      <c r="I9" s="13">
        <f>H9*G9</f>
        <v>361.6636528028933</v>
      </c>
      <c r="J9" s="13">
        <f t="shared" ref="J9:J72" si="1">H10+I9*E9</f>
        <v>99638.33634719711</v>
      </c>
      <c r="K9" s="13">
        <f t="shared" ref="K9:K72" si="2">K10+J9</f>
        <v>8179197.2084875517</v>
      </c>
      <c r="L9" s="19">
        <f>K9/H9</f>
        <v>81.791972084875511</v>
      </c>
    </row>
    <row r="10" spans="1:13" x14ac:dyDescent="0.2">
      <c r="A10" s="16">
        <v>1</v>
      </c>
      <c r="B10" s="46">
        <v>0</v>
      </c>
      <c r="C10" s="45">
        <v>270</v>
      </c>
      <c r="D10" s="45">
        <v>299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99638.33634719711</v>
      </c>
      <c r="I10" s="13">
        <f t="shared" ref="I10:I73" si="4">H10*G10</f>
        <v>0</v>
      </c>
      <c r="J10" s="13">
        <f t="shared" si="1"/>
        <v>99638.33634719711</v>
      </c>
      <c r="K10" s="13">
        <f t="shared" si="2"/>
        <v>8079558.8721403545</v>
      </c>
      <c r="L10" s="20">
        <f t="shared" ref="L10:L73" si="5">K10/H10</f>
        <v>81.088857645982145</v>
      </c>
    </row>
    <row r="11" spans="1:13" x14ac:dyDescent="0.2">
      <c r="A11" s="16">
        <v>2</v>
      </c>
      <c r="B11" s="46">
        <v>0</v>
      </c>
      <c r="C11" s="45">
        <v>333</v>
      </c>
      <c r="D11" s="45">
        <v>292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99638.33634719711</v>
      </c>
      <c r="I11" s="13">
        <f t="shared" si="4"/>
        <v>0</v>
      </c>
      <c r="J11" s="13">
        <f t="shared" si="1"/>
        <v>99638.33634719711</v>
      </c>
      <c r="K11" s="13">
        <f t="shared" si="2"/>
        <v>7979920.5357931573</v>
      </c>
      <c r="L11" s="20">
        <f t="shared" si="5"/>
        <v>80.088857645982145</v>
      </c>
    </row>
    <row r="12" spans="1:13" x14ac:dyDescent="0.2">
      <c r="A12" s="16">
        <v>3</v>
      </c>
      <c r="B12" s="46">
        <v>0</v>
      </c>
      <c r="C12" s="45">
        <v>330</v>
      </c>
      <c r="D12" s="45">
        <v>338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99638.33634719711</v>
      </c>
      <c r="I12" s="13">
        <f t="shared" si="4"/>
        <v>0</v>
      </c>
      <c r="J12" s="13">
        <f t="shared" si="1"/>
        <v>99638.33634719711</v>
      </c>
      <c r="K12" s="13">
        <f t="shared" si="2"/>
        <v>7880282.1994459601</v>
      </c>
      <c r="L12" s="20">
        <f t="shared" si="5"/>
        <v>79.088857645982145</v>
      </c>
    </row>
    <row r="13" spans="1:13" x14ac:dyDescent="0.2">
      <c r="A13" s="16">
        <v>4</v>
      </c>
      <c r="B13" s="46">
        <v>0</v>
      </c>
      <c r="C13" s="45">
        <v>364</v>
      </c>
      <c r="D13" s="45">
        <v>342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99638.33634719711</v>
      </c>
      <c r="I13" s="13">
        <f t="shared" si="4"/>
        <v>0</v>
      </c>
      <c r="J13" s="13">
        <f t="shared" si="1"/>
        <v>99638.33634719711</v>
      </c>
      <c r="K13" s="13">
        <f t="shared" si="2"/>
        <v>7780643.8630987629</v>
      </c>
      <c r="L13" s="20">
        <f t="shared" si="5"/>
        <v>78.088857645982131</v>
      </c>
    </row>
    <row r="14" spans="1:13" x14ac:dyDescent="0.2">
      <c r="A14" s="16">
        <v>5</v>
      </c>
      <c r="B14" s="46">
        <v>0</v>
      </c>
      <c r="C14" s="45">
        <v>346</v>
      </c>
      <c r="D14" s="45">
        <v>358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99638.33634719711</v>
      </c>
      <c r="I14" s="13">
        <f t="shared" si="4"/>
        <v>0</v>
      </c>
      <c r="J14" s="13">
        <f t="shared" si="1"/>
        <v>99638.33634719711</v>
      </c>
      <c r="K14" s="13">
        <f t="shared" si="2"/>
        <v>7681005.5267515657</v>
      </c>
      <c r="L14" s="20">
        <f t="shared" si="5"/>
        <v>77.088857645982131</v>
      </c>
    </row>
    <row r="15" spans="1:13" x14ac:dyDescent="0.2">
      <c r="A15" s="16">
        <v>6</v>
      </c>
      <c r="B15" s="46">
        <v>0</v>
      </c>
      <c r="C15" s="45">
        <v>385</v>
      </c>
      <c r="D15" s="45">
        <v>364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99638.33634719711</v>
      </c>
      <c r="I15" s="13">
        <f t="shared" si="4"/>
        <v>0</v>
      </c>
      <c r="J15" s="13">
        <f t="shared" si="1"/>
        <v>99638.33634719711</v>
      </c>
      <c r="K15" s="13">
        <f t="shared" si="2"/>
        <v>7581367.1904043686</v>
      </c>
      <c r="L15" s="20">
        <f t="shared" si="5"/>
        <v>76.088857645982131</v>
      </c>
    </row>
    <row r="16" spans="1:13" x14ac:dyDescent="0.2">
      <c r="A16" s="16">
        <v>7</v>
      </c>
      <c r="B16" s="46">
        <v>0</v>
      </c>
      <c r="C16" s="45">
        <v>374</v>
      </c>
      <c r="D16" s="45">
        <v>376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99638.33634719711</v>
      </c>
      <c r="I16" s="13">
        <f t="shared" si="4"/>
        <v>0</v>
      </c>
      <c r="J16" s="13">
        <f t="shared" si="1"/>
        <v>99638.33634719711</v>
      </c>
      <c r="K16" s="13">
        <f t="shared" si="2"/>
        <v>7481728.8540571714</v>
      </c>
      <c r="L16" s="20">
        <f t="shared" si="5"/>
        <v>75.088857645982131</v>
      </c>
    </row>
    <row r="17" spans="1:12" x14ac:dyDescent="0.2">
      <c r="A17" s="16">
        <v>8</v>
      </c>
      <c r="B17" s="46">
        <v>0</v>
      </c>
      <c r="C17" s="45">
        <v>394</v>
      </c>
      <c r="D17" s="45">
        <v>380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99638.33634719711</v>
      </c>
      <c r="I17" s="13">
        <f t="shared" si="4"/>
        <v>0</v>
      </c>
      <c r="J17" s="13">
        <f t="shared" si="1"/>
        <v>99638.33634719711</v>
      </c>
      <c r="K17" s="13">
        <f t="shared" si="2"/>
        <v>7382090.5177099742</v>
      </c>
      <c r="L17" s="20">
        <f t="shared" si="5"/>
        <v>74.088857645982131</v>
      </c>
    </row>
    <row r="18" spans="1:12" x14ac:dyDescent="0.2">
      <c r="A18" s="16">
        <v>9</v>
      </c>
      <c r="B18" s="46">
        <v>0</v>
      </c>
      <c r="C18" s="45">
        <v>443</v>
      </c>
      <c r="D18" s="45">
        <v>414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99638.33634719711</v>
      </c>
      <c r="I18" s="13">
        <f t="shared" si="4"/>
        <v>0</v>
      </c>
      <c r="J18" s="13">
        <f t="shared" si="1"/>
        <v>99638.33634719711</v>
      </c>
      <c r="K18" s="13">
        <f t="shared" si="2"/>
        <v>7282452.181362777</v>
      </c>
      <c r="L18" s="20">
        <f t="shared" si="5"/>
        <v>73.088857645982131</v>
      </c>
    </row>
    <row r="19" spans="1:12" x14ac:dyDescent="0.2">
      <c r="A19" s="16">
        <v>10</v>
      </c>
      <c r="B19" s="46">
        <v>0</v>
      </c>
      <c r="C19" s="45">
        <v>414</v>
      </c>
      <c r="D19" s="45">
        <v>452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99638.33634719711</v>
      </c>
      <c r="I19" s="13">
        <f t="shared" si="4"/>
        <v>0</v>
      </c>
      <c r="J19" s="13">
        <f t="shared" si="1"/>
        <v>99638.33634719711</v>
      </c>
      <c r="K19" s="13">
        <f t="shared" si="2"/>
        <v>7182813.8450155798</v>
      </c>
      <c r="L19" s="20">
        <f t="shared" si="5"/>
        <v>72.088857645982131</v>
      </c>
    </row>
    <row r="20" spans="1:12" x14ac:dyDescent="0.2">
      <c r="A20" s="16">
        <v>11</v>
      </c>
      <c r="B20" s="46">
        <v>0</v>
      </c>
      <c r="C20" s="45">
        <v>426</v>
      </c>
      <c r="D20" s="45">
        <v>427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99638.33634719711</v>
      </c>
      <c r="I20" s="13">
        <f t="shared" si="4"/>
        <v>0</v>
      </c>
      <c r="J20" s="13">
        <f t="shared" si="1"/>
        <v>99638.33634719711</v>
      </c>
      <c r="K20" s="13">
        <f t="shared" si="2"/>
        <v>7083175.5086683827</v>
      </c>
      <c r="L20" s="20">
        <f t="shared" si="5"/>
        <v>71.088857645982131</v>
      </c>
    </row>
    <row r="21" spans="1:12" x14ac:dyDescent="0.2">
      <c r="A21" s="16">
        <v>12</v>
      </c>
      <c r="B21" s="46">
        <v>0</v>
      </c>
      <c r="C21" s="45">
        <v>484</v>
      </c>
      <c r="D21" s="45">
        <v>440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99638.33634719711</v>
      </c>
      <c r="I21" s="13">
        <f t="shared" si="4"/>
        <v>0</v>
      </c>
      <c r="J21" s="13">
        <f t="shared" si="1"/>
        <v>99638.33634719711</v>
      </c>
      <c r="K21" s="13">
        <f t="shared" si="2"/>
        <v>6983537.1723211855</v>
      </c>
      <c r="L21" s="20">
        <f t="shared" si="5"/>
        <v>70.088857645982131</v>
      </c>
    </row>
    <row r="22" spans="1:12" x14ac:dyDescent="0.2">
      <c r="A22" s="16">
        <v>13</v>
      </c>
      <c r="B22" s="46">
        <v>0</v>
      </c>
      <c r="C22" s="45">
        <v>429</v>
      </c>
      <c r="D22" s="45">
        <v>489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99638.33634719711</v>
      </c>
      <c r="I22" s="13">
        <f t="shared" si="4"/>
        <v>0</v>
      </c>
      <c r="J22" s="13">
        <f t="shared" si="1"/>
        <v>99638.33634719711</v>
      </c>
      <c r="K22" s="13">
        <f t="shared" si="2"/>
        <v>6883898.8359739883</v>
      </c>
      <c r="L22" s="20">
        <f t="shared" si="5"/>
        <v>69.088857645982131</v>
      </c>
    </row>
    <row r="23" spans="1:12" x14ac:dyDescent="0.2">
      <c r="A23" s="16">
        <v>14</v>
      </c>
      <c r="B23" s="46">
        <v>0</v>
      </c>
      <c r="C23" s="45">
        <v>412</v>
      </c>
      <c r="D23" s="45">
        <v>436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99638.33634719711</v>
      </c>
      <c r="I23" s="13">
        <f t="shared" si="4"/>
        <v>0</v>
      </c>
      <c r="J23" s="13">
        <f t="shared" si="1"/>
        <v>99638.33634719711</v>
      </c>
      <c r="K23" s="13">
        <f t="shared" si="2"/>
        <v>6784260.4996267911</v>
      </c>
      <c r="L23" s="20">
        <f t="shared" si="5"/>
        <v>68.088857645982131</v>
      </c>
    </row>
    <row r="24" spans="1:12" x14ac:dyDescent="0.2">
      <c r="A24" s="16">
        <v>15</v>
      </c>
      <c r="B24" s="46">
        <v>0</v>
      </c>
      <c r="C24" s="45">
        <v>415</v>
      </c>
      <c r="D24" s="45">
        <v>427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99638.33634719711</v>
      </c>
      <c r="I24" s="13">
        <f t="shared" si="4"/>
        <v>0</v>
      </c>
      <c r="J24" s="13">
        <f t="shared" si="1"/>
        <v>99638.33634719711</v>
      </c>
      <c r="K24" s="13">
        <f t="shared" si="2"/>
        <v>6684622.1632795939</v>
      </c>
      <c r="L24" s="20">
        <f t="shared" si="5"/>
        <v>67.088857645982131</v>
      </c>
    </row>
    <row r="25" spans="1:12" x14ac:dyDescent="0.2">
      <c r="A25" s="16">
        <v>16</v>
      </c>
      <c r="B25" s="46">
        <v>0</v>
      </c>
      <c r="C25" s="45">
        <v>410</v>
      </c>
      <c r="D25" s="45">
        <v>415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99638.33634719711</v>
      </c>
      <c r="I25" s="13">
        <f t="shared" si="4"/>
        <v>0</v>
      </c>
      <c r="J25" s="13">
        <f t="shared" si="1"/>
        <v>99638.33634719711</v>
      </c>
      <c r="K25" s="13">
        <f t="shared" si="2"/>
        <v>6584983.8269323967</v>
      </c>
      <c r="L25" s="20">
        <f t="shared" si="5"/>
        <v>66.088857645982131</v>
      </c>
    </row>
    <row r="26" spans="1:12" x14ac:dyDescent="0.2">
      <c r="A26" s="16">
        <v>17</v>
      </c>
      <c r="B26" s="46">
        <v>0</v>
      </c>
      <c r="C26" s="45">
        <v>402</v>
      </c>
      <c r="D26" s="45">
        <v>413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99638.33634719711</v>
      </c>
      <c r="I26" s="13">
        <f t="shared" si="4"/>
        <v>0</v>
      </c>
      <c r="J26" s="13">
        <f t="shared" si="1"/>
        <v>99638.33634719711</v>
      </c>
      <c r="K26" s="13">
        <f t="shared" si="2"/>
        <v>6485345.4905851996</v>
      </c>
      <c r="L26" s="20">
        <f t="shared" si="5"/>
        <v>65.088857645982131</v>
      </c>
    </row>
    <row r="27" spans="1:12" x14ac:dyDescent="0.2">
      <c r="A27" s="16">
        <v>18</v>
      </c>
      <c r="B27" s="46">
        <v>0</v>
      </c>
      <c r="C27" s="45">
        <v>406</v>
      </c>
      <c r="D27" s="45">
        <v>404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99638.33634719711</v>
      </c>
      <c r="I27" s="13">
        <f t="shared" si="4"/>
        <v>0</v>
      </c>
      <c r="J27" s="13">
        <f t="shared" si="1"/>
        <v>99638.33634719711</v>
      </c>
      <c r="K27" s="13">
        <f t="shared" si="2"/>
        <v>6385707.1542380024</v>
      </c>
      <c r="L27" s="20">
        <f t="shared" si="5"/>
        <v>64.088857645982131</v>
      </c>
    </row>
    <row r="28" spans="1:12" x14ac:dyDescent="0.2">
      <c r="A28" s="16">
        <v>19</v>
      </c>
      <c r="B28" s="46">
        <v>1</v>
      </c>
      <c r="C28" s="45">
        <v>375</v>
      </c>
      <c r="D28" s="45">
        <v>404</v>
      </c>
      <c r="E28" s="17">
        <v>0</v>
      </c>
      <c r="F28" s="18">
        <f t="shared" si="3"/>
        <v>2.5673940949935813E-3</v>
      </c>
      <c r="G28" s="18">
        <f t="shared" si="0"/>
        <v>2.5608194622279128E-3</v>
      </c>
      <c r="H28" s="13">
        <f t="shared" si="6"/>
        <v>99638.33634719711</v>
      </c>
      <c r="I28" s="13">
        <f t="shared" si="4"/>
        <v>255.15579090191321</v>
      </c>
      <c r="J28" s="13">
        <f t="shared" si="1"/>
        <v>99383.180556295192</v>
      </c>
      <c r="K28" s="13">
        <f t="shared" si="2"/>
        <v>6286068.8178908052</v>
      </c>
      <c r="L28" s="20">
        <f t="shared" si="5"/>
        <v>63.088857645982124</v>
      </c>
    </row>
    <row r="29" spans="1:12" x14ac:dyDescent="0.2">
      <c r="A29" s="16">
        <v>20</v>
      </c>
      <c r="B29" s="46">
        <v>1</v>
      </c>
      <c r="C29" s="45">
        <v>399</v>
      </c>
      <c r="D29" s="45">
        <v>396</v>
      </c>
      <c r="E29" s="17">
        <v>0</v>
      </c>
      <c r="F29" s="18">
        <f t="shared" si="3"/>
        <v>2.5157232704402514E-3</v>
      </c>
      <c r="G29" s="18">
        <f t="shared" si="0"/>
        <v>2.509410288582183E-3</v>
      </c>
      <c r="H29" s="13">
        <f t="shared" si="6"/>
        <v>99383.180556295192</v>
      </c>
      <c r="I29" s="13">
        <f t="shared" si="4"/>
        <v>249.39317579998792</v>
      </c>
      <c r="J29" s="13">
        <f t="shared" si="1"/>
        <v>99133.787380495211</v>
      </c>
      <c r="K29" s="13">
        <f t="shared" si="2"/>
        <v>6186685.6373345098</v>
      </c>
      <c r="L29" s="20">
        <f t="shared" si="5"/>
        <v>62.250831606562315</v>
      </c>
    </row>
    <row r="30" spans="1:12" x14ac:dyDescent="0.2">
      <c r="A30" s="16">
        <v>21</v>
      </c>
      <c r="B30" s="46">
        <v>0</v>
      </c>
      <c r="C30" s="45">
        <v>358</v>
      </c>
      <c r="D30" s="45">
        <v>405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99133.787380495211</v>
      </c>
      <c r="I30" s="13">
        <f t="shared" si="4"/>
        <v>0</v>
      </c>
      <c r="J30" s="13">
        <f t="shared" si="1"/>
        <v>99133.787380495211</v>
      </c>
      <c r="K30" s="13">
        <f t="shared" si="2"/>
        <v>6087551.8499540146</v>
      </c>
      <c r="L30" s="20">
        <f t="shared" si="5"/>
        <v>61.407437472239195</v>
      </c>
    </row>
    <row r="31" spans="1:12" x14ac:dyDescent="0.2">
      <c r="A31" s="16">
        <v>22</v>
      </c>
      <c r="B31" s="46">
        <v>0</v>
      </c>
      <c r="C31" s="45">
        <v>356</v>
      </c>
      <c r="D31" s="45">
        <v>372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99133.787380495211</v>
      </c>
      <c r="I31" s="13">
        <f t="shared" si="4"/>
        <v>0</v>
      </c>
      <c r="J31" s="13">
        <f t="shared" si="1"/>
        <v>99133.787380495211</v>
      </c>
      <c r="K31" s="13">
        <f t="shared" si="2"/>
        <v>5988418.0625735195</v>
      </c>
      <c r="L31" s="20">
        <f t="shared" si="5"/>
        <v>60.407437472239195</v>
      </c>
    </row>
    <row r="32" spans="1:12" x14ac:dyDescent="0.2">
      <c r="A32" s="16">
        <v>23</v>
      </c>
      <c r="B32" s="46">
        <v>0</v>
      </c>
      <c r="C32" s="45">
        <v>349</v>
      </c>
      <c r="D32" s="45">
        <v>356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99133.787380495211</v>
      </c>
      <c r="I32" s="13">
        <f t="shared" si="4"/>
        <v>0</v>
      </c>
      <c r="J32" s="13">
        <f t="shared" si="1"/>
        <v>99133.787380495211</v>
      </c>
      <c r="K32" s="13">
        <f t="shared" si="2"/>
        <v>5889284.2751930244</v>
      </c>
      <c r="L32" s="20">
        <f t="shared" si="5"/>
        <v>59.407437472239195</v>
      </c>
    </row>
    <row r="33" spans="1:12" x14ac:dyDescent="0.2">
      <c r="A33" s="16">
        <v>24</v>
      </c>
      <c r="B33" s="46">
        <v>0</v>
      </c>
      <c r="C33" s="45">
        <v>345</v>
      </c>
      <c r="D33" s="45">
        <v>352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99133.787380495211</v>
      </c>
      <c r="I33" s="13">
        <f t="shared" si="4"/>
        <v>0</v>
      </c>
      <c r="J33" s="13">
        <f t="shared" si="1"/>
        <v>99133.787380495211</v>
      </c>
      <c r="K33" s="13">
        <f t="shared" si="2"/>
        <v>5790150.4878125293</v>
      </c>
      <c r="L33" s="20">
        <f t="shared" si="5"/>
        <v>58.407437472239195</v>
      </c>
    </row>
    <row r="34" spans="1:12" x14ac:dyDescent="0.2">
      <c r="A34" s="16">
        <v>25</v>
      </c>
      <c r="B34" s="46">
        <v>0</v>
      </c>
      <c r="C34" s="45">
        <v>381</v>
      </c>
      <c r="D34" s="45">
        <v>347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99133.787380495211</v>
      </c>
      <c r="I34" s="13">
        <f t="shared" si="4"/>
        <v>0</v>
      </c>
      <c r="J34" s="13">
        <f t="shared" si="1"/>
        <v>99133.787380495211</v>
      </c>
      <c r="K34" s="13">
        <f t="shared" si="2"/>
        <v>5691016.7004320342</v>
      </c>
      <c r="L34" s="20">
        <f t="shared" si="5"/>
        <v>57.407437472239202</v>
      </c>
    </row>
    <row r="35" spans="1:12" x14ac:dyDescent="0.2">
      <c r="A35" s="16">
        <v>26</v>
      </c>
      <c r="B35" s="46">
        <v>0</v>
      </c>
      <c r="C35" s="45">
        <v>372</v>
      </c>
      <c r="D35" s="45">
        <v>378</v>
      </c>
      <c r="E35" s="17">
        <v>4.9200000000000001E-2</v>
      </c>
      <c r="F35" s="18">
        <f t="shared" si="3"/>
        <v>0</v>
      </c>
      <c r="G35" s="18">
        <f t="shared" si="0"/>
        <v>0</v>
      </c>
      <c r="H35" s="13">
        <f t="shared" si="6"/>
        <v>99133.787380495211</v>
      </c>
      <c r="I35" s="13">
        <f t="shared" si="4"/>
        <v>0</v>
      </c>
      <c r="J35" s="13">
        <f t="shared" si="1"/>
        <v>99133.787380495211</v>
      </c>
      <c r="K35" s="13">
        <f t="shared" si="2"/>
        <v>5591882.9130515391</v>
      </c>
      <c r="L35" s="20">
        <f t="shared" si="5"/>
        <v>56.407437472239202</v>
      </c>
    </row>
    <row r="36" spans="1:12" x14ac:dyDescent="0.2">
      <c r="A36" s="16">
        <v>27</v>
      </c>
      <c r="B36" s="46">
        <v>0</v>
      </c>
      <c r="C36" s="45">
        <v>349</v>
      </c>
      <c r="D36" s="45">
        <v>381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99133.787380495211</v>
      </c>
      <c r="I36" s="13">
        <f t="shared" si="4"/>
        <v>0</v>
      </c>
      <c r="J36" s="13">
        <f t="shared" si="1"/>
        <v>99133.787380495211</v>
      </c>
      <c r="K36" s="13">
        <f t="shared" si="2"/>
        <v>5492749.125671044</v>
      </c>
      <c r="L36" s="20">
        <f t="shared" si="5"/>
        <v>55.407437472239202</v>
      </c>
    </row>
    <row r="37" spans="1:12" x14ac:dyDescent="0.2">
      <c r="A37" s="16">
        <v>28</v>
      </c>
      <c r="B37" s="46">
        <v>0</v>
      </c>
      <c r="C37" s="45">
        <v>385</v>
      </c>
      <c r="D37" s="45">
        <v>341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99133.787380495211</v>
      </c>
      <c r="I37" s="13">
        <f t="shared" si="4"/>
        <v>0</v>
      </c>
      <c r="J37" s="13">
        <f t="shared" si="1"/>
        <v>99133.787380495211</v>
      </c>
      <c r="K37" s="13">
        <f t="shared" si="2"/>
        <v>5393615.3382905489</v>
      </c>
      <c r="L37" s="20">
        <f t="shared" si="5"/>
        <v>54.407437472239202</v>
      </c>
    </row>
    <row r="38" spans="1:12" x14ac:dyDescent="0.2">
      <c r="A38" s="16">
        <v>29</v>
      </c>
      <c r="B38" s="46">
        <v>0</v>
      </c>
      <c r="C38" s="45">
        <v>366</v>
      </c>
      <c r="D38" s="45">
        <v>384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99133.787380495211</v>
      </c>
      <c r="I38" s="13">
        <f t="shared" si="4"/>
        <v>0</v>
      </c>
      <c r="J38" s="13">
        <f t="shared" si="1"/>
        <v>99133.787380495211</v>
      </c>
      <c r="K38" s="13">
        <f t="shared" si="2"/>
        <v>5294481.5509100538</v>
      </c>
      <c r="L38" s="20">
        <f t="shared" si="5"/>
        <v>53.407437472239202</v>
      </c>
    </row>
    <row r="39" spans="1:12" x14ac:dyDescent="0.2">
      <c r="A39" s="16">
        <v>30</v>
      </c>
      <c r="B39" s="46">
        <v>0</v>
      </c>
      <c r="C39" s="45">
        <v>397</v>
      </c>
      <c r="D39" s="45">
        <v>372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99133.787380495211</v>
      </c>
      <c r="I39" s="13">
        <f t="shared" si="4"/>
        <v>0</v>
      </c>
      <c r="J39" s="13">
        <f t="shared" si="1"/>
        <v>99133.787380495211</v>
      </c>
      <c r="K39" s="13">
        <f t="shared" si="2"/>
        <v>5195347.7635295587</v>
      </c>
      <c r="L39" s="20">
        <f t="shared" si="5"/>
        <v>52.407437472239202</v>
      </c>
    </row>
    <row r="40" spans="1:12" x14ac:dyDescent="0.2">
      <c r="A40" s="16">
        <v>31</v>
      </c>
      <c r="B40" s="46">
        <v>0</v>
      </c>
      <c r="C40" s="45">
        <v>435</v>
      </c>
      <c r="D40" s="45">
        <v>383</v>
      </c>
      <c r="E40" s="17">
        <v>0.78959999999999997</v>
      </c>
      <c r="F40" s="18">
        <f t="shared" si="3"/>
        <v>0</v>
      </c>
      <c r="G40" s="18">
        <f t="shared" si="0"/>
        <v>0</v>
      </c>
      <c r="H40" s="13">
        <f t="shared" si="6"/>
        <v>99133.787380495211</v>
      </c>
      <c r="I40" s="13">
        <f t="shared" si="4"/>
        <v>0</v>
      </c>
      <c r="J40" s="13">
        <f t="shared" si="1"/>
        <v>99133.787380495211</v>
      </c>
      <c r="K40" s="13">
        <f t="shared" si="2"/>
        <v>5096213.9761490636</v>
      </c>
      <c r="L40" s="20">
        <f t="shared" si="5"/>
        <v>51.407437472239202</v>
      </c>
    </row>
    <row r="41" spans="1:12" x14ac:dyDescent="0.2">
      <c r="A41" s="16">
        <v>32</v>
      </c>
      <c r="B41" s="46">
        <v>1</v>
      </c>
      <c r="C41" s="45">
        <v>392</v>
      </c>
      <c r="D41" s="45">
        <v>434</v>
      </c>
      <c r="E41" s="17">
        <v>0.91259999999999997</v>
      </c>
      <c r="F41" s="18">
        <f t="shared" si="3"/>
        <v>2.4213075060532689E-3</v>
      </c>
      <c r="G41" s="18">
        <f t="shared" si="0"/>
        <v>2.4207952118607346E-3</v>
      </c>
      <c r="H41" s="13">
        <f t="shared" si="6"/>
        <v>99133.787380495211</v>
      </c>
      <c r="I41" s="13">
        <f t="shared" si="4"/>
        <v>239.98259782432291</v>
      </c>
      <c r="J41" s="13">
        <f t="shared" si="1"/>
        <v>99112.812901445373</v>
      </c>
      <c r="K41" s="13">
        <f t="shared" si="2"/>
        <v>4997080.1887685684</v>
      </c>
      <c r="L41" s="20">
        <f t="shared" si="5"/>
        <v>50.407437472239209</v>
      </c>
    </row>
    <row r="42" spans="1:12" x14ac:dyDescent="0.2">
      <c r="A42" s="16">
        <v>33</v>
      </c>
      <c r="B42" s="46">
        <v>1</v>
      </c>
      <c r="C42" s="45">
        <v>433</v>
      </c>
      <c r="D42" s="45">
        <v>406</v>
      </c>
      <c r="E42" s="17">
        <v>0</v>
      </c>
      <c r="F42" s="18">
        <f t="shared" si="3"/>
        <v>2.3837902264600714E-3</v>
      </c>
      <c r="G42" s="18">
        <f t="shared" si="0"/>
        <v>2.3781212841854932E-3</v>
      </c>
      <c r="H42" s="13">
        <f t="shared" si="6"/>
        <v>98893.804782670893</v>
      </c>
      <c r="I42" s="13">
        <f t="shared" si="4"/>
        <v>235.18146202775478</v>
      </c>
      <c r="J42" s="13">
        <f t="shared" si="1"/>
        <v>98658.623320643135</v>
      </c>
      <c r="K42" s="13">
        <f t="shared" si="2"/>
        <v>4897967.3758671228</v>
      </c>
      <c r="L42" s="20">
        <f t="shared" si="5"/>
        <v>49.527545093758903</v>
      </c>
    </row>
    <row r="43" spans="1:12" x14ac:dyDescent="0.2">
      <c r="A43" s="16">
        <v>34</v>
      </c>
      <c r="B43" s="46">
        <v>0</v>
      </c>
      <c r="C43" s="45">
        <v>461</v>
      </c>
      <c r="D43" s="45">
        <v>450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98658.623320643135</v>
      </c>
      <c r="I43" s="13">
        <f t="shared" si="4"/>
        <v>0</v>
      </c>
      <c r="J43" s="13">
        <f t="shared" si="1"/>
        <v>98658.623320643135</v>
      </c>
      <c r="K43" s="13">
        <f t="shared" si="2"/>
        <v>4799308.7525464799</v>
      </c>
      <c r="L43" s="20">
        <f t="shared" si="5"/>
        <v>48.645608371693974</v>
      </c>
    </row>
    <row r="44" spans="1:12" x14ac:dyDescent="0.2">
      <c r="A44" s="16">
        <v>35</v>
      </c>
      <c r="B44" s="46">
        <v>1</v>
      </c>
      <c r="C44" s="45">
        <v>468</v>
      </c>
      <c r="D44" s="45">
        <v>497</v>
      </c>
      <c r="E44" s="17">
        <v>0</v>
      </c>
      <c r="F44" s="18">
        <f t="shared" si="3"/>
        <v>2.0725388601036268E-3</v>
      </c>
      <c r="G44" s="18">
        <f t="shared" si="0"/>
        <v>2.0682523267838674E-3</v>
      </c>
      <c r="H44" s="13">
        <f t="shared" si="6"/>
        <v>98658.623320643135</v>
      </c>
      <c r="I44" s="13">
        <f t="shared" si="4"/>
        <v>204.05092724021327</v>
      </c>
      <c r="J44" s="13">
        <f t="shared" si="1"/>
        <v>98454.572393402923</v>
      </c>
      <c r="K44" s="13">
        <f t="shared" si="2"/>
        <v>4700650.1292258371</v>
      </c>
      <c r="L44" s="20">
        <f t="shared" si="5"/>
        <v>47.645608371693974</v>
      </c>
    </row>
    <row r="45" spans="1:12" x14ac:dyDescent="0.2">
      <c r="A45" s="16">
        <v>36</v>
      </c>
      <c r="B45" s="46">
        <v>1</v>
      </c>
      <c r="C45" s="45">
        <v>501</v>
      </c>
      <c r="D45" s="45">
        <v>497</v>
      </c>
      <c r="E45" s="17">
        <v>0</v>
      </c>
      <c r="F45" s="18">
        <f t="shared" si="3"/>
        <v>2.004008016032064E-3</v>
      </c>
      <c r="G45" s="18">
        <f t="shared" si="0"/>
        <v>2E-3</v>
      </c>
      <c r="H45" s="13">
        <f t="shared" si="6"/>
        <v>98454.572393402923</v>
      </c>
      <c r="I45" s="13">
        <f t="shared" si="4"/>
        <v>196.90914478680585</v>
      </c>
      <c r="J45" s="13">
        <f t="shared" si="1"/>
        <v>98257.663248616111</v>
      </c>
      <c r="K45" s="13">
        <f t="shared" si="2"/>
        <v>4602195.5568324346</v>
      </c>
      <c r="L45" s="20">
        <f t="shared" si="5"/>
        <v>46.744355746557595</v>
      </c>
    </row>
    <row r="46" spans="1:12" x14ac:dyDescent="0.2">
      <c r="A46" s="16">
        <v>37</v>
      </c>
      <c r="B46" s="46">
        <v>0</v>
      </c>
      <c r="C46" s="45">
        <v>478</v>
      </c>
      <c r="D46" s="45">
        <v>512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98257.663248616111</v>
      </c>
      <c r="I46" s="13">
        <f t="shared" si="4"/>
        <v>0</v>
      </c>
      <c r="J46" s="13">
        <f t="shared" si="1"/>
        <v>98257.663248616111</v>
      </c>
      <c r="K46" s="13">
        <f t="shared" si="2"/>
        <v>4503937.8935838183</v>
      </c>
      <c r="L46" s="20">
        <f t="shared" si="5"/>
        <v>45.838031810177952</v>
      </c>
    </row>
    <row r="47" spans="1:12" x14ac:dyDescent="0.2">
      <c r="A47" s="16">
        <v>38</v>
      </c>
      <c r="B47" s="46">
        <v>0</v>
      </c>
      <c r="C47" s="45">
        <v>528</v>
      </c>
      <c r="D47" s="45">
        <v>490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98257.663248616111</v>
      </c>
      <c r="I47" s="13">
        <f t="shared" si="4"/>
        <v>0</v>
      </c>
      <c r="J47" s="13">
        <f t="shared" si="1"/>
        <v>98257.663248616111</v>
      </c>
      <c r="K47" s="13">
        <f t="shared" si="2"/>
        <v>4405680.2303352021</v>
      </c>
      <c r="L47" s="20">
        <f t="shared" si="5"/>
        <v>44.838031810177952</v>
      </c>
    </row>
    <row r="48" spans="1:12" x14ac:dyDescent="0.2">
      <c r="A48" s="16">
        <v>39</v>
      </c>
      <c r="B48" s="46">
        <v>2</v>
      </c>
      <c r="C48" s="45">
        <v>544</v>
      </c>
      <c r="D48" s="45">
        <v>553</v>
      </c>
      <c r="E48" s="17">
        <v>0.23499999999999999</v>
      </c>
      <c r="F48" s="18">
        <f t="shared" si="3"/>
        <v>3.6463081130355514E-3</v>
      </c>
      <c r="G48" s="18">
        <f t="shared" si="0"/>
        <v>3.6361653000745414E-3</v>
      </c>
      <c r="H48" s="13">
        <f t="shared" si="6"/>
        <v>98257.663248616111</v>
      </c>
      <c r="I48" s="13">
        <f t="shared" si="4"/>
        <v>357.28110557102741</v>
      </c>
      <c r="J48" s="13">
        <f t="shared" si="1"/>
        <v>97984.343202854274</v>
      </c>
      <c r="K48" s="13">
        <f t="shared" si="2"/>
        <v>4307422.5670865858</v>
      </c>
      <c r="L48" s="20">
        <f t="shared" si="5"/>
        <v>43.838031810177945</v>
      </c>
    </row>
    <row r="49" spans="1:12" x14ac:dyDescent="0.2">
      <c r="A49" s="16">
        <v>40</v>
      </c>
      <c r="B49" s="46">
        <v>1</v>
      </c>
      <c r="C49" s="45">
        <v>548</v>
      </c>
      <c r="D49" s="45">
        <v>555</v>
      </c>
      <c r="E49" s="17">
        <v>0</v>
      </c>
      <c r="F49" s="18">
        <f t="shared" si="3"/>
        <v>1.8132366273798731E-3</v>
      </c>
      <c r="G49" s="18">
        <f t="shared" si="0"/>
        <v>1.8099547511312216E-3</v>
      </c>
      <c r="H49" s="13">
        <f t="shared" si="6"/>
        <v>97900.382143045077</v>
      </c>
      <c r="I49" s="13">
        <f t="shared" si="4"/>
        <v>177.19526179736664</v>
      </c>
      <c r="J49" s="13">
        <f t="shared" si="1"/>
        <v>97723.186881247704</v>
      </c>
      <c r="K49" s="13">
        <f t="shared" si="2"/>
        <v>4209438.2238837313</v>
      </c>
      <c r="L49" s="20">
        <f t="shared" si="5"/>
        <v>42.997158251468306</v>
      </c>
    </row>
    <row r="50" spans="1:12" x14ac:dyDescent="0.2">
      <c r="A50" s="16">
        <v>41</v>
      </c>
      <c r="B50" s="46">
        <v>0</v>
      </c>
      <c r="C50" s="45">
        <v>622</v>
      </c>
      <c r="D50" s="45">
        <v>554</v>
      </c>
      <c r="E50" s="17">
        <v>0.99180000000000001</v>
      </c>
      <c r="F50" s="18">
        <f t="shared" si="3"/>
        <v>0</v>
      </c>
      <c r="G50" s="18">
        <f t="shared" si="0"/>
        <v>0</v>
      </c>
      <c r="H50" s="13">
        <f t="shared" si="6"/>
        <v>97723.186881247704</v>
      </c>
      <c r="I50" s="13">
        <f t="shared" si="4"/>
        <v>0</v>
      </c>
      <c r="J50" s="13">
        <f t="shared" si="1"/>
        <v>97723.186881247704</v>
      </c>
      <c r="K50" s="13">
        <f t="shared" si="2"/>
        <v>4111715.0370024838</v>
      </c>
      <c r="L50" s="20">
        <f t="shared" si="5"/>
        <v>42.075122273683128</v>
      </c>
    </row>
    <row r="51" spans="1:12" x14ac:dyDescent="0.2">
      <c r="A51" s="16">
        <v>42</v>
      </c>
      <c r="B51" s="46">
        <v>0</v>
      </c>
      <c r="C51" s="45">
        <v>590</v>
      </c>
      <c r="D51" s="45">
        <v>638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97723.186881247704</v>
      </c>
      <c r="I51" s="13">
        <f t="shared" si="4"/>
        <v>0</v>
      </c>
      <c r="J51" s="13">
        <f t="shared" si="1"/>
        <v>97723.186881247704</v>
      </c>
      <c r="K51" s="13">
        <f t="shared" si="2"/>
        <v>4013991.8501212359</v>
      </c>
      <c r="L51" s="20">
        <f t="shared" si="5"/>
        <v>41.075122273683121</v>
      </c>
    </row>
    <row r="52" spans="1:12" x14ac:dyDescent="0.2">
      <c r="A52" s="16">
        <v>43</v>
      </c>
      <c r="B52" s="46">
        <v>1</v>
      </c>
      <c r="C52" s="45">
        <v>666</v>
      </c>
      <c r="D52" s="45">
        <v>615</v>
      </c>
      <c r="E52" s="17">
        <v>0</v>
      </c>
      <c r="F52" s="18">
        <f t="shared" si="3"/>
        <v>1.56128024980484E-3</v>
      </c>
      <c r="G52" s="18">
        <f t="shared" si="0"/>
        <v>1.558846453624318E-3</v>
      </c>
      <c r="H52" s="13">
        <f t="shared" si="6"/>
        <v>97723.186881247704</v>
      </c>
      <c r="I52" s="13">
        <f t="shared" si="4"/>
        <v>152.33544330669946</v>
      </c>
      <c r="J52" s="13">
        <f t="shared" si="1"/>
        <v>97570.851437941004</v>
      </c>
      <c r="K52" s="13">
        <f t="shared" si="2"/>
        <v>3916268.663239988</v>
      </c>
      <c r="L52" s="20">
        <f t="shared" si="5"/>
        <v>40.075122273683121</v>
      </c>
    </row>
    <row r="53" spans="1:12" x14ac:dyDescent="0.2">
      <c r="A53" s="16">
        <v>44</v>
      </c>
      <c r="B53" s="46">
        <v>2</v>
      </c>
      <c r="C53" s="45">
        <v>657</v>
      </c>
      <c r="D53" s="45">
        <v>685</v>
      </c>
      <c r="E53" s="17">
        <v>0</v>
      </c>
      <c r="F53" s="18">
        <f t="shared" si="3"/>
        <v>2.9806259314456036E-3</v>
      </c>
      <c r="G53" s="18">
        <f t="shared" si="0"/>
        <v>2.971768202080238E-3</v>
      </c>
      <c r="H53" s="13">
        <f t="shared" si="6"/>
        <v>97570.851437941004</v>
      </c>
      <c r="I53" s="13">
        <f t="shared" si="4"/>
        <v>289.95795375316794</v>
      </c>
      <c r="J53" s="13">
        <f t="shared" si="1"/>
        <v>97280.893484187836</v>
      </c>
      <c r="K53" s="13">
        <f t="shared" si="2"/>
        <v>3818697.8118020468</v>
      </c>
      <c r="L53" s="20">
        <f t="shared" si="5"/>
        <v>39.137690770597537</v>
      </c>
    </row>
    <row r="54" spans="1:12" x14ac:dyDescent="0.2">
      <c r="A54" s="16">
        <v>45</v>
      </c>
      <c r="B54" s="46">
        <v>0</v>
      </c>
      <c r="C54" s="45">
        <v>623</v>
      </c>
      <c r="D54" s="45">
        <v>654</v>
      </c>
      <c r="E54" s="17">
        <v>0.44950000000000001</v>
      </c>
      <c r="F54" s="18">
        <f t="shared" si="3"/>
        <v>0</v>
      </c>
      <c r="G54" s="18">
        <f t="shared" si="0"/>
        <v>0</v>
      </c>
      <c r="H54" s="13">
        <f t="shared" si="6"/>
        <v>97280.893484187836</v>
      </c>
      <c r="I54" s="13">
        <f t="shared" si="4"/>
        <v>0</v>
      </c>
      <c r="J54" s="13">
        <f t="shared" si="1"/>
        <v>97280.893484187836</v>
      </c>
      <c r="K54" s="13">
        <f t="shared" si="2"/>
        <v>3721416.9183178591</v>
      </c>
      <c r="L54" s="20">
        <f t="shared" si="5"/>
        <v>38.254345586605275</v>
      </c>
    </row>
    <row r="55" spans="1:12" x14ac:dyDescent="0.2">
      <c r="A55" s="16">
        <v>46</v>
      </c>
      <c r="B55" s="46">
        <v>1</v>
      </c>
      <c r="C55" s="45">
        <v>634</v>
      </c>
      <c r="D55" s="45">
        <v>626</v>
      </c>
      <c r="E55" s="17">
        <v>0.112</v>
      </c>
      <c r="F55" s="18">
        <f t="shared" si="3"/>
        <v>1.5873015873015873E-3</v>
      </c>
      <c r="G55" s="18">
        <f t="shared" si="0"/>
        <v>1.5850673970657233E-3</v>
      </c>
      <c r="H55" s="13">
        <f t="shared" si="6"/>
        <v>97280.893484187836</v>
      </c>
      <c r="I55" s="13">
        <f t="shared" si="4"/>
        <v>154.1967726192095</v>
      </c>
      <c r="J55" s="13">
        <f t="shared" si="1"/>
        <v>97143.966750101972</v>
      </c>
      <c r="K55" s="13">
        <f t="shared" si="2"/>
        <v>3624136.0248336713</v>
      </c>
      <c r="L55" s="20">
        <f t="shared" si="5"/>
        <v>37.254345586605275</v>
      </c>
    </row>
    <row r="56" spans="1:12" x14ac:dyDescent="0.2">
      <c r="A56" s="16">
        <v>47</v>
      </c>
      <c r="B56" s="46">
        <v>2</v>
      </c>
      <c r="C56" s="45">
        <v>675</v>
      </c>
      <c r="D56" s="45">
        <v>649</v>
      </c>
      <c r="E56" s="17">
        <v>0.49859999999999999</v>
      </c>
      <c r="F56" s="18">
        <f t="shared" si="3"/>
        <v>3.0211480362537764E-3</v>
      </c>
      <c r="G56" s="18">
        <f t="shared" si="0"/>
        <v>3.0165785121872789E-3</v>
      </c>
      <c r="H56" s="13">
        <f t="shared" si="6"/>
        <v>97126.696711568628</v>
      </c>
      <c r="I56" s="13">
        <f t="shared" si="4"/>
        <v>292.99030625984875</v>
      </c>
      <c r="J56" s="13">
        <f t="shared" si="1"/>
        <v>96979.791372009946</v>
      </c>
      <c r="K56" s="13">
        <f t="shared" si="2"/>
        <v>3526992.0580835692</v>
      </c>
      <c r="L56" s="20">
        <f t="shared" si="5"/>
        <v>36.31331217365981</v>
      </c>
    </row>
    <row r="57" spans="1:12" x14ac:dyDescent="0.2">
      <c r="A57" s="16">
        <v>48</v>
      </c>
      <c r="B57" s="46">
        <v>2</v>
      </c>
      <c r="C57" s="45">
        <v>677</v>
      </c>
      <c r="D57" s="45">
        <v>698</v>
      </c>
      <c r="E57" s="17">
        <v>0.1913</v>
      </c>
      <c r="F57" s="18">
        <f t="shared" si="3"/>
        <v>2.9090909090909089E-3</v>
      </c>
      <c r="G57" s="18">
        <f t="shared" si="0"/>
        <v>2.9022630976956901E-3</v>
      </c>
      <c r="H57" s="13">
        <f t="shared" si="6"/>
        <v>96833.706405308782</v>
      </c>
      <c r="I57" s="13">
        <f t="shared" si="4"/>
        <v>281.03689271322645</v>
      </c>
      <c r="J57" s="13">
        <f t="shared" si="1"/>
        <v>96606.431870171597</v>
      </c>
      <c r="K57" s="13">
        <f t="shared" si="2"/>
        <v>3430012.2667115591</v>
      </c>
      <c r="L57" s="20">
        <f t="shared" si="5"/>
        <v>35.421676955696007</v>
      </c>
    </row>
    <row r="58" spans="1:12" x14ac:dyDescent="0.2">
      <c r="A58" s="16">
        <v>49</v>
      </c>
      <c r="B58" s="46">
        <v>2</v>
      </c>
      <c r="C58" s="45">
        <v>578</v>
      </c>
      <c r="D58" s="45">
        <v>673</v>
      </c>
      <c r="E58" s="17">
        <v>0.48089999999999999</v>
      </c>
      <c r="F58" s="18">
        <f t="shared" si="3"/>
        <v>3.1974420463629096E-3</v>
      </c>
      <c r="G58" s="18">
        <f t="shared" si="0"/>
        <v>3.1921437511711181E-3</v>
      </c>
      <c r="H58" s="13">
        <f t="shared" si="6"/>
        <v>96552.669512595559</v>
      </c>
      <c r="I58" s="13">
        <f t="shared" si="4"/>
        <v>308.21000064352205</v>
      </c>
      <c r="J58" s="13">
        <f t="shared" si="1"/>
        <v>96392.677701261506</v>
      </c>
      <c r="K58" s="13">
        <f t="shared" si="2"/>
        <v>3333405.8348413873</v>
      </c>
      <c r="L58" s="20">
        <f t="shared" si="5"/>
        <v>34.524222392489477</v>
      </c>
    </row>
    <row r="59" spans="1:12" x14ac:dyDescent="0.2">
      <c r="A59" s="16">
        <v>50</v>
      </c>
      <c r="B59" s="46">
        <v>3</v>
      </c>
      <c r="C59" s="45">
        <v>625</v>
      </c>
      <c r="D59" s="45">
        <v>586</v>
      </c>
      <c r="E59" s="17">
        <v>0.81830000000000003</v>
      </c>
      <c r="F59" s="18">
        <f t="shared" si="3"/>
        <v>4.9545829892650699E-3</v>
      </c>
      <c r="G59" s="18">
        <f t="shared" si="0"/>
        <v>4.9501266489903138E-3</v>
      </c>
      <c r="H59" s="13">
        <f t="shared" si="6"/>
        <v>96244.459511952038</v>
      </c>
      <c r="I59" s="13">
        <f t="shared" si="4"/>
        <v>476.42226384778309</v>
      </c>
      <c r="J59" s="13">
        <f t="shared" si="1"/>
        <v>96157.893586610895</v>
      </c>
      <c r="K59" s="13">
        <f t="shared" si="2"/>
        <v>3237013.157140126</v>
      </c>
      <c r="L59" s="20">
        <f t="shared" si="5"/>
        <v>33.633241576239932</v>
      </c>
    </row>
    <row r="60" spans="1:12" x14ac:dyDescent="0.2">
      <c r="A60" s="16">
        <v>51</v>
      </c>
      <c r="B60" s="46">
        <v>0</v>
      </c>
      <c r="C60" s="45">
        <v>634</v>
      </c>
      <c r="D60" s="45">
        <v>632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95768.037248104258</v>
      </c>
      <c r="I60" s="13">
        <f t="shared" si="4"/>
        <v>0</v>
      </c>
      <c r="J60" s="13">
        <f t="shared" si="1"/>
        <v>95768.037248104258</v>
      </c>
      <c r="K60" s="13">
        <f t="shared" si="2"/>
        <v>3140855.2635535151</v>
      </c>
      <c r="L60" s="20">
        <f t="shared" si="5"/>
        <v>32.796487782417081</v>
      </c>
    </row>
    <row r="61" spans="1:12" x14ac:dyDescent="0.2">
      <c r="A61" s="16">
        <v>52</v>
      </c>
      <c r="B61" s="46">
        <v>1</v>
      </c>
      <c r="C61" s="45">
        <v>585</v>
      </c>
      <c r="D61" s="45">
        <v>641</v>
      </c>
      <c r="E61" s="17">
        <v>0.39479999999999998</v>
      </c>
      <c r="F61" s="18">
        <f t="shared" si="3"/>
        <v>1.6313213703099511E-3</v>
      </c>
      <c r="G61" s="18">
        <f t="shared" si="0"/>
        <v>1.6297123948754021E-3</v>
      </c>
      <c r="H61" s="13">
        <f t="shared" si="6"/>
        <v>95768.037248104258</v>
      </c>
      <c r="I61" s="13">
        <f t="shared" si="4"/>
        <v>156.07435733612471</v>
      </c>
      <c r="J61" s="13">
        <f t="shared" si="1"/>
        <v>95673.581047044441</v>
      </c>
      <c r="K61" s="13">
        <f t="shared" si="2"/>
        <v>3045087.2263054107</v>
      </c>
      <c r="L61" s="20">
        <f t="shared" si="5"/>
        <v>31.796487782417078</v>
      </c>
    </row>
    <row r="62" spans="1:12" x14ac:dyDescent="0.2">
      <c r="A62" s="16">
        <v>53</v>
      </c>
      <c r="B62" s="46">
        <v>3</v>
      </c>
      <c r="C62" s="45">
        <v>616</v>
      </c>
      <c r="D62" s="45">
        <v>597</v>
      </c>
      <c r="E62" s="17">
        <v>0</v>
      </c>
      <c r="F62" s="18">
        <f t="shared" si="3"/>
        <v>4.9464138499587798E-3</v>
      </c>
      <c r="G62" s="18">
        <f t="shared" si="0"/>
        <v>4.9220672682526653E-3</v>
      </c>
      <c r="H62" s="13">
        <f t="shared" si="6"/>
        <v>95611.962890768133</v>
      </c>
      <c r="I62" s="13">
        <f t="shared" si="4"/>
        <v>470.60851299803829</v>
      </c>
      <c r="J62" s="13">
        <f t="shared" si="1"/>
        <v>95141.354377770098</v>
      </c>
      <c r="K62" s="13">
        <f t="shared" si="2"/>
        <v>2949413.6452583661</v>
      </c>
      <c r="L62" s="20">
        <f t="shared" si="5"/>
        <v>30.847747040063627</v>
      </c>
    </row>
    <row r="63" spans="1:12" x14ac:dyDescent="0.2">
      <c r="A63" s="16">
        <v>54</v>
      </c>
      <c r="B63" s="46">
        <v>2</v>
      </c>
      <c r="C63" s="45">
        <v>602</v>
      </c>
      <c r="D63" s="45">
        <v>613</v>
      </c>
      <c r="E63" s="17">
        <v>0.50270000000000004</v>
      </c>
      <c r="F63" s="18">
        <f t="shared" si="3"/>
        <v>3.2921810699588477E-3</v>
      </c>
      <c r="G63" s="18">
        <f t="shared" si="0"/>
        <v>3.2867999157264499E-3</v>
      </c>
      <c r="H63" s="13">
        <f t="shared" si="6"/>
        <v>95141.354377770098</v>
      </c>
      <c r="I63" s="13">
        <f t="shared" si="4"/>
        <v>312.71059555095508</v>
      </c>
      <c r="J63" s="13">
        <f t="shared" si="1"/>
        <v>94985.843398602607</v>
      </c>
      <c r="K63" s="13">
        <f t="shared" si="2"/>
        <v>2854272.2908805958</v>
      </c>
      <c r="L63" s="20">
        <f t="shared" si="5"/>
        <v>30.00033276326262</v>
      </c>
    </row>
    <row r="64" spans="1:12" x14ac:dyDescent="0.2">
      <c r="A64" s="16">
        <v>55</v>
      </c>
      <c r="B64" s="46">
        <v>1</v>
      </c>
      <c r="C64" s="45">
        <v>675</v>
      </c>
      <c r="D64" s="45">
        <v>604</v>
      </c>
      <c r="E64" s="17">
        <v>0.38109999999999999</v>
      </c>
      <c r="F64" s="18">
        <f t="shared" si="3"/>
        <v>1.563721657544957E-3</v>
      </c>
      <c r="G64" s="18">
        <f t="shared" si="0"/>
        <v>1.5622097707160343E-3</v>
      </c>
      <c r="H64" s="13">
        <f t="shared" si="6"/>
        <v>94828.643782219136</v>
      </c>
      <c r="I64" s="13">
        <f t="shared" si="4"/>
        <v>148.14223386033305</v>
      </c>
      <c r="J64" s="13">
        <f t="shared" si="1"/>
        <v>94736.958553682984</v>
      </c>
      <c r="K64" s="13">
        <f t="shared" si="2"/>
        <v>2759286.4474819931</v>
      </c>
      <c r="L64" s="20">
        <f t="shared" si="5"/>
        <v>29.097605295493782</v>
      </c>
    </row>
    <row r="65" spans="1:12" x14ac:dyDescent="0.2">
      <c r="A65" s="16">
        <v>56</v>
      </c>
      <c r="B65" s="46">
        <v>2</v>
      </c>
      <c r="C65" s="45">
        <v>610</v>
      </c>
      <c r="D65" s="45">
        <v>680</v>
      </c>
      <c r="E65" s="17">
        <v>0.46639999999999998</v>
      </c>
      <c r="F65" s="18">
        <f t="shared" si="3"/>
        <v>3.1007751937984496E-3</v>
      </c>
      <c r="G65" s="18">
        <f t="shared" si="0"/>
        <v>3.0956532075920276E-3</v>
      </c>
      <c r="H65" s="13">
        <f t="shared" si="6"/>
        <v>94680.501548358807</v>
      </c>
      <c r="I65" s="13">
        <f t="shared" si="4"/>
        <v>293.0979983145989</v>
      </c>
      <c r="J65" s="13">
        <f t="shared" si="1"/>
        <v>94524.104456458139</v>
      </c>
      <c r="K65" s="13">
        <f t="shared" si="2"/>
        <v>2664549.4889283101</v>
      </c>
      <c r="L65" s="20">
        <f t="shared" si="5"/>
        <v>28.142536692915286</v>
      </c>
    </row>
    <row r="66" spans="1:12" x14ac:dyDescent="0.2">
      <c r="A66" s="16">
        <v>57</v>
      </c>
      <c r="B66" s="46">
        <v>4</v>
      </c>
      <c r="C66" s="45">
        <v>587</v>
      </c>
      <c r="D66" s="45">
        <v>626</v>
      </c>
      <c r="E66" s="17">
        <v>0.43030000000000002</v>
      </c>
      <c r="F66" s="18">
        <f t="shared" si="3"/>
        <v>6.5952184666117067E-3</v>
      </c>
      <c r="G66" s="18">
        <f t="shared" si="0"/>
        <v>6.570531036888933E-3</v>
      </c>
      <c r="H66" s="13">
        <f t="shared" si="6"/>
        <v>94387.403550044211</v>
      </c>
      <c r="I66" s="13">
        <f t="shared" si="4"/>
        <v>620.17536451692615</v>
      </c>
      <c r="J66" s="13">
        <f t="shared" si="1"/>
        <v>94034.089644878928</v>
      </c>
      <c r="K66" s="13">
        <f t="shared" si="2"/>
        <v>2570025.3844718519</v>
      </c>
      <c r="L66" s="20">
        <f t="shared" si="5"/>
        <v>27.228478460149866</v>
      </c>
    </row>
    <row r="67" spans="1:12" x14ac:dyDescent="0.2">
      <c r="A67" s="16">
        <v>58</v>
      </c>
      <c r="B67" s="46">
        <v>1</v>
      </c>
      <c r="C67" s="45">
        <v>557</v>
      </c>
      <c r="D67" s="45">
        <v>595</v>
      </c>
      <c r="E67" s="17">
        <v>0.38929999999999998</v>
      </c>
      <c r="F67" s="18">
        <f t="shared" si="3"/>
        <v>1.736111111111111E-3</v>
      </c>
      <c r="G67" s="18">
        <f t="shared" si="0"/>
        <v>1.7342723608840419E-3</v>
      </c>
      <c r="H67" s="13">
        <f t="shared" si="6"/>
        <v>93767.228185527289</v>
      </c>
      <c r="I67" s="13">
        <f t="shared" si="4"/>
        <v>162.61791219886709</v>
      </c>
      <c r="J67" s="13">
        <f t="shared" si="1"/>
        <v>93667.917426547443</v>
      </c>
      <c r="K67" s="13">
        <f t="shared" si="2"/>
        <v>2475991.2948269728</v>
      </c>
      <c r="L67" s="20">
        <f t="shared" si="5"/>
        <v>26.40572130305474</v>
      </c>
    </row>
    <row r="68" spans="1:12" x14ac:dyDescent="0.2">
      <c r="A68" s="16">
        <v>59</v>
      </c>
      <c r="B68" s="46">
        <v>3</v>
      </c>
      <c r="C68" s="45">
        <v>522</v>
      </c>
      <c r="D68" s="45">
        <v>557</v>
      </c>
      <c r="E68" s="17">
        <v>0.31969999999999998</v>
      </c>
      <c r="F68" s="18">
        <f t="shared" si="3"/>
        <v>5.5607043558850789E-3</v>
      </c>
      <c r="G68" s="18">
        <f t="shared" si="0"/>
        <v>5.5397477826697851E-3</v>
      </c>
      <c r="H68" s="13">
        <f t="shared" si="6"/>
        <v>93604.610273328421</v>
      </c>
      <c r="I68" s="13">
        <f t="shared" si="4"/>
        <v>518.54593220934055</v>
      </c>
      <c r="J68" s="13">
        <f t="shared" si="1"/>
        <v>93251.843475646412</v>
      </c>
      <c r="K68" s="13">
        <f t="shared" si="2"/>
        <v>2382323.3774004253</v>
      </c>
      <c r="L68" s="20">
        <f t="shared" si="5"/>
        <v>25.450919248998161</v>
      </c>
    </row>
    <row r="69" spans="1:12" x14ac:dyDescent="0.2">
      <c r="A69" s="16">
        <v>60</v>
      </c>
      <c r="B69" s="46">
        <v>3</v>
      </c>
      <c r="C69" s="45">
        <v>521</v>
      </c>
      <c r="D69" s="45">
        <v>527</v>
      </c>
      <c r="E69" s="17">
        <v>0.62090000000000001</v>
      </c>
      <c r="F69" s="18">
        <f t="shared" si="3"/>
        <v>5.7251908396946565E-3</v>
      </c>
      <c r="G69" s="18">
        <f t="shared" si="0"/>
        <v>5.7127916832416968E-3</v>
      </c>
      <c r="H69" s="13">
        <f t="shared" si="6"/>
        <v>93086.064341119083</v>
      </c>
      <c r="I69" s="13">
        <f t="shared" si="4"/>
        <v>531.78129419364654</v>
      </c>
      <c r="J69" s="13">
        <f t="shared" si="1"/>
        <v>92884.466052490272</v>
      </c>
      <c r="K69" s="13">
        <f t="shared" si="2"/>
        <v>2289071.5339247789</v>
      </c>
      <c r="L69" s="20">
        <f t="shared" si="5"/>
        <v>24.590915408522896</v>
      </c>
    </row>
    <row r="70" spans="1:12" x14ac:dyDescent="0.2">
      <c r="A70" s="16">
        <v>61</v>
      </c>
      <c r="B70" s="46">
        <v>3</v>
      </c>
      <c r="C70" s="45">
        <v>473</v>
      </c>
      <c r="D70" s="45">
        <v>525</v>
      </c>
      <c r="E70" s="17">
        <v>0.41639999999999999</v>
      </c>
      <c r="F70" s="18">
        <f t="shared" si="3"/>
        <v>6.0120240480961923E-3</v>
      </c>
      <c r="G70" s="18">
        <f t="shared" si="0"/>
        <v>5.9910039085309501E-3</v>
      </c>
      <c r="H70" s="13">
        <f t="shared" si="6"/>
        <v>92554.28304692544</v>
      </c>
      <c r="I70" s="13">
        <f t="shared" si="4"/>
        <v>554.49307148541016</v>
      </c>
      <c r="J70" s="13">
        <f t="shared" si="1"/>
        <v>92230.680890406555</v>
      </c>
      <c r="K70" s="13">
        <f t="shared" si="2"/>
        <v>2196187.0678722886</v>
      </c>
      <c r="L70" s="20">
        <f t="shared" si="5"/>
        <v>23.728637893060139</v>
      </c>
    </row>
    <row r="71" spans="1:12" x14ac:dyDescent="0.2">
      <c r="A71" s="16">
        <v>62</v>
      </c>
      <c r="B71" s="46">
        <v>6</v>
      </c>
      <c r="C71" s="45">
        <v>470</v>
      </c>
      <c r="D71" s="45">
        <v>484</v>
      </c>
      <c r="E71" s="17">
        <v>0.37430000000000002</v>
      </c>
      <c r="F71" s="18">
        <f t="shared" si="3"/>
        <v>1.2578616352201259E-2</v>
      </c>
      <c r="G71" s="18">
        <f t="shared" si="0"/>
        <v>1.2480390186918804E-2</v>
      </c>
      <c r="H71" s="13">
        <f t="shared" si="6"/>
        <v>91999.789975440028</v>
      </c>
      <c r="I71" s="13">
        <f t="shared" si="4"/>
        <v>1148.1932760080726</v>
      </c>
      <c r="J71" s="13">
        <f t="shared" si="1"/>
        <v>91281.365442641778</v>
      </c>
      <c r="K71" s="13">
        <f t="shared" si="2"/>
        <v>2103956.3869818822</v>
      </c>
      <c r="L71" s="20">
        <f t="shared" si="5"/>
        <v>22.869143370257124</v>
      </c>
    </row>
    <row r="72" spans="1:12" x14ac:dyDescent="0.2">
      <c r="A72" s="16">
        <v>63</v>
      </c>
      <c r="B72" s="46">
        <v>6</v>
      </c>
      <c r="C72" s="45">
        <v>437</v>
      </c>
      <c r="D72" s="45">
        <v>468</v>
      </c>
      <c r="E72" s="17">
        <v>0.61890000000000001</v>
      </c>
      <c r="F72" s="18">
        <f t="shared" si="3"/>
        <v>1.3259668508287293E-2</v>
      </c>
      <c r="G72" s="18">
        <f t="shared" si="0"/>
        <v>1.3193000849189489E-2</v>
      </c>
      <c r="H72" s="13">
        <f t="shared" si="6"/>
        <v>90851.596699431961</v>
      </c>
      <c r="I72" s="13">
        <f t="shared" si="4"/>
        <v>1198.605192405827</v>
      </c>
      <c r="J72" s="13">
        <f t="shared" si="1"/>
        <v>90394.808260606107</v>
      </c>
      <c r="K72" s="13">
        <f t="shared" si="2"/>
        <v>2012675.0215392406</v>
      </c>
      <c r="L72" s="20">
        <f t="shared" si="5"/>
        <v>22.153435874086565</v>
      </c>
    </row>
    <row r="73" spans="1:12" x14ac:dyDescent="0.2">
      <c r="A73" s="16">
        <v>64</v>
      </c>
      <c r="B73" s="46">
        <v>3</v>
      </c>
      <c r="C73" s="45">
        <v>418</v>
      </c>
      <c r="D73" s="45">
        <v>446</v>
      </c>
      <c r="E73" s="17">
        <v>0.59289999999999998</v>
      </c>
      <c r="F73" s="18">
        <f t="shared" si="3"/>
        <v>6.9444444444444441E-3</v>
      </c>
      <c r="G73" s="18">
        <f t="shared" ref="G73:G108" si="7">F73/((1+(1-E73)*F73))</f>
        <v>6.9248672676066481E-3</v>
      </c>
      <c r="H73" s="13">
        <f t="shared" si="6"/>
        <v>89652.991507026134</v>
      </c>
      <c r="I73" s="13">
        <f t="shared" si="4"/>
        <v>620.83506633002207</v>
      </c>
      <c r="J73" s="13">
        <f t="shared" ref="J73:J108" si="8">H74+I73*E73</f>
        <v>89400.249551523186</v>
      </c>
      <c r="K73" s="13">
        <f t="shared" ref="K73:K97" si="9">K74+J73</f>
        <v>1922280.2132786345</v>
      </c>
      <c r="L73" s="20">
        <f t="shared" si="5"/>
        <v>21.441339334761459</v>
      </c>
    </row>
    <row r="74" spans="1:12" x14ac:dyDescent="0.2">
      <c r="A74" s="16">
        <v>65</v>
      </c>
      <c r="B74" s="46">
        <v>4</v>
      </c>
      <c r="C74" s="45">
        <v>424</v>
      </c>
      <c r="D74" s="45">
        <v>426</v>
      </c>
      <c r="E74" s="17">
        <v>0.32900000000000001</v>
      </c>
      <c r="F74" s="18">
        <f t="shared" ref="F74:F108" si="10">B74/((C74+D74)/2)</f>
        <v>9.4117647058823521E-3</v>
      </c>
      <c r="G74" s="18">
        <f t="shared" si="7"/>
        <v>9.352699656755923E-3</v>
      </c>
      <c r="H74" s="13">
        <f t="shared" si="6"/>
        <v>89032.156440696112</v>
      </c>
      <c r="I74" s="13">
        <f t="shared" ref="I74:I108" si="11">H74*G74</f>
        <v>832.69101898313818</v>
      </c>
      <c r="J74" s="13">
        <f t="shared" si="8"/>
        <v>88473.420766958428</v>
      </c>
      <c r="K74" s="13">
        <f t="shared" si="9"/>
        <v>1832879.9637271112</v>
      </c>
      <c r="L74" s="20">
        <f t="shared" ref="L74:L108" si="12">K74/H74</f>
        <v>20.586718742996904</v>
      </c>
    </row>
    <row r="75" spans="1:12" x14ac:dyDescent="0.2">
      <c r="A75" s="16">
        <v>66</v>
      </c>
      <c r="B75" s="46">
        <v>3</v>
      </c>
      <c r="C75" s="45">
        <v>383</v>
      </c>
      <c r="D75" s="45">
        <v>426</v>
      </c>
      <c r="E75" s="17">
        <v>0.54339999999999999</v>
      </c>
      <c r="F75" s="18">
        <f t="shared" si="10"/>
        <v>7.4165636588380719E-3</v>
      </c>
      <c r="G75" s="18">
        <f t="shared" si="7"/>
        <v>7.3915329497291991E-3</v>
      </c>
      <c r="H75" s="13">
        <f t="shared" ref="H75:H108" si="13">H74-I74</f>
        <v>88199.465421712972</v>
      </c>
      <c r="I75" s="13">
        <f t="shared" si="11"/>
        <v>651.9292548130926</v>
      </c>
      <c r="J75" s="13">
        <f t="shared" si="8"/>
        <v>87901.79452396532</v>
      </c>
      <c r="K75" s="13">
        <f t="shared" si="9"/>
        <v>1744406.5429601527</v>
      </c>
      <c r="L75" s="20">
        <f t="shared" si="12"/>
        <v>19.777971834857791</v>
      </c>
    </row>
    <row r="76" spans="1:12" x14ac:dyDescent="0.2">
      <c r="A76" s="16">
        <v>67</v>
      </c>
      <c r="B76" s="46">
        <v>2</v>
      </c>
      <c r="C76" s="45">
        <v>378</v>
      </c>
      <c r="D76" s="45">
        <v>387</v>
      </c>
      <c r="E76" s="17">
        <v>0.57099999999999995</v>
      </c>
      <c r="F76" s="18">
        <f t="shared" si="10"/>
        <v>5.2287581699346402E-3</v>
      </c>
      <c r="G76" s="18">
        <f t="shared" si="7"/>
        <v>5.2170555981615099E-3</v>
      </c>
      <c r="H76" s="13">
        <f t="shared" si="13"/>
        <v>87547.536166899881</v>
      </c>
      <c r="I76" s="13">
        <f t="shared" si="11"/>
        <v>456.7403636647723</v>
      </c>
      <c r="J76" s="13">
        <f t="shared" si="8"/>
        <v>87351.594550887705</v>
      </c>
      <c r="K76" s="13">
        <f t="shared" si="9"/>
        <v>1656504.7484361874</v>
      </c>
      <c r="L76" s="20">
        <f t="shared" si="12"/>
        <v>18.921203507980405</v>
      </c>
    </row>
    <row r="77" spans="1:12" x14ac:dyDescent="0.2">
      <c r="A77" s="16">
        <v>68</v>
      </c>
      <c r="B77" s="46">
        <v>5</v>
      </c>
      <c r="C77" s="45">
        <v>361</v>
      </c>
      <c r="D77" s="45">
        <v>384</v>
      </c>
      <c r="E77" s="17">
        <v>0.435</v>
      </c>
      <c r="F77" s="18">
        <f t="shared" si="10"/>
        <v>1.3422818791946308E-2</v>
      </c>
      <c r="G77" s="18">
        <f t="shared" si="7"/>
        <v>1.3321787783920602E-2</v>
      </c>
      <c r="H77" s="13">
        <f t="shared" si="13"/>
        <v>87090.795803235116</v>
      </c>
      <c r="I77" s="13">
        <f t="shared" si="11"/>
        <v>1160.2050996234611</v>
      </c>
      <c r="J77" s="13">
        <f t="shared" si="8"/>
        <v>86435.279921947862</v>
      </c>
      <c r="K77" s="13">
        <f t="shared" si="9"/>
        <v>1569153.1538852998</v>
      </c>
      <c r="L77" s="20">
        <f t="shared" si="12"/>
        <v>18.017439609008733</v>
      </c>
    </row>
    <row r="78" spans="1:12" x14ac:dyDescent="0.2">
      <c r="A78" s="16">
        <v>69</v>
      </c>
      <c r="B78" s="46">
        <v>2</v>
      </c>
      <c r="C78" s="45">
        <v>349</v>
      </c>
      <c r="D78" s="45">
        <v>355</v>
      </c>
      <c r="E78" s="17">
        <v>0.26229999999999998</v>
      </c>
      <c r="F78" s="18">
        <f t="shared" si="10"/>
        <v>5.681818181818182E-3</v>
      </c>
      <c r="G78" s="18">
        <f t="shared" si="7"/>
        <v>5.6581023743095E-3</v>
      </c>
      <c r="H78" s="13">
        <f t="shared" si="13"/>
        <v>85930.590703611655</v>
      </c>
      <c r="I78" s="13">
        <f t="shared" si="11"/>
        <v>486.20407928592294</v>
      </c>
      <c r="J78" s="13">
        <f t="shared" si="8"/>
        <v>85571.917954322431</v>
      </c>
      <c r="K78" s="13">
        <f t="shared" si="9"/>
        <v>1482717.8739633521</v>
      </c>
      <c r="L78" s="20">
        <f t="shared" si="12"/>
        <v>17.254831624252219</v>
      </c>
    </row>
    <row r="79" spans="1:12" x14ac:dyDescent="0.2">
      <c r="A79" s="16">
        <v>70</v>
      </c>
      <c r="B79" s="46">
        <v>5</v>
      </c>
      <c r="C79" s="45">
        <v>333</v>
      </c>
      <c r="D79" s="45">
        <v>344</v>
      </c>
      <c r="E79" s="17">
        <v>0.58960000000000001</v>
      </c>
      <c r="F79" s="18">
        <f t="shared" si="10"/>
        <v>1.4771048744460856E-2</v>
      </c>
      <c r="G79" s="18">
        <f t="shared" si="7"/>
        <v>1.468204562005215E-2</v>
      </c>
      <c r="H79" s="13">
        <f t="shared" si="13"/>
        <v>85444.386624325736</v>
      </c>
      <c r="I79" s="13">
        <f t="shared" si="11"/>
        <v>1254.4983823957241</v>
      </c>
      <c r="J79" s="13">
        <f t="shared" si="8"/>
        <v>84929.540488190527</v>
      </c>
      <c r="K79" s="13">
        <f t="shared" si="9"/>
        <v>1397145.9560090296</v>
      </c>
      <c r="L79" s="20">
        <f t="shared" si="12"/>
        <v>16.351524204297661</v>
      </c>
    </row>
    <row r="80" spans="1:12" x14ac:dyDescent="0.2">
      <c r="A80" s="16">
        <v>71</v>
      </c>
      <c r="B80" s="46">
        <v>4</v>
      </c>
      <c r="C80" s="45">
        <v>365</v>
      </c>
      <c r="D80" s="45">
        <v>338</v>
      </c>
      <c r="E80" s="17">
        <v>0.55010000000000003</v>
      </c>
      <c r="F80" s="18">
        <f t="shared" si="10"/>
        <v>1.1379800853485065E-2</v>
      </c>
      <c r="G80" s="18">
        <f t="shared" si="7"/>
        <v>1.1321835631854665E-2</v>
      </c>
      <c r="H80" s="13">
        <f t="shared" si="13"/>
        <v>84189.888241930006</v>
      </c>
      <c r="I80" s="13">
        <f t="shared" si="11"/>
        <v>953.18407653934526</v>
      </c>
      <c r="J80" s="13">
        <f t="shared" si="8"/>
        <v>83761.050725894951</v>
      </c>
      <c r="K80" s="13">
        <f t="shared" si="9"/>
        <v>1312216.4155208392</v>
      </c>
      <c r="L80" s="20">
        <f t="shared" si="12"/>
        <v>15.586389801944193</v>
      </c>
    </row>
    <row r="81" spans="1:12" x14ac:dyDescent="0.2">
      <c r="A81" s="16">
        <v>72</v>
      </c>
      <c r="B81" s="46">
        <v>9</v>
      </c>
      <c r="C81" s="45">
        <v>339</v>
      </c>
      <c r="D81" s="45">
        <v>356</v>
      </c>
      <c r="E81" s="17">
        <v>0.40029999999999999</v>
      </c>
      <c r="F81" s="18">
        <f t="shared" si="10"/>
        <v>2.5899280575539568E-2</v>
      </c>
      <c r="G81" s="18">
        <f t="shared" si="7"/>
        <v>2.5503170469142154E-2</v>
      </c>
      <c r="H81" s="13">
        <f t="shared" si="13"/>
        <v>83236.704165390664</v>
      </c>
      <c r="I81" s="13">
        <f t="shared" si="11"/>
        <v>2122.799855619513</v>
      </c>
      <c r="J81" s="13">
        <f t="shared" si="8"/>
        <v>81963.661091975649</v>
      </c>
      <c r="K81" s="13">
        <f t="shared" si="9"/>
        <v>1228455.3647949442</v>
      </c>
      <c r="L81" s="20">
        <f t="shared" si="12"/>
        <v>14.75857768652172</v>
      </c>
    </row>
    <row r="82" spans="1:12" x14ac:dyDescent="0.2">
      <c r="A82" s="16">
        <v>73</v>
      </c>
      <c r="B82" s="46">
        <v>5</v>
      </c>
      <c r="C82" s="45">
        <v>334</v>
      </c>
      <c r="D82" s="45">
        <v>336</v>
      </c>
      <c r="E82" s="17">
        <v>0.46960000000000002</v>
      </c>
      <c r="F82" s="18">
        <f t="shared" si="10"/>
        <v>1.4925373134328358E-2</v>
      </c>
      <c r="G82" s="18">
        <f t="shared" si="7"/>
        <v>1.4808145664767274E-2</v>
      </c>
      <c r="H82" s="13">
        <f t="shared" si="13"/>
        <v>81113.904309771155</v>
      </c>
      <c r="I82" s="13">
        <f t="shared" si="11"/>
        <v>1201.1465104570852</v>
      </c>
      <c r="J82" s="13">
        <f t="shared" si="8"/>
        <v>80476.816200624715</v>
      </c>
      <c r="K82" s="13">
        <f t="shared" si="9"/>
        <v>1146491.7037029685</v>
      </c>
      <c r="L82" s="20">
        <f t="shared" si="12"/>
        <v>14.134342483682662</v>
      </c>
    </row>
    <row r="83" spans="1:12" x14ac:dyDescent="0.2">
      <c r="A83" s="16">
        <v>74</v>
      </c>
      <c r="B83" s="46">
        <v>15</v>
      </c>
      <c r="C83" s="45">
        <v>284</v>
      </c>
      <c r="D83" s="45">
        <v>325</v>
      </c>
      <c r="E83" s="17">
        <v>0.60140000000000005</v>
      </c>
      <c r="F83" s="18">
        <f t="shared" si="10"/>
        <v>4.9261083743842367E-2</v>
      </c>
      <c r="G83" s="18">
        <f t="shared" si="7"/>
        <v>4.8312446252403551E-2</v>
      </c>
      <c r="H83" s="13">
        <f t="shared" si="13"/>
        <v>79912.757799314073</v>
      </c>
      <c r="I83" s="13">
        <f t="shared" si="11"/>
        <v>3860.7808160607037</v>
      </c>
      <c r="J83" s="13">
        <f t="shared" si="8"/>
        <v>78373.85056603227</v>
      </c>
      <c r="K83" s="13">
        <f t="shared" si="9"/>
        <v>1066014.8875023439</v>
      </c>
      <c r="L83" s="20">
        <f t="shared" si="12"/>
        <v>13.339733440052722</v>
      </c>
    </row>
    <row r="84" spans="1:12" x14ac:dyDescent="0.2">
      <c r="A84" s="16">
        <v>75</v>
      </c>
      <c r="B84" s="46">
        <v>8</v>
      </c>
      <c r="C84" s="45">
        <v>306</v>
      </c>
      <c r="D84" s="45">
        <v>271</v>
      </c>
      <c r="E84" s="17">
        <v>0.71989999999999998</v>
      </c>
      <c r="F84" s="18">
        <f t="shared" si="10"/>
        <v>2.7729636048526862E-2</v>
      </c>
      <c r="G84" s="18">
        <f t="shared" si="7"/>
        <v>2.7515917958539013E-2</v>
      </c>
      <c r="H84" s="13">
        <f t="shared" si="13"/>
        <v>76051.976983253364</v>
      </c>
      <c r="I84" s="13">
        <f t="shared" si="11"/>
        <v>2092.6399592558969</v>
      </c>
      <c r="J84" s="13">
        <f t="shared" si="8"/>
        <v>75465.828530665778</v>
      </c>
      <c r="K84" s="13">
        <f t="shared" si="9"/>
        <v>987641.03693631152</v>
      </c>
      <c r="L84" s="20">
        <f t="shared" si="12"/>
        <v>12.986395306380924</v>
      </c>
    </row>
    <row r="85" spans="1:12" x14ac:dyDescent="0.2">
      <c r="A85" s="16">
        <v>76</v>
      </c>
      <c r="B85" s="46">
        <v>12</v>
      </c>
      <c r="C85" s="45">
        <v>274</v>
      </c>
      <c r="D85" s="45">
        <v>293</v>
      </c>
      <c r="E85" s="17">
        <v>0.4</v>
      </c>
      <c r="F85" s="18">
        <f t="shared" si="10"/>
        <v>4.2328042328042326E-2</v>
      </c>
      <c r="G85" s="18">
        <f t="shared" si="7"/>
        <v>4.1279669762641899E-2</v>
      </c>
      <c r="H85" s="13">
        <f t="shared" si="13"/>
        <v>73959.337023997461</v>
      </c>
      <c r="I85" s="13">
        <f t="shared" si="11"/>
        <v>3053.0170082145496</v>
      </c>
      <c r="J85" s="13">
        <f t="shared" si="8"/>
        <v>72127.526819068735</v>
      </c>
      <c r="K85" s="13">
        <f t="shared" si="9"/>
        <v>912175.2084056458</v>
      </c>
      <c r="L85" s="20">
        <f t="shared" si="12"/>
        <v>12.333469242831015</v>
      </c>
    </row>
    <row r="86" spans="1:12" x14ac:dyDescent="0.2">
      <c r="A86" s="16">
        <v>77</v>
      </c>
      <c r="B86" s="46">
        <v>6</v>
      </c>
      <c r="C86" s="45">
        <v>304</v>
      </c>
      <c r="D86" s="45">
        <v>264</v>
      </c>
      <c r="E86" s="17">
        <v>0.39069999999999999</v>
      </c>
      <c r="F86" s="18">
        <f t="shared" si="10"/>
        <v>2.1126760563380281E-2</v>
      </c>
      <c r="G86" s="18">
        <f t="shared" si="7"/>
        <v>2.0858261853228754E-2</v>
      </c>
      <c r="H86" s="13">
        <f t="shared" si="13"/>
        <v>70906.320015782912</v>
      </c>
      <c r="I86" s="13">
        <f t="shared" si="11"/>
        <v>1478.9825899380353</v>
      </c>
      <c r="J86" s="13">
        <f t="shared" si="8"/>
        <v>70005.175923733666</v>
      </c>
      <c r="K86" s="13">
        <f t="shared" si="9"/>
        <v>840047.68158657709</v>
      </c>
      <c r="L86" s="20">
        <f t="shared" si="12"/>
        <v>11.847289231758078</v>
      </c>
    </row>
    <row r="87" spans="1:12" x14ac:dyDescent="0.2">
      <c r="A87" s="16">
        <v>78</v>
      </c>
      <c r="B87" s="46">
        <v>8</v>
      </c>
      <c r="C87" s="45">
        <v>214</v>
      </c>
      <c r="D87" s="45">
        <v>295</v>
      </c>
      <c r="E87" s="17">
        <v>0.37980000000000003</v>
      </c>
      <c r="F87" s="18">
        <f t="shared" si="10"/>
        <v>3.1434184675834968E-2</v>
      </c>
      <c r="G87" s="18">
        <f t="shared" si="7"/>
        <v>3.0833078960431904E-2</v>
      </c>
      <c r="H87" s="13">
        <f t="shared" si="13"/>
        <v>69427.337425844875</v>
      </c>
      <c r="I87" s="13">
        <f t="shared" si="11"/>
        <v>2140.6585768636241</v>
      </c>
      <c r="J87" s="13">
        <f t="shared" si="8"/>
        <v>68099.700976474051</v>
      </c>
      <c r="K87" s="13">
        <f t="shared" si="9"/>
        <v>770042.50566284347</v>
      </c>
      <c r="L87" s="20">
        <f t="shared" si="12"/>
        <v>11.091344335152179</v>
      </c>
    </row>
    <row r="88" spans="1:12" x14ac:dyDescent="0.2">
      <c r="A88" s="16">
        <v>79</v>
      </c>
      <c r="B88" s="46">
        <v>10</v>
      </c>
      <c r="C88" s="45">
        <v>201</v>
      </c>
      <c r="D88" s="45">
        <v>210</v>
      </c>
      <c r="E88" s="17">
        <v>0.46379999999999999</v>
      </c>
      <c r="F88" s="18">
        <f t="shared" si="10"/>
        <v>4.8661800486618008E-2</v>
      </c>
      <c r="G88" s="18">
        <f t="shared" si="7"/>
        <v>4.742438182318294E-2</v>
      </c>
      <c r="H88" s="13">
        <f t="shared" si="13"/>
        <v>67286.678848981246</v>
      </c>
      <c r="I88" s="13">
        <f t="shared" si="11"/>
        <v>3191.029149347974</v>
      </c>
      <c r="J88" s="13">
        <f t="shared" si="8"/>
        <v>65575.649019100863</v>
      </c>
      <c r="K88" s="13">
        <f t="shared" si="9"/>
        <v>701942.80468636937</v>
      </c>
      <c r="L88" s="20">
        <f t="shared" si="12"/>
        <v>10.432121434642589</v>
      </c>
    </row>
    <row r="89" spans="1:12" x14ac:dyDescent="0.2">
      <c r="A89" s="16">
        <v>80</v>
      </c>
      <c r="B89" s="46">
        <v>9</v>
      </c>
      <c r="C89" s="45">
        <v>280</v>
      </c>
      <c r="D89" s="45">
        <v>193</v>
      </c>
      <c r="E89" s="17">
        <v>0.43380000000000002</v>
      </c>
      <c r="F89" s="18">
        <f t="shared" si="10"/>
        <v>3.8054968287526428E-2</v>
      </c>
      <c r="G89" s="18">
        <f t="shared" si="7"/>
        <v>3.7252303227125638E-2</v>
      </c>
      <c r="H89" s="13">
        <f t="shared" si="13"/>
        <v>64095.649699633272</v>
      </c>
      <c r="I89" s="13">
        <f t="shared" si="11"/>
        <v>2387.7105781503628</v>
      </c>
      <c r="J89" s="13">
        <f t="shared" si="8"/>
        <v>62743.727970284534</v>
      </c>
      <c r="K89" s="13">
        <f t="shared" si="9"/>
        <v>636367.15566726855</v>
      </c>
      <c r="L89" s="20">
        <f t="shared" si="12"/>
        <v>9.9283985519989137</v>
      </c>
    </row>
    <row r="90" spans="1:12" x14ac:dyDescent="0.2">
      <c r="A90" s="16">
        <v>81</v>
      </c>
      <c r="B90" s="46">
        <v>9</v>
      </c>
      <c r="C90" s="45">
        <v>161</v>
      </c>
      <c r="D90" s="45">
        <v>278</v>
      </c>
      <c r="E90" s="17">
        <v>0.624</v>
      </c>
      <c r="F90" s="18">
        <f t="shared" si="10"/>
        <v>4.1002277904328019E-2</v>
      </c>
      <c r="G90" s="18">
        <f t="shared" si="7"/>
        <v>4.0379749107158878E-2</v>
      </c>
      <c r="H90" s="13">
        <f t="shared" si="13"/>
        <v>61707.939121482908</v>
      </c>
      <c r="I90" s="13">
        <f t="shared" si="11"/>
        <v>2491.7510996453138</v>
      </c>
      <c r="J90" s="13">
        <f t="shared" si="8"/>
        <v>60771.040708016269</v>
      </c>
      <c r="K90" s="13">
        <f t="shared" si="9"/>
        <v>573623.42769698403</v>
      </c>
      <c r="L90" s="20">
        <f t="shared" si="12"/>
        <v>9.295780022205987</v>
      </c>
    </row>
    <row r="91" spans="1:12" x14ac:dyDescent="0.2">
      <c r="A91" s="16">
        <v>82</v>
      </c>
      <c r="B91" s="46">
        <v>11</v>
      </c>
      <c r="C91" s="45">
        <v>198</v>
      </c>
      <c r="D91" s="45">
        <v>156</v>
      </c>
      <c r="E91" s="17">
        <v>0.42880000000000001</v>
      </c>
      <c r="F91" s="18">
        <f t="shared" si="10"/>
        <v>6.2146892655367235E-2</v>
      </c>
      <c r="G91" s="18">
        <f t="shared" si="7"/>
        <v>6.0016411760597813E-2</v>
      </c>
      <c r="H91" s="13">
        <f t="shared" si="13"/>
        <v>59216.188021837595</v>
      </c>
      <c r="I91" s="13">
        <f t="shared" si="11"/>
        <v>3553.9431232115853</v>
      </c>
      <c r="J91" s="13">
        <f t="shared" si="8"/>
        <v>57186.175709859141</v>
      </c>
      <c r="K91" s="13">
        <f t="shared" si="9"/>
        <v>512852.38698896772</v>
      </c>
      <c r="L91" s="20">
        <f t="shared" si="12"/>
        <v>8.6606788468018117</v>
      </c>
    </row>
    <row r="92" spans="1:12" x14ac:dyDescent="0.2">
      <c r="A92" s="16">
        <v>83</v>
      </c>
      <c r="B92" s="46">
        <v>11</v>
      </c>
      <c r="C92" s="45">
        <v>202</v>
      </c>
      <c r="D92" s="45">
        <v>191</v>
      </c>
      <c r="E92" s="17">
        <v>0.50129999999999997</v>
      </c>
      <c r="F92" s="18">
        <f t="shared" si="10"/>
        <v>5.5979643765903309E-2</v>
      </c>
      <c r="G92" s="18">
        <f t="shared" si="7"/>
        <v>5.4459300831692536E-2</v>
      </c>
      <c r="H92" s="13">
        <f t="shared" si="13"/>
        <v>55662.244898626013</v>
      </c>
      <c r="I92" s="13">
        <f t="shared" si="11"/>
        <v>3031.3269399016172</v>
      </c>
      <c r="J92" s="13">
        <f t="shared" si="8"/>
        <v>54150.522153697078</v>
      </c>
      <c r="K92" s="13">
        <f t="shared" si="9"/>
        <v>455666.2112791086</v>
      </c>
      <c r="L92" s="20">
        <f t="shared" si="12"/>
        <v>8.186270821613169</v>
      </c>
    </row>
    <row r="93" spans="1:12" x14ac:dyDescent="0.2">
      <c r="A93" s="16">
        <v>84</v>
      </c>
      <c r="B93" s="46">
        <v>12</v>
      </c>
      <c r="C93" s="45">
        <v>186</v>
      </c>
      <c r="D93" s="45">
        <v>194</v>
      </c>
      <c r="E93" s="17">
        <v>0.40110000000000001</v>
      </c>
      <c r="F93" s="18">
        <f t="shared" si="10"/>
        <v>6.3157894736842107E-2</v>
      </c>
      <c r="G93" s="18">
        <f t="shared" si="7"/>
        <v>6.0856000503076269E-2</v>
      </c>
      <c r="H93" s="13">
        <f t="shared" si="13"/>
        <v>52630.9179587244</v>
      </c>
      <c r="I93" s="13">
        <f t="shared" si="11"/>
        <v>3202.907169773498</v>
      </c>
      <c r="J93" s="13">
        <f t="shared" si="8"/>
        <v>50712.696854747053</v>
      </c>
      <c r="K93" s="13">
        <f t="shared" si="9"/>
        <v>401515.6891254115</v>
      </c>
      <c r="L93" s="20">
        <f t="shared" si="12"/>
        <v>7.6288939030153093</v>
      </c>
    </row>
    <row r="94" spans="1:12" x14ac:dyDescent="0.2">
      <c r="A94" s="16">
        <v>85</v>
      </c>
      <c r="B94" s="46">
        <v>11</v>
      </c>
      <c r="C94" s="45">
        <v>158</v>
      </c>
      <c r="D94" s="45">
        <v>180</v>
      </c>
      <c r="E94" s="17">
        <v>0.57999999999999996</v>
      </c>
      <c r="F94" s="18">
        <f t="shared" si="10"/>
        <v>6.5088757396449703E-2</v>
      </c>
      <c r="G94" s="18">
        <f t="shared" si="7"/>
        <v>6.3356756134085937E-2</v>
      </c>
      <c r="H94" s="13">
        <f t="shared" si="13"/>
        <v>49428.010788950902</v>
      </c>
      <c r="I94" s="13">
        <f t="shared" si="11"/>
        <v>3131.5984257485311</v>
      </c>
      <c r="J94" s="13">
        <f t="shared" si="8"/>
        <v>48112.73945013652</v>
      </c>
      <c r="K94" s="13">
        <f t="shared" si="9"/>
        <v>350802.99227066443</v>
      </c>
      <c r="L94" s="20">
        <f t="shared" si="12"/>
        <v>7.0972508638580019</v>
      </c>
    </row>
    <row r="95" spans="1:12" x14ac:dyDescent="0.2">
      <c r="A95" s="16">
        <v>86</v>
      </c>
      <c r="B95" s="46">
        <v>19</v>
      </c>
      <c r="C95" s="45">
        <v>165</v>
      </c>
      <c r="D95" s="45">
        <v>151</v>
      </c>
      <c r="E95" s="17">
        <v>0.54779999999999995</v>
      </c>
      <c r="F95" s="18">
        <f t="shared" si="10"/>
        <v>0.12025316455696203</v>
      </c>
      <c r="G95" s="18">
        <f t="shared" si="7"/>
        <v>0.11405123181333056</v>
      </c>
      <c r="H95" s="13">
        <f t="shared" si="13"/>
        <v>46296.412363202369</v>
      </c>
      <c r="I95" s="13">
        <f t="shared" si="11"/>
        <v>5280.1628585611361</v>
      </c>
      <c r="J95" s="13">
        <f t="shared" si="8"/>
        <v>43908.722718561025</v>
      </c>
      <c r="K95" s="13">
        <f t="shared" si="9"/>
        <v>302690.25282052794</v>
      </c>
      <c r="L95" s="20">
        <f t="shared" si="12"/>
        <v>6.5380930696287445</v>
      </c>
    </row>
    <row r="96" spans="1:12" x14ac:dyDescent="0.2">
      <c r="A96" s="16">
        <v>87</v>
      </c>
      <c r="B96" s="46">
        <v>17</v>
      </c>
      <c r="C96" s="45">
        <v>178</v>
      </c>
      <c r="D96" s="45">
        <v>148</v>
      </c>
      <c r="E96" s="17">
        <v>0.52039999999999997</v>
      </c>
      <c r="F96" s="18">
        <f t="shared" si="10"/>
        <v>0.10429447852760736</v>
      </c>
      <c r="G96" s="18">
        <f t="shared" si="7"/>
        <v>9.9326217681001583E-2</v>
      </c>
      <c r="H96" s="13">
        <f t="shared" si="13"/>
        <v>41016.249504641237</v>
      </c>
      <c r="I96" s="13">
        <f t="shared" si="11"/>
        <v>4073.9889267562689</v>
      </c>
      <c r="J96" s="13">
        <f t="shared" si="8"/>
        <v>39062.364415368931</v>
      </c>
      <c r="K96" s="13">
        <f t="shared" si="9"/>
        <v>258781.5301019669</v>
      </c>
      <c r="L96" s="20">
        <f t="shared" si="12"/>
        <v>6.309244097822357</v>
      </c>
    </row>
    <row r="97" spans="1:12" x14ac:dyDescent="0.2">
      <c r="A97" s="16">
        <v>88</v>
      </c>
      <c r="B97" s="46">
        <v>12</v>
      </c>
      <c r="C97" s="45">
        <v>161</v>
      </c>
      <c r="D97" s="45">
        <v>167</v>
      </c>
      <c r="E97" s="17">
        <v>0.59560000000000002</v>
      </c>
      <c r="F97" s="18">
        <f t="shared" si="10"/>
        <v>7.3170731707317069E-2</v>
      </c>
      <c r="G97" s="18">
        <f t="shared" si="7"/>
        <v>7.106781764945562E-2</v>
      </c>
      <c r="H97" s="13">
        <f t="shared" si="13"/>
        <v>36942.260577884968</v>
      </c>
      <c r="I97" s="13">
        <f t="shared" si="11"/>
        <v>2625.4058383078018</v>
      </c>
      <c r="J97" s="13">
        <f t="shared" si="8"/>
        <v>35880.546456873293</v>
      </c>
      <c r="K97" s="13">
        <f t="shared" si="9"/>
        <v>219719.16568659796</v>
      </c>
      <c r="L97" s="20">
        <f t="shared" si="12"/>
        <v>5.9476372655475815</v>
      </c>
    </row>
    <row r="98" spans="1:12" x14ac:dyDescent="0.2">
      <c r="A98" s="16">
        <v>89</v>
      </c>
      <c r="B98" s="46">
        <v>17</v>
      </c>
      <c r="C98" s="45">
        <v>132</v>
      </c>
      <c r="D98" s="45">
        <v>150</v>
      </c>
      <c r="E98" s="17">
        <v>0.49780000000000002</v>
      </c>
      <c r="F98" s="18">
        <f t="shared" si="10"/>
        <v>0.12056737588652482</v>
      </c>
      <c r="G98" s="18">
        <f t="shared" si="7"/>
        <v>0.1136839345876015</v>
      </c>
      <c r="H98" s="13">
        <f t="shared" si="13"/>
        <v>34316.854739577167</v>
      </c>
      <c r="I98" s="13">
        <f t="shared" si="11"/>
        <v>3901.2750694663132</v>
      </c>
      <c r="J98" s="13">
        <f t="shared" si="8"/>
        <v>32357.634399691186</v>
      </c>
      <c r="K98" s="13">
        <f>K99+J98</f>
        <v>183838.61922972466</v>
      </c>
      <c r="L98" s="20">
        <f t="shared" si="12"/>
        <v>5.3570940759237482</v>
      </c>
    </row>
    <row r="99" spans="1:12" x14ac:dyDescent="0.2">
      <c r="A99" s="16">
        <v>90</v>
      </c>
      <c r="B99" s="46">
        <v>15</v>
      </c>
      <c r="C99" s="45">
        <v>135</v>
      </c>
      <c r="D99" s="45">
        <v>115</v>
      </c>
      <c r="E99" s="17">
        <v>0.52549999999999997</v>
      </c>
      <c r="F99" s="22">
        <f t="shared" si="10"/>
        <v>0.12</v>
      </c>
      <c r="G99" s="22">
        <f t="shared" si="7"/>
        <v>0.11353530001703029</v>
      </c>
      <c r="H99" s="23">
        <f t="shared" si="13"/>
        <v>30415.579670110856</v>
      </c>
      <c r="I99" s="23">
        <f t="shared" si="11"/>
        <v>3453.2419630379231</v>
      </c>
      <c r="J99" s="23">
        <f t="shared" si="8"/>
        <v>28777.016358649362</v>
      </c>
      <c r="K99" s="23">
        <f t="shared" ref="K99:K108" si="14">K100+J99</f>
        <v>151480.98483003347</v>
      </c>
      <c r="L99" s="24">
        <f t="shared" si="12"/>
        <v>4.980374744555423</v>
      </c>
    </row>
    <row r="100" spans="1:12" x14ac:dyDescent="0.2">
      <c r="A100" s="16">
        <v>91</v>
      </c>
      <c r="B100" s="46">
        <v>16</v>
      </c>
      <c r="C100" s="45">
        <v>94</v>
      </c>
      <c r="D100" s="45">
        <v>118</v>
      </c>
      <c r="E100" s="17">
        <v>0.58660000000000001</v>
      </c>
      <c r="F100" s="22">
        <f t="shared" si="10"/>
        <v>0.15094339622641509</v>
      </c>
      <c r="G100" s="22">
        <f t="shared" si="7"/>
        <v>0.14207774494203226</v>
      </c>
      <c r="H100" s="23">
        <f t="shared" si="13"/>
        <v>26962.337707072933</v>
      </c>
      <c r="I100" s="23">
        <f t="shared" si="11"/>
        <v>3830.7481397864472</v>
      </c>
      <c r="J100" s="23">
        <f t="shared" si="8"/>
        <v>25378.706426085217</v>
      </c>
      <c r="K100" s="23">
        <f t="shared" si="14"/>
        <v>122703.96847138411</v>
      </c>
      <c r="L100" s="24">
        <f t="shared" si="12"/>
        <v>4.5509395292232258</v>
      </c>
    </row>
    <row r="101" spans="1:12" x14ac:dyDescent="0.2">
      <c r="A101" s="16">
        <v>92</v>
      </c>
      <c r="B101" s="46">
        <v>11</v>
      </c>
      <c r="C101" s="45">
        <v>91</v>
      </c>
      <c r="D101" s="45">
        <v>83</v>
      </c>
      <c r="E101" s="17">
        <v>0.50960000000000005</v>
      </c>
      <c r="F101" s="22">
        <f t="shared" si="10"/>
        <v>0.12643678160919541</v>
      </c>
      <c r="G101" s="22">
        <f t="shared" si="7"/>
        <v>0.11905483449213373</v>
      </c>
      <c r="H101" s="23">
        <f t="shared" si="13"/>
        <v>23131.589567286486</v>
      </c>
      <c r="I101" s="23">
        <f t="shared" si="11"/>
        <v>2753.9275674732598</v>
      </c>
      <c r="J101" s="23">
        <f t="shared" si="8"/>
        <v>21781.0634881976</v>
      </c>
      <c r="K101" s="23">
        <f t="shared" si="14"/>
        <v>97325.262045298892</v>
      </c>
      <c r="L101" s="24">
        <f t="shared" si="12"/>
        <v>4.2074610463839344</v>
      </c>
    </row>
    <row r="102" spans="1:12" x14ac:dyDescent="0.2">
      <c r="A102" s="16">
        <v>93</v>
      </c>
      <c r="B102" s="46">
        <v>13</v>
      </c>
      <c r="C102" s="45">
        <v>62</v>
      </c>
      <c r="D102" s="45">
        <v>77</v>
      </c>
      <c r="E102" s="17">
        <v>0.61050000000000004</v>
      </c>
      <c r="F102" s="22">
        <f t="shared" si="10"/>
        <v>0.18705035971223022</v>
      </c>
      <c r="G102" s="22">
        <f t="shared" si="7"/>
        <v>0.17434803891984685</v>
      </c>
      <c r="H102" s="23">
        <f t="shared" si="13"/>
        <v>20377.661999813226</v>
      </c>
      <c r="I102" s="23">
        <f t="shared" si="11"/>
        <v>3552.8054074389206</v>
      </c>
      <c r="J102" s="23">
        <f t="shared" si="8"/>
        <v>18993.844293615766</v>
      </c>
      <c r="K102" s="23">
        <f t="shared" si="14"/>
        <v>75544.198557101292</v>
      </c>
      <c r="L102" s="24">
        <f t="shared" si="12"/>
        <v>3.7072063791122702</v>
      </c>
    </row>
    <row r="103" spans="1:12" x14ac:dyDescent="0.2">
      <c r="A103" s="16">
        <v>94</v>
      </c>
      <c r="B103" s="46">
        <v>11</v>
      </c>
      <c r="C103" s="45">
        <v>49</v>
      </c>
      <c r="D103" s="45">
        <v>46</v>
      </c>
      <c r="E103" s="17">
        <v>0.46929999999999999</v>
      </c>
      <c r="F103" s="22">
        <f t="shared" si="10"/>
        <v>0.23157894736842105</v>
      </c>
      <c r="G103" s="22">
        <f t="shared" si="7"/>
        <v>0.20623311466373692</v>
      </c>
      <c r="H103" s="23">
        <f t="shared" si="13"/>
        <v>16824.856592374304</v>
      </c>
      <c r="I103" s="23">
        <f t="shared" si="11"/>
        <v>3469.8425788160598</v>
      </c>
      <c r="J103" s="23">
        <f t="shared" si="8"/>
        <v>14983.411135796621</v>
      </c>
      <c r="K103" s="23">
        <f t="shared" si="14"/>
        <v>56550.354263485526</v>
      </c>
      <c r="L103" s="24">
        <f t="shared" si="12"/>
        <v>3.3611195407820831</v>
      </c>
    </row>
    <row r="104" spans="1:12" x14ac:dyDescent="0.2">
      <c r="A104" s="16">
        <v>95</v>
      </c>
      <c r="B104" s="46">
        <v>11</v>
      </c>
      <c r="C104" s="45">
        <v>38</v>
      </c>
      <c r="D104" s="45">
        <v>37</v>
      </c>
      <c r="E104" s="17">
        <v>0.6089</v>
      </c>
      <c r="F104" s="22">
        <f t="shared" si="10"/>
        <v>0.29333333333333333</v>
      </c>
      <c r="G104" s="22">
        <f t="shared" si="7"/>
        <v>0.26314467454984319</v>
      </c>
      <c r="H104" s="23">
        <f t="shared" si="13"/>
        <v>13355.014013558244</v>
      </c>
      <c r="I104" s="23">
        <f t="shared" si="11"/>
        <v>3514.3008162063793</v>
      </c>
      <c r="J104" s="23">
        <f t="shared" si="8"/>
        <v>11980.570964339928</v>
      </c>
      <c r="K104" s="23">
        <f t="shared" si="14"/>
        <v>41566.943127688908</v>
      </c>
      <c r="L104" s="24">
        <f t="shared" si="12"/>
        <v>3.1124597162900329</v>
      </c>
    </row>
    <row r="105" spans="1:12" x14ac:dyDescent="0.2">
      <c r="A105" s="16">
        <v>96</v>
      </c>
      <c r="B105" s="46">
        <v>4</v>
      </c>
      <c r="C105" s="45">
        <v>30</v>
      </c>
      <c r="D105" s="45">
        <v>31</v>
      </c>
      <c r="E105" s="17">
        <v>0.46789999999999998</v>
      </c>
      <c r="F105" s="22">
        <f t="shared" si="10"/>
        <v>0.13114754098360656</v>
      </c>
      <c r="G105" s="22">
        <f t="shared" si="7"/>
        <v>0.12259258805212636</v>
      </c>
      <c r="H105" s="23">
        <f t="shared" si="13"/>
        <v>9840.7131973518644</v>
      </c>
      <c r="I105" s="23">
        <f t="shared" si="11"/>
        <v>1206.3984991420805</v>
      </c>
      <c r="J105" s="23">
        <f t="shared" si="8"/>
        <v>9198.7885559583628</v>
      </c>
      <c r="K105" s="23">
        <f t="shared" si="14"/>
        <v>29586.37216334898</v>
      </c>
      <c r="L105" s="24">
        <f t="shared" si="12"/>
        <v>3.0065272272451424</v>
      </c>
    </row>
    <row r="106" spans="1:12" x14ac:dyDescent="0.2">
      <c r="A106" s="16">
        <v>97</v>
      </c>
      <c r="B106" s="46">
        <v>5</v>
      </c>
      <c r="C106" s="45">
        <v>23</v>
      </c>
      <c r="D106" s="45">
        <v>31</v>
      </c>
      <c r="E106" s="17">
        <v>0.7823</v>
      </c>
      <c r="F106" s="22">
        <f t="shared" si="10"/>
        <v>0.18518518518518517</v>
      </c>
      <c r="G106" s="22">
        <f t="shared" si="7"/>
        <v>0.1780087936344055</v>
      </c>
      <c r="H106" s="23">
        <f t="shared" si="13"/>
        <v>8634.3146982097842</v>
      </c>
      <c r="I106" s="23">
        <f t="shared" si="11"/>
        <v>1536.9839432881397</v>
      </c>
      <c r="J106" s="23">
        <f t="shared" si="8"/>
        <v>8299.7132937559563</v>
      </c>
      <c r="K106" s="23">
        <f t="shared" si="14"/>
        <v>20387.583607390618</v>
      </c>
      <c r="L106" s="24">
        <f t="shared" si="12"/>
        <v>2.3612277661848164</v>
      </c>
    </row>
    <row r="107" spans="1:12" x14ac:dyDescent="0.2">
      <c r="A107" s="16">
        <v>98</v>
      </c>
      <c r="B107" s="46">
        <v>4</v>
      </c>
      <c r="C107" s="45">
        <v>14</v>
      </c>
      <c r="D107" s="45">
        <v>15</v>
      </c>
      <c r="E107" s="17">
        <v>0.3846</v>
      </c>
      <c r="F107" s="22">
        <f t="shared" si="10"/>
        <v>0.27586206896551724</v>
      </c>
      <c r="G107" s="22">
        <f t="shared" si="7"/>
        <v>0.23582680879162343</v>
      </c>
      <c r="H107" s="23">
        <f t="shared" si="13"/>
        <v>7097.3307549216443</v>
      </c>
      <c r="I107" s="23">
        <f t="shared" si="11"/>
        <v>1673.7408628718149</v>
      </c>
      <c r="J107" s="23">
        <f t="shared" si="8"/>
        <v>6067.3106279103295</v>
      </c>
      <c r="K107" s="23">
        <f t="shared" si="14"/>
        <v>12087.870313634663</v>
      </c>
      <c r="L107" s="24">
        <f t="shared" si="12"/>
        <v>1.7031572475683663</v>
      </c>
    </row>
    <row r="108" spans="1:12" x14ac:dyDescent="0.2">
      <c r="A108" s="16">
        <v>99</v>
      </c>
      <c r="B108" s="46">
        <v>4</v>
      </c>
      <c r="C108" s="45">
        <v>12</v>
      </c>
      <c r="D108" s="45">
        <v>12</v>
      </c>
      <c r="E108" s="17">
        <v>0.45540000000000003</v>
      </c>
      <c r="F108" s="22">
        <f t="shared" si="10"/>
        <v>0.33333333333333331</v>
      </c>
      <c r="G108" s="22">
        <f t="shared" si="7"/>
        <v>0.28211928003159736</v>
      </c>
      <c r="H108" s="23">
        <f t="shared" si="13"/>
        <v>5423.5898920498294</v>
      </c>
      <c r="I108" s="23">
        <f t="shared" si="11"/>
        <v>1530.0992755317468</v>
      </c>
      <c r="J108" s="23">
        <f t="shared" si="8"/>
        <v>4590.2978265952406</v>
      </c>
      <c r="K108" s="23">
        <f t="shared" si="14"/>
        <v>6020.5596857243327</v>
      </c>
      <c r="L108" s="24">
        <f t="shared" si="12"/>
        <v>1.1100691249811443</v>
      </c>
    </row>
    <row r="109" spans="1:12" x14ac:dyDescent="0.2">
      <c r="A109" s="16" t="s">
        <v>22</v>
      </c>
      <c r="B109" s="46">
        <v>9</v>
      </c>
      <c r="C109" s="45">
        <v>24</v>
      </c>
      <c r="D109" s="45">
        <v>25</v>
      </c>
      <c r="E109" s="17">
        <v>0</v>
      </c>
      <c r="F109" s="22">
        <f>B109/((C109+D109)/2)</f>
        <v>0.36734693877551022</v>
      </c>
      <c r="G109" s="22">
        <v>1</v>
      </c>
      <c r="H109" s="23">
        <f>H108-I108</f>
        <v>3893.4906165180828</v>
      </c>
      <c r="I109" s="23">
        <f>H109*G109</f>
        <v>3893.4906165180828</v>
      </c>
      <c r="J109" s="23">
        <f>H109*F109</f>
        <v>1430.2618591290918</v>
      </c>
      <c r="K109" s="23">
        <f>J109</f>
        <v>1430.2618591290918</v>
      </c>
      <c r="L109" s="24">
        <f>K109/H109</f>
        <v>0.36734693877551022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249</v>
      </c>
      <c r="D9" s="45">
        <v>293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8063133.1285269056</v>
      </c>
      <c r="L9" s="19">
        <f>K9/H9</f>
        <v>80.631331285269056</v>
      </c>
    </row>
    <row r="10" spans="1:13" x14ac:dyDescent="0.2">
      <c r="A10" s="16">
        <v>1</v>
      </c>
      <c r="B10" s="46">
        <v>0</v>
      </c>
      <c r="C10" s="45">
        <v>321</v>
      </c>
      <c r="D10" s="45">
        <v>270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7963133.1285269056</v>
      </c>
      <c r="L10" s="20">
        <f t="shared" ref="L10:L73" si="5">K10/H10</f>
        <v>79.631331285269056</v>
      </c>
    </row>
    <row r="11" spans="1:13" x14ac:dyDescent="0.2">
      <c r="A11" s="16">
        <v>2</v>
      </c>
      <c r="B11" s="46">
        <v>0</v>
      </c>
      <c r="C11" s="45">
        <v>321</v>
      </c>
      <c r="D11" s="45">
        <v>333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7863133.1285269056</v>
      </c>
      <c r="L11" s="20">
        <f t="shared" si="5"/>
        <v>78.631331285269056</v>
      </c>
    </row>
    <row r="12" spans="1:13" x14ac:dyDescent="0.2">
      <c r="A12" s="16">
        <v>3</v>
      </c>
      <c r="B12" s="46">
        <v>0</v>
      </c>
      <c r="C12" s="45">
        <v>333</v>
      </c>
      <c r="D12" s="45">
        <v>330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7763133.1285269056</v>
      </c>
      <c r="L12" s="20">
        <f t="shared" si="5"/>
        <v>77.631331285269056</v>
      </c>
    </row>
    <row r="13" spans="1:13" x14ac:dyDescent="0.2">
      <c r="A13" s="16">
        <v>4</v>
      </c>
      <c r="B13" s="46">
        <v>0</v>
      </c>
      <c r="C13" s="45">
        <v>332</v>
      </c>
      <c r="D13" s="45">
        <v>364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7663133.1285269056</v>
      </c>
      <c r="L13" s="20">
        <f t="shared" si="5"/>
        <v>76.631331285269056</v>
      </c>
    </row>
    <row r="14" spans="1:13" x14ac:dyDescent="0.2">
      <c r="A14" s="16">
        <v>5</v>
      </c>
      <c r="B14" s="46">
        <v>0</v>
      </c>
      <c r="C14" s="45">
        <v>366</v>
      </c>
      <c r="D14" s="45">
        <v>346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7563133.1285269056</v>
      </c>
      <c r="L14" s="20">
        <f t="shared" si="5"/>
        <v>75.631331285269056</v>
      </c>
    </row>
    <row r="15" spans="1:13" x14ac:dyDescent="0.2">
      <c r="A15" s="16">
        <v>6</v>
      </c>
      <c r="B15" s="46">
        <v>0</v>
      </c>
      <c r="C15" s="45">
        <v>359</v>
      </c>
      <c r="D15" s="45">
        <v>385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7463133.1285269056</v>
      </c>
      <c r="L15" s="20">
        <f t="shared" si="5"/>
        <v>74.631331285269056</v>
      </c>
    </row>
    <row r="16" spans="1:13" x14ac:dyDescent="0.2">
      <c r="A16" s="16">
        <v>7</v>
      </c>
      <c r="B16" s="46">
        <v>0</v>
      </c>
      <c r="C16" s="45">
        <v>383</v>
      </c>
      <c r="D16" s="45">
        <v>374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7363133.1285269056</v>
      </c>
      <c r="L16" s="20">
        <f t="shared" si="5"/>
        <v>73.631331285269056</v>
      </c>
    </row>
    <row r="17" spans="1:12" x14ac:dyDescent="0.2">
      <c r="A17" s="16">
        <v>8</v>
      </c>
      <c r="B17" s="46">
        <v>0</v>
      </c>
      <c r="C17" s="45">
        <v>418</v>
      </c>
      <c r="D17" s="45">
        <v>394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7263133.1285269056</v>
      </c>
      <c r="L17" s="20">
        <f t="shared" si="5"/>
        <v>72.631331285269056</v>
      </c>
    </row>
    <row r="18" spans="1:12" x14ac:dyDescent="0.2">
      <c r="A18" s="16">
        <v>9</v>
      </c>
      <c r="B18" s="46">
        <v>0</v>
      </c>
      <c r="C18" s="45">
        <v>412</v>
      </c>
      <c r="D18" s="45">
        <v>443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7163133.1285269056</v>
      </c>
      <c r="L18" s="20">
        <f t="shared" si="5"/>
        <v>71.631331285269056</v>
      </c>
    </row>
    <row r="19" spans="1:12" x14ac:dyDescent="0.2">
      <c r="A19" s="16">
        <v>10</v>
      </c>
      <c r="B19" s="46">
        <v>0</v>
      </c>
      <c r="C19" s="45">
        <v>421</v>
      </c>
      <c r="D19" s="45">
        <v>414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7063133.1285269056</v>
      </c>
      <c r="L19" s="20">
        <f t="shared" si="5"/>
        <v>70.631331285269056</v>
      </c>
    </row>
    <row r="20" spans="1:12" x14ac:dyDescent="0.2">
      <c r="A20" s="16">
        <v>11</v>
      </c>
      <c r="B20" s="46">
        <v>0</v>
      </c>
      <c r="C20" s="45">
        <v>467</v>
      </c>
      <c r="D20" s="45">
        <v>426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6963133.1285269056</v>
      </c>
      <c r="L20" s="20">
        <f t="shared" si="5"/>
        <v>69.631331285269056</v>
      </c>
    </row>
    <row r="21" spans="1:12" x14ac:dyDescent="0.2">
      <c r="A21" s="16">
        <v>12</v>
      </c>
      <c r="B21" s="46">
        <v>0</v>
      </c>
      <c r="C21" s="45">
        <v>420</v>
      </c>
      <c r="D21" s="45">
        <v>484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6863133.1285269056</v>
      </c>
      <c r="L21" s="20">
        <f t="shared" si="5"/>
        <v>68.631331285269056</v>
      </c>
    </row>
    <row r="22" spans="1:12" x14ac:dyDescent="0.2">
      <c r="A22" s="16">
        <v>13</v>
      </c>
      <c r="B22" s="46">
        <v>0</v>
      </c>
      <c r="C22" s="45">
        <v>405</v>
      </c>
      <c r="D22" s="45">
        <v>429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6763133.1285269056</v>
      </c>
      <c r="L22" s="20">
        <f t="shared" si="5"/>
        <v>67.631331285269056</v>
      </c>
    </row>
    <row r="23" spans="1:12" x14ac:dyDescent="0.2">
      <c r="A23" s="16">
        <v>14</v>
      </c>
      <c r="B23" s="46">
        <v>0</v>
      </c>
      <c r="C23" s="45">
        <v>399</v>
      </c>
      <c r="D23" s="45">
        <v>412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6663133.1285269056</v>
      </c>
      <c r="L23" s="20">
        <f t="shared" si="5"/>
        <v>66.631331285269056</v>
      </c>
    </row>
    <row r="24" spans="1:12" x14ac:dyDescent="0.2">
      <c r="A24" s="16">
        <v>15</v>
      </c>
      <c r="B24" s="46">
        <v>0</v>
      </c>
      <c r="C24" s="45">
        <v>396</v>
      </c>
      <c r="D24" s="45">
        <v>415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6563133.1285269056</v>
      </c>
      <c r="L24" s="20">
        <f t="shared" si="5"/>
        <v>65.631331285269056</v>
      </c>
    </row>
    <row r="25" spans="1:12" x14ac:dyDescent="0.2">
      <c r="A25" s="16">
        <v>16</v>
      </c>
      <c r="B25" s="46">
        <v>0</v>
      </c>
      <c r="C25" s="45">
        <v>400</v>
      </c>
      <c r="D25" s="45">
        <v>410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6463133.1285269056</v>
      </c>
      <c r="L25" s="20">
        <f t="shared" si="5"/>
        <v>64.631331285269056</v>
      </c>
    </row>
    <row r="26" spans="1:12" x14ac:dyDescent="0.2">
      <c r="A26" s="16">
        <v>17</v>
      </c>
      <c r="B26" s="46">
        <v>0</v>
      </c>
      <c r="C26" s="45">
        <v>403</v>
      </c>
      <c r="D26" s="45">
        <v>402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6363133.1285269056</v>
      </c>
      <c r="L26" s="20">
        <f t="shared" si="5"/>
        <v>63.631331285269056</v>
      </c>
    </row>
    <row r="27" spans="1:12" x14ac:dyDescent="0.2">
      <c r="A27" s="16">
        <v>18</v>
      </c>
      <c r="B27" s="46">
        <v>0</v>
      </c>
      <c r="C27" s="45">
        <v>356</v>
      </c>
      <c r="D27" s="45">
        <v>406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6263133.1285269056</v>
      </c>
      <c r="L27" s="20">
        <f t="shared" si="5"/>
        <v>62.631331285269056</v>
      </c>
    </row>
    <row r="28" spans="1:12" x14ac:dyDescent="0.2">
      <c r="A28" s="16">
        <v>19</v>
      </c>
      <c r="B28" s="46">
        <v>0</v>
      </c>
      <c r="C28" s="45">
        <v>379</v>
      </c>
      <c r="D28" s="45">
        <v>375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6163133.1285269056</v>
      </c>
      <c r="L28" s="20">
        <f t="shared" si="5"/>
        <v>61.631331285269056</v>
      </c>
    </row>
    <row r="29" spans="1:12" x14ac:dyDescent="0.2">
      <c r="A29" s="16">
        <v>20</v>
      </c>
      <c r="B29" s="46">
        <v>0</v>
      </c>
      <c r="C29" s="45">
        <v>356</v>
      </c>
      <c r="D29" s="45">
        <v>399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6063133.1285269056</v>
      </c>
      <c r="L29" s="20">
        <f t="shared" si="5"/>
        <v>60.631331285269056</v>
      </c>
    </row>
    <row r="30" spans="1:12" x14ac:dyDescent="0.2">
      <c r="A30" s="16">
        <v>21</v>
      </c>
      <c r="B30" s="46">
        <v>0</v>
      </c>
      <c r="C30" s="45">
        <v>352</v>
      </c>
      <c r="D30" s="45">
        <v>358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5963133.1285269056</v>
      </c>
      <c r="L30" s="20">
        <f t="shared" si="5"/>
        <v>59.631331285269056</v>
      </c>
    </row>
    <row r="31" spans="1:12" x14ac:dyDescent="0.2">
      <c r="A31" s="16">
        <v>22</v>
      </c>
      <c r="B31" s="46">
        <v>0</v>
      </c>
      <c r="C31" s="45">
        <v>336</v>
      </c>
      <c r="D31" s="45">
        <v>356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5863133.1285269056</v>
      </c>
      <c r="L31" s="20">
        <f t="shared" si="5"/>
        <v>58.631331285269056</v>
      </c>
    </row>
    <row r="32" spans="1:12" x14ac:dyDescent="0.2">
      <c r="A32" s="16">
        <v>23</v>
      </c>
      <c r="B32" s="46">
        <v>0</v>
      </c>
      <c r="C32" s="45">
        <v>340</v>
      </c>
      <c r="D32" s="45">
        <v>349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5763133.1285269056</v>
      </c>
      <c r="L32" s="20">
        <f t="shared" si="5"/>
        <v>57.631331285269056</v>
      </c>
    </row>
    <row r="33" spans="1:12" x14ac:dyDescent="0.2">
      <c r="A33" s="16">
        <v>24</v>
      </c>
      <c r="B33" s="46">
        <v>0</v>
      </c>
      <c r="C33" s="45">
        <v>374</v>
      </c>
      <c r="D33" s="45">
        <v>345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5663133.1285269056</v>
      </c>
      <c r="L33" s="20">
        <f t="shared" si="5"/>
        <v>56.631331285269056</v>
      </c>
    </row>
    <row r="34" spans="1:12" x14ac:dyDescent="0.2">
      <c r="A34" s="16">
        <v>25</v>
      </c>
      <c r="B34" s="46">
        <v>0</v>
      </c>
      <c r="C34" s="45">
        <v>346</v>
      </c>
      <c r="D34" s="45">
        <v>381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5563133.1285269056</v>
      </c>
      <c r="L34" s="20">
        <f t="shared" si="5"/>
        <v>55.631331285269056</v>
      </c>
    </row>
    <row r="35" spans="1:12" x14ac:dyDescent="0.2">
      <c r="A35" s="16">
        <v>26</v>
      </c>
      <c r="B35" s="46">
        <v>1</v>
      </c>
      <c r="C35" s="45">
        <v>347</v>
      </c>
      <c r="D35" s="45">
        <v>372</v>
      </c>
      <c r="E35" s="17">
        <v>4.9200000000000001E-2</v>
      </c>
      <c r="F35" s="18">
        <f t="shared" si="3"/>
        <v>2.7816411682892906E-3</v>
      </c>
      <c r="G35" s="18">
        <f t="shared" si="0"/>
        <v>2.7743037329921306E-3</v>
      </c>
      <c r="H35" s="13">
        <f t="shared" si="6"/>
        <v>100000</v>
      </c>
      <c r="I35" s="13">
        <f t="shared" si="4"/>
        <v>277.43037329921304</v>
      </c>
      <c r="J35" s="13">
        <f t="shared" si="1"/>
        <v>99736.219201067113</v>
      </c>
      <c r="K35" s="13">
        <f t="shared" si="2"/>
        <v>5463133.1285269056</v>
      </c>
      <c r="L35" s="20">
        <f t="shared" si="5"/>
        <v>54.631331285269056</v>
      </c>
    </row>
    <row r="36" spans="1:12" x14ac:dyDescent="0.2">
      <c r="A36" s="16">
        <v>27</v>
      </c>
      <c r="B36" s="46">
        <v>0</v>
      </c>
      <c r="C36" s="45">
        <v>373</v>
      </c>
      <c r="D36" s="45">
        <v>349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99722.569626700788</v>
      </c>
      <c r="I36" s="13">
        <f t="shared" si="4"/>
        <v>0</v>
      </c>
      <c r="J36" s="13">
        <f t="shared" si="1"/>
        <v>99722.569626700788</v>
      </c>
      <c r="K36" s="13">
        <f t="shared" si="2"/>
        <v>5363396.9093258381</v>
      </c>
      <c r="L36" s="20">
        <f t="shared" si="5"/>
        <v>53.783179970221951</v>
      </c>
    </row>
    <row r="37" spans="1:12" x14ac:dyDescent="0.2">
      <c r="A37" s="16">
        <v>28</v>
      </c>
      <c r="B37" s="46">
        <v>0</v>
      </c>
      <c r="C37" s="45">
        <v>348</v>
      </c>
      <c r="D37" s="45">
        <v>385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99722.569626700788</v>
      </c>
      <c r="I37" s="13">
        <f t="shared" si="4"/>
        <v>0</v>
      </c>
      <c r="J37" s="13">
        <f t="shared" si="1"/>
        <v>99722.569626700788</v>
      </c>
      <c r="K37" s="13">
        <f t="shared" si="2"/>
        <v>5263674.339699137</v>
      </c>
      <c r="L37" s="20">
        <f t="shared" si="5"/>
        <v>52.783179970221951</v>
      </c>
    </row>
    <row r="38" spans="1:12" x14ac:dyDescent="0.2">
      <c r="A38" s="16">
        <v>29</v>
      </c>
      <c r="B38" s="46">
        <v>0</v>
      </c>
      <c r="C38" s="45">
        <v>363</v>
      </c>
      <c r="D38" s="45">
        <v>366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99722.569626700788</v>
      </c>
      <c r="I38" s="13">
        <f t="shared" si="4"/>
        <v>0</v>
      </c>
      <c r="J38" s="13">
        <f t="shared" si="1"/>
        <v>99722.569626700788</v>
      </c>
      <c r="K38" s="13">
        <f t="shared" si="2"/>
        <v>5163951.770072436</v>
      </c>
      <c r="L38" s="20">
        <f t="shared" si="5"/>
        <v>51.783179970221951</v>
      </c>
    </row>
    <row r="39" spans="1:12" x14ac:dyDescent="0.2">
      <c r="A39" s="16">
        <v>30</v>
      </c>
      <c r="B39" s="46">
        <v>0</v>
      </c>
      <c r="C39" s="45">
        <v>421</v>
      </c>
      <c r="D39" s="45">
        <v>397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99722.569626700788</v>
      </c>
      <c r="I39" s="13">
        <f t="shared" si="4"/>
        <v>0</v>
      </c>
      <c r="J39" s="13">
        <f t="shared" si="1"/>
        <v>99722.569626700788</v>
      </c>
      <c r="K39" s="13">
        <f t="shared" si="2"/>
        <v>5064229.2004457349</v>
      </c>
      <c r="L39" s="20">
        <f t="shared" si="5"/>
        <v>50.783179970221944</v>
      </c>
    </row>
    <row r="40" spans="1:12" x14ac:dyDescent="0.2">
      <c r="A40" s="16">
        <v>31</v>
      </c>
      <c r="B40" s="46">
        <v>1</v>
      </c>
      <c r="C40" s="45">
        <v>378</v>
      </c>
      <c r="D40" s="45">
        <v>435</v>
      </c>
      <c r="E40" s="17">
        <v>0.78959999999999997</v>
      </c>
      <c r="F40" s="18">
        <f t="shared" si="3"/>
        <v>2.4600246002460025E-3</v>
      </c>
      <c r="G40" s="18">
        <f t="shared" si="0"/>
        <v>2.4587519768365894E-3</v>
      </c>
      <c r="H40" s="13">
        <f t="shared" si="6"/>
        <v>99722.569626700788</v>
      </c>
      <c r="I40" s="13">
        <f t="shared" si="4"/>
        <v>245.19306520487498</v>
      </c>
      <c r="J40" s="13">
        <f t="shared" si="1"/>
        <v>99670.981005781679</v>
      </c>
      <c r="K40" s="13">
        <f t="shared" si="2"/>
        <v>4964506.6308190338</v>
      </c>
      <c r="L40" s="20">
        <f t="shared" si="5"/>
        <v>49.783179970221944</v>
      </c>
    </row>
    <row r="41" spans="1:12" x14ac:dyDescent="0.2">
      <c r="A41" s="16">
        <v>32</v>
      </c>
      <c r="B41" s="46">
        <v>1</v>
      </c>
      <c r="C41" s="45">
        <v>414</v>
      </c>
      <c r="D41" s="45">
        <v>392</v>
      </c>
      <c r="E41" s="17">
        <v>0.91259999999999997</v>
      </c>
      <c r="F41" s="18">
        <f t="shared" si="3"/>
        <v>2.4813895781637717E-3</v>
      </c>
      <c r="G41" s="18">
        <f t="shared" si="0"/>
        <v>2.4808515473319186E-3</v>
      </c>
      <c r="H41" s="13">
        <f t="shared" si="6"/>
        <v>99477.376561495912</v>
      </c>
      <c r="I41" s="13">
        <f t="shared" si="4"/>
        <v>246.78860356710706</v>
      </c>
      <c r="J41" s="13">
        <f t="shared" si="1"/>
        <v>99455.807237544141</v>
      </c>
      <c r="K41" s="13">
        <f t="shared" si="2"/>
        <v>4864835.6498132525</v>
      </c>
      <c r="L41" s="20">
        <f t="shared" si="5"/>
        <v>48.903939950666675</v>
      </c>
    </row>
    <row r="42" spans="1:12" x14ac:dyDescent="0.2">
      <c r="A42" s="16">
        <v>33</v>
      </c>
      <c r="B42" s="46">
        <v>0</v>
      </c>
      <c r="C42" s="45">
        <v>437</v>
      </c>
      <c r="D42" s="45">
        <v>433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99230.587957928801</v>
      </c>
      <c r="I42" s="13">
        <f t="shared" si="4"/>
        <v>0</v>
      </c>
      <c r="J42" s="13">
        <f t="shared" si="1"/>
        <v>99230.587957928801</v>
      </c>
      <c r="K42" s="13">
        <f t="shared" si="2"/>
        <v>4765379.8425757084</v>
      </c>
      <c r="L42" s="20">
        <f t="shared" si="5"/>
        <v>48.023295443901894</v>
      </c>
    </row>
    <row r="43" spans="1:12" x14ac:dyDescent="0.2">
      <c r="A43" s="16">
        <v>34</v>
      </c>
      <c r="B43" s="46">
        <v>0</v>
      </c>
      <c r="C43" s="45">
        <v>439</v>
      </c>
      <c r="D43" s="45">
        <v>461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99230.587957928801</v>
      </c>
      <c r="I43" s="13">
        <f t="shared" si="4"/>
        <v>0</v>
      </c>
      <c r="J43" s="13">
        <f t="shared" si="1"/>
        <v>99230.587957928801</v>
      </c>
      <c r="K43" s="13">
        <f t="shared" si="2"/>
        <v>4666149.2546177795</v>
      </c>
      <c r="L43" s="20">
        <f t="shared" si="5"/>
        <v>47.023295443901894</v>
      </c>
    </row>
    <row r="44" spans="1:12" x14ac:dyDescent="0.2">
      <c r="A44" s="16">
        <v>35</v>
      </c>
      <c r="B44" s="46">
        <v>0</v>
      </c>
      <c r="C44" s="45">
        <v>467</v>
      </c>
      <c r="D44" s="45">
        <v>468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99230.587957928801</v>
      </c>
      <c r="I44" s="13">
        <f t="shared" si="4"/>
        <v>0</v>
      </c>
      <c r="J44" s="13">
        <f t="shared" si="1"/>
        <v>99230.587957928801</v>
      </c>
      <c r="K44" s="13">
        <f t="shared" si="2"/>
        <v>4566918.6666598506</v>
      </c>
      <c r="L44" s="20">
        <f t="shared" si="5"/>
        <v>46.023295443901894</v>
      </c>
    </row>
    <row r="45" spans="1:12" x14ac:dyDescent="0.2">
      <c r="A45" s="16">
        <v>36</v>
      </c>
      <c r="B45" s="46">
        <v>0</v>
      </c>
      <c r="C45" s="45">
        <v>454</v>
      </c>
      <c r="D45" s="45">
        <v>501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99230.587957928801</v>
      </c>
      <c r="I45" s="13">
        <f t="shared" si="4"/>
        <v>0</v>
      </c>
      <c r="J45" s="13">
        <f t="shared" si="1"/>
        <v>99230.587957928801</v>
      </c>
      <c r="K45" s="13">
        <f t="shared" si="2"/>
        <v>4467688.0787019217</v>
      </c>
      <c r="L45" s="20">
        <f t="shared" si="5"/>
        <v>45.023295443901894</v>
      </c>
    </row>
    <row r="46" spans="1:12" x14ac:dyDescent="0.2">
      <c r="A46" s="16">
        <v>37</v>
      </c>
      <c r="B46" s="46">
        <v>0</v>
      </c>
      <c r="C46" s="45">
        <v>499</v>
      </c>
      <c r="D46" s="45">
        <v>478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99230.587957928801</v>
      </c>
      <c r="I46" s="13">
        <f t="shared" si="4"/>
        <v>0</v>
      </c>
      <c r="J46" s="13">
        <f t="shared" si="1"/>
        <v>99230.587957928801</v>
      </c>
      <c r="K46" s="13">
        <f t="shared" si="2"/>
        <v>4368457.4907439929</v>
      </c>
      <c r="L46" s="20">
        <f t="shared" si="5"/>
        <v>44.023295443901894</v>
      </c>
    </row>
    <row r="47" spans="1:12" x14ac:dyDescent="0.2">
      <c r="A47" s="16">
        <v>38</v>
      </c>
      <c r="B47" s="46">
        <v>0</v>
      </c>
      <c r="C47" s="45">
        <v>523</v>
      </c>
      <c r="D47" s="45">
        <v>528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99230.587957928801</v>
      </c>
      <c r="I47" s="13">
        <f t="shared" si="4"/>
        <v>0</v>
      </c>
      <c r="J47" s="13">
        <f t="shared" si="1"/>
        <v>99230.587957928801</v>
      </c>
      <c r="K47" s="13">
        <f t="shared" si="2"/>
        <v>4269226.902786064</v>
      </c>
      <c r="L47" s="20">
        <f t="shared" si="5"/>
        <v>43.023295443901887</v>
      </c>
    </row>
    <row r="48" spans="1:12" x14ac:dyDescent="0.2">
      <c r="A48" s="16">
        <v>39</v>
      </c>
      <c r="B48" s="46">
        <v>1</v>
      </c>
      <c r="C48" s="45">
        <v>532</v>
      </c>
      <c r="D48" s="45">
        <v>544</v>
      </c>
      <c r="E48" s="17">
        <v>0.23499999999999999</v>
      </c>
      <c r="F48" s="18">
        <f t="shared" si="3"/>
        <v>1.8587360594795538E-3</v>
      </c>
      <c r="G48" s="18">
        <f t="shared" si="0"/>
        <v>1.8560968140098185E-3</v>
      </c>
      <c r="H48" s="13">
        <f t="shared" si="6"/>
        <v>99230.587957928801</v>
      </c>
      <c r="I48" s="13">
        <f t="shared" si="4"/>
        <v>184.18157816103272</v>
      </c>
      <c r="J48" s="13">
        <f t="shared" si="1"/>
        <v>99089.689050635614</v>
      </c>
      <c r="K48" s="13">
        <f t="shared" si="2"/>
        <v>4169996.3148281355</v>
      </c>
      <c r="L48" s="20">
        <f t="shared" si="5"/>
        <v>42.023295443901894</v>
      </c>
    </row>
    <row r="49" spans="1:12" x14ac:dyDescent="0.2">
      <c r="A49" s="16">
        <v>40</v>
      </c>
      <c r="B49" s="46">
        <v>0</v>
      </c>
      <c r="C49" s="45">
        <v>590</v>
      </c>
      <c r="D49" s="45">
        <v>548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99046.406379767766</v>
      </c>
      <c r="I49" s="13">
        <f t="shared" si="4"/>
        <v>0</v>
      </c>
      <c r="J49" s="13">
        <f t="shared" si="1"/>
        <v>99046.406379767766</v>
      </c>
      <c r="K49" s="13">
        <f t="shared" si="2"/>
        <v>4070906.6257774998</v>
      </c>
      <c r="L49" s="20">
        <f t="shared" si="5"/>
        <v>41.101002798311164</v>
      </c>
    </row>
    <row r="50" spans="1:12" x14ac:dyDescent="0.2">
      <c r="A50" s="16">
        <v>41</v>
      </c>
      <c r="B50" s="46">
        <v>1</v>
      </c>
      <c r="C50" s="45">
        <v>551</v>
      </c>
      <c r="D50" s="45">
        <v>622</v>
      </c>
      <c r="E50" s="17">
        <v>0.99180000000000001</v>
      </c>
      <c r="F50" s="18">
        <f t="shared" si="3"/>
        <v>1.7050298380221654E-3</v>
      </c>
      <c r="G50" s="18">
        <f t="shared" si="0"/>
        <v>1.7050059999161138E-3</v>
      </c>
      <c r="H50" s="13">
        <f t="shared" si="6"/>
        <v>99046.406379767766</v>
      </c>
      <c r="I50" s="13">
        <f t="shared" si="4"/>
        <v>168.8747171476337</v>
      </c>
      <c r="J50" s="13">
        <f t="shared" si="1"/>
        <v>99045.021607087168</v>
      </c>
      <c r="K50" s="13">
        <f t="shared" si="2"/>
        <v>3971860.2193977321</v>
      </c>
      <c r="L50" s="20">
        <f t="shared" si="5"/>
        <v>40.101002798311164</v>
      </c>
    </row>
    <row r="51" spans="1:12" x14ac:dyDescent="0.2">
      <c r="A51" s="16">
        <v>42</v>
      </c>
      <c r="B51" s="46">
        <v>0</v>
      </c>
      <c r="C51" s="45">
        <v>629</v>
      </c>
      <c r="D51" s="45">
        <v>590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98877.531662620138</v>
      </c>
      <c r="I51" s="13">
        <f t="shared" si="4"/>
        <v>0</v>
      </c>
      <c r="J51" s="13">
        <f t="shared" si="1"/>
        <v>98877.531662620138</v>
      </c>
      <c r="K51" s="13">
        <f t="shared" si="2"/>
        <v>3872815.1977906451</v>
      </c>
      <c r="L51" s="20">
        <f t="shared" si="5"/>
        <v>39.167798110141661</v>
      </c>
    </row>
    <row r="52" spans="1:12" x14ac:dyDescent="0.2">
      <c r="A52" s="16">
        <v>43</v>
      </c>
      <c r="B52" s="46">
        <v>0</v>
      </c>
      <c r="C52" s="45">
        <v>616</v>
      </c>
      <c r="D52" s="45">
        <v>666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98877.531662620138</v>
      </c>
      <c r="I52" s="13">
        <f t="shared" si="4"/>
        <v>0</v>
      </c>
      <c r="J52" s="13">
        <f t="shared" si="1"/>
        <v>98877.531662620138</v>
      </c>
      <c r="K52" s="13">
        <f t="shared" si="2"/>
        <v>3773937.6661280249</v>
      </c>
      <c r="L52" s="20">
        <f t="shared" si="5"/>
        <v>38.167798110141661</v>
      </c>
    </row>
    <row r="53" spans="1:12" x14ac:dyDescent="0.2">
      <c r="A53" s="16">
        <v>44</v>
      </c>
      <c r="B53" s="46">
        <v>0</v>
      </c>
      <c r="C53" s="45">
        <v>602</v>
      </c>
      <c r="D53" s="45">
        <v>657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98877.531662620138</v>
      </c>
      <c r="I53" s="13">
        <f t="shared" si="4"/>
        <v>0</v>
      </c>
      <c r="J53" s="13">
        <f t="shared" si="1"/>
        <v>98877.531662620138</v>
      </c>
      <c r="K53" s="13">
        <f t="shared" si="2"/>
        <v>3675060.1344654048</v>
      </c>
      <c r="L53" s="20">
        <f t="shared" si="5"/>
        <v>37.167798110141661</v>
      </c>
    </row>
    <row r="54" spans="1:12" x14ac:dyDescent="0.2">
      <c r="A54" s="16">
        <v>45</v>
      </c>
      <c r="B54" s="46">
        <v>2</v>
      </c>
      <c r="C54" s="45">
        <v>610</v>
      </c>
      <c r="D54" s="45">
        <v>623</v>
      </c>
      <c r="E54" s="17">
        <v>0.44950000000000001</v>
      </c>
      <c r="F54" s="18">
        <f t="shared" si="3"/>
        <v>3.2441200324412004E-3</v>
      </c>
      <c r="G54" s="18">
        <f t="shared" si="0"/>
        <v>3.2383367254910532E-3</v>
      </c>
      <c r="H54" s="13">
        <f t="shared" si="6"/>
        <v>98877.531662620138</v>
      </c>
      <c r="I54" s="13">
        <f t="shared" si="4"/>
        <v>320.19874210896722</v>
      </c>
      <c r="J54" s="13">
        <f t="shared" si="1"/>
        <v>98701.262255089154</v>
      </c>
      <c r="K54" s="13">
        <f t="shared" si="2"/>
        <v>3576182.6028027846</v>
      </c>
      <c r="L54" s="20">
        <f t="shared" si="5"/>
        <v>36.167798110141661</v>
      </c>
    </row>
    <row r="55" spans="1:12" x14ac:dyDescent="0.2">
      <c r="A55" s="16">
        <v>46</v>
      </c>
      <c r="B55" s="46">
        <v>1</v>
      </c>
      <c r="C55" s="45">
        <v>647</v>
      </c>
      <c r="D55" s="45">
        <v>634</v>
      </c>
      <c r="E55" s="17">
        <v>0.112</v>
      </c>
      <c r="F55" s="18">
        <f t="shared" si="3"/>
        <v>1.56128024980484E-3</v>
      </c>
      <c r="G55" s="18">
        <f t="shared" si="0"/>
        <v>1.559118661403082E-3</v>
      </c>
      <c r="H55" s="13">
        <f t="shared" si="6"/>
        <v>98557.332920511166</v>
      </c>
      <c r="I55" s="13">
        <f t="shared" si="4"/>
        <v>153.66257697448526</v>
      </c>
      <c r="J55" s="13">
        <f t="shared" si="1"/>
        <v>98420.880552157818</v>
      </c>
      <c r="K55" s="13">
        <f t="shared" si="2"/>
        <v>3477481.3405476953</v>
      </c>
      <c r="L55" s="20">
        <f t="shared" si="5"/>
        <v>35.283841775145909</v>
      </c>
    </row>
    <row r="56" spans="1:12" x14ac:dyDescent="0.2">
      <c r="A56" s="16">
        <v>47</v>
      </c>
      <c r="B56" s="46">
        <v>2</v>
      </c>
      <c r="C56" s="45">
        <v>640</v>
      </c>
      <c r="D56" s="45">
        <v>675</v>
      </c>
      <c r="E56" s="17">
        <v>0.49859999999999999</v>
      </c>
      <c r="F56" s="18">
        <f t="shared" si="3"/>
        <v>3.041825095057034E-3</v>
      </c>
      <c r="G56" s="18">
        <f t="shared" si="0"/>
        <v>3.0371928562794265E-3</v>
      </c>
      <c r="H56" s="13">
        <f t="shared" si="6"/>
        <v>98403.67034353668</v>
      </c>
      <c r="I56" s="13">
        <f t="shared" si="4"/>
        <v>298.87092459906523</v>
      </c>
      <c r="J56" s="13">
        <f t="shared" si="1"/>
        <v>98253.816461942712</v>
      </c>
      <c r="K56" s="13">
        <f t="shared" si="2"/>
        <v>3379060.4599955375</v>
      </c>
      <c r="L56" s="20">
        <f t="shared" si="5"/>
        <v>34.338764481029138</v>
      </c>
    </row>
    <row r="57" spans="1:12" x14ac:dyDescent="0.2">
      <c r="A57" s="16">
        <v>48</v>
      </c>
      <c r="B57" s="46">
        <v>1</v>
      </c>
      <c r="C57" s="45">
        <v>568</v>
      </c>
      <c r="D57" s="45">
        <v>677</v>
      </c>
      <c r="E57" s="17">
        <v>0.1913</v>
      </c>
      <c r="F57" s="18">
        <f t="shared" si="3"/>
        <v>1.606425702811245E-3</v>
      </c>
      <c r="G57" s="18">
        <f t="shared" si="0"/>
        <v>1.6043414763824088E-3</v>
      </c>
      <c r="H57" s="13">
        <f t="shared" si="6"/>
        <v>98104.799418937619</v>
      </c>
      <c r="I57" s="13">
        <f t="shared" si="4"/>
        <v>157.39359873997847</v>
      </c>
      <c r="J57" s="13">
        <f t="shared" si="1"/>
        <v>97977.515215636595</v>
      </c>
      <c r="K57" s="13">
        <f t="shared" si="2"/>
        <v>3280806.6435335949</v>
      </c>
      <c r="L57" s="20">
        <f t="shared" si="5"/>
        <v>33.441856697790527</v>
      </c>
    </row>
    <row r="58" spans="1:12" x14ac:dyDescent="0.2">
      <c r="A58" s="16">
        <v>49</v>
      </c>
      <c r="B58" s="46">
        <v>2</v>
      </c>
      <c r="C58" s="45">
        <v>600</v>
      </c>
      <c r="D58" s="45">
        <v>578</v>
      </c>
      <c r="E58" s="17">
        <v>0.48089999999999999</v>
      </c>
      <c r="F58" s="18">
        <f t="shared" si="3"/>
        <v>3.3955857385398981E-3</v>
      </c>
      <c r="G58" s="18">
        <f t="shared" si="0"/>
        <v>3.3896110455221375E-3</v>
      </c>
      <c r="H58" s="13">
        <f t="shared" si="6"/>
        <v>97947.405820197644</v>
      </c>
      <c r="I58" s="13">
        <f t="shared" si="4"/>
        <v>332.00360864838126</v>
      </c>
      <c r="J58" s="13">
        <f t="shared" si="1"/>
        <v>97775.062746948272</v>
      </c>
      <c r="K58" s="13">
        <f t="shared" si="2"/>
        <v>3182829.1283179582</v>
      </c>
      <c r="L58" s="20">
        <f t="shared" si="5"/>
        <v>32.495287666532867</v>
      </c>
    </row>
    <row r="59" spans="1:12" x14ac:dyDescent="0.2">
      <c r="A59" s="16">
        <v>50</v>
      </c>
      <c r="B59" s="46">
        <v>2</v>
      </c>
      <c r="C59" s="45">
        <v>608</v>
      </c>
      <c r="D59" s="45">
        <v>625</v>
      </c>
      <c r="E59" s="17">
        <v>0.81830000000000003</v>
      </c>
      <c r="F59" s="18">
        <f t="shared" si="3"/>
        <v>3.2441200324412004E-3</v>
      </c>
      <c r="G59" s="18">
        <f t="shared" si="0"/>
        <v>3.2422088909797538E-3</v>
      </c>
      <c r="H59" s="13">
        <f t="shared" si="6"/>
        <v>97615.40221154927</v>
      </c>
      <c r="I59" s="13">
        <f t="shared" si="4"/>
        <v>316.48952494684977</v>
      </c>
      <c r="J59" s="13">
        <f t="shared" si="1"/>
        <v>97557.896064866422</v>
      </c>
      <c r="K59" s="13">
        <f t="shared" si="2"/>
        <v>3085054.0655710101</v>
      </c>
      <c r="L59" s="20">
        <f t="shared" si="5"/>
        <v>31.604173067741609</v>
      </c>
    </row>
    <row r="60" spans="1:12" x14ac:dyDescent="0.2">
      <c r="A60" s="16">
        <v>51</v>
      </c>
      <c r="B60" s="46">
        <v>0</v>
      </c>
      <c r="C60" s="45">
        <v>566</v>
      </c>
      <c r="D60" s="45">
        <v>634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97298.912686602416</v>
      </c>
      <c r="I60" s="13">
        <f t="shared" si="4"/>
        <v>0</v>
      </c>
      <c r="J60" s="13">
        <f t="shared" si="1"/>
        <v>97298.912686602416</v>
      </c>
      <c r="K60" s="13">
        <f t="shared" si="2"/>
        <v>2987496.1695061438</v>
      </c>
      <c r="L60" s="20">
        <f t="shared" si="5"/>
        <v>30.704311970358816</v>
      </c>
    </row>
    <row r="61" spans="1:12" x14ac:dyDescent="0.2">
      <c r="A61" s="16">
        <v>52</v>
      </c>
      <c r="B61" s="46">
        <v>2</v>
      </c>
      <c r="C61" s="45">
        <v>595</v>
      </c>
      <c r="D61" s="45">
        <v>585</v>
      </c>
      <c r="E61" s="17">
        <v>0.39479999999999998</v>
      </c>
      <c r="F61" s="18">
        <f t="shared" si="3"/>
        <v>3.3898305084745762E-3</v>
      </c>
      <c r="G61" s="18">
        <f t="shared" si="0"/>
        <v>3.3828904227665821E-3</v>
      </c>
      <c r="H61" s="13">
        <f t="shared" si="6"/>
        <v>97298.912686602416</v>
      </c>
      <c r="I61" s="13">
        <f t="shared" si="4"/>
        <v>329.15155987310919</v>
      </c>
      <c r="J61" s="13">
        <f t="shared" si="1"/>
        <v>97099.710162567208</v>
      </c>
      <c r="K61" s="13">
        <f t="shared" si="2"/>
        <v>2890197.2568195416</v>
      </c>
      <c r="L61" s="20">
        <f t="shared" si="5"/>
        <v>29.704311970358816</v>
      </c>
    </row>
    <row r="62" spans="1:12" x14ac:dyDescent="0.2">
      <c r="A62" s="16">
        <v>53</v>
      </c>
      <c r="B62" s="46">
        <v>0</v>
      </c>
      <c r="C62" s="45">
        <v>577</v>
      </c>
      <c r="D62" s="45">
        <v>616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96969.76112672931</v>
      </c>
      <c r="I62" s="13">
        <f t="shared" si="4"/>
        <v>0</v>
      </c>
      <c r="J62" s="13">
        <f t="shared" si="1"/>
        <v>96969.76112672931</v>
      </c>
      <c r="K62" s="13">
        <f t="shared" si="2"/>
        <v>2793097.5466569741</v>
      </c>
      <c r="L62" s="20">
        <f t="shared" si="5"/>
        <v>28.803799392747688</v>
      </c>
    </row>
    <row r="63" spans="1:12" x14ac:dyDescent="0.2">
      <c r="A63" s="16">
        <v>54</v>
      </c>
      <c r="B63" s="46">
        <v>1</v>
      </c>
      <c r="C63" s="45">
        <v>649</v>
      </c>
      <c r="D63" s="45">
        <v>602</v>
      </c>
      <c r="E63" s="17">
        <v>0.50270000000000004</v>
      </c>
      <c r="F63" s="18">
        <f t="shared" si="3"/>
        <v>1.5987210231814548E-3</v>
      </c>
      <c r="G63" s="18">
        <f t="shared" si="0"/>
        <v>1.5974509794211573E-3</v>
      </c>
      <c r="H63" s="13">
        <f t="shared" si="6"/>
        <v>96969.76112672931</v>
      </c>
      <c r="I63" s="13">
        <f t="shared" si="4"/>
        <v>154.90443988612941</v>
      </c>
      <c r="J63" s="13">
        <f t="shared" si="1"/>
        <v>96892.727148773934</v>
      </c>
      <c r="K63" s="13">
        <f t="shared" si="2"/>
        <v>2696127.7855302449</v>
      </c>
      <c r="L63" s="20">
        <f t="shared" si="5"/>
        <v>27.803799392747688</v>
      </c>
    </row>
    <row r="64" spans="1:12" x14ac:dyDescent="0.2">
      <c r="A64" s="16">
        <v>55</v>
      </c>
      <c r="B64" s="46">
        <v>2</v>
      </c>
      <c r="C64" s="45">
        <v>573</v>
      </c>
      <c r="D64" s="45">
        <v>675</v>
      </c>
      <c r="E64" s="17">
        <v>0.38109999999999999</v>
      </c>
      <c r="F64" s="18">
        <f t="shared" si="3"/>
        <v>3.205128205128205E-3</v>
      </c>
      <c r="G64" s="18">
        <f t="shared" si="0"/>
        <v>3.1987829270719074E-3</v>
      </c>
      <c r="H64" s="13">
        <f t="shared" si="6"/>
        <v>96814.856686843181</v>
      </c>
      <c r="I64" s="13">
        <f t="shared" si="4"/>
        <v>309.68971065678744</v>
      </c>
      <c r="J64" s="13">
        <f t="shared" si="1"/>
        <v>96623.189724917684</v>
      </c>
      <c r="K64" s="13">
        <f t="shared" si="2"/>
        <v>2599235.0583814709</v>
      </c>
      <c r="L64" s="20">
        <f t="shared" si="5"/>
        <v>26.847481340482098</v>
      </c>
    </row>
    <row r="65" spans="1:12" x14ac:dyDescent="0.2">
      <c r="A65" s="16">
        <v>56</v>
      </c>
      <c r="B65" s="46">
        <v>7</v>
      </c>
      <c r="C65" s="45">
        <v>560</v>
      </c>
      <c r="D65" s="45">
        <v>610</v>
      </c>
      <c r="E65" s="17">
        <v>0.46639999999999998</v>
      </c>
      <c r="F65" s="18">
        <f t="shared" si="3"/>
        <v>1.1965811965811967E-2</v>
      </c>
      <c r="G65" s="18">
        <f t="shared" si="0"/>
        <v>1.1889895491215746E-2</v>
      </c>
      <c r="H65" s="13">
        <f t="shared" si="6"/>
        <v>96505.166976186389</v>
      </c>
      <c r="I65" s="13">
        <f t="shared" si="4"/>
        <v>1147.4363497091813</v>
      </c>
      <c r="J65" s="13">
        <f t="shared" si="1"/>
        <v>95892.894939981561</v>
      </c>
      <c r="K65" s="13">
        <f t="shared" si="2"/>
        <v>2502611.8686565533</v>
      </c>
      <c r="L65" s="20">
        <f t="shared" si="5"/>
        <v>25.932413227926933</v>
      </c>
    </row>
    <row r="66" spans="1:12" x14ac:dyDescent="0.2">
      <c r="A66" s="16">
        <v>57</v>
      </c>
      <c r="B66" s="46">
        <v>4</v>
      </c>
      <c r="C66" s="45">
        <v>543</v>
      </c>
      <c r="D66" s="45">
        <v>587</v>
      </c>
      <c r="E66" s="17">
        <v>0.43030000000000002</v>
      </c>
      <c r="F66" s="18">
        <f t="shared" si="3"/>
        <v>7.0796460176991149E-3</v>
      </c>
      <c r="G66" s="18">
        <f t="shared" si="0"/>
        <v>7.051206567211748E-3</v>
      </c>
      <c r="H66" s="13">
        <f t="shared" si="6"/>
        <v>95357.730626477205</v>
      </c>
      <c r="I66" s="13">
        <f t="shared" si="4"/>
        <v>672.38705642782486</v>
      </c>
      <c r="J66" s="13">
        <f t="shared" si="1"/>
        <v>94974.671720430284</v>
      </c>
      <c r="K66" s="13">
        <f t="shared" si="2"/>
        <v>2406718.9737165719</v>
      </c>
      <c r="L66" s="20">
        <f t="shared" si="5"/>
        <v>25.238844904393286</v>
      </c>
    </row>
    <row r="67" spans="1:12" x14ac:dyDescent="0.2">
      <c r="A67" s="16">
        <v>58</v>
      </c>
      <c r="B67" s="46">
        <v>2</v>
      </c>
      <c r="C67" s="45">
        <v>498</v>
      </c>
      <c r="D67" s="45">
        <v>557</v>
      </c>
      <c r="E67" s="17">
        <v>0.38929999999999998</v>
      </c>
      <c r="F67" s="18">
        <f t="shared" si="3"/>
        <v>3.7914691943127963E-3</v>
      </c>
      <c r="G67" s="18">
        <f t="shared" si="0"/>
        <v>3.7827105163513335E-3</v>
      </c>
      <c r="H67" s="13">
        <f t="shared" si="6"/>
        <v>94685.343570049386</v>
      </c>
      <c r="I67" s="13">
        <f t="shared" si="4"/>
        <v>358.16724486676492</v>
      </c>
      <c r="J67" s="13">
        <f t="shared" si="1"/>
        <v>94466.610833609258</v>
      </c>
      <c r="K67" s="13">
        <f t="shared" si="2"/>
        <v>2311744.3019961417</v>
      </c>
      <c r="L67" s="20">
        <f t="shared" si="5"/>
        <v>24.415017307149387</v>
      </c>
    </row>
    <row r="68" spans="1:12" x14ac:dyDescent="0.2">
      <c r="A68" s="16">
        <v>59</v>
      </c>
      <c r="B68" s="46">
        <v>1</v>
      </c>
      <c r="C68" s="45">
        <v>503</v>
      </c>
      <c r="D68" s="45">
        <v>522</v>
      </c>
      <c r="E68" s="17">
        <v>0.31969999999999998</v>
      </c>
      <c r="F68" s="18">
        <f t="shared" si="3"/>
        <v>1.9512195121951219E-3</v>
      </c>
      <c r="G68" s="18">
        <f t="shared" si="0"/>
        <v>1.9486328684090171E-3</v>
      </c>
      <c r="H68" s="13">
        <f t="shared" si="6"/>
        <v>94327.17632518262</v>
      </c>
      <c r="I68" s="13">
        <f t="shared" si="4"/>
        <v>183.80903617146373</v>
      </c>
      <c r="J68" s="13">
        <f t="shared" si="1"/>
        <v>94202.13103787518</v>
      </c>
      <c r="K68" s="13">
        <f t="shared" si="2"/>
        <v>2217277.6911625322</v>
      </c>
      <c r="L68" s="20">
        <f t="shared" si="5"/>
        <v>23.506244727592712</v>
      </c>
    </row>
    <row r="69" spans="1:12" x14ac:dyDescent="0.2">
      <c r="A69" s="16">
        <v>60</v>
      </c>
      <c r="B69" s="46">
        <v>4</v>
      </c>
      <c r="C69" s="45">
        <v>449</v>
      </c>
      <c r="D69" s="45">
        <v>521</v>
      </c>
      <c r="E69" s="17">
        <v>0.62090000000000001</v>
      </c>
      <c r="F69" s="18">
        <f t="shared" si="3"/>
        <v>8.2474226804123713E-3</v>
      </c>
      <c r="G69" s="18">
        <f t="shared" si="0"/>
        <v>8.2217166779989335E-3</v>
      </c>
      <c r="H69" s="13">
        <f t="shared" si="6"/>
        <v>94143.367289011163</v>
      </c>
      <c r="I69" s="13">
        <f t="shared" si="4"/>
        <v>774.02009296304232</v>
      </c>
      <c r="J69" s="13">
        <f t="shared" si="1"/>
        <v>93849.936271768878</v>
      </c>
      <c r="K69" s="13">
        <f t="shared" si="2"/>
        <v>2123075.5601246571</v>
      </c>
      <c r="L69" s="20">
        <f t="shared" si="5"/>
        <v>22.551515005906019</v>
      </c>
    </row>
    <row r="70" spans="1:12" x14ac:dyDescent="0.2">
      <c r="A70" s="16">
        <v>61</v>
      </c>
      <c r="B70" s="46">
        <v>5</v>
      </c>
      <c r="C70" s="45">
        <v>453</v>
      </c>
      <c r="D70" s="45">
        <v>473</v>
      </c>
      <c r="E70" s="17">
        <v>0.41639999999999999</v>
      </c>
      <c r="F70" s="18">
        <f t="shared" si="3"/>
        <v>1.079913606911447E-2</v>
      </c>
      <c r="G70" s="18">
        <f t="shared" si="0"/>
        <v>1.0731502109813313E-2</v>
      </c>
      <c r="H70" s="13">
        <f t="shared" si="6"/>
        <v>93369.347196048126</v>
      </c>
      <c r="I70" s="13">
        <f t="shared" si="4"/>
        <v>1001.9933464262822</v>
      </c>
      <c r="J70" s="13">
        <f t="shared" si="1"/>
        <v>92784.583879073747</v>
      </c>
      <c r="K70" s="13">
        <f t="shared" si="2"/>
        <v>2029225.6238528881</v>
      </c>
      <c r="L70" s="20">
        <f t="shared" si="5"/>
        <v>21.733317033823873</v>
      </c>
    </row>
    <row r="71" spans="1:12" x14ac:dyDescent="0.2">
      <c r="A71" s="16">
        <v>62</v>
      </c>
      <c r="B71" s="46">
        <v>2</v>
      </c>
      <c r="C71" s="45">
        <v>430</v>
      </c>
      <c r="D71" s="45">
        <v>470</v>
      </c>
      <c r="E71" s="17">
        <v>0.37430000000000002</v>
      </c>
      <c r="F71" s="18">
        <f t="shared" si="3"/>
        <v>4.4444444444444444E-3</v>
      </c>
      <c r="G71" s="18">
        <f t="shared" si="0"/>
        <v>4.4321192133697533E-3</v>
      </c>
      <c r="H71" s="13">
        <f t="shared" si="6"/>
        <v>92367.353849621839</v>
      </c>
      <c r="I71" s="13">
        <f t="shared" si="4"/>
        <v>409.38312368503159</v>
      </c>
      <c r="J71" s="13">
        <f t="shared" si="1"/>
        <v>92111.202829132104</v>
      </c>
      <c r="K71" s="13">
        <f t="shared" si="2"/>
        <v>1936441.0399738143</v>
      </c>
      <c r="L71" s="20">
        <f t="shared" si="5"/>
        <v>20.964561170891898</v>
      </c>
    </row>
    <row r="72" spans="1:12" x14ac:dyDescent="0.2">
      <c r="A72" s="16">
        <v>63</v>
      </c>
      <c r="B72" s="46">
        <v>6</v>
      </c>
      <c r="C72" s="45">
        <v>411</v>
      </c>
      <c r="D72" s="45">
        <v>437</v>
      </c>
      <c r="E72" s="17">
        <v>0.61890000000000001</v>
      </c>
      <c r="F72" s="18">
        <f t="shared" si="3"/>
        <v>1.4150943396226415E-2</v>
      </c>
      <c r="G72" s="18">
        <f t="shared" si="0"/>
        <v>1.4075037779747239E-2</v>
      </c>
      <c r="H72" s="13">
        <f t="shared" si="6"/>
        <v>91957.970725936801</v>
      </c>
      <c r="I72" s="13">
        <f t="shared" si="4"/>
        <v>1294.3119121164511</v>
      </c>
      <c r="J72" s="13">
        <f t="shared" si="1"/>
        <v>91464.708456229229</v>
      </c>
      <c r="K72" s="13">
        <f t="shared" si="2"/>
        <v>1844329.8371446822</v>
      </c>
      <c r="L72" s="20">
        <f t="shared" si="5"/>
        <v>20.056225932185431</v>
      </c>
    </row>
    <row r="73" spans="1:12" x14ac:dyDescent="0.2">
      <c r="A73" s="16">
        <v>64</v>
      </c>
      <c r="B73" s="46">
        <v>6</v>
      </c>
      <c r="C73" s="45">
        <v>405</v>
      </c>
      <c r="D73" s="45">
        <v>418</v>
      </c>
      <c r="E73" s="17">
        <v>0.59289999999999998</v>
      </c>
      <c r="F73" s="18">
        <f t="shared" si="3"/>
        <v>1.4580801944106925E-2</v>
      </c>
      <c r="G73" s="18">
        <f t="shared" ref="G73:G108" si="7">F73/((1+(1-E73)*F73))</f>
        <v>1.4494763283605022E-2</v>
      </c>
      <c r="H73" s="13">
        <f t="shared" si="6"/>
        <v>90663.658813820351</v>
      </c>
      <c r="I73" s="13">
        <f t="shared" si="4"/>
        <v>1314.1482729318561</v>
      </c>
      <c r="J73" s="13">
        <f t="shared" ref="J73:J108" si="8">H74+I73*E73</f>
        <v>90128.66905190979</v>
      </c>
      <c r="K73" s="13">
        <f t="shared" ref="K73:K97" si="9">K74+J73</f>
        <v>1752865.128688453</v>
      </c>
      <c r="L73" s="20">
        <f t="shared" si="5"/>
        <v>19.33371266526974</v>
      </c>
    </row>
    <row r="74" spans="1:12" x14ac:dyDescent="0.2">
      <c r="A74" s="16">
        <v>65</v>
      </c>
      <c r="B74" s="46">
        <v>5</v>
      </c>
      <c r="C74" s="45">
        <v>369</v>
      </c>
      <c r="D74" s="45">
        <v>424</v>
      </c>
      <c r="E74" s="17">
        <v>0.32900000000000001</v>
      </c>
      <c r="F74" s="18">
        <f t="shared" ref="F74:F108" si="10">B74/((C74+D74)/2)</f>
        <v>1.2610340479192938E-2</v>
      </c>
      <c r="G74" s="18">
        <f t="shared" si="7"/>
        <v>1.2504532893173775E-2</v>
      </c>
      <c r="H74" s="13">
        <f t="shared" si="6"/>
        <v>89349.510540888499</v>
      </c>
      <c r="I74" s="13">
        <f t="shared" ref="I74:I108" si="11">H74*G74</f>
        <v>1117.2738935475172</v>
      </c>
      <c r="J74" s="13">
        <f t="shared" si="8"/>
        <v>88599.819758318117</v>
      </c>
      <c r="K74" s="13">
        <f t="shared" si="9"/>
        <v>1662736.4596365432</v>
      </c>
      <c r="L74" s="20">
        <f t="shared" ref="L74:L108" si="12">K74/H74</f>
        <v>18.609351630142783</v>
      </c>
    </row>
    <row r="75" spans="1:12" x14ac:dyDescent="0.2">
      <c r="A75" s="16">
        <v>66</v>
      </c>
      <c r="B75" s="46">
        <v>8</v>
      </c>
      <c r="C75" s="45">
        <v>368</v>
      </c>
      <c r="D75" s="45">
        <v>383</v>
      </c>
      <c r="E75" s="17">
        <v>0.54339999999999999</v>
      </c>
      <c r="F75" s="18">
        <f t="shared" si="10"/>
        <v>2.1304926764314249E-2</v>
      </c>
      <c r="G75" s="18">
        <f t="shared" si="7"/>
        <v>2.1099672744075742E-2</v>
      </c>
      <c r="H75" s="13">
        <f t="shared" ref="H75:H108" si="13">H74-I74</f>
        <v>88232.236647340978</v>
      </c>
      <c r="I75" s="13">
        <f t="shared" si="11"/>
        <v>1861.6713187367413</v>
      </c>
      <c r="J75" s="13">
        <f t="shared" si="8"/>
        <v>87382.197523205788</v>
      </c>
      <c r="K75" s="13">
        <f t="shared" si="9"/>
        <v>1574136.639878225</v>
      </c>
      <c r="L75" s="20">
        <f t="shared" si="12"/>
        <v>17.840833460563353</v>
      </c>
    </row>
    <row r="76" spans="1:12" x14ac:dyDescent="0.2">
      <c r="A76" s="16">
        <v>67</v>
      </c>
      <c r="B76" s="46">
        <v>1</v>
      </c>
      <c r="C76" s="45">
        <v>358</v>
      </c>
      <c r="D76" s="45">
        <v>378</v>
      </c>
      <c r="E76" s="17">
        <v>0.57099999999999995</v>
      </c>
      <c r="F76" s="18">
        <f t="shared" si="10"/>
        <v>2.717391304347826E-3</v>
      </c>
      <c r="G76" s="18">
        <f t="shared" si="7"/>
        <v>2.7142271645283081E-3</v>
      </c>
      <c r="H76" s="13">
        <f t="shared" si="13"/>
        <v>86370.565328604236</v>
      </c>
      <c r="I76" s="13">
        <f t="shared" si="11"/>
        <v>234.42933463056448</v>
      </c>
      <c r="J76" s="13">
        <f t="shared" si="8"/>
        <v>86269.995144047731</v>
      </c>
      <c r="K76" s="13">
        <f t="shared" si="9"/>
        <v>1486754.4423550193</v>
      </c>
      <c r="L76" s="20">
        <f t="shared" si="12"/>
        <v>17.21367038294278</v>
      </c>
    </row>
    <row r="77" spans="1:12" x14ac:dyDescent="0.2">
      <c r="A77" s="16">
        <v>68</v>
      </c>
      <c r="B77" s="46">
        <v>9</v>
      </c>
      <c r="C77" s="45">
        <v>342</v>
      </c>
      <c r="D77" s="45">
        <v>361</v>
      </c>
      <c r="E77" s="17">
        <v>0.435</v>
      </c>
      <c r="F77" s="18">
        <f t="shared" si="10"/>
        <v>2.5604551920341393E-2</v>
      </c>
      <c r="G77" s="18">
        <f t="shared" si="7"/>
        <v>2.5239423980257164E-2</v>
      </c>
      <c r="H77" s="13">
        <f t="shared" si="13"/>
        <v>86136.135993973672</v>
      </c>
      <c r="I77" s="13">
        <f t="shared" si="11"/>
        <v>2174.0264563729916</v>
      </c>
      <c r="J77" s="13">
        <f t="shared" si="8"/>
        <v>84907.811046122937</v>
      </c>
      <c r="K77" s="13">
        <f t="shared" si="9"/>
        <v>1400484.4472109715</v>
      </c>
      <c r="L77" s="20">
        <f t="shared" si="12"/>
        <v>16.258965311712537</v>
      </c>
    </row>
    <row r="78" spans="1:12" x14ac:dyDescent="0.2">
      <c r="A78" s="16">
        <v>69</v>
      </c>
      <c r="B78" s="46">
        <v>5</v>
      </c>
      <c r="C78" s="45">
        <v>325</v>
      </c>
      <c r="D78" s="45">
        <v>349</v>
      </c>
      <c r="E78" s="17">
        <v>0.26229999999999998</v>
      </c>
      <c r="F78" s="18">
        <f t="shared" si="10"/>
        <v>1.483679525222552E-2</v>
      </c>
      <c r="G78" s="18">
        <f t="shared" si="7"/>
        <v>1.4676163122617877E-2</v>
      </c>
      <c r="H78" s="13">
        <f t="shared" si="13"/>
        <v>83962.109537600685</v>
      </c>
      <c r="I78" s="13">
        <f t="shared" si="11"/>
        <v>1232.2416156929378</v>
      </c>
      <c r="J78" s="13">
        <f t="shared" si="8"/>
        <v>83053.084897704</v>
      </c>
      <c r="K78" s="13">
        <f t="shared" si="9"/>
        <v>1315576.6361648485</v>
      </c>
      <c r="L78" s="20">
        <f t="shared" si="12"/>
        <v>15.668694407632705</v>
      </c>
    </row>
    <row r="79" spans="1:12" x14ac:dyDescent="0.2">
      <c r="A79" s="16">
        <v>70</v>
      </c>
      <c r="B79" s="46">
        <v>5</v>
      </c>
      <c r="C79" s="45">
        <v>360</v>
      </c>
      <c r="D79" s="45">
        <v>333</v>
      </c>
      <c r="E79" s="17">
        <v>0.58960000000000001</v>
      </c>
      <c r="F79" s="18">
        <f t="shared" si="10"/>
        <v>1.443001443001443E-2</v>
      </c>
      <c r="G79" s="18">
        <f t="shared" si="7"/>
        <v>1.4345061855906723E-2</v>
      </c>
      <c r="H79" s="13">
        <f t="shared" si="13"/>
        <v>82729.867921907746</v>
      </c>
      <c r="I79" s="13">
        <f t="shared" si="11"/>
        <v>1186.76507267076</v>
      </c>
      <c r="J79" s="13">
        <f t="shared" si="8"/>
        <v>82242.819536083654</v>
      </c>
      <c r="K79" s="13">
        <f t="shared" si="9"/>
        <v>1232523.5512671445</v>
      </c>
      <c r="L79" s="20">
        <f t="shared" si="12"/>
        <v>14.898168971218183</v>
      </c>
    </row>
    <row r="80" spans="1:12" x14ac:dyDescent="0.2">
      <c r="A80" s="16">
        <v>71</v>
      </c>
      <c r="B80" s="46">
        <v>3</v>
      </c>
      <c r="C80" s="45">
        <v>343</v>
      </c>
      <c r="D80" s="45">
        <v>365</v>
      </c>
      <c r="E80" s="17">
        <v>0.55010000000000003</v>
      </c>
      <c r="F80" s="18">
        <f t="shared" si="10"/>
        <v>8.4745762711864406E-3</v>
      </c>
      <c r="G80" s="18">
        <f t="shared" si="7"/>
        <v>8.4423878787571807E-3</v>
      </c>
      <c r="H80" s="13">
        <f t="shared" si="13"/>
        <v>81543.102849236981</v>
      </c>
      <c r="I80" s="13">
        <f t="shared" si="11"/>
        <v>688.41850309064841</v>
      </c>
      <c r="J80" s="13">
        <f t="shared" si="8"/>
        <v>81233.383364696492</v>
      </c>
      <c r="K80" s="13">
        <f t="shared" si="9"/>
        <v>1150280.7317310609</v>
      </c>
      <c r="L80" s="20">
        <f t="shared" si="12"/>
        <v>14.106413559682496</v>
      </c>
    </row>
    <row r="81" spans="1:12" x14ac:dyDescent="0.2">
      <c r="A81" s="16">
        <v>72</v>
      </c>
      <c r="B81" s="46">
        <v>8</v>
      </c>
      <c r="C81" s="45">
        <v>327</v>
      </c>
      <c r="D81" s="45">
        <v>339</v>
      </c>
      <c r="E81" s="17">
        <v>0.40029999999999999</v>
      </c>
      <c r="F81" s="18">
        <f t="shared" si="10"/>
        <v>2.4024024024024024E-2</v>
      </c>
      <c r="G81" s="18">
        <f t="shared" si="7"/>
        <v>2.3682820718678877E-2</v>
      </c>
      <c r="H81" s="13">
        <f t="shared" si="13"/>
        <v>80854.684346146329</v>
      </c>
      <c r="I81" s="13">
        <f t="shared" si="11"/>
        <v>1914.866993635155</v>
      </c>
      <c r="J81" s="13">
        <f t="shared" si="8"/>
        <v>79706.338610063336</v>
      </c>
      <c r="K81" s="13">
        <f t="shared" si="9"/>
        <v>1069047.3483663644</v>
      </c>
      <c r="L81" s="20">
        <f t="shared" si="12"/>
        <v>13.221835655058333</v>
      </c>
    </row>
    <row r="82" spans="1:12" x14ac:dyDescent="0.2">
      <c r="A82" s="16">
        <v>73</v>
      </c>
      <c r="B82" s="46">
        <v>9</v>
      </c>
      <c r="C82" s="45">
        <v>291</v>
      </c>
      <c r="D82" s="45">
        <v>334</v>
      </c>
      <c r="E82" s="17">
        <v>0.46960000000000002</v>
      </c>
      <c r="F82" s="18">
        <f t="shared" si="10"/>
        <v>2.8799999999999999E-2</v>
      </c>
      <c r="G82" s="18">
        <f t="shared" si="7"/>
        <v>2.8366684148949044E-2</v>
      </c>
      <c r="H82" s="13">
        <f t="shared" si="13"/>
        <v>78939.817352511178</v>
      </c>
      <c r="I82" s="13">
        <f t="shared" si="11"/>
        <v>2239.2608656144116</v>
      </c>
      <c r="J82" s="13">
        <f t="shared" si="8"/>
        <v>77752.113389389284</v>
      </c>
      <c r="K82" s="13">
        <f t="shared" si="9"/>
        <v>989341.00975630095</v>
      </c>
      <c r="L82" s="20">
        <f t="shared" si="12"/>
        <v>12.53285151824371</v>
      </c>
    </row>
    <row r="83" spans="1:12" x14ac:dyDescent="0.2">
      <c r="A83" s="16">
        <v>74</v>
      </c>
      <c r="B83" s="46">
        <v>9</v>
      </c>
      <c r="C83" s="45">
        <v>306</v>
      </c>
      <c r="D83" s="45">
        <v>284</v>
      </c>
      <c r="E83" s="17">
        <v>0.60140000000000005</v>
      </c>
      <c r="F83" s="18">
        <f t="shared" si="10"/>
        <v>3.0508474576271188E-2</v>
      </c>
      <c r="G83" s="18">
        <f t="shared" si="7"/>
        <v>3.0141928293022414E-2</v>
      </c>
      <c r="H83" s="13">
        <f t="shared" si="13"/>
        <v>76700.556486896763</v>
      </c>
      <c r="I83" s="13">
        <f t="shared" si="11"/>
        <v>2311.9026736629576</v>
      </c>
      <c r="J83" s="13">
        <f t="shared" si="8"/>
        <v>75779.032081174708</v>
      </c>
      <c r="K83" s="13">
        <f t="shared" si="9"/>
        <v>911588.89636691171</v>
      </c>
      <c r="L83" s="20">
        <f t="shared" si="12"/>
        <v>11.885036277704767</v>
      </c>
    </row>
    <row r="84" spans="1:12" x14ac:dyDescent="0.2">
      <c r="A84" s="16">
        <v>75</v>
      </c>
      <c r="B84" s="46">
        <v>8</v>
      </c>
      <c r="C84" s="45">
        <v>288</v>
      </c>
      <c r="D84" s="45">
        <v>306</v>
      </c>
      <c r="E84" s="17">
        <v>0.71989999999999998</v>
      </c>
      <c r="F84" s="18">
        <f t="shared" si="10"/>
        <v>2.6936026936026935E-2</v>
      </c>
      <c r="G84" s="18">
        <f t="shared" si="7"/>
        <v>2.6734322325030545E-2</v>
      </c>
      <c r="H84" s="13">
        <f t="shared" si="13"/>
        <v>74388.653813233803</v>
      </c>
      <c r="I84" s="13">
        <f t="shared" si="11"/>
        <v>1988.7302483681051</v>
      </c>
      <c r="J84" s="13">
        <f t="shared" si="8"/>
        <v>73831.610470665895</v>
      </c>
      <c r="K84" s="13">
        <f t="shared" si="9"/>
        <v>835809.86428573704</v>
      </c>
      <c r="L84" s="20">
        <f t="shared" si="12"/>
        <v>11.235717027279311</v>
      </c>
    </row>
    <row r="85" spans="1:12" x14ac:dyDescent="0.2">
      <c r="A85" s="16">
        <v>76</v>
      </c>
      <c r="B85" s="46">
        <v>15</v>
      </c>
      <c r="C85" s="45">
        <v>307</v>
      </c>
      <c r="D85" s="45">
        <v>274</v>
      </c>
      <c r="E85" s="17">
        <v>0.4</v>
      </c>
      <c r="F85" s="18">
        <f t="shared" si="10"/>
        <v>5.163511187607573E-2</v>
      </c>
      <c r="G85" s="18">
        <f t="shared" si="7"/>
        <v>5.0083472454090151E-2</v>
      </c>
      <c r="H85" s="13">
        <f t="shared" si="13"/>
        <v>72399.92356486569</v>
      </c>
      <c r="I85" s="13">
        <f t="shared" si="11"/>
        <v>3626.039577539183</v>
      </c>
      <c r="J85" s="13">
        <f t="shared" si="8"/>
        <v>70224.299818342188</v>
      </c>
      <c r="K85" s="13">
        <f t="shared" si="9"/>
        <v>761978.25381507119</v>
      </c>
      <c r="L85" s="20">
        <f t="shared" si="12"/>
        <v>10.52457262793085</v>
      </c>
    </row>
    <row r="86" spans="1:12" x14ac:dyDescent="0.2">
      <c r="A86" s="16">
        <v>77</v>
      </c>
      <c r="B86" s="46">
        <v>5</v>
      </c>
      <c r="C86" s="45">
        <v>216</v>
      </c>
      <c r="D86" s="45">
        <v>304</v>
      </c>
      <c r="E86" s="17">
        <v>0.39069999999999999</v>
      </c>
      <c r="F86" s="18">
        <f t="shared" si="10"/>
        <v>1.9230769230769232E-2</v>
      </c>
      <c r="G86" s="18">
        <f t="shared" si="7"/>
        <v>1.9008046105916637E-2</v>
      </c>
      <c r="H86" s="13">
        <f t="shared" si="13"/>
        <v>68773.88398732651</v>
      </c>
      <c r="I86" s="13">
        <f t="shared" si="11"/>
        <v>1307.2571577140643</v>
      </c>
      <c r="J86" s="13">
        <f t="shared" si="8"/>
        <v>67977.372201131337</v>
      </c>
      <c r="K86" s="13">
        <f t="shared" si="9"/>
        <v>691753.95399672899</v>
      </c>
      <c r="L86" s="20">
        <f t="shared" si="12"/>
        <v>10.058381378085375</v>
      </c>
    </row>
    <row r="87" spans="1:12" x14ac:dyDescent="0.2">
      <c r="A87" s="16">
        <v>78</v>
      </c>
      <c r="B87" s="46">
        <v>4</v>
      </c>
      <c r="C87" s="45">
        <v>202</v>
      </c>
      <c r="D87" s="45">
        <v>214</v>
      </c>
      <c r="E87" s="17">
        <v>0.37980000000000003</v>
      </c>
      <c r="F87" s="18">
        <f t="shared" si="10"/>
        <v>1.9230769230769232E-2</v>
      </c>
      <c r="G87" s="18">
        <f t="shared" si="7"/>
        <v>1.9004108688298414E-2</v>
      </c>
      <c r="H87" s="13">
        <f t="shared" si="13"/>
        <v>67466.626829612447</v>
      </c>
      <c r="I87" s="13">
        <f t="shared" si="11"/>
        <v>1282.1431091028248</v>
      </c>
      <c r="J87" s="13">
        <f t="shared" si="8"/>
        <v>66671.441673346882</v>
      </c>
      <c r="K87" s="13">
        <f t="shared" si="9"/>
        <v>623776.58179559768</v>
      </c>
      <c r="L87" s="20">
        <f t="shared" si="12"/>
        <v>9.245705782370754</v>
      </c>
    </row>
    <row r="88" spans="1:12" x14ac:dyDescent="0.2">
      <c r="A88" s="16">
        <v>79</v>
      </c>
      <c r="B88" s="46">
        <v>12</v>
      </c>
      <c r="C88" s="45">
        <v>286</v>
      </c>
      <c r="D88" s="45">
        <v>201</v>
      </c>
      <c r="E88" s="17">
        <v>0.46379999999999999</v>
      </c>
      <c r="F88" s="18">
        <f t="shared" si="10"/>
        <v>4.9281314168377825E-2</v>
      </c>
      <c r="G88" s="18">
        <f t="shared" si="7"/>
        <v>4.801259850584793E-2</v>
      </c>
      <c r="H88" s="13">
        <f t="shared" si="13"/>
        <v>66184.483720509626</v>
      </c>
      <c r="I88" s="13">
        <f t="shared" si="11"/>
        <v>3177.6890441896571</v>
      </c>
      <c r="J88" s="13">
        <f t="shared" si="8"/>
        <v>64480.606855015132</v>
      </c>
      <c r="K88" s="13">
        <f t="shared" si="9"/>
        <v>557105.14012225077</v>
      </c>
      <c r="L88" s="20">
        <f t="shared" si="12"/>
        <v>8.4174584253742815</v>
      </c>
    </row>
    <row r="89" spans="1:12" x14ac:dyDescent="0.2">
      <c r="A89" s="16">
        <v>80</v>
      </c>
      <c r="B89" s="46">
        <v>17</v>
      </c>
      <c r="C89" s="45">
        <v>165</v>
      </c>
      <c r="D89" s="45">
        <v>280</v>
      </c>
      <c r="E89" s="17">
        <v>0.43380000000000002</v>
      </c>
      <c r="F89" s="18">
        <f t="shared" si="10"/>
        <v>7.6404494382022473E-2</v>
      </c>
      <c r="G89" s="18">
        <f t="shared" si="7"/>
        <v>7.3236276598769454E-2</v>
      </c>
      <c r="H89" s="13">
        <f t="shared" si="13"/>
        <v>63006.794676319972</v>
      </c>
      <c r="I89" s="13">
        <f t="shared" si="11"/>
        <v>4614.3830425168444</v>
      </c>
      <c r="J89" s="13">
        <f t="shared" si="8"/>
        <v>60394.130997646935</v>
      </c>
      <c r="K89" s="13">
        <f t="shared" si="9"/>
        <v>492624.53326723562</v>
      </c>
      <c r="L89" s="20">
        <f t="shared" si="12"/>
        <v>7.8185937849712603</v>
      </c>
    </row>
    <row r="90" spans="1:12" x14ac:dyDescent="0.2">
      <c r="A90" s="16">
        <v>81</v>
      </c>
      <c r="B90" s="46">
        <v>8</v>
      </c>
      <c r="C90" s="45">
        <v>204</v>
      </c>
      <c r="D90" s="45">
        <v>161</v>
      </c>
      <c r="E90" s="17">
        <v>0.624</v>
      </c>
      <c r="F90" s="18">
        <f t="shared" si="10"/>
        <v>4.3835616438356165E-2</v>
      </c>
      <c r="G90" s="18">
        <f t="shared" si="7"/>
        <v>4.3124824805399226E-2</v>
      </c>
      <c r="H90" s="13">
        <f t="shared" si="13"/>
        <v>58392.411633803131</v>
      </c>
      <c r="I90" s="13">
        <f t="shared" si="11"/>
        <v>2518.1625216725156</v>
      </c>
      <c r="J90" s="13">
        <f t="shared" si="8"/>
        <v>57445.582525654267</v>
      </c>
      <c r="K90" s="13">
        <f t="shared" si="9"/>
        <v>432230.40226958867</v>
      </c>
      <c r="L90" s="20">
        <f t="shared" si="12"/>
        <v>7.4021673394864926</v>
      </c>
    </row>
    <row r="91" spans="1:12" x14ac:dyDescent="0.2">
      <c r="A91" s="16">
        <v>82</v>
      </c>
      <c r="B91" s="46">
        <v>17</v>
      </c>
      <c r="C91" s="45">
        <v>208</v>
      </c>
      <c r="D91" s="45">
        <v>198</v>
      </c>
      <c r="E91" s="17">
        <v>0.42880000000000001</v>
      </c>
      <c r="F91" s="18">
        <f t="shared" si="10"/>
        <v>8.3743842364532015E-2</v>
      </c>
      <c r="G91" s="18">
        <f t="shared" si="7"/>
        <v>7.9920868937296913E-2</v>
      </c>
      <c r="H91" s="13">
        <f t="shared" si="13"/>
        <v>55874.249112130616</v>
      </c>
      <c r="I91" s="13">
        <f t="shared" si="11"/>
        <v>4465.5185402604693</v>
      </c>
      <c r="J91" s="13">
        <f t="shared" si="8"/>
        <v>53323.544921933833</v>
      </c>
      <c r="K91" s="13">
        <f t="shared" si="9"/>
        <v>374784.81974393438</v>
      </c>
      <c r="L91" s="20">
        <f t="shared" si="12"/>
        <v>6.707648437329361</v>
      </c>
    </row>
    <row r="92" spans="1:12" x14ac:dyDescent="0.2">
      <c r="A92" s="16">
        <v>83</v>
      </c>
      <c r="B92" s="46">
        <v>17</v>
      </c>
      <c r="C92" s="45">
        <v>213</v>
      </c>
      <c r="D92" s="45">
        <v>202</v>
      </c>
      <c r="E92" s="17">
        <v>0.50129999999999997</v>
      </c>
      <c r="F92" s="18">
        <f t="shared" si="10"/>
        <v>8.1927710843373497E-2</v>
      </c>
      <c r="G92" s="18">
        <f t="shared" si="7"/>
        <v>7.871175708255336E-2</v>
      </c>
      <c r="H92" s="13">
        <f t="shared" si="13"/>
        <v>51408.730571870146</v>
      </c>
      <c r="I92" s="13">
        <f t="shared" si="11"/>
        <v>4046.4715126954775</v>
      </c>
      <c r="J92" s="13">
        <f t="shared" si="8"/>
        <v>49390.75522848891</v>
      </c>
      <c r="K92" s="13">
        <f t="shared" si="9"/>
        <v>321461.27482200053</v>
      </c>
      <c r="L92" s="20">
        <f t="shared" si="12"/>
        <v>6.2530482905543261</v>
      </c>
    </row>
    <row r="93" spans="1:12" x14ac:dyDescent="0.2">
      <c r="A93" s="16">
        <v>84</v>
      </c>
      <c r="B93" s="46">
        <v>20</v>
      </c>
      <c r="C93" s="45">
        <v>176</v>
      </c>
      <c r="D93" s="45">
        <v>186</v>
      </c>
      <c r="E93" s="17">
        <v>0.40110000000000001</v>
      </c>
      <c r="F93" s="18">
        <f t="shared" si="10"/>
        <v>0.11049723756906077</v>
      </c>
      <c r="G93" s="18">
        <f t="shared" si="7"/>
        <v>0.10363875674947404</v>
      </c>
      <c r="H93" s="13">
        <f t="shared" si="13"/>
        <v>47362.25905917467</v>
      </c>
      <c r="I93" s="13">
        <f t="shared" si="11"/>
        <v>4908.565645739377</v>
      </c>
      <c r="J93" s="13">
        <f t="shared" si="8"/>
        <v>44422.519093941359</v>
      </c>
      <c r="K93" s="13">
        <f t="shared" si="9"/>
        <v>272070.51959351159</v>
      </c>
      <c r="L93" s="20">
        <f t="shared" si="12"/>
        <v>5.7444582458278681</v>
      </c>
    </row>
    <row r="94" spans="1:12" x14ac:dyDescent="0.2">
      <c r="A94" s="16">
        <v>85</v>
      </c>
      <c r="B94" s="46">
        <v>24</v>
      </c>
      <c r="C94" s="45">
        <v>190</v>
      </c>
      <c r="D94" s="45">
        <v>158</v>
      </c>
      <c r="E94" s="17">
        <v>0.57999999999999996</v>
      </c>
      <c r="F94" s="18">
        <f t="shared" si="10"/>
        <v>0.13793103448275862</v>
      </c>
      <c r="G94" s="18">
        <f t="shared" si="7"/>
        <v>0.1303780964797914</v>
      </c>
      <c r="H94" s="13">
        <f t="shared" si="13"/>
        <v>42453.693413435292</v>
      </c>
      <c r="I94" s="13">
        <f t="shared" si="11"/>
        <v>5535.0317357803515</v>
      </c>
      <c r="J94" s="13">
        <f t="shared" si="8"/>
        <v>40128.980084407543</v>
      </c>
      <c r="K94" s="13">
        <f t="shared" si="9"/>
        <v>227648.00049957025</v>
      </c>
      <c r="L94" s="20">
        <f t="shared" si="12"/>
        <v>5.362266087961304</v>
      </c>
    </row>
    <row r="95" spans="1:12" x14ac:dyDescent="0.2">
      <c r="A95" s="16">
        <v>86</v>
      </c>
      <c r="B95" s="46">
        <v>25</v>
      </c>
      <c r="C95" s="45">
        <v>205</v>
      </c>
      <c r="D95" s="45">
        <v>165</v>
      </c>
      <c r="E95" s="17">
        <v>0.54779999999999995</v>
      </c>
      <c r="F95" s="18">
        <f t="shared" si="10"/>
        <v>0.13513513513513514</v>
      </c>
      <c r="G95" s="18">
        <f t="shared" si="7"/>
        <v>0.1273528437890018</v>
      </c>
      <c r="H95" s="13">
        <f t="shared" si="13"/>
        <v>36918.661677654942</v>
      </c>
      <c r="I95" s="13">
        <f t="shared" si="11"/>
        <v>4701.6965535333966</v>
      </c>
      <c r="J95" s="13">
        <f t="shared" si="8"/>
        <v>34792.554496147139</v>
      </c>
      <c r="K95" s="13">
        <f t="shared" si="9"/>
        <v>187519.0204151627</v>
      </c>
      <c r="L95" s="20">
        <f t="shared" si="12"/>
        <v>5.079247510444258</v>
      </c>
    </row>
    <row r="96" spans="1:12" x14ac:dyDescent="0.2">
      <c r="A96" s="16">
        <v>87</v>
      </c>
      <c r="B96" s="46">
        <v>20</v>
      </c>
      <c r="C96" s="45">
        <v>176</v>
      </c>
      <c r="D96" s="45">
        <v>178</v>
      </c>
      <c r="E96" s="17">
        <v>0.52039999999999997</v>
      </c>
      <c r="F96" s="18">
        <f t="shared" si="10"/>
        <v>0.11299435028248588</v>
      </c>
      <c r="G96" s="18">
        <f t="shared" si="7"/>
        <v>0.10718573143543131</v>
      </c>
      <c r="H96" s="13">
        <f t="shared" si="13"/>
        <v>32216.965124121547</v>
      </c>
      <c r="I96" s="13">
        <f t="shared" si="11"/>
        <v>3453.1989714587489</v>
      </c>
      <c r="J96" s="13">
        <f t="shared" si="8"/>
        <v>30560.810897409934</v>
      </c>
      <c r="K96" s="13">
        <f t="shared" si="9"/>
        <v>152726.46591901555</v>
      </c>
      <c r="L96" s="20">
        <f t="shared" si="12"/>
        <v>4.740560302021307</v>
      </c>
    </row>
    <row r="97" spans="1:12" x14ac:dyDescent="0.2">
      <c r="A97" s="16">
        <v>88</v>
      </c>
      <c r="B97" s="46">
        <v>21</v>
      </c>
      <c r="C97" s="45">
        <v>148</v>
      </c>
      <c r="D97" s="45">
        <v>161</v>
      </c>
      <c r="E97" s="17">
        <v>0.59560000000000002</v>
      </c>
      <c r="F97" s="18">
        <f t="shared" si="10"/>
        <v>0.13592233009708737</v>
      </c>
      <c r="G97" s="18">
        <f t="shared" si="7"/>
        <v>0.12884036310895478</v>
      </c>
      <c r="H97" s="13">
        <f t="shared" si="13"/>
        <v>28763.7661526628</v>
      </c>
      <c r="I97" s="13">
        <f t="shared" si="11"/>
        <v>3705.9340754901382</v>
      </c>
      <c r="J97" s="13">
        <f t="shared" si="8"/>
        <v>27265.086412534587</v>
      </c>
      <c r="K97" s="13">
        <f t="shared" si="9"/>
        <v>122165.65502160561</v>
      </c>
      <c r="L97" s="20">
        <f t="shared" si="12"/>
        <v>4.2472065157676209</v>
      </c>
    </row>
    <row r="98" spans="1:12" x14ac:dyDescent="0.2">
      <c r="A98" s="16">
        <v>89</v>
      </c>
      <c r="B98" s="46">
        <v>27</v>
      </c>
      <c r="C98" s="45">
        <v>166</v>
      </c>
      <c r="D98" s="45">
        <v>132</v>
      </c>
      <c r="E98" s="17">
        <v>0.49780000000000002</v>
      </c>
      <c r="F98" s="18">
        <f t="shared" si="10"/>
        <v>0.18120805369127516</v>
      </c>
      <c r="G98" s="18">
        <f t="shared" si="7"/>
        <v>0.1660931327256375</v>
      </c>
      <c r="H98" s="13">
        <f t="shared" si="13"/>
        <v>25057.832077172661</v>
      </c>
      <c r="I98" s="13">
        <f t="shared" si="11"/>
        <v>4161.9338290105752</v>
      </c>
      <c r="J98" s="13">
        <f t="shared" si="8"/>
        <v>22967.708908243549</v>
      </c>
      <c r="K98" s="13">
        <f>K99+J98</f>
        <v>94900.568609071022</v>
      </c>
      <c r="L98" s="20">
        <f t="shared" si="12"/>
        <v>3.787261735843626</v>
      </c>
    </row>
    <row r="99" spans="1:12" x14ac:dyDescent="0.2">
      <c r="A99" s="16">
        <v>90</v>
      </c>
      <c r="B99" s="46">
        <v>36</v>
      </c>
      <c r="C99" s="45">
        <v>116</v>
      </c>
      <c r="D99" s="45">
        <v>135</v>
      </c>
      <c r="E99" s="17">
        <v>0.52549999999999997</v>
      </c>
      <c r="F99" s="22">
        <f t="shared" si="10"/>
        <v>0.28685258964143429</v>
      </c>
      <c r="G99" s="22">
        <f t="shared" si="7"/>
        <v>0.25248628859182787</v>
      </c>
      <c r="H99" s="23">
        <f t="shared" si="13"/>
        <v>20895.898248162084</v>
      </c>
      <c r="I99" s="23">
        <f t="shared" si="11"/>
        <v>5275.9277954709223</v>
      </c>
      <c r="J99" s="23">
        <f t="shared" si="8"/>
        <v>18392.470509211133</v>
      </c>
      <c r="K99" s="23">
        <f t="shared" ref="K99:K108" si="14">K100+J99</f>
        <v>71932.859700827481</v>
      </c>
      <c r="L99" s="24">
        <f t="shared" si="12"/>
        <v>3.4424392216378825</v>
      </c>
    </row>
    <row r="100" spans="1:12" x14ac:dyDescent="0.2">
      <c r="A100" s="16">
        <v>91</v>
      </c>
      <c r="B100" s="46">
        <v>17</v>
      </c>
      <c r="C100" s="45">
        <v>107</v>
      </c>
      <c r="D100" s="45">
        <v>94</v>
      </c>
      <c r="E100" s="17">
        <v>0.58660000000000001</v>
      </c>
      <c r="F100" s="22">
        <f t="shared" si="10"/>
        <v>0.1691542288557214</v>
      </c>
      <c r="G100" s="22">
        <f t="shared" si="7"/>
        <v>0.15809864983753041</v>
      </c>
      <c r="H100" s="23">
        <f t="shared" si="13"/>
        <v>15619.970452691163</v>
      </c>
      <c r="I100" s="23">
        <f t="shared" si="11"/>
        <v>2469.4962390725914</v>
      </c>
      <c r="J100" s="23">
        <f t="shared" si="8"/>
        <v>14599.080707458552</v>
      </c>
      <c r="K100" s="23">
        <f t="shared" si="14"/>
        <v>53540.389191616341</v>
      </c>
      <c r="L100" s="24">
        <f t="shared" si="12"/>
        <v>3.4276882503572135</v>
      </c>
    </row>
    <row r="101" spans="1:12" x14ac:dyDescent="0.2">
      <c r="A101" s="16">
        <v>92</v>
      </c>
      <c r="B101" s="46">
        <v>24</v>
      </c>
      <c r="C101" s="45">
        <v>83</v>
      </c>
      <c r="D101" s="45">
        <v>91</v>
      </c>
      <c r="E101" s="17">
        <v>0.50960000000000005</v>
      </c>
      <c r="F101" s="22">
        <f t="shared" si="10"/>
        <v>0.27586206896551724</v>
      </c>
      <c r="G101" s="22">
        <f t="shared" si="7"/>
        <v>0.24298974583272584</v>
      </c>
      <c r="H101" s="23">
        <f t="shared" si="13"/>
        <v>13150.474213618571</v>
      </c>
      <c r="I101" s="23">
        <f t="shared" si="11"/>
        <v>3195.4303867469916</v>
      </c>
      <c r="J101" s="23">
        <f t="shared" si="8"/>
        <v>11583.435151957847</v>
      </c>
      <c r="K101" s="23">
        <f t="shared" si="14"/>
        <v>38941.308484157787</v>
      </c>
      <c r="L101" s="24">
        <f t="shared" si="12"/>
        <v>2.9612094477802442</v>
      </c>
    </row>
    <row r="102" spans="1:12" x14ac:dyDescent="0.2">
      <c r="A102" s="16">
        <v>93</v>
      </c>
      <c r="B102" s="46">
        <v>23</v>
      </c>
      <c r="C102" s="45">
        <v>75</v>
      </c>
      <c r="D102" s="45">
        <v>62</v>
      </c>
      <c r="E102" s="17">
        <v>0.61050000000000004</v>
      </c>
      <c r="F102" s="22">
        <f t="shared" si="10"/>
        <v>0.33576642335766421</v>
      </c>
      <c r="G102" s="22">
        <f t="shared" si="7"/>
        <v>0.29693319648586014</v>
      </c>
      <c r="H102" s="23">
        <f t="shared" si="13"/>
        <v>9955.0438268715789</v>
      </c>
      <c r="I102" s="23">
        <f t="shared" si="11"/>
        <v>2955.9829846698076</v>
      </c>
      <c r="J102" s="23">
        <f t="shared" si="8"/>
        <v>8803.6884543426895</v>
      </c>
      <c r="K102" s="23">
        <f t="shared" si="14"/>
        <v>27357.873332199943</v>
      </c>
      <c r="L102" s="24">
        <f t="shared" si="12"/>
        <v>2.7481419276480761</v>
      </c>
    </row>
    <row r="103" spans="1:12" x14ac:dyDescent="0.2">
      <c r="A103" s="16">
        <v>94</v>
      </c>
      <c r="B103" s="46">
        <v>22</v>
      </c>
      <c r="C103" s="45">
        <v>59</v>
      </c>
      <c r="D103" s="45">
        <v>49</v>
      </c>
      <c r="E103" s="17">
        <v>0.46929999999999999</v>
      </c>
      <c r="F103" s="22">
        <f t="shared" si="10"/>
        <v>0.40740740740740738</v>
      </c>
      <c r="G103" s="22">
        <f t="shared" si="7"/>
        <v>0.3349808299606854</v>
      </c>
      <c r="H103" s="23">
        <f t="shared" si="13"/>
        <v>6999.0608422017713</v>
      </c>
      <c r="I103" s="23">
        <f t="shared" si="11"/>
        <v>2344.5512098660829</v>
      </c>
      <c r="J103" s="23">
        <f t="shared" si="8"/>
        <v>5754.8075151258408</v>
      </c>
      <c r="K103" s="23">
        <f t="shared" si="14"/>
        <v>18554.184877857253</v>
      </c>
      <c r="L103" s="24">
        <f t="shared" si="12"/>
        <v>2.650953505930727</v>
      </c>
    </row>
    <row r="104" spans="1:12" x14ac:dyDescent="0.2">
      <c r="A104" s="16">
        <v>95</v>
      </c>
      <c r="B104" s="46">
        <v>13</v>
      </c>
      <c r="C104" s="45">
        <v>46</v>
      </c>
      <c r="D104" s="45">
        <v>38</v>
      </c>
      <c r="E104" s="17">
        <v>0.6089</v>
      </c>
      <c r="F104" s="22">
        <f t="shared" si="10"/>
        <v>0.30952380952380953</v>
      </c>
      <c r="G104" s="22">
        <f t="shared" si="7"/>
        <v>0.2761005260776947</v>
      </c>
      <c r="H104" s="23">
        <f t="shared" si="13"/>
        <v>4654.5096323356884</v>
      </c>
      <c r="I104" s="23">
        <f t="shared" si="11"/>
        <v>1285.1125581215808</v>
      </c>
      <c r="J104" s="23">
        <f t="shared" si="8"/>
        <v>4151.9021108543375</v>
      </c>
      <c r="K104" s="23">
        <f t="shared" si="14"/>
        <v>12799.377362731411</v>
      </c>
      <c r="L104" s="24">
        <f t="shared" si="12"/>
        <v>2.7498873938968584</v>
      </c>
    </row>
    <row r="105" spans="1:12" x14ac:dyDescent="0.2">
      <c r="A105" s="16">
        <v>96</v>
      </c>
      <c r="B105" s="46">
        <v>8</v>
      </c>
      <c r="C105" s="45">
        <v>30</v>
      </c>
      <c r="D105" s="45">
        <v>30</v>
      </c>
      <c r="E105" s="17">
        <v>0.46789999999999998</v>
      </c>
      <c r="F105" s="22">
        <f t="shared" si="10"/>
        <v>0.26666666666666666</v>
      </c>
      <c r="G105" s="22">
        <f t="shared" si="7"/>
        <v>0.23353027720043901</v>
      </c>
      <c r="H105" s="23">
        <f t="shared" si="13"/>
        <v>3369.3970742141073</v>
      </c>
      <c r="I105" s="23">
        <f t="shared" si="11"/>
        <v>786.85623273956867</v>
      </c>
      <c r="J105" s="23">
        <f t="shared" si="8"/>
        <v>2950.710872773383</v>
      </c>
      <c r="K105" s="23">
        <f t="shared" si="14"/>
        <v>8647.4752518770729</v>
      </c>
      <c r="L105" s="24">
        <f t="shared" si="12"/>
        <v>2.5664755626625122</v>
      </c>
    </row>
    <row r="106" spans="1:12" x14ac:dyDescent="0.2">
      <c r="A106" s="16">
        <v>97</v>
      </c>
      <c r="B106" s="46">
        <v>3</v>
      </c>
      <c r="C106" s="45">
        <v>21</v>
      </c>
      <c r="D106" s="45">
        <v>23</v>
      </c>
      <c r="E106" s="17">
        <v>0.7823</v>
      </c>
      <c r="F106" s="22">
        <f t="shared" si="10"/>
        <v>0.13636363636363635</v>
      </c>
      <c r="G106" s="22">
        <f t="shared" si="7"/>
        <v>0.13243220574667486</v>
      </c>
      <c r="H106" s="23">
        <f t="shared" si="13"/>
        <v>2582.5408414745389</v>
      </c>
      <c r="I106" s="23">
        <f t="shared" si="11"/>
        <v>342.01158006734693</v>
      </c>
      <c r="J106" s="23">
        <f t="shared" si="8"/>
        <v>2508.0849204938772</v>
      </c>
      <c r="K106" s="23">
        <f t="shared" si="14"/>
        <v>5696.7643791036899</v>
      </c>
      <c r="L106" s="24">
        <f t="shared" si="12"/>
        <v>2.2058758133137752</v>
      </c>
    </row>
    <row r="107" spans="1:12" x14ac:dyDescent="0.2">
      <c r="A107" s="16">
        <v>98</v>
      </c>
      <c r="B107" s="46">
        <v>9</v>
      </c>
      <c r="C107" s="45">
        <v>17</v>
      </c>
      <c r="D107" s="45">
        <v>14</v>
      </c>
      <c r="E107" s="17">
        <v>0.3846</v>
      </c>
      <c r="F107" s="22">
        <f t="shared" si="10"/>
        <v>0.58064516129032262</v>
      </c>
      <c r="G107" s="22">
        <f t="shared" si="7"/>
        <v>0.42778511878166803</v>
      </c>
      <c r="H107" s="23">
        <f t="shared" si="13"/>
        <v>2240.5292614071918</v>
      </c>
      <c r="I107" s="23">
        <f t="shared" si="11"/>
        <v>958.46507622487854</v>
      </c>
      <c r="J107" s="23">
        <f t="shared" si="8"/>
        <v>1650.6898534984016</v>
      </c>
      <c r="K107" s="23">
        <f t="shared" si="14"/>
        <v>3188.6794586098131</v>
      </c>
      <c r="L107" s="24">
        <f t="shared" si="12"/>
        <v>1.4231813498419226</v>
      </c>
    </row>
    <row r="108" spans="1:12" x14ac:dyDescent="0.2">
      <c r="A108" s="16">
        <v>99</v>
      </c>
      <c r="B108" s="46">
        <v>3</v>
      </c>
      <c r="C108" s="45">
        <v>10</v>
      </c>
      <c r="D108" s="45">
        <v>12</v>
      </c>
      <c r="E108" s="17">
        <v>0.45540000000000003</v>
      </c>
      <c r="F108" s="22">
        <f t="shared" si="10"/>
        <v>0.27272727272727271</v>
      </c>
      <c r="G108" s="22">
        <f t="shared" si="7"/>
        <v>0.23745824692491571</v>
      </c>
      <c r="H108" s="23">
        <f t="shared" si="13"/>
        <v>1282.0641851823134</v>
      </c>
      <c r="I108" s="23">
        <f t="shared" si="11"/>
        <v>304.43671385861262</v>
      </c>
      <c r="J108" s="23">
        <f t="shared" si="8"/>
        <v>1116.2679508149131</v>
      </c>
      <c r="K108" s="23">
        <f t="shared" si="14"/>
        <v>1537.9896051114115</v>
      </c>
      <c r="L108" s="24">
        <f t="shared" si="12"/>
        <v>1.1996198184825706</v>
      </c>
    </row>
    <row r="109" spans="1:12" x14ac:dyDescent="0.2">
      <c r="A109" s="16" t="s">
        <v>22</v>
      </c>
      <c r="B109" s="46">
        <v>11</v>
      </c>
      <c r="C109" s="45">
        <v>27</v>
      </c>
      <c r="D109" s="45">
        <v>24</v>
      </c>
      <c r="E109" s="17">
        <v>0</v>
      </c>
      <c r="F109" s="22">
        <f>B109/((C109+D109)/2)</f>
        <v>0.43137254901960786</v>
      </c>
      <c r="G109" s="22">
        <v>1</v>
      </c>
      <c r="H109" s="23">
        <f>H108-I108</f>
        <v>977.62747132370077</v>
      </c>
      <c r="I109" s="23">
        <f>H109*G109</f>
        <v>977.62747132370077</v>
      </c>
      <c r="J109" s="23">
        <f>H109*F109</f>
        <v>421.7216542964984</v>
      </c>
      <c r="K109" s="23">
        <f>J109</f>
        <v>421.7216542964984</v>
      </c>
      <c r="L109" s="24">
        <f>K109/H109</f>
        <v>0.43137254901960786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302</v>
      </c>
      <c r="D9" s="45">
        <v>249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8492625.2287774384</v>
      </c>
      <c r="L9" s="19">
        <f>K9/H9</f>
        <v>84.926252287774389</v>
      </c>
    </row>
    <row r="10" spans="1:13" x14ac:dyDescent="0.2">
      <c r="A10" s="16">
        <v>1</v>
      </c>
      <c r="B10" s="46">
        <v>0</v>
      </c>
      <c r="C10" s="45">
        <v>313</v>
      </c>
      <c r="D10" s="45">
        <v>321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8392625.2287774384</v>
      </c>
      <c r="L10" s="20">
        <f t="shared" ref="L10:L73" si="5">K10/H10</f>
        <v>83.926252287774389</v>
      </c>
    </row>
    <row r="11" spans="1:13" x14ac:dyDescent="0.2">
      <c r="A11" s="16">
        <v>2</v>
      </c>
      <c r="B11" s="46">
        <v>0</v>
      </c>
      <c r="C11" s="45">
        <v>322</v>
      </c>
      <c r="D11" s="45">
        <v>321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8292625.2287774393</v>
      </c>
      <c r="L11" s="20">
        <f t="shared" si="5"/>
        <v>82.926252287774389</v>
      </c>
    </row>
    <row r="12" spans="1:13" x14ac:dyDescent="0.2">
      <c r="A12" s="16">
        <v>3</v>
      </c>
      <c r="B12" s="46">
        <v>0</v>
      </c>
      <c r="C12" s="45">
        <v>311</v>
      </c>
      <c r="D12" s="45">
        <v>333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8192625.2287774393</v>
      </c>
      <c r="L12" s="20">
        <f t="shared" si="5"/>
        <v>81.926252287774389</v>
      </c>
    </row>
    <row r="13" spans="1:13" x14ac:dyDescent="0.2">
      <c r="A13" s="16">
        <v>4</v>
      </c>
      <c r="B13" s="46">
        <v>0</v>
      </c>
      <c r="C13" s="45">
        <v>338</v>
      </c>
      <c r="D13" s="45">
        <v>332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8092625.2287774393</v>
      </c>
      <c r="L13" s="20">
        <f t="shared" si="5"/>
        <v>80.926252287774389</v>
      </c>
    </row>
    <row r="14" spans="1:13" x14ac:dyDescent="0.2">
      <c r="A14" s="16">
        <v>5</v>
      </c>
      <c r="B14" s="46">
        <v>0</v>
      </c>
      <c r="C14" s="45">
        <v>346</v>
      </c>
      <c r="D14" s="45">
        <v>366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7992625.2287774393</v>
      </c>
      <c r="L14" s="20">
        <f t="shared" si="5"/>
        <v>79.926252287774389</v>
      </c>
    </row>
    <row r="15" spans="1:13" x14ac:dyDescent="0.2">
      <c r="A15" s="16">
        <v>6</v>
      </c>
      <c r="B15" s="46">
        <v>0</v>
      </c>
      <c r="C15" s="45">
        <v>374</v>
      </c>
      <c r="D15" s="45">
        <v>359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7892625.2287774393</v>
      </c>
      <c r="L15" s="20">
        <f t="shared" si="5"/>
        <v>78.926252287774389</v>
      </c>
    </row>
    <row r="16" spans="1:13" x14ac:dyDescent="0.2">
      <c r="A16" s="16">
        <v>7</v>
      </c>
      <c r="B16" s="46">
        <v>0</v>
      </c>
      <c r="C16" s="45">
        <v>402</v>
      </c>
      <c r="D16" s="45">
        <v>383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7792625.2287774393</v>
      </c>
      <c r="L16" s="20">
        <f t="shared" si="5"/>
        <v>77.926252287774389</v>
      </c>
    </row>
    <row r="17" spans="1:12" x14ac:dyDescent="0.2">
      <c r="A17" s="16">
        <v>8</v>
      </c>
      <c r="B17" s="46">
        <v>0</v>
      </c>
      <c r="C17" s="45">
        <v>396</v>
      </c>
      <c r="D17" s="45">
        <v>418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7692625.2287774393</v>
      </c>
      <c r="L17" s="20">
        <f t="shared" si="5"/>
        <v>76.926252287774389</v>
      </c>
    </row>
    <row r="18" spans="1:12" x14ac:dyDescent="0.2">
      <c r="A18" s="16">
        <v>9</v>
      </c>
      <c r="B18" s="46">
        <v>0</v>
      </c>
      <c r="C18" s="45">
        <v>412</v>
      </c>
      <c r="D18" s="45">
        <v>412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7592625.2287774393</v>
      </c>
      <c r="L18" s="20">
        <f t="shared" si="5"/>
        <v>75.926252287774389</v>
      </c>
    </row>
    <row r="19" spans="1:12" x14ac:dyDescent="0.2">
      <c r="A19" s="16">
        <v>10</v>
      </c>
      <c r="B19" s="46">
        <v>0</v>
      </c>
      <c r="C19" s="45">
        <v>460</v>
      </c>
      <c r="D19" s="45">
        <v>421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7492625.2287774393</v>
      </c>
      <c r="L19" s="20">
        <f t="shared" si="5"/>
        <v>74.926252287774389</v>
      </c>
    </row>
    <row r="20" spans="1:12" x14ac:dyDescent="0.2">
      <c r="A20" s="16">
        <v>11</v>
      </c>
      <c r="B20" s="46">
        <v>0</v>
      </c>
      <c r="C20" s="45">
        <v>415</v>
      </c>
      <c r="D20" s="45">
        <v>467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7392625.2287774393</v>
      </c>
      <c r="L20" s="20">
        <f t="shared" si="5"/>
        <v>73.926252287774389</v>
      </c>
    </row>
    <row r="21" spans="1:12" x14ac:dyDescent="0.2">
      <c r="A21" s="16">
        <v>12</v>
      </c>
      <c r="B21" s="46">
        <v>0</v>
      </c>
      <c r="C21" s="45">
        <v>394</v>
      </c>
      <c r="D21" s="45">
        <v>420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7292625.2287774393</v>
      </c>
      <c r="L21" s="20">
        <f t="shared" si="5"/>
        <v>72.926252287774389</v>
      </c>
    </row>
    <row r="22" spans="1:12" x14ac:dyDescent="0.2">
      <c r="A22" s="16">
        <v>13</v>
      </c>
      <c r="B22" s="46">
        <v>0</v>
      </c>
      <c r="C22" s="45">
        <v>381</v>
      </c>
      <c r="D22" s="45">
        <v>405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7192625.2287774393</v>
      </c>
      <c r="L22" s="20">
        <f t="shared" si="5"/>
        <v>71.926252287774389</v>
      </c>
    </row>
    <row r="23" spans="1:12" x14ac:dyDescent="0.2">
      <c r="A23" s="16">
        <v>14</v>
      </c>
      <c r="B23" s="46">
        <v>0</v>
      </c>
      <c r="C23" s="45">
        <v>367</v>
      </c>
      <c r="D23" s="45">
        <v>399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7092625.2287774393</v>
      </c>
      <c r="L23" s="20">
        <f t="shared" si="5"/>
        <v>70.926252287774389</v>
      </c>
    </row>
    <row r="24" spans="1:12" x14ac:dyDescent="0.2">
      <c r="A24" s="16">
        <v>15</v>
      </c>
      <c r="B24" s="46">
        <v>0</v>
      </c>
      <c r="C24" s="45">
        <v>381</v>
      </c>
      <c r="D24" s="45">
        <v>396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6992625.2287774393</v>
      </c>
      <c r="L24" s="20">
        <f t="shared" si="5"/>
        <v>69.926252287774389</v>
      </c>
    </row>
    <row r="25" spans="1:12" x14ac:dyDescent="0.2">
      <c r="A25" s="16">
        <v>16</v>
      </c>
      <c r="B25" s="46">
        <v>0</v>
      </c>
      <c r="C25" s="45">
        <v>388</v>
      </c>
      <c r="D25" s="45">
        <v>400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6892625.2287774393</v>
      </c>
      <c r="L25" s="20">
        <f t="shared" si="5"/>
        <v>68.926252287774389</v>
      </c>
    </row>
    <row r="26" spans="1:12" x14ac:dyDescent="0.2">
      <c r="A26" s="16">
        <v>17</v>
      </c>
      <c r="B26" s="46">
        <v>0</v>
      </c>
      <c r="C26" s="45">
        <v>348</v>
      </c>
      <c r="D26" s="45">
        <v>403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6792625.2287774393</v>
      </c>
      <c r="L26" s="20">
        <f t="shared" si="5"/>
        <v>67.926252287774389</v>
      </c>
    </row>
    <row r="27" spans="1:12" x14ac:dyDescent="0.2">
      <c r="A27" s="16">
        <v>18</v>
      </c>
      <c r="B27" s="46">
        <v>0</v>
      </c>
      <c r="C27" s="45">
        <v>377</v>
      </c>
      <c r="D27" s="45">
        <v>356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6692625.2287774393</v>
      </c>
      <c r="L27" s="20">
        <f t="shared" si="5"/>
        <v>66.926252287774389</v>
      </c>
    </row>
    <row r="28" spans="1:12" x14ac:dyDescent="0.2">
      <c r="A28" s="16">
        <v>19</v>
      </c>
      <c r="B28" s="46">
        <v>0</v>
      </c>
      <c r="C28" s="45">
        <v>347</v>
      </c>
      <c r="D28" s="45">
        <v>379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6592625.2287774393</v>
      </c>
      <c r="L28" s="20">
        <f t="shared" si="5"/>
        <v>65.926252287774389</v>
      </c>
    </row>
    <row r="29" spans="1:12" x14ac:dyDescent="0.2">
      <c r="A29" s="16">
        <v>20</v>
      </c>
      <c r="B29" s="46">
        <v>0</v>
      </c>
      <c r="C29" s="45">
        <v>330</v>
      </c>
      <c r="D29" s="45">
        <v>356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6492625.2287774393</v>
      </c>
      <c r="L29" s="20">
        <f t="shared" si="5"/>
        <v>64.926252287774389</v>
      </c>
    </row>
    <row r="30" spans="1:12" x14ac:dyDescent="0.2">
      <c r="A30" s="16">
        <v>21</v>
      </c>
      <c r="B30" s="46">
        <v>0</v>
      </c>
      <c r="C30" s="45">
        <v>327</v>
      </c>
      <c r="D30" s="45">
        <v>352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6392625.2287774393</v>
      </c>
      <c r="L30" s="20">
        <f t="shared" si="5"/>
        <v>63.926252287774396</v>
      </c>
    </row>
    <row r="31" spans="1:12" x14ac:dyDescent="0.2">
      <c r="A31" s="16">
        <v>22</v>
      </c>
      <c r="B31" s="46">
        <v>1</v>
      </c>
      <c r="C31" s="45">
        <v>329</v>
      </c>
      <c r="D31" s="45">
        <v>336</v>
      </c>
      <c r="E31" s="17">
        <v>0.5</v>
      </c>
      <c r="F31" s="18">
        <f t="shared" si="3"/>
        <v>3.0075187969924814E-3</v>
      </c>
      <c r="G31" s="18">
        <f t="shared" si="0"/>
        <v>3.003003003003003E-3</v>
      </c>
      <c r="H31" s="13">
        <f t="shared" si="6"/>
        <v>100000</v>
      </c>
      <c r="I31" s="13">
        <f t="shared" si="4"/>
        <v>300.30030030030031</v>
      </c>
      <c r="J31" s="13">
        <f t="shared" si="1"/>
        <v>99849.849849849852</v>
      </c>
      <c r="K31" s="13">
        <f t="shared" si="2"/>
        <v>6292625.2287774393</v>
      </c>
      <c r="L31" s="20">
        <f t="shared" si="5"/>
        <v>62.926252287774396</v>
      </c>
    </row>
    <row r="32" spans="1:12" x14ac:dyDescent="0.2">
      <c r="A32" s="16">
        <v>23</v>
      </c>
      <c r="B32" s="46">
        <v>0</v>
      </c>
      <c r="C32" s="45">
        <v>359</v>
      </c>
      <c r="D32" s="45">
        <v>340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99699.699699699704</v>
      </c>
      <c r="I32" s="13">
        <f t="shared" si="4"/>
        <v>0</v>
      </c>
      <c r="J32" s="13">
        <f t="shared" si="1"/>
        <v>99699.699699699704</v>
      </c>
      <c r="K32" s="13">
        <f t="shared" si="2"/>
        <v>6192775.3789275894</v>
      </c>
      <c r="L32" s="20">
        <f t="shared" si="5"/>
        <v>62.114283168159254</v>
      </c>
    </row>
    <row r="33" spans="1:12" x14ac:dyDescent="0.2">
      <c r="A33" s="16">
        <v>24</v>
      </c>
      <c r="B33" s="46">
        <v>0</v>
      </c>
      <c r="C33" s="45">
        <v>346</v>
      </c>
      <c r="D33" s="45">
        <v>374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99699.699699699704</v>
      </c>
      <c r="I33" s="13">
        <f t="shared" si="4"/>
        <v>0</v>
      </c>
      <c r="J33" s="13">
        <f t="shared" si="1"/>
        <v>99699.699699699704</v>
      </c>
      <c r="K33" s="13">
        <f t="shared" si="2"/>
        <v>6093075.6792278895</v>
      </c>
      <c r="L33" s="20">
        <f t="shared" si="5"/>
        <v>61.114283168159254</v>
      </c>
    </row>
    <row r="34" spans="1:12" x14ac:dyDescent="0.2">
      <c r="A34" s="16">
        <v>25</v>
      </c>
      <c r="B34" s="46">
        <v>0</v>
      </c>
      <c r="C34" s="45">
        <v>335</v>
      </c>
      <c r="D34" s="45">
        <v>346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99699.699699699704</v>
      </c>
      <c r="I34" s="13">
        <f t="shared" si="4"/>
        <v>0</v>
      </c>
      <c r="J34" s="13">
        <f t="shared" si="1"/>
        <v>99699.699699699704</v>
      </c>
      <c r="K34" s="13">
        <f t="shared" si="2"/>
        <v>5993375.9795281896</v>
      </c>
      <c r="L34" s="20">
        <f t="shared" si="5"/>
        <v>60.114283168159247</v>
      </c>
    </row>
    <row r="35" spans="1:12" x14ac:dyDescent="0.2">
      <c r="A35" s="16">
        <v>26</v>
      </c>
      <c r="B35" s="46">
        <v>0</v>
      </c>
      <c r="C35" s="45">
        <v>365</v>
      </c>
      <c r="D35" s="45">
        <v>347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99699.699699699704</v>
      </c>
      <c r="I35" s="13">
        <f t="shared" si="4"/>
        <v>0</v>
      </c>
      <c r="J35" s="13">
        <f t="shared" si="1"/>
        <v>99699.699699699704</v>
      </c>
      <c r="K35" s="13">
        <f t="shared" si="2"/>
        <v>5893676.2798284898</v>
      </c>
      <c r="L35" s="20">
        <f t="shared" si="5"/>
        <v>59.114283168159247</v>
      </c>
    </row>
    <row r="36" spans="1:12" x14ac:dyDescent="0.2">
      <c r="A36" s="16">
        <v>27</v>
      </c>
      <c r="B36" s="46">
        <v>0</v>
      </c>
      <c r="C36" s="45">
        <v>338</v>
      </c>
      <c r="D36" s="45">
        <v>373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99699.699699699704</v>
      </c>
      <c r="I36" s="13">
        <f t="shared" si="4"/>
        <v>0</v>
      </c>
      <c r="J36" s="13">
        <f t="shared" si="1"/>
        <v>99699.699699699704</v>
      </c>
      <c r="K36" s="13">
        <f t="shared" si="2"/>
        <v>5793976.5801287899</v>
      </c>
      <c r="L36" s="20">
        <f t="shared" si="5"/>
        <v>58.114283168159247</v>
      </c>
    </row>
    <row r="37" spans="1:12" x14ac:dyDescent="0.2">
      <c r="A37" s="16">
        <v>28</v>
      </c>
      <c r="B37" s="46">
        <v>0</v>
      </c>
      <c r="C37" s="45">
        <v>366</v>
      </c>
      <c r="D37" s="45">
        <v>348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99699.699699699704</v>
      </c>
      <c r="I37" s="13">
        <f t="shared" si="4"/>
        <v>0</v>
      </c>
      <c r="J37" s="13">
        <f t="shared" si="1"/>
        <v>99699.699699699704</v>
      </c>
      <c r="K37" s="13">
        <f t="shared" si="2"/>
        <v>5694276.88042909</v>
      </c>
      <c r="L37" s="20">
        <f t="shared" si="5"/>
        <v>57.114283168159247</v>
      </c>
    </row>
    <row r="38" spans="1:12" x14ac:dyDescent="0.2">
      <c r="A38" s="16">
        <v>29</v>
      </c>
      <c r="B38" s="46">
        <v>0</v>
      </c>
      <c r="C38" s="45">
        <v>407</v>
      </c>
      <c r="D38" s="45">
        <v>363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99699.699699699704</v>
      </c>
      <c r="I38" s="13">
        <f t="shared" si="4"/>
        <v>0</v>
      </c>
      <c r="J38" s="13">
        <f t="shared" si="1"/>
        <v>99699.699699699704</v>
      </c>
      <c r="K38" s="13">
        <f t="shared" si="2"/>
        <v>5594577.1807293901</v>
      </c>
      <c r="L38" s="20">
        <f t="shared" si="5"/>
        <v>56.11428316815924</v>
      </c>
    </row>
    <row r="39" spans="1:12" x14ac:dyDescent="0.2">
      <c r="A39" s="16">
        <v>30</v>
      </c>
      <c r="B39" s="46">
        <v>0</v>
      </c>
      <c r="C39" s="45">
        <v>355</v>
      </c>
      <c r="D39" s="45">
        <v>421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99699.699699699704</v>
      </c>
      <c r="I39" s="13">
        <f t="shared" si="4"/>
        <v>0</v>
      </c>
      <c r="J39" s="13">
        <f t="shared" si="1"/>
        <v>99699.699699699704</v>
      </c>
      <c r="K39" s="13">
        <f t="shared" si="2"/>
        <v>5494877.4810296902</v>
      </c>
      <c r="L39" s="20">
        <f t="shared" si="5"/>
        <v>55.11428316815924</v>
      </c>
    </row>
    <row r="40" spans="1:12" x14ac:dyDescent="0.2">
      <c r="A40" s="16">
        <v>31</v>
      </c>
      <c r="B40" s="46">
        <v>1</v>
      </c>
      <c r="C40" s="45">
        <v>392</v>
      </c>
      <c r="D40" s="45">
        <v>378</v>
      </c>
      <c r="E40" s="17">
        <v>0.5</v>
      </c>
      <c r="F40" s="18">
        <f t="shared" si="3"/>
        <v>2.5974025974025974E-3</v>
      </c>
      <c r="G40" s="18">
        <f t="shared" si="0"/>
        <v>2.5940337224383916E-3</v>
      </c>
      <c r="H40" s="13">
        <f t="shared" si="6"/>
        <v>99699.699699699704</v>
      </c>
      <c r="I40" s="13">
        <f t="shared" si="4"/>
        <v>258.6243831380018</v>
      </c>
      <c r="J40" s="13">
        <f t="shared" si="1"/>
        <v>99570.387508130705</v>
      </c>
      <c r="K40" s="13">
        <f t="shared" si="2"/>
        <v>5395177.7813299904</v>
      </c>
      <c r="L40" s="20">
        <f t="shared" si="5"/>
        <v>54.11428316815924</v>
      </c>
    </row>
    <row r="41" spans="1:12" x14ac:dyDescent="0.2">
      <c r="A41" s="16">
        <v>32</v>
      </c>
      <c r="B41" s="46">
        <v>0</v>
      </c>
      <c r="C41" s="45">
        <v>421</v>
      </c>
      <c r="D41" s="45">
        <v>414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99441.075316561706</v>
      </c>
      <c r="I41" s="13">
        <f t="shared" si="4"/>
        <v>0</v>
      </c>
      <c r="J41" s="13">
        <f t="shared" si="1"/>
        <v>99441.075316561706</v>
      </c>
      <c r="K41" s="13">
        <f t="shared" si="2"/>
        <v>5295607.3938218597</v>
      </c>
      <c r="L41" s="20">
        <f t="shared" si="5"/>
        <v>53.253722136086829</v>
      </c>
    </row>
    <row r="42" spans="1:12" x14ac:dyDescent="0.2">
      <c r="A42" s="16">
        <v>33</v>
      </c>
      <c r="B42" s="46">
        <v>0</v>
      </c>
      <c r="C42" s="45">
        <v>422</v>
      </c>
      <c r="D42" s="45">
        <v>437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99441.075316561706</v>
      </c>
      <c r="I42" s="13">
        <f t="shared" si="4"/>
        <v>0</v>
      </c>
      <c r="J42" s="13">
        <f t="shared" si="1"/>
        <v>99441.075316561706</v>
      </c>
      <c r="K42" s="13">
        <f t="shared" si="2"/>
        <v>5196166.3185052983</v>
      </c>
      <c r="L42" s="20">
        <f t="shared" si="5"/>
        <v>52.253722136086836</v>
      </c>
    </row>
    <row r="43" spans="1:12" x14ac:dyDescent="0.2">
      <c r="A43" s="16">
        <v>34</v>
      </c>
      <c r="B43" s="46">
        <v>0</v>
      </c>
      <c r="C43" s="45">
        <v>442</v>
      </c>
      <c r="D43" s="45">
        <v>439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99441.075316561706</v>
      </c>
      <c r="I43" s="13">
        <f t="shared" si="4"/>
        <v>0</v>
      </c>
      <c r="J43" s="13">
        <f t="shared" si="1"/>
        <v>99441.075316561706</v>
      </c>
      <c r="K43" s="13">
        <f t="shared" si="2"/>
        <v>5096725.243188737</v>
      </c>
      <c r="L43" s="20">
        <f t="shared" si="5"/>
        <v>51.253722136086836</v>
      </c>
    </row>
    <row r="44" spans="1:12" x14ac:dyDescent="0.2">
      <c r="A44" s="16">
        <v>35</v>
      </c>
      <c r="B44" s="46">
        <v>0</v>
      </c>
      <c r="C44" s="45">
        <v>420</v>
      </c>
      <c r="D44" s="45">
        <v>467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99441.075316561706</v>
      </c>
      <c r="I44" s="13">
        <f t="shared" si="4"/>
        <v>0</v>
      </c>
      <c r="J44" s="13">
        <f t="shared" si="1"/>
        <v>99441.075316561706</v>
      </c>
      <c r="K44" s="13">
        <f t="shared" si="2"/>
        <v>4997284.1678721756</v>
      </c>
      <c r="L44" s="20">
        <f t="shared" si="5"/>
        <v>50.253722136086836</v>
      </c>
    </row>
    <row r="45" spans="1:12" x14ac:dyDescent="0.2">
      <c r="A45" s="16">
        <v>36</v>
      </c>
      <c r="B45" s="46">
        <v>0</v>
      </c>
      <c r="C45" s="45">
        <v>488</v>
      </c>
      <c r="D45" s="45">
        <v>454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99441.075316561706</v>
      </c>
      <c r="I45" s="13">
        <f t="shared" si="4"/>
        <v>0</v>
      </c>
      <c r="J45" s="13">
        <f t="shared" si="1"/>
        <v>99441.075316561706</v>
      </c>
      <c r="K45" s="13">
        <f t="shared" si="2"/>
        <v>4897843.0925556142</v>
      </c>
      <c r="L45" s="20">
        <f t="shared" si="5"/>
        <v>49.253722136086843</v>
      </c>
    </row>
    <row r="46" spans="1:12" x14ac:dyDescent="0.2">
      <c r="A46" s="16">
        <v>37</v>
      </c>
      <c r="B46" s="46">
        <v>0</v>
      </c>
      <c r="C46" s="45">
        <v>494</v>
      </c>
      <c r="D46" s="45">
        <v>499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99441.075316561706</v>
      </c>
      <c r="I46" s="13">
        <f t="shared" si="4"/>
        <v>0</v>
      </c>
      <c r="J46" s="13">
        <f t="shared" si="1"/>
        <v>99441.075316561706</v>
      </c>
      <c r="K46" s="13">
        <f t="shared" si="2"/>
        <v>4798402.0172390528</v>
      </c>
      <c r="L46" s="20">
        <f t="shared" si="5"/>
        <v>48.253722136086843</v>
      </c>
    </row>
    <row r="47" spans="1:12" x14ac:dyDescent="0.2">
      <c r="A47" s="16">
        <v>38</v>
      </c>
      <c r="B47" s="46">
        <v>0</v>
      </c>
      <c r="C47" s="45">
        <v>512</v>
      </c>
      <c r="D47" s="45">
        <v>523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99441.075316561706</v>
      </c>
      <c r="I47" s="13">
        <f t="shared" si="4"/>
        <v>0</v>
      </c>
      <c r="J47" s="13">
        <f t="shared" si="1"/>
        <v>99441.075316561706</v>
      </c>
      <c r="K47" s="13">
        <f t="shared" si="2"/>
        <v>4698960.9419224914</v>
      </c>
      <c r="L47" s="20">
        <f t="shared" si="5"/>
        <v>47.25372213608685</v>
      </c>
    </row>
    <row r="48" spans="1:12" x14ac:dyDescent="0.2">
      <c r="A48" s="16">
        <v>39</v>
      </c>
      <c r="B48" s="46">
        <v>0</v>
      </c>
      <c r="C48" s="45">
        <v>569</v>
      </c>
      <c r="D48" s="45">
        <v>532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99441.075316561706</v>
      </c>
      <c r="I48" s="13">
        <f t="shared" si="4"/>
        <v>0</v>
      </c>
      <c r="J48" s="13">
        <f t="shared" si="1"/>
        <v>99441.075316561706</v>
      </c>
      <c r="K48" s="13">
        <f t="shared" si="2"/>
        <v>4599519.86660593</v>
      </c>
      <c r="L48" s="20">
        <f t="shared" si="5"/>
        <v>46.25372213608685</v>
      </c>
    </row>
    <row r="49" spans="1:12" x14ac:dyDescent="0.2">
      <c r="A49" s="16">
        <v>40</v>
      </c>
      <c r="B49" s="46">
        <v>1</v>
      </c>
      <c r="C49" s="45">
        <v>541</v>
      </c>
      <c r="D49" s="45">
        <v>590</v>
      </c>
      <c r="E49" s="17">
        <v>0.5</v>
      </c>
      <c r="F49" s="18">
        <f t="shared" si="3"/>
        <v>1.7683465959328027E-3</v>
      </c>
      <c r="G49" s="18">
        <f t="shared" si="0"/>
        <v>1.7667844522968198E-3</v>
      </c>
      <c r="H49" s="13">
        <f t="shared" si="6"/>
        <v>99441.075316561706</v>
      </c>
      <c r="I49" s="13">
        <f t="shared" si="4"/>
        <v>175.69094578897827</v>
      </c>
      <c r="J49" s="13">
        <f t="shared" si="1"/>
        <v>99353.229843667214</v>
      </c>
      <c r="K49" s="13">
        <f t="shared" si="2"/>
        <v>4500078.7912893686</v>
      </c>
      <c r="L49" s="20">
        <f t="shared" si="5"/>
        <v>45.253722136086857</v>
      </c>
    </row>
    <row r="50" spans="1:12" x14ac:dyDescent="0.2">
      <c r="A50" s="16">
        <v>41</v>
      </c>
      <c r="B50" s="46">
        <v>1</v>
      </c>
      <c r="C50" s="45">
        <v>610</v>
      </c>
      <c r="D50" s="45">
        <v>551</v>
      </c>
      <c r="E50" s="17">
        <v>0.5</v>
      </c>
      <c r="F50" s="18">
        <f t="shared" si="3"/>
        <v>1.7226528854435831E-3</v>
      </c>
      <c r="G50" s="18">
        <f t="shared" si="0"/>
        <v>1.7211703958691911E-3</v>
      </c>
      <c r="H50" s="13">
        <f t="shared" si="6"/>
        <v>99265.384370772721</v>
      </c>
      <c r="I50" s="13">
        <f t="shared" si="4"/>
        <v>170.85264091355029</v>
      </c>
      <c r="J50" s="13">
        <f t="shared" si="1"/>
        <v>99179.958050315938</v>
      </c>
      <c r="K50" s="13">
        <f t="shared" si="2"/>
        <v>4400725.5614457019</v>
      </c>
      <c r="L50" s="20">
        <f t="shared" si="5"/>
        <v>44.33293226376135</v>
      </c>
    </row>
    <row r="51" spans="1:12" x14ac:dyDescent="0.2">
      <c r="A51" s="16">
        <v>42</v>
      </c>
      <c r="B51" s="46">
        <v>0</v>
      </c>
      <c r="C51" s="45">
        <v>601</v>
      </c>
      <c r="D51" s="45">
        <v>629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99094.531729859169</v>
      </c>
      <c r="I51" s="13">
        <f t="shared" si="4"/>
        <v>0</v>
      </c>
      <c r="J51" s="13">
        <f t="shared" si="1"/>
        <v>99094.531729859169</v>
      </c>
      <c r="K51" s="13">
        <f t="shared" si="2"/>
        <v>4301545.6033953857</v>
      </c>
      <c r="L51" s="20">
        <f t="shared" si="5"/>
        <v>43.408506284905769</v>
      </c>
    </row>
    <row r="52" spans="1:12" x14ac:dyDescent="0.2">
      <c r="A52" s="16">
        <v>43</v>
      </c>
      <c r="B52" s="46">
        <v>0</v>
      </c>
      <c r="C52" s="45">
        <v>579</v>
      </c>
      <c r="D52" s="45">
        <v>616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99094.531729859169</v>
      </c>
      <c r="I52" s="13">
        <f t="shared" si="4"/>
        <v>0</v>
      </c>
      <c r="J52" s="13">
        <f t="shared" si="1"/>
        <v>99094.531729859169</v>
      </c>
      <c r="K52" s="13">
        <f t="shared" si="2"/>
        <v>4202451.0716655264</v>
      </c>
      <c r="L52" s="20">
        <f t="shared" si="5"/>
        <v>42.408506284905762</v>
      </c>
    </row>
    <row r="53" spans="1:12" x14ac:dyDescent="0.2">
      <c r="A53" s="16">
        <v>44</v>
      </c>
      <c r="B53" s="46">
        <v>0</v>
      </c>
      <c r="C53" s="45">
        <v>594</v>
      </c>
      <c r="D53" s="45">
        <v>602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99094.531729859169</v>
      </c>
      <c r="I53" s="13">
        <f t="shared" si="4"/>
        <v>0</v>
      </c>
      <c r="J53" s="13">
        <f t="shared" si="1"/>
        <v>99094.531729859169</v>
      </c>
      <c r="K53" s="13">
        <f t="shared" si="2"/>
        <v>4103356.5399356675</v>
      </c>
      <c r="L53" s="20">
        <f t="shared" si="5"/>
        <v>41.408506284905769</v>
      </c>
    </row>
    <row r="54" spans="1:12" x14ac:dyDescent="0.2">
      <c r="A54" s="16">
        <v>45</v>
      </c>
      <c r="B54" s="46">
        <v>3</v>
      </c>
      <c r="C54" s="45">
        <v>635</v>
      </c>
      <c r="D54" s="45">
        <v>610</v>
      </c>
      <c r="E54" s="17">
        <v>0.5</v>
      </c>
      <c r="F54" s="18">
        <f t="shared" si="3"/>
        <v>4.8192771084337354E-3</v>
      </c>
      <c r="G54" s="18">
        <f t="shared" si="0"/>
        <v>4.807692307692308E-3</v>
      </c>
      <c r="H54" s="13">
        <f t="shared" si="6"/>
        <v>99094.531729859169</v>
      </c>
      <c r="I54" s="13">
        <f t="shared" si="4"/>
        <v>476.41601793201528</v>
      </c>
      <c r="J54" s="13">
        <f t="shared" si="1"/>
        <v>98856.323720893153</v>
      </c>
      <c r="K54" s="13">
        <f t="shared" si="2"/>
        <v>4004262.0082058082</v>
      </c>
      <c r="L54" s="20">
        <f t="shared" si="5"/>
        <v>40.408506284905769</v>
      </c>
    </row>
    <row r="55" spans="1:12" x14ac:dyDescent="0.2">
      <c r="A55" s="16">
        <v>46</v>
      </c>
      <c r="B55" s="46">
        <v>0</v>
      </c>
      <c r="C55" s="45">
        <v>633</v>
      </c>
      <c r="D55" s="45">
        <v>647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98618.115711927152</v>
      </c>
      <c r="I55" s="13">
        <f t="shared" si="4"/>
        <v>0</v>
      </c>
      <c r="J55" s="13">
        <f t="shared" si="1"/>
        <v>98618.115711927152</v>
      </c>
      <c r="K55" s="13">
        <f t="shared" si="2"/>
        <v>3905405.6844849149</v>
      </c>
      <c r="L55" s="20">
        <f t="shared" si="5"/>
        <v>39.601301001257966</v>
      </c>
    </row>
    <row r="56" spans="1:12" x14ac:dyDescent="0.2">
      <c r="A56" s="16">
        <v>47</v>
      </c>
      <c r="B56" s="46">
        <v>1</v>
      </c>
      <c r="C56" s="45">
        <v>556</v>
      </c>
      <c r="D56" s="45">
        <v>640</v>
      </c>
      <c r="E56" s="17">
        <v>0.5</v>
      </c>
      <c r="F56" s="18">
        <f t="shared" si="3"/>
        <v>1.6722408026755853E-3</v>
      </c>
      <c r="G56" s="18">
        <f t="shared" si="0"/>
        <v>1.6708437761069339E-3</v>
      </c>
      <c r="H56" s="13">
        <f t="shared" si="6"/>
        <v>98618.115711927152</v>
      </c>
      <c r="I56" s="13">
        <f t="shared" si="4"/>
        <v>164.7754648486669</v>
      </c>
      <c r="J56" s="13">
        <f t="shared" si="1"/>
        <v>98535.727979502815</v>
      </c>
      <c r="K56" s="13">
        <f t="shared" si="2"/>
        <v>3806787.5687729879</v>
      </c>
      <c r="L56" s="20">
        <f t="shared" si="5"/>
        <v>38.601301001257973</v>
      </c>
    </row>
    <row r="57" spans="1:12" x14ac:dyDescent="0.2">
      <c r="A57" s="16">
        <v>48</v>
      </c>
      <c r="B57" s="46">
        <v>2</v>
      </c>
      <c r="C57" s="45">
        <v>591</v>
      </c>
      <c r="D57" s="45">
        <v>568</v>
      </c>
      <c r="E57" s="17">
        <v>0.5</v>
      </c>
      <c r="F57" s="18">
        <f t="shared" si="3"/>
        <v>3.4512510785159622E-3</v>
      </c>
      <c r="G57" s="18">
        <f t="shared" si="0"/>
        <v>3.4453057708871667E-3</v>
      </c>
      <c r="H57" s="13">
        <f t="shared" si="6"/>
        <v>98453.340247078479</v>
      </c>
      <c r="I57" s="13">
        <f t="shared" si="4"/>
        <v>339.20186131637723</v>
      </c>
      <c r="J57" s="13">
        <f t="shared" si="1"/>
        <v>98283.73931642028</v>
      </c>
      <c r="K57" s="13">
        <f t="shared" si="2"/>
        <v>3708251.8407934853</v>
      </c>
      <c r="L57" s="20">
        <f t="shared" si="5"/>
        <v>37.665068869042507</v>
      </c>
    </row>
    <row r="58" spans="1:12" x14ac:dyDescent="0.2">
      <c r="A58" s="16">
        <v>49</v>
      </c>
      <c r="B58" s="46">
        <v>0</v>
      </c>
      <c r="C58" s="45">
        <v>601</v>
      </c>
      <c r="D58" s="45">
        <v>600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98114.138385762097</v>
      </c>
      <c r="I58" s="13">
        <f t="shared" si="4"/>
        <v>0</v>
      </c>
      <c r="J58" s="13">
        <f t="shared" si="1"/>
        <v>98114.138385762097</v>
      </c>
      <c r="K58" s="13">
        <f t="shared" si="2"/>
        <v>3609968.1014770651</v>
      </c>
      <c r="L58" s="20">
        <f t="shared" si="5"/>
        <v>36.793556574726324</v>
      </c>
    </row>
    <row r="59" spans="1:12" x14ac:dyDescent="0.2">
      <c r="A59" s="16">
        <v>50</v>
      </c>
      <c r="B59" s="46">
        <v>0</v>
      </c>
      <c r="C59" s="45">
        <v>549</v>
      </c>
      <c r="D59" s="45">
        <v>608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98114.138385762097</v>
      </c>
      <c r="I59" s="13">
        <f t="shared" si="4"/>
        <v>0</v>
      </c>
      <c r="J59" s="13">
        <f t="shared" si="1"/>
        <v>98114.138385762097</v>
      </c>
      <c r="K59" s="13">
        <f t="shared" si="2"/>
        <v>3511853.9630913031</v>
      </c>
      <c r="L59" s="20">
        <f t="shared" si="5"/>
        <v>35.793556574726324</v>
      </c>
    </row>
    <row r="60" spans="1:12" x14ac:dyDescent="0.2">
      <c r="A60" s="16">
        <v>51</v>
      </c>
      <c r="B60" s="46">
        <v>1</v>
      </c>
      <c r="C60" s="45">
        <v>589</v>
      </c>
      <c r="D60" s="45">
        <v>566</v>
      </c>
      <c r="E60" s="17">
        <v>0.5</v>
      </c>
      <c r="F60" s="18">
        <f t="shared" si="3"/>
        <v>1.7316017316017316E-3</v>
      </c>
      <c r="G60" s="18">
        <f t="shared" si="0"/>
        <v>1.7301038062283735E-3</v>
      </c>
      <c r="H60" s="13">
        <f t="shared" si="6"/>
        <v>98114.138385762097</v>
      </c>
      <c r="I60" s="13">
        <f t="shared" si="4"/>
        <v>169.74764426602437</v>
      </c>
      <c r="J60" s="13">
        <f t="shared" si="1"/>
        <v>98029.264563629084</v>
      </c>
      <c r="K60" s="13">
        <f t="shared" si="2"/>
        <v>3413739.8247055411</v>
      </c>
      <c r="L60" s="20">
        <f t="shared" si="5"/>
        <v>34.793556574726324</v>
      </c>
    </row>
    <row r="61" spans="1:12" x14ac:dyDescent="0.2">
      <c r="A61" s="16">
        <v>52</v>
      </c>
      <c r="B61" s="46">
        <v>0</v>
      </c>
      <c r="C61" s="45">
        <v>563</v>
      </c>
      <c r="D61" s="45">
        <v>595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97944.39074149607</v>
      </c>
      <c r="I61" s="13">
        <f t="shared" si="4"/>
        <v>0</v>
      </c>
      <c r="J61" s="13">
        <f t="shared" si="1"/>
        <v>97944.39074149607</v>
      </c>
      <c r="K61" s="13">
        <f t="shared" si="2"/>
        <v>3315710.5601419122</v>
      </c>
      <c r="L61" s="20">
        <f t="shared" si="5"/>
        <v>33.852990814890497</v>
      </c>
    </row>
    <row r="62" spans="1:12" x14ac:dyDescent="0.2">
      <c r="A62" s="16">
        <v>53</v>
      </c>
      <c r="B62" s="46">
        <v>0</v>
      </c>
      <c r="C62" s="45">
        <v>642</v>
      </c>
      <c r="D62" s="45">
        <v>577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97944.39074149607</v>
      </c>
      <c r="I62" s="13">
        <f t="shared" si="4"/>
        <v>0</v>
      </c>
      <c r="J62" s="13">
        <f t="shared" si="1"/>
        <v>97944.39074149607</v>
      </c>
      <c r="K62" s="13">
        <f t="shared" si="2"/>
        <v>3217766.1694004163</v>
      </c>
      <c r="L62" s="20">
        <f t="shared" si="5"/>
        <v>32.852990814890497</v>
      </c>
    </row>
    <row r="63" spans="1:12" x14ac:dyDescent="0.2">
      <c r="A63" s="16">
        <v>54</v>
      </c>
      <c r="B63" s="46">
        <v>0</v>
      </c>
      <c r="C63" s="45">
        <v>559</v>
      </c>
      <c r="D63" s="45">
        <v>649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97944.39074149607</v>
      </c>
      <c r="I63" s="13">
        <f t="shared" si="4"/>
        <v>0</v>
      </c>
      <c r="J63" s="13">
        <f t="shared" si="1"/>
        <v>97944.39074149607</v>
      </c>
      <c r="K63" s="13">
        <f t="shared" si="2"/>
        <v>3119821.7786589204</v>
      </c>
      <c r="L63" s="20">
        <f t="shared" si="5"/>
        <v>31.8529908148905</v>
      </c>
    </row>
    <row r="64" spans="1:12" x14ac:dyDescent="0.2">
      <c r="A64" s="16">
        <v>55</v>
      </c>
      <c r="B64" s="46">
        <v>1</v>
      </c>
      <c r="C64" s="45">
        <v>554</v>
      </c>
      <c r="D64" s="45">
        <v>573</v>
      </c>
      <c r="E64" s="17">
        <v>0.5</v>
      </c>
      <c r="F64" s="18">
        <f t="shared" si="3"/>
        <v>1.7746228926353151E-3</v>
      </c>
      <c r="G64" s="18">
        <f t="shared" si="0"/>
        <v>1.7730496453900709E-3</v>
      </c>
      <c r="H64" s="13">
        <f t="shared" si="6"/>
        <v>97944.39074149607</v>
      </c>
      <c r="I64" s="13">
        <f t="shared" si="4"/>
        <v>173.66026727215615</v>
      </c>
      <c r="J64" s="13">
        <f t="shared" si="1"/>
        <v>97857.560607859996</v>
      </c>
      <c r="K64" s="13">
        <f t="shared" si="2"/>
        <v>3021877.3879174246</v>
      </c>
      <c r="L64" s="20">
        <f t="shared" si="5"/>
        <v>30.8529908148905</v>
      </c>
    </row>
    <row r="65" spans="1:12" x14ac:dyDescent="0.2">
      <c r="A65" s="16">
        <v>56</v>
      </c>
      <c r="B65" s="46">
        <v>2</v>
      </c>
      <c r="C65" s="45">
        <v>520</v>
      </c>
      <c r="D65" s="45">
        <v>560</v>
      </c>
      <c r="E65" s="17">
        <v>0.5</v>
      </c>
      <c r="F65" s="18">
        <f t="shared" si="3"/>
        <v>3.7037037037037038E-3</v>
      </c>
      <c r="G65" s="18">
        <f t="shared" si="0"/>
        <v>3.6968576709796677E-3</v>
      </c>
      <c r="H65" s="13">
        <f t="shared" si="6"/>
        <v>97770.730474223921</v>
      </c>
      <c r="I65" s="13">
        <f t="shared" si="4"/>
        <v>361.44447495092027</v>
      </c>
      <c r="J65" s="13">
        <f t="shared" si="1"/>
        <v>97590.008236748472</v>
      </c>
      <c r="K65" s="13">
        <f t="shared" si="2"/>
        <v>2924019.8273095647</v>
      </c>
      <c r="L65" s="20">
        <f t="shared" si="5"/>
        <v>29.90690376482814</v>
      </c>
    </row>
    <row r="66" spans="1:12" x14ac:dyDescent="0.2">
      <c r="A66" s="16">
        <v>57</v>
      </c>
      <c r="B66" s="46">
        <v>0</v>
      </c>
      <c r="C66" s="45">
        <v>483</v>
      </c>
      <c r="D66" s="45">
        <v>543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97409.285999273008</v>
      </c>
      <c r="I66" s="13">
        <f t="shared" si="4"/>
        <v>0</v>
      </c>
      <c r="J66" s="13">
        <f t="shared" si="1"/>
        <v>97409.285999273008</v>
      </c>
      <c r="K66" s="13">
        <f t="shared" si="2"/>
        <v>2826429.8190728161</v>
      </c>
      <c r="L66" s="20">
        <f t="shared" si="5"/>
        <v>29.016020290857181</v>
      </c>
    </row>
    <row r="67" spans="1:12" x14ac:dyDescent="0.2">
      <c r="A67" s="16">
        <v>58</v>
      </c>
      <c r="B67" s="46">
        <v>2</v>
      </c>
      <c r="C67" s="45">
        <v>498</v>
      </c>
      <c r="D67" s="45">
        <v>498</v>
      </c>
      <c r="E67" s="17">
        <v>0.5</v>
      </c>
      <c r="F67" s="18">
        <f t="shared" si="3"/>
        <v>4.0160642570281121E-3</v>
      </c>
      <c r="G67" s="18">
        <f t="shared" si="0"/>
        <v>4.0080160320641279E-3</v>
      </c>
      <c r="H67" s="13">
        <f t="shared" si="6"/>
        <v>97409.285999273008</v>
      </c>
      <c r="I67" s="13">
        <f t="shared" si="4"/>
        <v>390.41797995700603</v>
      </c>
      <c r="J67" s="13">
        <f t="shared" si="1"/>
        <v>97214.077009294502</v>
      </c>
      <c r="K67" s="13">
        <f t="shared" si="2"/>
        <v>2729020.5330735431</v>
      </c>
      <c r="L67" s="20">
        <f t="shared" si="5"/>
        <v>28.016020290857185</v>
      </c>
    </row>
    <row r="68" spans="1:12" x14ac:dyDescent="0.2">
      <c r="A68" s="16">
        <v>59</v>
      </c>
      <c r="B68" s="46">
        <v>2</v>
      </c>
      <c r="C68" s="45">
        <v>452</v>
      </c>
      <c r="D68" s="45">
        <v>503</v>
      </c>
      <c r="E68" s="17">
        <v>0.5</v>
      </c>
      <c r="F68" s="18">
        <f t="shared" si="3"/>
        <v>4.1884816753926706E-3</v>
      </c>
      <c r="G68" s="18">
        <f t="shared" si="0"/>
        <v>4.1797283176593526E-3</v>
      </c>
      <c r="H68" s="13">
        <f t="shared" si="6"/>
        <v>97018.868019315996</v>
      </c>
      <c r="I68" s="13">
        <f t="shared" si="4"/>
        <v>405.51251000759044</v>
      </c>
      <c r="J68" s="13">
        <f t="shared" si="1"/>
        <v>96816.111764312198</v>
      </c>
      <c r="K68" s="13">
        <f t="shared" si="2"/>
        <v>2631806.4560642485</v>
      </c>
      <c r="L68" s="20">
        <f t="shared" si="5"/>
        <v>27.126748742731859</v>
      </c>
    </row>
    <row r="69" spans="1:12" x14ac:dyDescent="0.2">
      <c r="A69" s="16">
        <v>60</v>
      </c>
      <c r="B69" s="46">
        <v>1</v>
      </c>
      <c r="C69" s="45">
        <v>448</v>
      </c>
      <c r="D69" s="45">
        <v>449</v>
      </c>
      <c r="E69" s="17">
        <v>0.5</v>
      </c>
      <c r="F69" s="18">
        <f t="shared" si="3"/>
        <v>2.229654403567447E-3</v>
      </c>
      <c r="G69" s="18">
        <f t="shared" si="0"/>
        <v>2.2271714922048997E-3</v>
      </c>
      <c r="H69" s="13">
        <f t="shared" si="6"/>
        <v>96613.3555093084</v>
      </c>
      <c r="I69" s="13">
        <f t="shared" si="4"/>
        <v>215.17451115658886</v>
      </c>
      <c r="J69" s="13">
        <f t="shared" si="1"/>
        <v>96505.768253730115</v>
      </c>
      <c r="K69" s="13">
        <f t="shared" si="2"/>
        <v>2534990.3442999362</v>
      </c>
      <c r="L69" s="20">
        <f t="shared" si="5"/>
        <v>26.238508443645742</v>
      </c>
    </row>
    <row r="70" spans="1:12" x14ac:dyDescent="0.2">
      <c r="A70" s="16">
        <v>61</v>
      </c>
      <c r="B70" s="46">
        <v>3</v>
      </c>
      <c r="C70" s="45">
        <v>423</v>
      </c>
      <c r="D70" s="45">
        <v>453</v>
      </c>
      <c r="E70" s="17">
        <v>0.5</v>
      </c>
      <c r="F70" s="18">
        <f t="shared" si="3"/>
        <v>6.8493150684931503E-3</v>
      </c>
      <c r="G70" s="18">
        <f t="shared" si="0"/>
        <v>6.8259385665529011E-3</v>
      </c>
      <c r="H70" s="13">
        <f t="shared" si="6"/>
        <v>96398.180998151816</v>
      </c>
      <c r="I70" s="13">
        <f t="shared" si="4"/>
        <v>658.0080614208315</v>
      </c>
      <c r="J70" s="13">
        <f t="shared" si="1"/>
        <v>96069.17696744141</v>
      </c>
      <c r="K70" s="13">
        <f t="shared" si="2"/>
        <v>2438484.5760462061</v>
      </c>
      <c r="L70" s="20">
        <f t="shared" si="5"/>
        <v>25.295960471421733</v>
      </c>
    </row>
    <row r="71" spans="1:12" x14ac:dyDescent="0.2">
      <c r="A71" s="16">
        <v>62</v>
      </c>
      <c r="B71" s="46">
        <v>1</v>
      </c>
      <c r="C71" s="45">
        <v>412</v>
      </c>
      <c r="D71" s="45">
        <v>430</v>
      </c>
      <c r="E71" s="17">
        <v>0.5</v>
      </c>
      <c r="F71" s="18">
        <f t="shared" si="3"/>
        <v>2.3752969121140144E-3</v>
      </c>
      <c r="G71" s="18">
        <f t="shared" si="0"/>
        <v>2.3724792408066431E-3</v>
      </c>
      <c r="H71" s="13">
        <f t="shared" si="6"/>
        <v>95740.172936730989</v>
      </c>
      <c r="I71" s="13">
        <f t="shared" si="4"/>
        <v>227.14157280363224</v>
      </c>
      <c r="J71" s="13">
        <f t="shared" si="1"/>
        <v>95626.60215032917</v>
      </c>
      <c r="K71" s="13">
        <f t="shared" si="2"/>
        <v>2342415.3990787645</v>
      </c>
      <c r="L71" s="20">
        <f t="shared" si="5"/>
        <v>24.466379443733906</v>
      </c>
    </row>
    <row r="72" spans="1:12" x14ac:dyDescent="0.2">
      <c r="A72" s="16">
        <v>63</v>
      </c>
      <c r="B72" s="46">
        <v>6</v>
      </c>
      <c r="C72" s="45">
        <v>408</v>
      </c>
      <c r="D72" s="45">
        <v>411</v>
      </c>
      <c r="E72" s="17">
        <v>0.5</v>
      </c>
      <c r="F72" s="18">
        <f t="shared" si="3"/>
        <v>1.4652014652014652E-2</v>
      </c>
      <c r="G72" s="18">
        <f t="shared" si="0"/>
        <v>1.4545454545454545E-2</v>
      </c>
      <c r="H72" s="13">
        <f t="shared" si="6"/>
        <v>95513.031363927352</v>
      </c>
      <c r="I72" s="13">
        <f t="shared" si="4"/>
        <v>1389.2804562025797</v>
      </c>
      <c r="J72" s="13">
        <f t="shared" si="1"/>
        <v>94818.391135826052</v>
      </c>
      <c r="K72" s="13">
        <f t="shared" si="2"/>
        <v>2246788.7969284351</v>
      </c>
      <c r="L72" s="20">
        <f t="shared" si="5"/>
        <v>23.523374400793916</v>
      </c>
    </row>
    <row r="73" spans="1:12" x14ac:dyDescent="0.2">
      <c r="A73" s="16">
        <v>64</v>
      </c>
      <c r="B73" s="46">
        <v>2</v>
      </c>
      <c r="C73" s="45">
        <v>357</v>
      </c>
      <c r="D73" s="45">
        <v>405</v>
      </c>
      <c r="E73" s="17">
        <v>0.5</v>
      </c>
      <c r="F73" s="18">
        <f t="shared" si="3"/>
        <v>5.2493438320209973E-3</v>
      </c>
      <c r="G73" s="18">
        <f t="shared" ref="G73:G108" si="7">F73/((1+(1-E73)*F73))</f>
        <v>5.2356020942408371E-3</v>
      </c>
      <c r="H73" s="13">
        <f t="shared" si="6"/>
        <v>94123.750907724767</v>
      </c>
      <c r="I73" s="13">
        <f t="shared" si="4"/>
        <v>492.79450737028668</v>
      </c>
      <c r="J73" s="13">
        <f t="shared" ref="J73:J108" si="8">H74+I73*E73</f>
        <v>93877.353654039616</v>
      </c>
      <c r="K73" s="13">
        <f t="shared" ref="K73:K97" si="9">K74+J73</f>
        <v>2151970.4057926089</v>
      </c>
      <c r="L73" s="20">
        <f t="shared" si="5"/>
        <v>22.86320280523368</v>
      </c>
    </row>
    <row r="74" spans="1:12" x14ac:dyDescent="0.2">
      <c r="A74" s="16">
        <v>65</v>
      </c>
      <c r="B74" s="46">
        <v>4</v>
      </c>
      <c r="C74" s="45">
        <v>357</v>
      </c>
      <c r="D74" s="45">
        <v>369</v>
      </c>
      <c r="E74" s="17">
        <v>0.5</v>
      </c>
      <c r="F74" s="18">
        <f t="shared" ref="F74:F108" si="10">B74/((C74+D74)/2)</f>
        <v>1.1019283746556474E-2</v>
      </c>
      <c r="G74" s="18">
        <f t="shared" si="7"/>
        <v>1.0958904109589041E-2</v>
      </c>
      <c r="H74" s="13">
        <f t="shared" si="6"/>
        <v>93630.95640035448</v>
      </c>
      <c r="I74" s="13">
        <f t="shared" ref="I74:I108" si="11">H74*G74</f>
        <v>1026.0926728805971</v>
      </c>
      <c r="J74" s="13">
        <f t="shared" si="8"/>
        <v>93117.910063914183</v>
      </c>
      <c r="K74" s="13">
        <f t="shared" si="9"/>
        <v>2058093.0521385693</v>
      </c>
      <c r="L74" s="20">
        <f t="shared" ref="L74:L108" si="12">K74/H74</f>
        <v>21.980903872629646</v>
      </c>
    </row>
    <row r="75" spans="1:12" x14ac:dyDescent="0.2">
      <c r="A75" s="16">
        <v>66</v>
      </c>
      <c r="B75" s="46">
        <v>6</v>
      </c>
      <c r="C75" s="45">
        <v>357</v>
      </c>
      <c r="D75" s="45">
        <v>368</v>
      </c>
      <c r="E75" s="17">
        <v>0.5</v>
      </c>
      <c r="F75" s="18">
        <f t="shared" si="10"/>
        <v>1.6551724137931035E-2</v>
      </c>
      <c r="G75" s="18">
        <f t="shared" si="7"/>
        <v>1.6415868673050615E-2</v>
      </c>
      <c r="H75" s="13">
        <f t="shared" ref="H75:H108" si="13">H74-I74</f>
        <v>92604.863727473887</v>
      </c>
      <c r="I75" s="13">
        <f t="shared" si="11"/>
        <v>1520.1892814359599</v>
      </c>
      <c r="J75" s="13">
        <f t="shared" si="8"/>
        <v>91844.769086755899</v>
      </c>
      <c r="K75" s="13">
        <f t="shared" si="9"/>
        <v>1964975.142074655</v>
      </c>
      <c r="L75" s="20">
        <f t="shared" si="12"/>
        <v>21.218919428005041</v>
      </c>
    </row>
    <row r="76" spans="1:12" x14ac:dyDescent="0.2">
      <c r="A76" s="16">
        <v>67</v>
      </c>
      <c r="B76" s="46">
        <v>0</v>
      </c>
      <c r="C76" s="45">
        <v>326</v>
      </c>
      <c r="D76" s="45">
        <v>358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91084.674446037927</v>
      </c>
      <c r="I76" s="13">
        <f t="shared" si="11"/>
        <v>0</v>
      </c>
      <c r="J76" s="13">
        <f t="shared" si="8"/>
        <v>91084.674446037927</v>
      </c>
      <c r="K76" s="13">
        <f t="shared" si="9"/>
        <v>1873130.3729878992</v>
      </c>
      <c r="L76" s="20">
        <f t="shared" si="12"/>
        <v>20.564715023465489</v>
      </c>
    </row>
    <row r="77" spans="1:12" x14ac:dyDescent="0.2">
      <c r="A77" s="16">
        <v>68</v>
      </c>
      <c r="B77" s="46">
        <v>3</v>
      </c>
      <c r="C77" s="45">
        <v>319</v>
      </c>
      <c r="D77" s="45">
        <v>342</v>
      </c>
      <c r="E77" s="17">
        <v>0.5</v>
      </c>
      <c r="F77" s="18">
        <f t="shared" si="10"/>
        <v>9.0771558245083209E-3</v>
      </c>
      <c r="G77" s="18">
        <f t="shared" si="7"/>
        <v>9.0361445783132526E-3</v>
      </c>
      <c r="H77" s="13">
        <f t="shared" si="13"/>
        <v>91084.674446037927</v>
      </c>
      <c r="I77" s="13">
        <f t="shared" si="11"/>
        <v>823.05428716299332</v>
      </c>
      <c r="J77" s="13">
        <f t="shared" si="8"/>
        <v>90673.147302456433</v>
      </c>
      <c r="K77" s="13">
        <f t="shared" si="9"/>
        <v>1782045.6985418613</v>
      </c>
      <c r="L77" s="20">
        <f t="shared" si="12"/>
        <v>19.564715023465489</v>
      </c>
    </row>
    <row r="78" spans="1:12" x14ac:dyDescent="0.2">
      <c r="A78" s="16">
        <v>69</v>
      </c>
      <c r="B78" s="46">
        <v>3</v>
      </c>
      <c r="C78" s="45">
        <v>360</v>
      </c>
      <c r="D78" s="45">
        <v>325</v>
      </c>
      <c r="E78" s="17">
        <v>0.5</v>
      </c>
      <c r="F78" s="18">
        <f t="shared" si="10"/>
        <v>8.7591240875912416E-3</v>
      </c>
      <c r="G78" s="18">
        <f t="shared" si="7"/>
        <v>8.7209302325581394E-3</v>
      </c>
      <c r="H78" s="13">
        <f t="shared" si="13"/>
        <v>90261.620158874939</v>
      </c>
      <c r="I78" s="13">
        <f t="shared" si="11"/>
        <v>787.16529208321163</v>
      </c>
      <c r="J78" s="13">
        <f t="shared" si="8"/>
        <v>89868.037512833325</v>
      </c>
      <c r="K78" s="13">
        <f t="shared" si="9"/>
        <v>1691372.5512394048</v>
      </c>
      <c r="L78" s="20">
        <f t="shared" si="12"/>
        <v>18.738557409697695</v>
      </c>
    </row>
    <row r="79" spans="1:12" x14ac:dyDescent="0.2">
      <c r="A79" s="16">
        <v>70</v>
      </c>
      <c r="B79" s="46">
        <v>5</v>
      </c>
      <c r="C79" s="45">
        <v>346</v>
      </c>
      <c r="D79" s="45">
        <v>360</v>
      </c>
      <c r="E79" s="17">
        <v>0.5</v>
      </c>
      <c r="F79" s="18">
        <f t="shared" si="10"/>
        <v>1.4164305949008499E-2</v>
      </c>
      <c r="G79" s="18">
        <f t="shared" si="7"/>
        <v>1.4064697609001408E-2</v>
      </c>
      <c r="H79" s="13">
        <f t="shared" si="13"/>
        <v>89474.454866791726</v>
      </c>
      <c r="I79" s="13">
        <f t="shared" si="11"/>
        <v>1258.4311514316701</v>
      </c>
      <c r="J79" s="13">
        <f t="shared" si="8"/>
        <v>88845.239291075894</v>
      </c>
      <c r="K79" s="13">
        <f t="shared" si="9"/>
        <v>1601504.5137265716</v>
      </c>
      <c r="L79" s="20">
        <f t="shared" si="12"/>
        <v>17.899013926498554</v>
      </c>
    </row>
    <row r="80" spans="1:12" x14ac:dyDescent="0.2">
      <c r="A80" s="16">
        <v>71</v>
      </c>
      <c r="B80" s="46">
        <v>2</v>
      </c>
      <c r="C80" s="45">
        <v>343</v>
      </c>
      <c r="D80" s="45">
        <v>343</v>
      </c>
      <c r="E80" s="17">
        <v>0.5</v>
      </c>
      <c r="F80" s="18">
        <f t="shared" si="10"/>
        <v>5.8309037900874635E-3</v>
      </c>
      <c r="G80" s="18">
        <f t="shared" si="7"/>
        <v>5.8139534883720921E-3</v>
      </c>
      <c r="H80" s="13">
        <f t="shared" si="13"/>
        <v>88216.023715360061</v>
      </c>
      <c r="I80" s="13">
        <f t="shared" si="11"/>
        <v>512.88385881023282</v>
      </c>
      <c r="J80" s="13">
        <f t="shared" si="8"/>
        <v>87959.581785954942</v>
      </c>
      <c r="K80" s="13">
        <f t="shared" si="9"/>
        <v>1512659.2744354957</v>
      </c>
      <c r="L80" s="20">
        <f t="shared" si="12"/>
        <v>17.147216692925067</v>
      </c>
    </row>
    <row r="81" spans="1:12" x14ac:dyDescent="0.2">
      <c r="A81" s="16">
        <v>72</v>
      </c>
      <c r="B81" s="46">
        <v>6</v>
      </c>
      <c r="C81" s="45">
        <v>292</v>
      </c>
      <c r="D81" s="45">
        <v>327</v>
      </c>
      <c r="E81" s="17">
        <v>0.5</v>
      </c>
      <c r="F81" s="18">
        <f t="shared" si="10"/>
        <v>1.9386106623586429E-2</v>
      </c>
      <c r="G81" s="18">
        <f t="shared" si="7"/>
        <v>1.9200000000000002E-2</v>
      </c>
      <c r="H81" s="13">
        <f t="shared" si="13"/>
        <v>87703.139856549824</v>
      </c>
      <c r="I81" s="13">
        <f t="shared" si="11"/>
        <v>1683.9002852457568</v>
      </c>
      <c r="J81" s="13">
        <f t="shared" si="8"/>
        <v>86861.189713926942</v>
      </c>
      <c r="K81" s="13">
        <f t="shared" si="9"/>
        <v>1424699.6926495407</v>
      </c>
      <c r="L81" s="20">
        <f t="shared" si="12"/>
        <v>16.244568837328138</v>
      </c>
    </row>
    <row r="82" spans="1:12" x14ac:dyDescent="0.2">
      <c r="A82" s="16">
        <v>73</v>
      </c>
      <c r="B82" s="46">
        <v>9</v>
      </c>
      <c r="C82" s="45">
        <v>311</v>
      </c>
      <c r="D82" s="45">
        <v>291</v>
      </c>
      <c r="E82" s="17">
        <v>0.5</v>
      </c>
      <c r="F82" s="18">
        <f t="shared" si="10"/>
        <v>2.9900332225913623E-2</v>
      </c>
      <c r="G82" s="18">
        <f t="shared" si="7"/>
        <v>2.9459901800327336E-2</v>
      </c>
      <c r="H82" s="13">
        <f t="shared" si="13"/>
        <v>86019.239571304061</v>
      </c>
      <c r="I82" s="13">
        <f t="shared" si="11"/>
        <v>2534.1183507094488</v>
      </c>
      <c r="J82" s="13">
        <f t="shared" si="8"/>
        <v>84752.180395949326</v>
      </c>
      <c r="K82" s="13">
        <f t="shared" si="9"/>
        <v>1337838.5029356137</v>
      </c>
      <c r="L82" s="20">
        <f t="shared" si="12"/>
        <v>15.552782256655933</v>
      </c>
    </row>
    <row r="83" spans="1:12" x14ac:dyDescent="0.2">
      <c r="A83" s="16">
        <v>74</v>
      </c>
      <c r="B83" s="46">
        <v>8</v>
      </c>
      <c r="C83" s="45">
        <v>296</v>
      </c>
      <c r="D83" s="45">
        <v>306</v>
      </c>
      <c r="E83" s="17">
        <v>0.5</v>
      </c>
      <c r="F83" s="18">
        <f t="shared" si="10"/>
        <v>2.6578073089700997E-2</v>
      </c>
      <c r="G83" s="18">
        <f t="shared" si="7"/>
        <v>2.6229508196721311E-2</v>
      </c>
      <c r="H83" s="13">
        <f t="shared" si="13"/>
        <v>83485.121220594607</v>
      </c>
      <c r="I83" s="13">
        <f t="shared" si="11"/>
        <v>2189.7736713598583</v>
      </c>
      <c r="J83" s="13">
        <f t="shared" si="8"/>
        <v>82390.234384914686</v>
      </c>
      <c r="K83" s="13">
        <f t="shared" si="9"/>
        <v>1253086.3225396643</v>
      </c>
      <c r="L83" s="20">
        <f t="shared" si="12"/>
        <v>15.009696389235708</v>
      </c>
    </row>
    <row r="84" spans="1:12" x14ac:dyDescent="0.2">
      <c r="A84" s="16">
        <v>75</v>
      </c>
      <c r="B84" s="46">
        <v>6</v>
      </c>
      <c r="C84" s="45">
        <v>308</v>
      </c>
      <c r="D84" s="45">
        <v>288</v>
      </c>
      <c r="E84" s="17">
        <v>0.5</v>
      </c>
      <c r="F84" s="18">
        <f t="shared" si="10"/>
        <v>2.0134228187919462E-2</v>
      </c>
      <c r="G84" s="18">
        <f t="shared" si="7"/>
        <v>1.9933554817275746E-2</v>
      </c>
      <c r="H84" s="13">
        <f t="shared" si="13"/>
        <v>81295.34754923475</v>
      </c>
      <c r="I84" s="13">
        <f t="shared" si="11"/>
        <v>1620.5052667621544</v>
      </c>
      <c r="J84" s="13">
        <f t="shared" si="8"/>
        <v>80485.094915853682</v>
      </c>
      <c r="K84" s="13">
        <f t="shared" si="9"/>
        <v>1170696.0881547497</v>
      </c>
      <c r="L84" s="20">
        <f t="shared" si="12"/>
        <v>14.400529962009735</v>
      </c>
    </row>
    <row r="85" spans="1:12" x14ac:dyDescent="0.2">
      <c r="A85" s="16">
        <v>76</v>
      </c>
      <c r="B85" s="46">
        <v>4</v>
      </c>
      <c r="C85" s="45">
        <v>225</v>
      </c>
      <c r="D85" s="45">
        <v>307</v>
      </c>
      <c r="E85" s="17">
        <v>0.5</v>
      </c>
      <c r="F85" s="18">
        <f t="shared" si="10"/>
        <v>1.5037593984962405E-2</v>
      </c>
      <c r="G85" s="18">
        <f t="shared" si="7"/>
        <v>1.4925373134328356E-2</v>
      </c>
      <c r="H85" s="13">
        <f t="shared" si="13"/>
        <v>79674.8422824726</v>
      </c>
      <c r="I85" s="13">
        <f t="shared" si="11"/>
        <v>1189.1767504846655</v>
      </c>
      <c r="J85" s="13">
        <f t="shared" si="8"/>
        <v>79080.253907230275</v>
      </c>
      <c r="K85" s="13">
        <f t="shared" si="9"/>
        <v>1090210.9932388961</v>
      </c>
      <c r="L85" s="20">
        <f t="shared" si="12"/>
        <v>13.683252605304849</v>
      </c>
    </row>
    <row r="86" spans="1:12" x14ac:dyDescent="0.2">
      <c r="A86" s="16">
        <v>77</v>
      </c>
      <c r="B86" s="46">
        <v>3</v>
      </c>
      <c r="C86" s="45">
        <v>209</v>
      </c>
      <c r="D86" s="45">
        <v>216</v>
      </c>
      <c r="E86" s="17">
        <v>0.5</v>
      </c>
      <c r="F86" s="18">
        <f t="shared" si="10"/>
        <v>1.411764705882353E-2</v>
      </c>
      <c r="G86" s="18">
        <f t="shared" si="7"/>
        <v>1.4018691588785047E-2</v>
      </c>
      <c r="H86" s="13">
        <f t="shared" si="13"/>
        <v>78485.665531987936</v>
      </c>
      <c r="I86" s="13">
        <f t="shared" si="11"/>
        <v>1100.2663392334757</v>
      </c>
      <c r="J86" s="13">
        <f t="shared" si="8"/>
        <v>77935.532362371188</v>
      </c>
      <c r="K86" s="13">
        <f t="shared" si="9"/>
        <v>1011130.7393316659</v>
      </c>
      <c r="L86" s="20">
        <f t="shared" si="12"/>
        <v>12.882998856900377</v>
      </c>
    </row>
    <row r="87" spans="1:12" x14ac:dyDescent="0.2">
      <c r="A87" s="16">
        <v>78</v>
      </c>
      <c r="B87" s="46">
        <v>3</v>
      </c>
      <c r="C87" s="45">
        <v>294</v>
      </c>
      <c r="D87" s="45">
        <v>202</v>
      </c>
      <c r="E87" s="17">
        <v>0.5</v>
      </c>
      <c r="F87" s="18">
        <f t="shared" si="10"/>
        <v>1.2096774193548387E-2</v>
      </c>
      <c r="G87" s="18">
        <f t="shared" si="7"/>
        <v>1.2024048096192385E-2</v>
      </c>
      <c r="H87" s="13">
        <f t="shared" si="13"/>
        <v>77385.399192754456</v>
      </c>
      <c r="I87" s="13">
        <f t="shared" si="11"/>
        <v>930.48576183672697</v>
      </c>
      <c r="J87" s="13">
        <f t="shared" si="8"/>
        <v>76920.156311836094</v>
      </c>
      <c r="K87" s="13">
        <f t="shared" si="9"/>
        <v>933195.2069692947</v>
      </c>
      <c r="L87" s="20">
        <f t="shared" si="12"/>
        <v>12.059060452022184</v>
      </c>
    </row>
    <row r="88" spans="1:12" x14ac:dyDescent="0.2">
      <c r="A88" s="16">
        <v>79</v>
      </c>
      <c r="B88" s="46">
        <v>5</v>
      </c>
      <c r="C88" s="45">
        <v>162</v>
      </c>
      <c r="D88" s="45">
        <v>286</v>
      </c>
      <c r="E88" s="17">
        <v>0.5</v>
      </c>
      <c r="F88" s="18">
        <f t="shared" si="10"/>
        <v>2.2321428571428572E-2</v>
      </c>
      <c r="G88" s="18">
        <f t="shared" si="7"/>
        <v>2.2075055187637971E-2</v>
      </c>
      <c r="H88" s="13">
        <f t="shared" si="13"/>
        <v>76454.913430917732</v>
      </c>
      <c r="I88" s="13">
        <f t="shared" si="11"/>
        <v>1687.7464333535925</v>
      </c>
      <c r="J88" s="13">
        <f t="shared" si="8"/>
        <v>75611.040214240944</v>
      </c>
      <c r="K88" s="13">
        <f t="shared" si="9"/>
        <v>856275.0506574586</v>
      </c>
      <c r="L88" s="20">
        <f t="shared" si="12"/>
        <v>11.199738672533609</v>
      </c>
    </row>
    <row r="89" spans="1:12" x14ac:dyDescent="0.2">
      <c r="A89" s="16">
        <v>80</v>
      </c>
      <c r="B89" s="46">
        <v>4</v>
      </c>
      <c r="C89" s="45">
        <v>213</v>
      </c>
      <c r="D89" s="45">
        <v>165</v>
      </c>
      <c r="E89" s="17">
        <v>0.5</v>
      </c>
      <c r="F89" s="18">
        <f t="shared" si="10"/>
        <v>2.1164021164021163E-2</v>
      </c>
      <c r="G89" s="18">
        <f t="shared" si="7"/>
        <v>2.0942408376963349E-2</v>
      </c>
      <c r="H89" s="13">
        <f t="shared" si="13"/>
        <v>74767.166997564142</v>
      </c>
      <c r="I89" s="13">
        <f t="shared" si="11"/>
        <v>1565.8045444516049</v>
      </c>
      <c r="J89" s="13">
        <f t="shared" si="8"/>
        <v>73984.264725338347</v>
      </c>
      <c r="K89" s="13">
        <f t="shared" si="9"/>
        <v>780664.0104432177</v>
      </c>
      <c r="L89" s="20">
        <f t="shared" si="12"/>
        <v>10.441267762207055</v>
      </c>
    </row>
    <row r="90" spans="1:12" x14ac:dyDescent="0.2">
      <c r="A90" s="16">
        <v>81</v>
      </c>
      <c r="B90" s="46">
        <v>6</v>
      </c>
      <c r="C90" s="45">
        <v>212</v>
      </c>
      <c r="D90" s="45">
        <v>204</v>
      </c>
      <c r="E90" s="17">
        <v>0.5</v>
      </c>
      <c r="F90" s="18">
        <f t="shared" si="10"/>
        <v>2.8846153846153848E-2</v>
      </c>
      <c r="G90" s="18">
        <f t="shared" si="7"/>
        <v>2.8436018957345974E-2</v>
      </c>
      <c r="H90" s="13">
        <f t="shared" si="13"/>
        <v>73201.362453112539</v>
      </c>
      <c r="I90" s="13">
        <f t="shared" si="11"/>
        <v>2081.5553304202617</v>
      </c>
      <c r="J90" s="13">
        <f t="shared" si="8"/>
        <v>72160.584787902408</v>
      </c>
      <c r="K90" s="13">
        <f t="shared" si="9"/>
        <v>706679.74571787938</v>
      </c>
      <c r="L90" s="20">
        <f t="shared" si="12"/>
        <v>9.6539152009708413</v>
      </c>
    </row>
    <row r="91" spans="1:12" x14ac:dyDescent="0.2">
      <c r="A91" s="16">
        <v>82</v>
      </c>
      <c r="B91" s="46">
        <v>10</v>
      </c>
      <c r="C91" s="45">
        <v>224</v>
      </c>
      <c r="D91" s="45">
        <v>208</v>
      </c>
      <c r="E91" s="17">
        <v>0.5</v>
      </c>
      <c r="F91" s="18">
        <f t="shared" si="10"/>
        <v>4.6296296296296294E-2</v>
      </c>
      <c r="G91" s="18">
        <f t="shared" si="7"/>
        <v>4.5248868778280542E-2</v>
      </c>
      <c r="H91" s="13">
        <f t="shared" si="13"/>
        <v>71119.807122692277</v>
      </c>
      <c r="I91" s="13">
        <f t="shared" si="11"/>
        <v>3218.0908200313247</v>
      </c>
      <c r="J91" s="13">
        <f t="shared" si="8"/>
        <v>69510.761712676613</v>
      </c>
      <c r="K91" s="13">
        <f t="shared" si="9"/>
        <v>634519.16092997696</v>
      </c>
      <c r="L91" s="20">
        <f t="shared" si="12"/>
        <v>8.9218346702675486</v>
      </c>
    </row>
    <row r="92" spans="1:12" x14ac:dyDescent="0.2">
      <c r="A92" s="16">
        <v>83</v>
      </c>
      <c r="B92" s="46">
        <v>11</v>
      </c>
      <c r="C92" s="45">
        <v>180</v>
      </c>
      <c r="D92" s="45">
        <v>213</v>
      </c>
      <c r="E92" s="17">
        <v>0.5</v>
      </c>
      <c r="F92" s="18">
        <f t="shared" si="10"/>
        <v>5.5979643765903309E-2</v>
      </c>
      <c r="G92" s="18">
        <f t="shared" si="7"/>
        <v>5.4455445544554448E-2</v>
      </c>
      <c r="H92" s="13">
        <f t="shared" si="13"/>
        <v>67901.716302660949</v>
      </c>
      <c r="I92" s="13">
        <f t="shared" si="11"/>
        <v>3697.6182145013381</v>
      </c>
      <c r="J92" s="13">
        <f t="shared" si="8"/>
        <v>66052.907195410284</v>
      </c>
      <c r="K92" s="13">
        <f t="shared" si="9"/>
        <v>565008.39921730035</v>
      </c>
      <c r="L92" s="20">
        <f t="shared" si="12"/>
        <v>8.3209737541664861</v>
      </c>
    </row>
    <row r="93" spans="1:12" x14ac:dyDescent="0.2">
      <c r="A93" s="16">
        <v>84</v>
      </c>
      <c r="B93" s="46">
        <v>10</v>
      </c>
      <c r="C93" s="45">
        <v>197</v>
      </c>
      <c r="D93" s="45">
        <v>176</v>
      </c>
      <c r="E93" s="17">
        <v>0.5</v>
      </c>
      <c r="F93" s="18">
        <f t="shared" si="10"/>
        <v>5.3619302949061663E-2</v>
      </c>
      <c r="G93" s="18">
        <f t="shared" si="7"/>
        <v>5.2219321148825062E-2</v>
      </c>
      <c r="H93" s="13">
        <f t="shared" si="13"/>
        <v>64204.098088159612</v>
      </c>
      <c r="I93" s="13">
        <f t="shared" si="11"/>
        <v>3352.694417136272</v>
      </c>
      <c r="J93" s="13">
        <f t="shared" si="8"/>
        <v>62527.750879591476</v>
      </c>
      <c r="K93" s="13">
        <f t="shared" si="9"/>
        <v>498955.49202189001</v>
      </c>
      <c r="L93" s="20">
        <f t="shared" si="12"/>
        <v>7.7713963263959682</v>
      </c>
    </row>
    <row r="94" spans="1:12" x14ac:dyDescent="0.2">
      <c r="A94" s="16">
        <v>85</v>
      </c>
      <c r="B94" s="46">
        <v>13</v>
      </c>
      <c r="C94" s="45">
        <v>220</v>
      </c>
      <c r="D94" s="45">
        <v>190</v>
      </c>
      <c r="E94" s="17">
        <v>0.5</v>
      </c>
      <c r="F94" s="18">
        <f t="shared" si="10"/>
        <v>6.3414634146341464E-2</v>
      </c>
      <c r="G94" s="18">
        <f t="shared" si="7"/>
        <v>6.1465721040189124E-2</v>
      </c>
      <c r="H94" s="13">
        <f t="shared" si="13"/>
        <v>60851.403671023341</v>
      </c>
      <c r="I94" s="13">
        <f t="shared" si="11"/>
        <v>3740.2754029470611</v>
      </c>
      <c r="J94" s="13">
        <f t="shared" si="8"/>
        <v>58981.265969549815</v>
      </c>
      <c r="K94" s="13">
        <f t="shared" si="9"/>
        <v>436427.74114229856</v>
      </c>
      <c r="L94" s="20">
        <f t="shared" si="12"/>
        <v>7.1720242231670959</v>
      </c>
    </row>
    <row r="95" spans="1:12" x14ac:dyDescent="0.2">
      <c r="A95" s="16">
        <v>86</v>
      </c>
      <c r="B95" s="46">
        <v>16</v>
      </c>
      <c r="C95" s="45">
        <v>192</v>
      </c>
      <c r="D95" s="45">
        <v>205</v>
      </c>
      <c r="E95" s="17">
        <v>0.5</v>
      </c>
      <c r="F95" s="18">
        <f t="shared" si="10"/>
        <v>8.0604534005037781E-2</v>
      </c>
      <c r="G95" s="18">
        <f t="shared" si="7"/>
        <v>7.7481840193704604E-2</v>
      </c>
      <c r="H95" s="13">
        <f t="shared" si="13"/>
        <v>57111.128268076282</v>
      </c>
      <c r="I95" s="13">
        <f t="shared" si="11"/>
        <v>4425.075313749252</v>
      </c>
      <c r="J95" s="13">
        <f t="shared" si="8"/>
        <v>54898.59061120166</v>
      </c>
      <c r="K95" s="13">
        <f t="shared" si="9"/>
        <v>377446.47517274873</v>
      </c>
      <c r="L95" s="20">
        <f t="shared" si="12"/>
        <v>6.6089829884122961</v>
      </c>
    </row>
    <row r="96" spans="1:12" x14ac:dyDescent="0.2">
      <c r="A96" s="16">
        <v>87</v>
      </c>
      <c r="B96" s="46">
        <v>15</v>
      </c>
      <c r="C96" s="45">
        <v>156</v>
      </c>
      <c r="D96" s="45">
        <v>176</v>
      </c>
      <c r="E96" s="17">
        <v>0.5</v>
      </c>
      <c r="F96" s="18">
        <f t="shared" si="10"/>
        <v>9.036144578313253E-2</v>
      </c>
      <c r="G96" s="18">
        <f t="shared" si="7"/>
        <v>8.645533141210375E-2</v>
      </c>
      <c r="H96" s="13">
        <f t="shared" si="13"/>
        <v>52686.052954327031</v>
      </c>
      <c r="I96" s="13">
        <f t="shared" si="11"/>
        <v>4554.990168961991</v>
      </c>
      <c r="J96" s="13">
        <f t="shared" si="8"/>
        <v>50408.55786984603</v>
      </c>
      <c r="K96" s="13">
        <f t="shared" si="9"/>
        <v>322547.88456154708</v>
      </c>
      <c r="L96" s="20">
        <f t="shared" si="12"/>
        <v>6.1220734231345881</v>
      </c>
    </row>
    <row r="97" spans="1:12" x14ac:dyDescent="0.2">
      <c r="A97" s="16">
        <v>88</v>
      </c>
      <c r="B97" s="46">
        <v>17</v>
      </c>
      <c r="C97" s="45">
        <v>181</v>
      </c>
      <c r="D97" s="45">
        <v>148</v>
      </c>
      <c r="E97" s="17">
        <v>0.5</v>
      </c>
      <c r="F97" s="18">
        <f t="shared" si="10"/>
        <v>0.10334346504559271</v>
      </c>
      <c r="G97" s="18">
        <f t="shared" si="7"/>
        <v>9.8265895953757218E-2</v>
      </c>
      <c r="H97" s="13">
        <f t="shared" si="13"/>
        <v>48131.062785365037</v>
      </c>
      <c r="I97" s="13">
        <f t="shared" si="11"/>
        <v>4729.6420078104366</v>
      </c>
      <c r="J97" s="13">
        <f t="shared" si="8"/>
        <v>45766.241781459823</v>
      </c>
      <c r="K97" s="13">
        <f t="shared" si="9"/>
        <v>272139.32669170102</v>
      </c>
      <c r="L97" s="20">
        <f t="shared" si="12"/>
        <v>5.6541308448823413</v>
      </c>
    </row>
    <row r="98" spans="1:12" x14ac:dyDescent="0.2">
      <c r="A98" s="16">
        <v>89</v>
      </c>
      <c r="B98" s="46">
        <v>13</v>
      </c>
      <c r="C98" s="45">
        <v>140</v>
      </c>
      <c r="D98" s="45">
        <v>166</v>
      </c>
      <c r="E98" s="17">
        <v>0.5</v>
      </c>
      <c r="F98" s="18">
        <f t="shared" si="10"/>
        <v>8.4967320261437912E-2</v>
      </c>
      <c r="G98" s="18">
        <f t="shared" si="7"/>
        <v>8.1504702194357362E-2</v>
      </c>
      <c r="H98" s="13">
        <f t="shared" si="13"/>
        <v>43401.420777554602</v>
      </c>
      <c r="I98" s="13">
        <f t="shared" si="11"/>
        <v>3537.4198752865818</v>
      </c>
      <c r="J98" s="13">
        <f t="shared" si="8"/>
        <v>41632.710839911306</v>
      </c>
      <c r="K98" s="13">
        <f>K99+J98</f>
        <v>226373.08491024122</v>
      </c>
      <c r="L98" s="20">
        <f t="shared" si="12"/>
        <v>5.2157989497733652</v>
      </c>
    </row>
    <row r="99" spans="1:12" x14ac:dyDescent="0.2">
      <c r="A99" s="16">
        <v>90</v>
      </c>
      <c r="B99" s="46">
        <v>22</v>
      </c>
      <c r="C99" s="45">
        <v>129</v>
      </c>
      <c r="D99" s="45">
        <v>116</v>
      </c>
      <c r="E99" s="17">
        <v>0.5</v>
      </c>
      <c r="F99" s="22">
        <f t="shared" si="10"/>
        <v>0.17959183673469387</v>
      </c>
      <c r="G99" s="22">
        <f t="shared" si="7"/>
        <v>0.16479400749063669</v>
      </c>
      <c r="H99" s="23">
        <f t="shared" si="13"/>
        <v>39864.000902268017</v>
      </c>
      <c r="I99" s="23">
        <f t="shared" si="11"/>
        <v>6569.3484632951031</v>
      </c>
      <c r="J99" s="23">
        <f t="shared" si="8"/>
        <v>36579.326670620467</v>
      </c>
      <c r="K99" s="23">
        <f t="shared" ref="K99:K108" si="14">K100+J99</f>
        <v>184740.37407032991</v>
      </c>
      <c r="L99" s="24">
        <f t="shared" si="12"/>
        <v>4.6342657507771463</v>
      </c>
    </row>
    <row r="100" spans="1:12" x14ac:dyDescent="0.2">
      <c r="A100" s="16">
        <v>91</v>
      </c>
      <c r="B100" s="46">
        <v>18</v>
      </c>
      <c r="C100" s="45">
        <v>87</v>
      </c>
      <c r="D100" s="45">
        <v>107</v>
      </c>
      <c r="E100" s="17">
        <v>0.5</v>
      </c>
      <c r="F100" s="22">
        <f t="shared" si="10"/>
        <v>0.18556701030927836</v>
      </c>
      <c r="G100" s="22">
        <f t="shared" si="7"/>
        <v>0.16981132075471697</v>
      </c>
      <c r="H100" s="23">
        <f t="shared" si="13"/>
        <v>33294.652438972917</v>
      </c>
      <c r="I100" s="23">
        <f t="shared" si="11"/>
        <v>5653.8089047312496</v>
      </c>
      <c r="J100" s="23">
        <f t="shared" si="8"/>
        <v>30467.74798660729</v>
      </c>
      <c r="K100" s="23">
        <f t="shared" si="14"/>
        <v>148161.04739970944</v>
      </c>
      <c r="L100" s="24">
        <f t="shared" si="12"/>
        <v>4.4499953159529051</v>
      </c>
    </row>
    <row r="101" spans="1:12" x14ac:dyDescent="0.2">
      <c r="A101" s="16">
        <v>92</v>
      </c>
      <c r="B101" s="46">
        <v>7</v>
      </c>
      <c r="C101" s="45">
        <v>82</v>
      </c>
      <c r="D101" s="45">
        <v>83</v>
      </c>
      <c r="E101" s="17">
        <v>0.5</v>
      </c>
      <c r="F101" s="22">
        <f t="shared" si="10"/>
        <v>8.4848484848484854E-2</v>
      </c>
      <c r="G101" s="22">
        <f t="shared" si="7"/>
        <v>8.1395348837209308E-2</v>
      </c>
      <c r="H101" s="23">
        <f t="shared" si="13"/>
        <v>27640.843534241667</v>
      </c>
      <c r="I101" s="23">
        <f t="shared" si="11"/>
        <v>2249.8361016243221</v>
      </c>
      <c r="J101" s="23">
        <f t="shared" si="8"/>
        <v>26515.925483429506</v>
      </c>
      <c r="K101" s="23">
        <f t="shared" si="14"/>
        <v>117693.29941310216</v>
      </c>
      <c r="L101" s="24">
        <f t="shared" si="12"/>
        <v>4.2579489033069082</v>
      </c>
    </row>
    <row r="102" spans="1:12" x14ac:dyDescent="0.2">
      <c r="A102" s="16">
        <v>93</v>
      </c>
      <c r="B102" s="46">
        <v>12</v>
      </c>
      <c r="C102" s="45">
        <v>63</v>
      </c>
      <c r="D102" s="45">
        <v>75</v>
      </c>
      <c r="E102" s="17">
        <v>0.5</v>
      </c>
      <c r="F102" s="22">
        <f t="shared" si="10"/>
        <v>0.17391304347826086</v>
      </c>
      <c r="G102" s="22">
        <f t="shared" si="7"/>
        <v>0.16</v>
      </c>
      <c r="H102" s="23">
        <f t="shared" si="13"/>
        <v>25391.007432617345</v>
      </c>
      <c r="I102" s="23">
        <f t="shared" si="11"/>
        <v>4062.5611892187753</v>
      </c>
      <c r="J102" s="23">
        <f t="shared" si="8"/>
        <v>23359.726838007955</v>
      </c>
      <c r="K102" s="23">
        <f t="shared" si="14"/>
        <v>91177.373929672642</v>
      </c>
      <c r="L102" s="24">
        <f t="shared" si="12"/>
        <v>3.5909317175239761</v>
      </c>
    </row>
    <row r="103" spans="1:12" x14ac:dyDescent="0.2">
      <c r="A103" s="16">
        <v>94</v>
      </c>
      <c r="B103" s="46">
        <v>9</v>
      </c>
      <c r="C103" s="45">
        <v>56</v>
      </c>
      <c r="D103" s="45">
        <v>59</v>
      </c>
      <c r="E103" s="17">
        <v>0.5</v>
      </c>
      <c r="F103" s="22">
        <f t="shared" si="10"/>
        <v>0.15652173913043479</v>
      </c>
      <c r="G103" s="22">
        <f t="shared" si="7"/>
        <v>0.14516129032258066</v>
      </c>
      <c r="H103" s="23">
        <f t="shared" si="13"/>
        <v>21328.446243398568</v>
      </c>
      <c r="I103" s="23">
        <f t="shared" si="11"/>
        <v>3096.0647772675343</v>
      </c>
      <c r="J103" s="23">
        <f t="shared" si="8"/>
        <v>19780.413854764804</v>
      </c>
      <c r="K103" s="23">
        <f t="shared" si="14"/>
        <v>67817.647091664679</v>
      </c>
      <c r="L103" s="24">
        <f t="shared" si="12"/>
        <v>3.1796806160999713</v>
      </c>
    </row>
    <row r="104" spans="1:12" x14ac:dyDescent="0.2">
      <c r="A104" s="16">
        <v>95</v>
      </c>
      <c r="B104" s="46">
        <v>12</v>
      </c>
      <c r="C104" s="45">
        <v>42</v>
      </c>
      <c r="D104" s="45">
        <v>46</v>
      </c>
      <c r="E104" s="17">
        <v>0.5</v>
      </c>
      <c r="F104" s="22">
        <f t="shared" si="10"/>
        <v>0.27272727272727271</v>
      </c>
      <c r="G104" s="22">
        <f t="shared" si="7"/>
        <v>0.24000000000000002</v>
      </c>
      <c r="H104" s="23">
        <f t="shared" si="13"/>
        <v>18232.381466131035</v>
      </c>
      <c r="I104" s="23">
        <f t="shared" si="11"/>
        <v>4375.7715518714485</v>
      </c>
      <c r="J104" s="23">
        <f t="shared" si="8"/>
        <v>16044.495690195312</v>
      </c>
      <c r="K104" s="23">
        <f t="shared" si="14"/>
        <v>48037.233236899876</v>
      </c>
      <c r="L104" s="24">
        <f t="shared" si="12"/>
        <v>2.6347207207207211</v>
      </c>
    </row>
    <row r="105" spans="1:12" x14ac:dyDescent="0.2">
      <c r="A105" s="16">
        <v>96</v>
      </c>
      <c r="B105" s="46">
        <v>11</v>
      </c>
      <c r="C105" s="45">
        <v>33</v>
      </c>
      <c r="D105" s="45">
        <v>30</v>
      </c>
      <c r="E105" s="17">
        <v>0.5</v>
      </c>
      <c r="F105" s="22">
        <f t="shared" si="10"/>
        <v>0.34920634920634919</v>
      </c>
      <c r="G105" s="22">
        <f t="shared" si="7"/>
        <v>0.29729729729729726</v>
      </c>
      <c r="H105" s="23">
        <f t="shared" si="13"/>
        <v>13856.609914259587</v>
      </c>
      <c r="I105" s="23">
        <f t="shared" si="11"/>
        <v>4119.532677212309</v>
      </c>
      <c r="J105" s="23">
        <f t="shared" si="8"/>
        <v>11796.843575653431</v>
      </c>
      <c r="K105" s="23">
        <f t="shared" si="14"/>
        <v>31992.73754670456</v>
      </c>
      <c r="L105" s="24">
        <f t="shared" si="12"/>
        <v>2.3088430535798956</v>
      </c>
    </row>
    <row r="106" spans="1:12" x14ac:dyDescent="0.2">
      <c r="A106" s="16">
        <v>97</v>
      </c>
      <c r="B106" s="46">
        <v>7</v>
      </c>
      <c r="C106" s="45">
        <v>23</v>
      </c>
      <c r="D106" s="45">
        <v>21</v>
      </c>
      <c r="E106" s="17">
        <v>0.5</v>
      </c>
      <c r="F106" s="22">
        <f t="shared" si="10"/>
        <v>0.31818181818181818</v>
      </c>
      <c r="G106" s="22">
        <f t="shared" si="7"/>
        <v>0.2745098039215686</v>
      </c>
      <c r="H106" s="23">
        <f t="shared" si="13"/>
        <v>9737.0772370472769</v>
      </c>
      <c r="I106" s="23">
        <f t="shared" si="11"/>
        <v>2672.9231631110169</v>
      </c>
      <c r="J106" s="23">
        <f t="shared" si="8"/>
        <v>8400.6156554917688</v>
      </c>
      <c r="K106" s="23">
        <f t="shared" si="14"/>
        <v>20195.893971051129</v>
      </c>
      <c r="L106" s="24">
        <f t="shared" si="12"/>
        <v>2.0741228070175439</v>
      </c>
    </row>
    <row r="107" spans="1:12" x14ac:dyDescent="0.2">
      <c r="A107" s="16">
        <v>98</v>
      </c>
      <c r="B107" s="46">
        <v>4</v>
      </c>
      <c r="C107" s="45">
        <v>17</v>
      </c>
      <c r="D107" s="45">
        <v>17</v>
      </c>
      <c r="E107" s="17">
        <v>0.5</v>
      </c>
      <c r="F107" s="22">
        <f t="shared" si="10"/>
        <v>0.23529411764705882</v>
      </c>
      <c r="G107" s="22">
        <f t="shared" si="7"/>
        <v>0.21052631578947367</v>
      </c>
      <c r="H107" s="23">
        <f t="shared" si="13"/>
        <v>7064.1540739362599</v>
      </c>
      <c r="I107" s="23">
        <f t="shared" si="11"/>
        <v>1487.1903313550019</v>
      </c>
      <c r="J107" s="23">
        <f t="shared" si="8"/>
        <v>6320.5589082587594</v>
      </c>
      <c r="K107" s="23">
        <f t="shared" si="14"/>
        <v>11795.278315559361</v>
      </c>
      <c r="L107" s="24">
        <f t="shared" si="12"/>
        <v>1.6697368421052632</v>
      </c>
    </row>
    <row r="108" spans="1:12" x14ac:dyDescent="0.2">
      <c r="A108" s="16">
        <v>99</v>
      </c>
      <c r="B108" s="46">
        <v>4</v>
      </c>
      <c r="C108" s="45">
        <v>11</v>
      </c>
      <c r="D108" s="45">
        <v>10</v>
      </c>
      <c r="E108" s="17">
        <v>0.5</v>
      </c>
      <c r="F108" s="22">
        <f t="shared" si="10"/>
        <v>0.38095238095238093</v>
      </c>
      <c r="G108" s="22">
        <f t="shared" si="7"/>
        <v>0.32</v>
      </c>
      <c r="H108" s="23">
        <f t="shared" si="13"/>
        <v>5576.963742581258</v>
      </c>
      <c r="I108" s="23">
        <f t="shared" si="11"/>
        <v>1784.6283976260027</v>
      </c>
      <c r="J108" s="23">
        <f t="shared" si="8"/>
        <v>4684.6495437682561</v>
      </c>
      <c r="K108" s="23">
        <f t="shared" si="14"/>
        <v>5474.7194073006012</v>
      </c>
      <c r="L108" s="24">
        <f t="shared" si="12"/>
        <v>0.98166666666666658</v>
      </c>
    </row>
    <row r="109" spans="1:12" x14ac:dyDescent="0.2">
      <c r="A109" s="16" t="s">
        <v>22</v>
      </c>
      <c r="B109" s="46">
        <v>5</v>
      </c>
      <c r="C109" s="45">
        <v>21</v>
      </c>
      <c r="D109" s="45">
        <v>27</v>
      </c>
      <c r="E109" s="17"/>
      <c r="F109" s="22">
        <f>B109/((C109+D109)/2)</f>
        <v>0.20833333333333334</v>
      </c>
      <c r="G109" s="22">
        <v>1</v>
      </c>
      <c r="H109" s="23">
        <f>H108-I108</f>
        <v>3792.3353449552551</v>
      </c>
      <c r="I109" s="23">
        <f>H109*G109</f>
        <v>3792.3353449552551</v>
      </c>
      <c r="J109" s="23">
        <f>H109*F109</f>
        <v>790.06986353234481</v>
      </c>
      <c r="K109" s="23">
        <f>J109</f>
        <v>790.06986353234481</v>
      </c>
      <c r="L109" s="24">
        <f>K109/H109</f>
        <v>0.20833333333333334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296</v>
      </c>
      <c r="D9" s="45">
        <v>302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8291843.4199439045</v>
      </c>
      <c r="L9" s="19">
        <f>K9/H9</f>
        <v>82.918434199439048</v>
      </c>
    </row>
    <row r="10" spans="1:13" x14ac:dyDescent="0.2">
      <c r="A10" s="16">
        <v>1</v>
      </c>
      <c r="B10" s="46">
        <v>0</v>
      </c>
      <c r="C10" s="45">
        <v>328</v>
      </c>
      <c r="D10" s="45">
        <v>313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8191843.4199439045</v>
      </c>
      <c r="L10" s="20">
        <f t="shared" ref="L10:L73" si="5">K10/H10</f>
        <v>81.918434199439048</v>
      </c>
    </row>
    <row r="11" spans="1:13" x14ac:dyDescent="0.2">
      <c r="A11" s="16">
        <v>2</v>
      </c>
      <c r="B11" s="46">
        <v>0</v>
      </c>
      <c r="C11" s="45">
        <v>302</v>
      </c>
      <c r="D11" s="45">
        <v>322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8091843.4199439045</v>
      </c>
      <c r="L11" s="20">
        <f t="shared" si="5"/>
        <v>80.918434199439048</v>
      </c>
    </row>
    <row r="12" spans="1:13" x14ac:dyDescent="0.2">
      <c r="A12" s="16">
        <v>3</v>
      </c>
      <c r="B12" s="46">
        <v>1</v>
      </c>
      <c r="C12" s="45">
        <v>318</v>
      </c>
      <c r="D12" s="45">
        <v>311</v>
      </c>
      <c r="E12" s="17">
        <v>0.5</v>
      </c>
      <c r="F12" s="18">
        <f t="shared" si="3"/>
        <v>3.1796502384737681E-3</v>
      </c>
      <c r="G12" s="18">
        <f t="shared" si="0"/>
        <v>3.174603174603175E-3</v>
      </c>
      <c r="H12" s="13">
        <f t="shared" si="6"/>
        <v>100000</v>
      </c>
      <c r="I12" s="13">
        <f t="shared" si="4"/>
        <v>317.46031746031753</v>
      </c>
      <c r="J12" s="13">
        <f t="shared" si="1"/>
        <v>99841.269841269852</v>
      </c>
      <c r="K12" s="13">
        <f t="shared" si="2"/>
        <v>7991843.4199439045</v>
      </c>
      <c r="L12" s="20">
        <f t="shared" si="5"/>
        <v>79.918434199439048</v>
      </c>
    </row>
    <row r="13" spans="1:13" x14ac:dyDescent="0.2">
      <c r="A13" s="16">
        <v>4</v>
      </c>
      <c r="B13" s="46">
        <v>0</v>
      </c>
      <c r="C13" s="45">
        <v>321</v>
      </c>
      <c r="D13" s="45">
        <v>338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99682.539682539689</v>
      </c>
      <c r="I13" s="13">
        <f t="shared" si="4"/>
        <v>0</v>
      </c>
      <c r="J13" s="13">
        <f t="shared" si="1"/>
        <v>99682.539682539689</v>
      </c>
      <c r="K13" s="13">
        <f t="shared" si="2"/>
        <v>7892002.1501026349</v>
      </c>
      <c r="L13" s="20">
        <f t="shared" si="5"/>
        <v>79.171359149118786</v>
      </c>
    </row>
    <row r="14" spans="1:13" x14ac:dyDescent="0.2">
      <c r="A14" s="16">
        <v>5</v>
      </c>
      <c r="B14" s="46">
        <v>0</v>
      </c>
      <c r="C14" s="45">
        <v>368</v>
      </c>
      <c r="D14" s="45">
        <v>346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99682.539682539689</v>
      </c>
      <c r="I14" s="13">
        <f t="shared" si="4"/>
        <v>0</v>
      </c>
      <c r="J14" s="13">
        <f t="shared" si="1"/>
        <v>99682.539682539689</v>
      </c>
      <c r="K14" s="13">
        <f t="shared" si="2"/>
        <v>7792319.6104200948</v>
      </c>
      <c r="L14" s="20">
        <f t="shared" si="5"/>
        <v>78.171359149118786</v>
      </c>
    </row>
    <row r="15" spans="1:13" x14ac:dyDescent="0.2">
      <c r="A15" s="16">
        <v>6</v>
      </c>
      <c r="B15" s="46">
        <v>0</v>
      </c>
      <c r="C15" s="45">
        <v>397</v>
      </c>
      <c r="D15" s="45">
        <v>374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99682.539682539689</v>
      </c>
      <c r="I15" s="13">
        <f t="shared" si="4"/>
        <v>0</v>
      </c>
      <c r="J15" s="13">
        <f t="shared" si="1"/>
        <v>99682.539682539689</v>
      </c>
      <c r="K15" s="13">
        <f t="shared" si="2"/>
        <v>7692637.0707375547</v>
      </c>
      <c r="L15" s="20">
        <f t="shared" si="5"/>
        <v>77.171359149118771</v>
      </c>
    </row>
    <row r="16" spans="1:13" x14ac:dyDescent="0.2">
      <c r="A16" s="16">
        <v>7</v>
      </c>
      <c r="B16" s="46">
        <v>0</v>
      </c>
      <c r="C16" s="45">
        <v>395</v>
      </c>
      <c r="D16" s="45">
        <v>402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99682.539682539689</v>
      </c>
      <c r="I16" s="13">
        <f t="shared" si="4"/>
        <v>0</v>
      </c>
      <c r="J16" s="13">
        <f t="shared" si="1"/>
        <v>99682.539682539689</v>
      </c>
      <c r="K16" s="13">
        <f t="shared" si="2"/>
        <v>7592954.5310550146</v>
      </c>
      <c r="L16" s="20">
        <f t="shared" si="5"/>
        <v>76.171359149118771</v>
      </c>
    </row>
    <row r="17" spans="1:12" x14ac:dyDescent="0.2">
      <c r="A17" s="16">
        <v>8</v>
      </c>
      <c r="B17" s="46">
        <v>0</v>
      </c>
      <c r="C17" s="45">
        <v>406</v>
      </c>
      <c r="D17" s="45">
        <v>396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99682.539682539689</v>
      </c>
      <c r="I17" s="13">
        <f t="shared" si="4"/>
        <v>0</v>
      </c>
      <c r="J17" s="13">
        <f t="shared" si="1"/>
        <v>99682.539682539689</v>
      </c>
      <c r="K17" s="13">
        <f t="shared" si="2"/>
        <v>7493271.9913724745</v>
      </c>
      <c r="L17" s="20">
        <f t="shared" si="5"/>
        <v>75.171359149118771</v>
      </c>
    </row>
    <row r="18" spans="1:12" x14ac:dyDescent="0.2">
      <c r="A18" s="16">
        <v>9</v>
      </c>
      <c r="B18" s="46">
        <v>0</v>
      </c>
      <c r="C18" s="45">
        <v>456</v>
      </c>
      <c r="D18" s="45">
        <v>412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99682.539682539689</v>
      </c>
      <c r="I18" s="13">
        <f t="shared" si="4"/>
        <v>0</v>
      </c>
      <c r="J18" s="13">
        <f t="shared" si="1"/>
        <v>99682.539682539689</v>
      </c>
      <c r="K18" s="13">
        <f t="shared" si="2"/>
        <v>7393589.4516899344</v>
      </c>
      <c r="L18" s="20">
        <f t="shared" si="5"/>
        <v>74.171359149118757</v>
      </c>
    </row>
    <row r="19" spans="1:12" x14ac:dyDescent="0.2">
      <c r="A19" s="16">
        <v>10</v>
      </c>
      <c r="B19" s="46">
        <v>0</v>
      </c>
      <c r="C19" s="45">
        <v>404</v>
      </c>
      <c r="D19" s="45">
        <v>460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99682.539682539689</v>
      </c>
      <c r="I19" s="13">
        <f t="shared" si="4"/>
        <v>0</v>
      </c>
      <c r="J19" s="13">
        <f t="shared" si="1"/>
        <v>99682.539682539689</v>
      </c>
      <c r="K19" s="13">
        <f t="shared" si="2"/>
        <v>7293906.9120073942</v>
      </c>
      <c r="L19" s="20">
        <f t="shared" si="5"/>
        <v>73.171359149118757</v>
      </c>
    </row>
    <row r="20" spans="1:12" x14ac:dyDescent="0.2">
      <c r="A20" s="16">
        <v>11</v>
      </c>
      <c r="B20" s="46">
        <v>0</v>
      </c>
      <c r="C20" s="45">
        <v>392</v>
      </c>
      <c r="D20" s="45">
        <v>415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99682.539682539689</v>
      </c>
      <c r="I20" s="13">
        <f t="shared" si="4"/>
        <v>0</v>
      </c>
      <c r="J20" s="13">
        <f t="shared" si="1"/>
        <v>99682.539682539689</v>
      </c>
      <c r="K20" s="13">
        <f t="shared" si="2"/>
        <v>7194224.3723248541</v>
      </c>
      <c r="L20" s="20">
        <f t="shared" si="5"/>
        <v>72.171359149118757</v>
      </c>
    </row>
    <row r="21" spans="1:12" x14ac:dyDescent="0.2">
      <c r="A21" s="16">
        <v>12</v>
      </c>
      <c r="B21" s="46">
        <v>0</v>
      </c>
      <c r="C21" s="45">
        <v>379</v>
      </c>
      <c r="D21" s="45">
        <v>394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99682.539682539689</v>
      </c>
      <c r="I21" s="13">
        <f t="shared" si="4"/>
        <v>0</v>
      </c>
      <c r="J21" s="13">
        <f t="shared" si="1"/>
        <v>99682.539682539689</v>
      </c>
      <c r="K21" s="13">
        <f t="shared" si="2"/>
        <v>7094541.832642314</v>
      </c>
      <c r="L21" s="20">
        <f t="shared" si="5"/>
        <v>71.171359149118757</v>
      </c>
    </row>
    <row r="22" spans="1:12" x14ac:dyDescent="0.2">
      <c r="A22" s="16">
        <v>13</v>
      </c>
      <c r="B22" s="46">
        <v>0</v>
      </c>
      <c r="C22" s="45">
        <v>353</v>
      </c>
      <c r="D22" s="45">
        <v>381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99682.539682539689</v>
      </c>
      <c r="I22" s="13">
        <f t="shared" si="4"/>
        <v>0</v>
      </c>
      <c r="J22" s="13">
        <f t="shared" si="1"/>
        <v>99682.539682539689</v>
      </c>
      <c r="K22" s="13">
        <f t="shared" si="2"/>
        <v>6994859.2929597739</v>
      </c>
      <c r="L22" s="20">
        <f t="shared" si="5"/>
        <v>70.171359149118743</v>
      </c>
    </row>
    <row r="23" spans="1:12" x14ac:dyDescent="0.2">
      <c r="A23" s="16">
        <v>14</v>
      </c>
      <c r="B23" s="46">
        <v>0</v>
      </c>
      <c r="C23" s="45">
        <v>362</v>
      </c>
      <c r="D23" s="45">
        <v>367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99682.539682539689</v>
      </c>
      <c r="I23" s="13">
        <f t="shared" si="4"/>
        <v>0</v>
      </c>
      <c r="J23" s="13">
        <f t="shared" si="1"/>
        <v>99682.539682539689</v>
      </c>
      <c r="K23" s="13">
        <f t="shared" si="2"/>
        <v>6895176.7532772338</v>
      </c>
      <c r="L23" s="20">
        <f t="shared" si="5"/>
        <v>69.171359149118743</v>
      </c>
    </row>
    <row r="24" spans="1:12" x14ac:dyDescent="0.2">
      <c r="A24" s="16">
        <v>15</v>
      </c>
      <c r="B24" s="46">
        <v>0</v>
      </c>
      <c r="C24" s="45">
        <v>379</v>
      </c>
      <c r="D24" s="45">
        <v>381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99682.539682539689</v>
      </c>
      <c r="I24" s="13">
        <f t="shared" si="4"/>
        <v>0</v>
      </c>
      <c r="J24" s="13">
        <f t="shared" si="1"/>
        <v>99682.539682539689</v>
      </c>
      <c r="K24" s="13">
        <f t="shared" si="2"/>
        <v>6795494.2135946937</v>
      </c>
      <c r="L24" s="20">
        <f t="shared" si="5"/>
        <v>68.171359149118743</v>
      </c>
    </row>
    <row r="25" spans="1:12" x14ac:dyDescent="0.2">
      <c r="A25" s="16">
        <v>16</v>
      </c>
      <c r="B25" s="46">
        <v>0</v>
      </c>
      <c r="C25" s="45">
        <v>340</v>
      </c>
      <c r="D25" s="45">
        <v>388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99682.539682539689</v>
      </c>
      <c r="I25" s="13">
        <f t="shared" si="4"/>
        <v>0</v>
      </c>
      <c r="J25" s="13">
        <f t="shared" si="1"/>
        <v>99682.539682539689</v>
      </c>
      <c r="K25" s="13">
        <f t="shared" si="2"/>
        <v>6695811.6739121536</v>
      </c>
      <c r="L25" s="20">
        <f t="shared" si="5"/>
        <v>67.171359149118729</v>
      </c>
    </row>
    <row r="26" spans="1:12" x14ac:dyDescent="0.2">
      <c r="A26" s="16">
        <v>17</v>
      </c>
      <c r="B26" s="46">
        <v>0</v>
      </c>
      <c r="C26" s="45">
        <v>369</v>
      </c>
      <c r="D26" s="45">
        <v>348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99682.539682539689</v>
      </c>
      <c r="I26" s="13">
        <f t="shared" si="4"/>
        <v>0</v>
      </c>
      <c r="J26" s="13">
        <f t="shared" si="1"/>
        <v>99682.539682539689</v>
      </c>
      <c r="K26" s="13">
        <f t="shared" si="2"/>
        <v>6596129.1342296135</v>
      </c>
      <c r="L26" s="20">
        <f t="shared" si="5"/>
        <v>66.171359149118729</v>
      </c>
    </row>
    <row r="27" spans="1:12" x14ac:dyDescent="0.2">
      <c r="A27" s="16">
        <v>18</v>
      </c>
      <c r="B27" s="46">
        <v>0</v>
      </c>
      <c r="C27" s="45">
        <v>339</v>
      </c>
      <c r="D27" s="45">
        <v>377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99682.539682539689</v>
      </c>
      <c r="I27" s="13">
        <f t="shared" si="4"/>
        <v>0</v>
      </c>
      <c r="J27" s="13">
        <f t="shared" si="1"/>
        <v>99682.539682539689</v>
      </c>
      <c r="K27" s="13">
        <f t="shared" si="2"/>
        <v>6496446.5945470734</v>
      </c>
      <c r="L27" s="20">
        <f t="shared" si="5"/>
        <v>65.171359149118729</v>
      </c>
    </row>
    <row r="28" spans="1:12" x14ac:dyDescent="0.2">
      <c r="A28" s="16">
        <v>19</v>
      </c>
      <c r="B28" s="46">
        <v>0</v>
      </c>
      <c r="C28" s="45">
        <v>326</v>
      </c>
      <c r="D28" s="45">
        <v>347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99682.539682539689</v>
      </c>
      <c r="I28" s="13">
        <f t="shared" si="4"/>
        <v>0</v>
      </c>
      <c r="J28" s="13">
        <f t="shared" si="1"/>
        <v>99682.539682539689</v>
      </c>
      <c r="K28" s="13">
        <f t="shared" si="2"/>
        <v>6396764.0548645332</v>
      </c>
      <c r="L28" s="20">
        <f t="shared" si="5"/>
        <v>64.171359149118715</v>
      </c>
    </row>
    <row r="29" spans="1:12" x14ac:dyDescent="0.2">
      <c r="A29" s="16">
        <v>20</v>
      </c>
      <c r="B29" s="46">
        <v>0</v>
      </c>
      <c r="C29" s="45">
        <v>322</v>
      </c>
      <c r="D29" s="45">
        <v>330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99682.539682539689</v>
      </c>
      <c r="I29" s="13">
        <f t="shared" si="4"/>
        <v>0</v>
      </c>
      <c r="J29" s="13">
        <f t="shared" si="1"/>
        <v>99682.539682539689</v>
      </c>
      <c r="K29" s="13">
        <f t="shared" si="2"/>
        <v>6297081.5151819931</v>
      </c>
      <c r="L29" s="20">
        <f t="shared" si="5"/>
        <v>63.171359149118715</v>
      </c>
    </row>
    <row r="30" spans="1:12" x14ac:dyDescent="0.2">
      <c r="A30" s="16">
        <v>21</v>
      </c>
      <c r="B30" s="46">
        <v>0</v>
      </c>
      <c r="C30" s="45">
        <v>317</v>
      </c>
      <c r="D30" s="45">
        <v>327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99682.539682539689</v>
      </c>
      <c r="I30" s="13">
        <f t="shared" si="4"/>
        <v>0</v>
      </c>
      <c r="J30" s="13">
        <f t="shared" si="1"/>
        <v>99682.539682539689</v>
      </c>
      <c r="K30" s="13">
        <f t="shared" si="2"/>
        <v>6197398.975499453</v>
      </c>
      <c r="L30" s="20">
        <f t="shared" si="5"/>
        <v>62.171359149118715</v>
      </c>
    </row>
    <row r="31" spans="1:12" x14ac:dyDescent="0.2">
      <c r="A31" s="16">
        <v>22</v>
      </c>
      <c r="B31" s="46">
        <v>0</v>
      </c>
      <c r="C31" s="45">
        <v>347</v>
      </c>
      <c r="D31" s="45">
        <v>329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99682.539682539689</v>
      </c>
      <c r="I31" s="13">
        <f t="shared" si="4"/>
        <v>0</v>
      </c>
      <c r="J31" s="13">
        <f t="shared" si="1"/>
        <v>99682.539682539689</v>
      </c>
      <c r="K31" s="13">
        <f t="shared" si="2"/>
        <v>6097716.4358169129</v>
      </c>
      <c r="L31" s="20">
        <f t="shared" si="5"/>
        <v>61.171359149118707</v>
      </c>
    </row>
    <row r="32" spans="1:12" x14ac:dyDescent="0.2">
      <c r="A32" s="16">
        <v>23</v>
      </c>
      <c r="B32" s="46">
        <v>0</v>
      </c>
      <c r="C32" s="45">
        <v>326</v>
      </c>
      <c r="D32" s="45">
        <v>359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99682.539682539689</v>
      </c>
      <c r="I32" s="13">
        <f t="shared" si="4"/>
        <v>0</v>
      </c>
      <c r="J32" s="13">
        <f t="shared" si="1"/>
        <v>99682.539682539689</v>
      </c>
      <c r="K32" s="13">
        <f t="shared" si="2"/>
        <v>5998033.8961343728</v>
      </c>
      <c r="L32" s="20">
        <f t="shared" si="5"/>
        <v>60.171359149118707</v>
      </c>
    </row>
    <row r="33" spans="1:12" x14ac:dyDescent="0.2">
      <c r="A33" s="16">
        <v>24</v>
      </c>
      <c r="B33" s="46">
        <v>0</v>
      </c>
      <c r="C33" s="45">
        <v>326</v>
      </c>
      <c r="D33" s="45">
        <v>346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99682.539682539689</v>
      </c>
      <c r="I33" s="13">
        <f t="shared" si="4"/>
        <v>0</v>
      </c>
      <c r="J33" s="13">
        <f t="shared" si="1"/>
        <v>99682.539682539689</v>
      </c>
      <c r="K33" s="13">
        <f t="shared" si="2"/>
        <v>5898351.3564518327</v>
      </c>
      <c r="L33" s="20">
        <f t="shared" si="5"/>
        <v>59.1713591491187</v>
      </c>
    </row>
    <row r="34" spans="1:12" x14ac:dyDescent="0.2">
      <c r="A34" s="16">
        <v>25</v>
      </c>
      <c r="B34" s="46">
        <v>0</v>
      </c>
      <c r="C34" s="45">
        <v>355</v>
      </c>
      <c r="D34" s="45">
        <v>335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99682.539682539689</v>
      </c>
      <c r="I34" s="13">
        <f t="shared" si="4"/>
        <v>0</v>
      </c>
      <c r="J34" s="13">
        <f t="shared" si="1"/>
        <v>99682.539682539689</v>
      </c>
      <c r="K34" s="13">
        <f t="shared" si="2"/>
        <v>5798668.8167692926</v>
      </c>
      <c r="L34" s="20">
        <f t="shared" si="5"/>
        <v>58.171359149118693</v>
      </c>
    </row>
    <row r="35" spans="1:12" x14ac:dyDescent="0.2">
      <c r="A35" s="16">
        <v>26</v>
      </c>
      <c r="B35" s="46">
        <v>0</v>
      </c>
      <c r="C35" s="45">
        <v>308</v>
      </c>
      <c r="D35" s="45">
        <v>365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99682.539682539689</v>
      </c>
      <c r="I35" s="13">
        <f t="shared" si="4"/>
        <v>0</v>
      </c>
      <c r="J35" s="13">
        <f t="shared" si="1"/>
        <v>99682.539682539689</v>
      </c>
      <c r="K35" s="13">
        <f t="shared" si="2"/>
        <v>5698986.2770867525</v>
      </c>
      <c r="L35" s="20">
        <f t="shared" si="5"/>
        <v>57.171359149118693</v>
      </c>
    </row>
    <row r="36" spans="1:12" x14ac:dyDescent="0.2">
      <c r="A36" s="16">
        <v>27</v>
      </c>
      <c r="B36" s="46">
        <v>0</v>
      </c>
      <c r="C36" s="45">
        <v>364</v>
      </c>
      <c r="D36" s="45">
        <v>338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99682.539682539689</v>
      </c>
      <c r="I36" s="13">
        <f t="shared" si="4"/>
        <v>0</v>
      </c>
      <c r="J36" s="13">
        <f t="shared" si="1"/>
        <v>99682.539682539689</v>
      </c>
      <c r="K36" s="13">
        <f t="shared" si="2"/>
        <v>5599303.7374042124</v>
      </c>
      <c r="L36" s="20">
        <f t="shared" si="5"/>
        <v>56.171359149118686</v>
      </c>
    </row>
    <row r="37" spans="1:12" x14ac:dyDescent="0.2">
      <c r="A37" s="16">
        <v>28</v>
      </c>
      <c r="B37" s="46">
        <v>0</v>
      </c>
      <c r="C37" s="45">
        <v>399</v>
      </c>
      <c r="D37" s="45">
        <v>366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99682.539682539689</v>
      </c>
      <c r="I37" s="13">
        <f t="shared" si="4"/>
        <v>0</v>
      </c>
      <c r="J37" s="13">
        <f t="shared" si="1"/>
        <v>99682.539682539689</v>
      </c>
      <c r="K37" s="13">
        <f t="shared" si="2"/>
        <v>5499621.1977216722</v>
      </c>
      <c r="L37" s="20">
        <f t="shared" si="5"/>
        <v>55.171359149118686</v>
      </c>
    </row>
    <row r="38" spans="1:12" x14ac:dyDescent="0.2">
      <c r="A38" s="16">
        <v>29</v>
      </c>
      <c r="B38" s="46">
        <v>0</v>
      </c>
      <c r="C38" s="45">
        <v>339</v>
      </c>
      <c r="D38" s="45">
        <v>407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99682.539682539689</v>
      </c>
      <c r="I38" s="13">
        <f t="shared" si="4"/>
        <v>0</v>
      </c>
      <c r="J38" s="13">
        <f t="shared" si="1"/>
        <v>99682.539682539689</v>
      </c>
      <c r="K38" s="13">
        <f t="shared" si="2"/>
        <v>5399938.6580391321</v>
      </c>
      <c r="L38" s="20">
        <f t="shared" si="5"/>
        <v>54.171359149118679</v>
      </c>
    </row>
    <row r="39" spans="1:12" x14ac:dyDescent="0.2">
      <c r="A39" s="16">
        <v>30</v>
      </c>
      <c r="B39" s="46">
        <v>0</v>
      </c>
      <c r="C39" s="45">
        <v>381</v>
      </c>
      <c r="D39" s="45">
        <v>355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99682.539682539689</v>
      </c>
      <c r="I39" s="13">
        <f t="shared" si="4"/>
        <v>0</v>
      </c>
      <c r="J39" s="13">
        <f t="shared" si="1"/>
        <v>99682.539682539689</v>
      </c>
      <c r="K39" s="13">
        <f t="shared" si="2"/>
        <v>5300256.118356592</v>
      </c>
      <c r="L39" s="20">
        <f t="shared" si="5"/>
        <v>53.171359149118672</v>
      </c>
    </row>
    <row r="40" spans="1:12" x14ac:dyDescent="0.2">
      <c r="A40" s="16">
        <v>31</v>
      </c>
      <c r="B40" s="46">
        <v>0</v>
      </c>
      <c r="C40" s="45">
        <v>405</v>
      </c>
      <c r="D40" s="45">
        <v>392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99682.539682539689</v>
      </c>
      <c r="I40" s="13">
        <f t="shared" si="4"/>
        <v>0</v>
      </c>
      <c r="J40" s="13">
        <f t="shared" si="1"/>
        <v>99682.539682539689</v>
      </c>
      <c r="K40" s="13">
        <f t="shared" si="2"/>
        <v>5200573.5786740519</v>
      </c>
      <c r="L40" s="20">
        <f t="shared" si="5"/>
        <v>52.171359149118672</v>
      </c>
    </row>
    <row r="41" spans="1:12" x14ac:dyDescent="0.2">
      <c r="A41" s="16">
        <v>32</v>
      </c>
      <c r="B41" s="46">
        <v>0</v>
      </c>
      <c r="C41" s="45">
        <v>428</v>
      </c>
      <c r="D41" s="45">
        <v>421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99682.539682539689</v>
      </c>
      <c r="I41" s="13">
        <f t="shared" si="4"/>
        <v>0</v>
      </c>
      <c r="J41" s="13">
        <f t="shared" si="1"/>
        <v>99682.539682539689</v>
      </c>
      <c r="K41" s="13">
        <f t="shared" si="2"/>
        <v>5100891.0389915118</v>
      </c>
      <c r="L41" s="20">
        <f t="shared" si="5"/>
        <v>51.171359149118665</v>
      </c>
    </row>
    <row r="42" spans="1:12" x14ac:dyDescent="0.2">
      <c r="A42" s="16">
        <v>33</v>
      </c>
      <c r="B42" s="46">
        <v>0</v>
      </c>
      <c r="C42" s="45">
        <v>440</v>
      </c>
      <c r="D42" s="45">
        <v>422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99682.539682539689</v>
      </c>
      <c r="I42" s="13">
        <f t="shared" si="4"/>
        <v>0</v>
      </c>
      <c r="J42" s="13">
        <f t="shared" si="1"/>
        <v>99682.539682539689</v>
      </c>
      <c r="K42" s="13">
        <f t="shared" si="2"/>
        <v>5001208.4993089717</v>
      </c>
      <c r="L42" s="20">
        <f t="shared" si="5"/>
        <v>50.171359149118665</v>
      </c>
    </row>
    <row r="43" spans="1:12" x14ac:dyDescent="0.2">
      <c r="A43" s="16">
        <v>34</v>
      </c>
      <c r="B43" s="46">
        <v>0</v>
      </c>
      <c r="C43" s="45">
        <v>412</v>
      </c>
      <c r="D43" s="45">
        <v>442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99682.539682539689</v>
      </c>
      <c r="I43" s="13">
        <f t="shared" si="4"/>
        <v>0</v>
      </c>
      <c r="J43" s="13">
        <f t="shared" si="1"/>
        <v>99682.539682539689</v>
      </c>
      <c r="K43" s="13">
        <f t="shared" si="2"/>
        <v>4901525.9596264316</v>
      </c>
      <c r="L43" s="20">
        <f t="shared" si="5"/>
        <v>49.171359149118658</v>
      </c>
    </row>
    <row r="44" spans="1:12" x14ac:dyDescent="0.2">
      <c r="A44" s="16">
        <v>35</v>
      </c>
      <c r="B44" s="46">
        <v>0</v>
      </c>
      <c r="C44" s="45">
        <v>470</v>
      </c>
      <c r="D44" s="45">
        <v>420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99682.539682539689</v>
      </c>
      <c r="I44" s="13">
        <f t="shared" si="4"/>
        <v>0</v>
      </c>
      <c r="J44" s="13">
        <f t="shared" si="1"/>
        <v>99682.539682539689</v>
      </c>
      <c r="K44" s="13">
        <f t="shared" si="2"/>
        <v>4801843.4199438915</v>
      </c>
      <c r="L44" s="20">
        <f t="shared" si="5"/>
        <v>48.171359149118651</v>
      </c>
    </row>
    <row r="45" spans="1:12" x14ac:dyDescent="0.2">
      <c r="A45" s="16">
        <v>36</v>
      </c>
      <c r="B45" s="46">
        <v>1</v>
      </c>
      <c r="C45" s="45">
        <v>473</v>
      </c>
      <c r="D45" s="45">
        <v>488</v>
      </c>
      <c r="E45" s="17">
        <v>0.5</v>
      </c>
      <c r="F45" s="18">
        <f t="shared" si="3"/>
        <v>2.0811654526534861E-3</v>
      </c>
      <c r="G45" s="18">
        <f t="shared" si="0"/>
        <v>2.0790020790020791E-3</v>
      </c>
      <c r="H45" s="13">
        <f t="shared" si="6"/>
        <v>99682.539682539689</v>
      </c>
      <c r="I45" s="13">
        <f t="shared" si="4"/>
        <v>207.24020724020727</v>
      </c>
      <c r="J45" s="13">
        <f t="shared" si="1"/>
        <v>99578.919578919595</v>
      </c>
      <c r="K45" s="13">
        <f t="shared" si="2"/>
        <v>4702160.8802613514</v>
      </c>
      <c r="L45" s="20">
        <f t="shared" si="5"/>
        <v>47.171359149118651</v>
      </c>
    </row>
    <row r="46" spans="1:12" x14ac:dyDescent="0.2">
      <c r="A46" s="16">
        <v>37</v>
      </c>
      <c r="B46" s="46">
        <v>0</v>
      </c>
      <c r="C46" s="45">
        <v>504</v>
      </c>
      <c r="D46" s="45">
        <v>494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99475.299475299485</v>
      </c>
      <c r="I46" s="13">
        <f t="shared" si="4"/>
        <v>0</v>
      </c>
      <c r="J46" s="13">
        <f t="shared" si="1"/>
        <v>99475.299475299485</v>
      </c>
      <c r="K46" s="13">
        <f t="shared" si="2"/>
        <v>4602581.9606824322</v>
      </c>
      <c r="L46" s="20">
        <f t="shared" si="5"/>
        <v>46.26859114734598</v>
      </c>
    </row>
    <row r="47" spans="1:12" x14ac:dyDescent="0.2">
      <c r="A47" s="16">
        <v>38</v>
      </c>
      <c r="B47" s="46">
        <v>0</v>
      </c>
      <c r="C47" s="45">
        <v>533</v>
      </c>
      <c r="D47" s="45">
        <v>512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99475.299475299485</v>
      </c>
      <c r="I47" s="13">
        <f t="shared" si="4"/>
        <v>0</v>
      </c>
      <c r="J47" s="13">
        <f t="shared" si="1"/>
        <v>99475.299475299485</v>
      </c>
      <c r="K47" s="13">
        <f t="shared" si="2"/>
        <v>4503106.661207133</v>
      </c>
      <c r="L47" s="20">
        <f t="shared" si="5"/>
        <v>45.268591147345987</v>
      </c>
    </row>
    <row r="48" spans="1:12" x14ac:dyDescent="0.2">
      <c r="A48" s="16">
        <v>39</v>
      </c>
      <c r="B48" s="46">
        <v>1</v>
      </c>
      <c r="C48" s="45">
        <v>532</v>
      </c>
      <c r="D48" s="45">
        <v>569</v>
      </c>
      <c r="E48" s="17">
        <v>0.5</v>
      </c>
      <c r="F48" s="18">
        <f t="shared" si="3"/>
        <v>1.8165304268846503E-3</v>
      </c>
      <c r="G48" s="18">
        <f t="shared" si="0"/>
        <v>1.8148820326678767E-3</v>
      </c>
      <c r="H48" s="13">
        <f t="shared" si="6"/>
        <v>99475.299475299485</v>
      </c>
      <c r="I48" s="13">
        <f t="shared" si="4"/>
        <v>180.53593371197729</v>
      </c>
      <c r="J48" s="13">
        <f t="shared" si="1"/>
        <v>99385.031508443499</v>
      </c>
      <c r="K48" s="13">
        <f t="shared" si="2"/>
        <v>4403631.3617318338</v>
      </c>
      <c r="L48" s="20">
        <f t="shared" si="5"/>
        <v>44.268591147345987</v>
      </c>
    </row>
    <row r="49" spans="1:12" x14ac:dyDescent="0.2">
      <c r="A49" s="16">
        <v>40</v>
      </c>
      <c r="B49" s="46">
        <v>0</v>
      </c>
      <c r="C49" s="45">
        <v>596</v>
      </c>
      <c r="D49" s="45">
        <v>541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99294.763541587512</v>
      </c>
      <c r="I49" s="13">
        <f t="shared" si="4"/>
        <v>0</v>
      </c>
      <c r="J49" s="13">
        <f t="shared" si="1"/>
        <v>99294.763541587512</v>
      </c>
      <c r="K49" s="13">
        <f t="shared" si="2"/>
        <v>4304246.3302233899</v>
      </c>
      <c r="L49" s="20">
        <f t="shared" si="5"/>
        <v>43.34817040397752</v>
      </c>
    </row>
    <row r="50" spans="1:12" x14ac:dyDescent="0.2">
      <c r="A50" s="16">
        <v>41</v>
      </c>
      <c r="B50" s="46">
        <v>0</v>
      </c>
      <c r="C50" s="45">
        <v>588</v>
      </c>
      <c r="D50" s="45">
        <v>610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99294.763541587512</v>
      </c>
      <c r="I50" s="13">
        <f t="shared" si="4"/>
        <v>0</v>
      </c>
      <c r="J50" s="13">
        <f t="shared" si="1"/>
        <v>99294.763541587512</v>
      </c>
      <c r="K50" s="13">
        <f t="shared" si="2"/>
        <v>4204951.5666818023</v>
      </c>
      <c r="L50" s="20">
        <f t="shared" si="5"/>
        <v>42.34817040397752</v>
      </c>
    </row>
    <row r="51" spans="1:12" x14ac:dyDescent="0.2">
      <c r="A51" s="16">
        <v>42</v>
      </c>
      <c r="B51" s="46">
        <v>0</v>
      </c>
      <c r="C51" s="45">
        <v>567</v>
      </c>
      <c r="D51" s="45">
        <v>601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99294.763541587512</v>
      </c>
      <c r="I51" s="13">
        <f t="shared" si="4"/>
        <v>0</v>
      </c>
      <c r="J51" s="13">
        <f t="shared" si="1"/>
        <v>99294.763541587512</v>
      </c>
      <c r="K51" s="13">
        <f t="shared" si="2"/>
        <v>4105656.8031402151</v>
      </c>
      <c r="L51" s="20">
        <f t="shared" si="5"/>
        <v>41.34817040397752</v>
      </c>
    </row>
    <row r="52" spans="1:12" x14ac:dyDescent="0.2">
      <c r="A52" s="16">
        <v>43</v>
      </c>
      <c r="B52" s="46">
        <v>0</v>
      </c>
      <c r="C52" s="45">
        <v>585</v>
      </c>
      <c r="D52" s="45">
        <v>579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99294.763541587512</v>
      </c>
      <c r="I52" s="13">
        <f t="shared" si="4"/>
        <v>0</v>
      </c>
      <c r="J52" s="13">
        <f t="shared" si="1"/>
        <v>99294.763541587512</v>
      </c>
      <c r="K52" s="13">
        <f t="shared" si="2"/>
        <v>4006362.0395986275</v>
      </c>
      <c r="L52" s="20">
        <f t="shared" si="5"/>
        <v>40.34817040397752</v>
      </c>
    </row>
    <row r="53" spans="1:12" x14ac:dyDescent="0.2">
      <c r="A53" s="16">
        <v>44</v>
      </c>
      <c r="B53" s="46">
        <v>1</v>
      </c>
      <c r="C53" s="45">
        <v>624</v>
      </c>
      <c r="D53" s="45">
        <v>594</v>
      </c>
      <c r="E53" s="17">
        <v>0.5</v>
      </c>
      <c r="F53" s="18">
        <f t="shared" si="3"/>
        <v>1.6420361247947454E-3</v>
      </c>
      <c r="G53" s="18">
        <f t="shared" si="0"/>
        <v>1.6406890894175555E-3</v>
      </c>
      <c r="H53" s="13">
        <f t="shared" si="6"/>
        <v>99294.763541587512</v>
      </c>
      <c r="I53" s="13">
        <f t="shared" si="4"/>
        <v>162.91183517897869</v>
      </c>
      <c r="J53" s="13">
        <f t="shared" si="1"/>
        <v>99213.307623998015</v>
      </c>
      <c r="K53" s="13">
        <f t="shared" si="2"/>
        <v>3907067.2760570399</v>
      </c>
      <c r="L53" s="20">
        <f t="shared" si="5"/>
        <v>39.34817040397752</v>
      </c>
    </row>
    <row r="54" spans="1:12" x14ac:dyDescent="0.2">
      <c r="A54" s="16">
        <v>45</v>
      </c>
      <c r="B54" s="46">
        <v>0</v>
      </c>
      <c r="C54" s="45">
        <v>623</v>
      </c>
      <c r="D54" s="45">
        <v>635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99131.851706408532</v>
      </c>
      <c r="I54" s="13">
        <f t="shared" si="4"/>
        <v>0</v>
      </c>
      <c r="J54" s="13">
        <f t="shared" si="1"/>
        <v>99131.851706408532</v>
      </c>
      <c r="K54" s="13">
        <f t="shared" si="2"/>
        <v>3807853.9684330421</v>
      </c>
      <c r="L54" s="20">
        <f t="shared" si="5"/>
        <v>38.412012919021038</v>
      </c>
    </row>
    <row r="55" spans="1:12" x14ac:dyDescent="0.2">
      <c r="A55" s="16">
        <v>46</v>
      </c>
      <c r="B55" s="46">
        <v>1</v>
      </c>
      <c r="C55" s="45">
        <v>555</v>
      </c>
      <c r="D55" s="45">
        <v>633</v>
      </c>
      <c r="E55" s="17">
        <v>0.5</v>
      </c>
      <c r="F55" s="18">
        <f t="shared" si="3"/>
        <v>1.6835016835016834E-3</v>
      </c>
      <c r="G55" s="18">
        <f t="shared" si="0"/>
        <v>1.6820857863751051E-3</v>
      </c>
      <c r="H55" s="13">
        <f t="shared" si="6"/>
        <v>99131.851706408532</v>
      </c>
      <c r="I55" s="13">
        <f t="shared" si="4"/>
        <v>166.74827873239448</v>
      </c>
      <c r="J55" s="13">
        <f t="shared" si="1"/>
        <v>99048.477567042326</v>
      </c>
      <c r="K55" s="13">
        <f t="shared" si="2"/>
        <v>3708722.1167266336</v>
      </c>
      <c r="L55" s="20">
        <f t="shared" si="5"/>
        <v>37.412012919021038</v>
      </c>
    </row>
    <row r="56" spans="1:12" x14ac:dyDescent="0.2">
      <c r="A56" s="16">
        <v>47</v>
      </c>
      <c r="B56" s="46">
        <v>1</v>
      </c>
      <c r="C56" s="45">
        <v>575</v>
      </c>
      <c r="D56" s="45">
        <v>556</v>
      </c>
      <c r="E56" s="17">
        <v>0.5</v>
      </c>
      <c r="F56" s="18">
        <f t="shared" si="3"/>
        <v>1.7683465959328027E-3</v>
      </c>
      <c r="G56" s="18">
        <f t="shared" si="0"/>
        <v>1.7667844522968198E-3</v>
      </c>
      <c r="H56" s="13">
        <f t="shared" si="6"/>
        <v>98965.103427676135</v>
      </c>
      <c r="I56" s="13">
        <f t="shared" si="4"/>
        <v>174.85000605596491</v>
      </c>
      <c r="J56" s="13">
        <f t="shared" si="1"/>
        <v>98877.678424648155</v>
      </c>
      <c r="K56" s="13">
        <f t="shared" si="2"/>
        <v>3609673.6391595914</v>
      </c>
      <c r="L56" s="20">
        <f t="shared" si="5"/>
        <v>36.474206706584681</v>
      </c>
    </row>
    <row r="57" spans="1:12" x14ac:dyDescent="0.2">
      <c r="A57" s="16">
        <v>48</v>
      </c>
      <c r="B57" s="46">
        <v>0</v>
      </c>
      <c r="C57" s="45">
        <v>584</v>
      </c>
      <c r="D57" s="45">
        <v>591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98790.253421620175</v>
      </c>
      <c r="I57" s="13">
        <f t="shared" si="4"/>
        <v>0</v>
      </c>
      <c r="J57" s="13">
        <f t="shared" si="1"/>
        <v>98790.253421620175</v>
      </c>
      <c r="K57" s="13">
        <f t="shared" si="2"/>
        <v>3510795.9607349434</v>
      </c>
      <c r="L57" s="20">
        <f t="shared" si="5"/>
        <v>35.537877868897219</v>
      </c>
    </row>
    <row r="58" spans="1:12" x14ac:dyDescent="0.2">
      <c r="A58" s="16">
        <v>49</v>
      </c>
      <c r="B58" s="46">
        <v>1</v>
      </c>
      <c r="C58" s="45">
        <v>540</v>
      </c>
      <c r="D58" s="45">
        <v>601</v>
      </c>
      <c r="E58" s="17">
        <v>0.5</v>
      </c>
      <c r="F58" s="18">
        <f t="shared" si="3"/>
        <v>1.7528483786152498E-3</v>
      </c>
      <c r="G58" s="18">
        <f t="shared" si="0"/>
        <v>1.7513134851138356E-3</v>
      </c>
      <c r="H58" s="13">
        <f t="shared" si="6"/>
        <v>98790.253421620175</v>
      </c>
      <c r="I58" s="13">
        <f t="shared" si="4"/>
        <v>173.01270301509666</v>
      </c>
      <c r="J58" s="13">
        <f t="shared" si="1"/>
        <v>98703.747070112629</v>
      </c>
      <c r="K58" s="13">
        <f t="shared" si="2"/>
        <v>3412005.7073133234</v>
      </c>
      <c r="L58" s="20">
        <f t="shared" si="5"/>
        <v>34.537877868897219</v>
      </c>
    </row>
    <row r="59" spans="1:12" x14ac:dyDescent="0.2">
      <c r="A59" s="16">
        <v>50</v>
      </c>
      <c r="B59" s="46">
        <v>3</v>
      </c>
      <c r="C59" s="45">
        <v>582</v>
      </c>
      <c r="D59" s="45">
        <v>549</v>
      </c>
      <c r="E59" s="17">
        <v>0.5</v>
      </c>
      <c r="F59" s="18">
        <f t="shared" si="3"/>
        <v>5.3050397877984082E-3</v>
      </c>
      <c r="G59" s="18">
        <f t="shared" si="0"/>
        <v>5.2910052910052907E-3</v>
      </c>
      <c r="H59" s="13">
        <f t="shared" si="6"/>
        <v>98617.240718605084</v>
      </c>
      <c r="I59" s="13">
        <f t="shared" si="4"/>
        <v>521.78434242648189</v>
      </c>
      <c r="J59" s="13">
        <f t="shared" si="1"/>
        <v>98356.348547391841</v>
      </c>
      <c r="K59" s="13">
        <f t="shared" si="2"/>
        <v>3313301.9602432107</v>
      </c>
      <c r="L59" s="20">
        <f t="shared" si="5"/>
        <v>33.597593444105811</v>
      </c>
    </row>
    <row r="60" spans="1:12" x14ac:dyDescent="0.2">
      <c r="A60" s="16">
        <v>51</v>
      </c>
      <c r="B60" s="46">
        <v>1</v>
      </c>
      <c r="C60" s="45">
        <v>559</v>
      </c>
      <c r="D60" s="45">
        <v>589</v>
      </c>
      <c r="E60" s="17">
        <v>0.5</v>
      </c>
      <c r="F60" s="18">
        <f t="shared" si="3"/>
        <v>1.7421602787456446E-3</v>
      </c>
      <c r="G60" s="18">
        <f t="shared" si="0"/>
        <v>1.740644038294169E-3</v>
      </c>
      <c r="H60" s="13">
        <f t="shared" si="6"/>
        <v>98095.456376178598</v>
      </c>
      <c r="I60" s="13">
        <f t="shared" si="4"/>
        <v>170.74927132494099</v>
      </c>
      <c r="J60" s="13">
        <f t="shared" si="1"/>
        <v>98010.081740516136</v>
      </c>
      <c r="K60" s="13">
        <f t="shared" si="2"/>
        <v>3214945.6116958186</v>
      </c>
      <c r="L60" s="20">
        <f t="shared" si="5"/>
        <v>32.773644473063818</v>
      </c>
    </row>
    <row r="61" spans="1:12" x14ac:dyDescent="0.2">
      <c r="A61" s="16">
        <v>52</v>
      </c>
      <c r="B61" s="46">
        <v>2</v>
      </c>
      <c r="C61" s="45">
        <v>629</v>
      </c>
      <c r="D61" s="45">
        <v>563</v>
      </c>
      <c r="E61" s="17">
        <v>0.5</v>
      </c>
      <c r="F61" s="18">
        <f t="shared" si="3"/>
        <v>3.3557046979865771E-3</v>
      </c>
      <c r="G61" s="18">
        <f t="shared" si="0"/>
        <v>3.3500837520938024E-3</v>
      </c>
      <c r="H61" s="13">
        <f t="shared" si="6"/>
        <v>97924.70710485366</v>
      </c>
      <c r="I61" s="13">
        <f t="shared" si="4"/>
        <v>328.05597020051476</v>
      </c>
      <c r="J61" s="13">
        <f t="shared" si="1"/>
        <v>97760.679119753404</v>
      </c>
      <c r="K61" s="13">
        <f t="shared" si="2"/>
        <v>3116935.5299553024</v>
      </c>
      <c r="L61" s="20">
        <f t="shared" si="5"/>
        <v>31.829919354446666</v>
      </c>
    </row>
    <row r="62" spans="1:12" x14ac:dyDescent="0.2">
      <c r="A62" s="16">
        <v>53</v>
      </c>
      <c r="B62" s="46">
        <v>2</v>
      </c>
      <c r="C62" s="45">
        <v>555</v>
      </c>
      <c r="D62" s="45">
        <v>642</v>
      </c>
      <c r="E62" s="17">
        <v>0.5</v>
      </c>
      <c r="F62" s="18">
        <f t="shared" si="3"/>
        <v>3.3416875522138678E-3</v>
      </c>
      <c r="G62" s="18">
        <f t="shared" si="0"/>
        <v>3.3361134278565466E-3</v>
      </c>
      <c r="H62" s="13">
        <f t="shared" si="6"/>
        <v>97596.651134653148</v>
      </c>
      <c r="I62" s="13">
        <f t="shared" si="4"/>
        <v>325.59349836414725</v>
      </c>
      <c r="J62" s="13">
        <f t="shared" si="1"/>
        <v>97433.854385471073</v>
      </c>
      <c r="K62" s="13">
        <f t="shared" si="2"/>
        <v>3019174.8508355492</v>
      </c>
      <c r="L62" s="20">
        <f t="shared" si="5"/>
        <v>30.935230007738923</v>
      </c>
    </row>
    <row r="63" spans="1:12" x14ac:dyDescent="0.2">
      <c r="A63" s="16">
        <v>54</v>
      </c>
      <c r="B63" s="46">
        <v>3</v>
      </c>
      <c r="C63" s="45">
        <v>549</v>
      </c>
      <c r="D63" s="45">
        <v>559</v>
      </c>
      <c r="E63" s="17">
        <v>0.5</v>
      </c>
      <c r="F63" s="18">
        <f t="shared" si="3"/>
        <v>5.415162454873646E-3</v>
      </c>
      <c r="G63" s="18">
        <f t="shared" si="0"/>
        <v>5.4005400540053997E-3</v>
      </c>
      <c r="H63" s="13">
        <f t="shared" si="6"/>
        <v>97271.057636288999</v>
      </c>
      <c r="I63" s="13">
        <f t="shared" si="4"/>
        <v>525.31624286024658</v>
      </c>
      <c r="J63" s="13">
        <f t="shared" si="1"/>
        <v>97008.399514858873</v>
      </c>
      <c r="K63" s="13">
        <f t="shared" si="2"/>
        <v>2921740.9964500782</v>
      </c>
      <c r="L63" s="20">
        <f t="shared" si="5"/>
        <v>30.037105254626756</v>
      </c>
    </row>
    <row r="64" spans="1:12" x14ac:dyDescent="0.2">
      <c r="A64" s="16">
        <v>55</v>
      </c>
      <c r="B64" s="46">
        <v>1</v>
      </c>
      <c r="C64" s="45">
        <v>491</v>
      </c>
      <c r="D64" s="45">
        <v>554</v>
      </c>
      <c r="E64" s="17">
        <v>0.5</v>
      </c>
      <c r="F64" s="18">
        <f t="shared" si="3"/>
        <v>1.9138755980861245E-3</v>
      </c>
      <c r="G64" s="18">
        <f t="shared" si="0"/>
        <v>1.9120458891013386E-3</v>
      </c>
      <c r="H64" s="13">
        <f t="shared" si="6"/>
        <v>96745.741393428747</v>
      </c>
      <c r="I64" s="13">
        <f t="shared" si="4"/>
        <v>184.98229711936665</v>
      </c>
      <c r="J64" s="13">
        <f t="shared" si="1"/>
        <v>96653.250244869065</v>
      </c>
      <c r="K64" s="13">
        <f t="shared" si="2"/>
        <v>2824732.5969352191</v>
      </c>
      <c r="L64" s="20">
        <f t="shared" si="5"/>
        <v>29.197487726597579</v>
      </c>
    </row>
    <row r="65" spans="1:12" x14ac:dyDescent="0.2">
      <c r="A65" s="16">
        <v>56</v>
      </c>
      <c r="B65" s="46">
        <v>3</v>
      </c>
      <c r="C65" s="45">
        <v>475</v>
      </c>
      <c r="D65" s="45">
        <v>520</v>
      </c>
      <c r="E65" s="17">
        <v>0.5</v>
      </c>
      <c r="F65" s="18">
        <f t="shared" si="3"/>
        <v>6.030150753768844E-3</v>
      </c>
      <c r="G65" s="18">
        <f t="shared" si="0"/>
        <v>6.0120240480961915E-3</v>
      </c>
      <c r="H65" s="13">
        <f t="shared" si="6"/>
        <v>96560.759096309383</v>
      </c>
      <c r="I65" s="13">
        <f t="shared" si="4"/>
        <v>580.52560578943508</v>
      </c>
      <c r="J65" s="13">
        <f t="shared" si="1"/>
        <v>96270.496293414675</v>
      </c>
      <c r="K65" s="13">
        <f t="shared" si="2"/>
        <v>2728079.3466903502</v>
      </c>
      <c r="L65" s="20">
        <f t="shared" si="5"/>
        <v>28.25246375672516</v>
      </c>
    </row>
    <row r="66" spans="1:12" x14ac:dyDescent="0.2">
      <c r="A66" s="16">
        <v>57</v>
      </c>
      <c r="B66" s="46">
        <v>2</v>
      </c>
      <c r="C66" s="45">
        <v>484</v>
      </c>
      <c r="D66" s="45">
        <v>483</v>
      </c>
      <c r="E66" s="17">
        <v>0.5</v>
      </c>
      <c r="F66" s="18">
        <f t="shared" si="3"/>
        <v>4.1365046535677356E-3</v>
      </c>
      <c r="G66" s="18">
        <f t="shared" si="0"/>
        <v>4.1279669762641904E-3</v>
      </c>
      <c r="H66" s="13">
        <f t="shared" si="6"/>
        <v>95980.233490519953</v>
      </c>
      <c r="I66" s="13">
        <f t="shared" si="4"/>
        <v>396.20323422299265</v>
      </c>
      <c r="J66" s="13">
        <f t="shared" si="1"/>
        <v>95782.131873408449</v>
      </c>
      <c r="K66" s="13">
        <f t="shared" si="2"/>
        <v>2631808.8503969354</v>
      </c>
      <c r="L66" s="20">
        <f t="shared" si="5"/>
        <v>27.420321400415027</v>
      </c>
    </row>
    <row r="67" spans="1:12" x14ac:dyDescent="0.2">
      <c r="A67" s="16">
        <v>58</v>
      </c>
      <c r="B67" s="46">
        <v>4</v>
      </c>
      <c r="C67" s="45">
        <v>443</v>
      </c>
      <c r="D67" s="45">
        <v>498</v>
      </c>
      <c r="E67" s="17">
        <v>0.5</v>
      </c>
      <c r="F67" s="18">
        <f t="shared" si="3"/>
        <v>8.5015940488841653E-3</v>
      </c>
      <c r="G67" s="18">
        <f t="shared" si="0"/>
        <v>8.4656084656084644E-3</v>
      </c>
      <c r="H67" s="13">
        <f t="shared" si="6"/>
        <v>95584.030256296959</v>
      </c>
      <c r="I67" s="13">
        <f t="shared" si="4"/>
        <v>809.17697571468318</v>
      </c>
      <c r="J67" s="13">
        <f t="shared" si="1"/>
        <v>95179.441768439618</v>
      </c>
      <c r="K67" s="13">
        <f t="shared" si="2"/>
        <v>2536026.718523527</v>
      </c>
      <c r="L67" s="20">
        <f t="shared" si="5"/>
        <v>26.531908224872709</v>
      </c>
    </row>
    <row r="68" spans="1:12" x14ac:dyDescent="0.2">
      <c r="A68" s="16">
        <v>59</v>
      </c>
      <c r="B68" s="46">
        <v>3</v>
      </c>
      <c r="C68" s="45">
        <v>436</v>
      </c>
      <c r="D68" s="45">
        <v>452</v>
      </c>
      <c r="E68" s="17">
        <v>0.5</v>
      </c>
      <c r="F68" s="18">
        <f t="shared" si="3"/>
        <v>6.7567567567567571E-3</v>
      </c>
      <c r="G68" s="18">
        <f t="shared" si="0"/>
        <v>6.7340067340067346E-3</v>
      </c>
      <c r="H68" s="13">
        <f t="shared" si="6"/>
        <v>94774.853280582276</v>
      </c>
      <c r="I68" s="13">
        <f t="shared" si="4"/>
        <v>638.21450020594136</v>
      </c>
      <c r="J68" s="13">
        <f t="shared" si="1"/>
        <v>94455.746030479306</v>
      </c>
      <c r="K68" s="13">
        <f t="shared" si="2"/>
        <v>2440847.2767550875</v>
      </c>
      <c r="L68" s="20">
        <f t="shared" si="5"/>
        <v>25.754165712384964</v>
      </c>
    </row>
    <row r="69" spans="1:12" x14ac:dyDescent="0.2">
      <c r="A69" s="16">
        <v>60</v>
      </c>
      <c r="B69" s="46">
        <v>4</v>
      </c>
      <c r="C69" s="45">
        <v>420</v>
      </c>
      <c r="D69" s="45">
        <v>448</v>
      </c>
      <c r="E69" s="17">
        <v>0.5</v>
      </c>
      <c r="F69" s="18">
        <f t="shared" si="3"/>
        <v>9.2165898617511521E-3</v>
      </c>
      <c r="G69" s="18">
        <f t="shared" si="0"/>
        <v>9.1743119266055034E-3</v>
      </c>
      <c r="H69" s="13">
        <f t="shared" si="6"/>
        <v>94136.638780376335</v>
      </c>
      <c r="I69" s="13">
        <f t="shared" si="4"/>
        <v>863.63888789336079</v>
      </c>
      <c r="J69" s="13">
        <f t="shared" si="1"/>
        <v>93704.819336429646</v>
      </c>
      <c r="K69" s="13">
        <f t="shared" si="2"/>
        <v>2346391.5307246083</v>
      </c>
      <c r="L69" s="20">
        <f t="shared" si="5"/>
        <v>24.925380395180795</v>
      </c>
    </row>
    <row r="70" spans="1:12" x14ac:dyDescent="0.2">
      <c r="A70" s="16">
        <v>61</v>
      </c>
      <c r="B70" s="46">
        <v>5</v>
      </c>
      <c r="C70" s="45">
        <v>414</v>
      </c>
      <c r="D70" s="45">
        <v>423</v>
      </c>
      <c r="E70" s="17">
        <v>0.5</v>
      </c>
      <c r="F70" s="18">
        <f t="shared" si="3"/>
        <v>1.1947431302270013E-2</v>
      </c>
      <c r="G70" s="18">
        <f t="shared" si="0"/>
        <v>1.1876484560570071E-2</v>
      </c>
      <c r="H70" s="13">
        <f t="shared" si="6"/>
        <v>93272.999892482971</v>
      </c>
      <c r="I70" s="13">
        <f t="shared" si="4"/>
        <v>1107.7553431411279</v>
      </c>
      <c r="J70" s="13">
        <f t="shared" si="1"/>
        <v>92719.12222091241</v>
      </c>
      <c r="K70" s="13">
        <f t="shared" si="2"/>
        <v>2252686.7113881786</v>
      </c>
      <c r="L70" s="20">
        <f t="shared" si="5"/>
        <v>24.151541324765802</v>
      </c>
    </row>
    <row r="71" spans="1:12" x14ac:dyDescent="0.2">
      <c r="A71" s="16">
        <v>62</v>
      </c>
      <c r="B71" s="46">
        <v>1</v>
      </c>
      <c r="C71" s="45">
        <v>402</v>
      </c>
      <c r="D71" s="45">
        <v>412</v>
      </c>
      <c r="E71" s="17">
        <v>0.5</v>
      </c>
      <c r="F71" s="18">
        <f t="shared" si="3"/>
        <v>2.4570024570024569E-3</v>
      </c>
      <c r="G71" s="18">
        <f t="shared" si="0"/>
        <v>2.4539877300613498E-3</v>
      </c>
      <c r="H71" s="13">
        <f t="shared" si="6"/>
        <v>92165.244549341849</v>
      </c>
      <c r="I71" s="13">
        <f t="shared" si="4"/>
        <v>226.1723792621886</v>
      </c>
      <c r="J71" s="13">
        <f t="shared" si="1"/>
        <v>92052.158359710753</v>
      </c>
      <c r="K71" s="13">
        <f t="shared" si="2"/>
        <v>2159967.5891672662</v>
      </c>
      <c r="L71" s="20">
        <f t="shared" si="5"/>
        <v>23.435814657996158</v>
      </c>
    </row>
    <row r="72" spans="1:12" x14ac:dyDescent="0.2">
      <c r="A72" s="16">
        <v>63</v>
      </c>
      <c r="B72" s="46">
        <v>1</v>
      </c>
      <c r="C72" s="45">
        <v>353</v>
      </c>
      <c r="D72" s="45">
        <v>408</v>
      </c>
      <c r="E72" s="17">
        <v>0.5</v>
      </c>
      <c r="F72" s="18">
        <f t="shared" si="3"/>
        <v>2.6281208935611039E-3</v>
      </c>
      <c r="G72" s="18">
        <f t="shared" si="0"/>
        <v>2.6246719160104987E-3</v>
      </c>
      <c r="H72" s="13">
        <f t="shared" si="6"/>
        <v>91939.072170079657</v>
      </c>
      <c r="I72" s="13">
        <f t="shared" si="4"/>
        <v>241.30990070887049</v>
      </c>
      <c r="J72" s="13">
        <f t="shared" si="1"/>
        <v>91818.417219725219</v>
      </c>
      <c r="K72" s="13">
        <f t="shared" si="2"/>
        <v>2067915.4308075553</v>
      </c>
      <c r="L72" s="20">
        <f t="shared" si="5"/>
        <v>22.492237326281511</v>
      </c>
    </row>
    <row r="73" spans="1:12" x14ac:dyDescent="0.2">
      <c r="A73" s="16">
        <v>64</v>
      </c>
      <c r="B73" s="46">
        <v>6</v>
      </c>
      <c r="C73" s="45">
        <v>345</v>
      </c>
      <c r="D73" s="45">
        <v>357</v>
      </c>
      <c r="E73" s="17">
        <v>0.5</v>
      </c>
      <c r="F73" s="18">
        <f t="shared" si="3"/>
        <v>1.7094017094017096E-2</v>
      </c>
      <c r="G73" s="18">
        <f t="shared" ref="G73:G108" si="7">F73/((1+(1-E73)*F73))</f>
        <v>1.6949152542372885E-2</v>
      </c>
      <c r="H73" s="13">
        <f t="shared" si="6"/>
        <v>91697.762269370782</v>
      </c>
      <c r="I73" s="13">
        <f t="shared" si="4"/>
        <v>1554.1993604978102</v>
      </c>
      <c r="J73" s="13">
        <f t="shared" ref="J73:J108" si="8">H74+I73*E73</f>
        <v>90920.662589121886</v>
      </c>
      <c r="K73" s="13">
        <f t="shared" ref="K73:K97" si="9">K74+J73</f>
        <v>1976097.0135878301</v>
      </c>
      <c r="L73" s="20">
        <f t="shared" si="5"/>
        <v>21.550111635034884</v>
      </c>
    </row>
    <row r="74" spans="1:12" x14ac:dyDescent="0.2">
      <c r="A74" s="16">
        <v>65</v>
      </c>
      <c r="B74" s="46">
        <v>2</v>
      </c>
      <c r="C74" s="45">
        <v>349</v>
      </c>
      <c r="D74" s="45">
        <v>357</v>
      </c>
      <c r="E74" s="17">
        <v>0.5</v>
      </c>
      <c r="F74" s="18">
        <f t="shared" ref="F74:F108" si="10">B74/((C74+D74)/2)</f>
        <v>5.6657223796033997E-3</v>
      </c>
      <c r="G74" s="18">
        <f t="shared" si="7"/>
        <v>5.6497175141242946E-3</v>
      </c>
      <c r="H74" s="13">
        <f t="shared" si="6"/>
        <v>90143.562908872977</v>
      </c>
      <c r="I74" s="13">
        <f t="shared" ref="I74:I108" si="11">H74*G74</f>
        <v>509.28566615182478</v>
      </c>
      <c r="J74" s="13">
        <f t="shared" si="8"/>
        <v>89888.920075797054</v>
      </c>
      <c r="K74" s="13">
        <f t="shared" si="9"/>
        <v>1885176.3509987083</v>
      </c>
      <c r="L74" s="20">
        <f t="shared" ref="L74:L108" si="12">K74/H74</f>
        <v>20.913044594259624</v>
      </c>
    </row>
    <row r="75" spans="1:12" x14ac:dyDescent="0.2">
      <c r="A75" s="16">
        <v>66</v>
      </c>
      <c r="B75" s="46">
        <v>3</v>
      </c>
      <c r="C75" s="45">
        <v>324</v>
      </c>
      <c r="D75" s="45">
        <v>357</v>
      </c>
      <c r="E75" s="17">
        <v>0.5</v>
      </c>
      <c r="F75" s="18">
        <f t="shared" si="10"/>
        <v>8.8105726872246704E-3</v>
      </c>
      <c r="G75" s="18">
        <f t="shared" si="7"/>
        <v>8.7719298245614048E-3</v>
      </c>
      <c r="H75" s="13">
        <f t="shared" ref="H75:H108" si="13">H74-I74</f>
        <v>89634.277242721146</v>
      </c>
      <c r="I75" s="13">
        <f t="shared" si="11"/>
        <v>786.2655898484312</v>
      </c>
      <c r="J75" s="13">
        <f t="shared" si="8"/>
        <v>89241.14444779692</v>
      </c>
      <c r="K75" s="13">
        <f t="shared" si="9"/>
        <v>1795287.4309229113</v>
      </c>
      <c r="L75" s="20">
        <f t="shared" si="12"/>
        <v>20.029027802181556</v>
      </c>
    </row>
    <row r="76" spans="1:12" x14ac:dyDescent="0.2">
      <c r="A76" s="16">
        <v>67</v>
      </c>
      <c r="B76" s="46">
        <v>4</v>
      </c>
      <c r="C76" s="45">
        <v>317</v>
      </c>
      <c r="D76" s="45">
        <v>326</v>
      </c>
      <c r="E76" s="17">
        <v>0.5</v>
      </c>
      <c r="F76" s="18">
        <f t="shared" si="10"/>
        <v>1.2441679626749611E-2</v>
      </c>
      <c r="G76" s="18">
        <f t="shared" si="7"/>
        <v>1.2364760432766617E-2</v>
      </c>
      <c r="H76" s="13">
        <f t="shared" si="13"/>
        <v>88848.011652872709</v>
      </c>
      <c r="I76" s="13">
        <f t="shared" si="11"/>
        <v>1098.5843790154277</v>
      </c>
      <c r="J76" s="13">
        <f t="shared" si="8"/>
        <v>88298.719463364992</v>
      </c>
      <c r="K76" s="13">
        <f t="shared" si="9"/>
        <v>1706046.2864751143</v>
      </c>
      <c r="L76" s="20">
        <f t="shared" si="12"/>
        <v>19.201851057068119</v>
      </c>
    </row>
    <row r="77" spans="1:12" x14ac:dyDescent="0.2">
      <c r="A77" s="16">
        <v>68</v>
      </c>
      <c r="B77" s="46">
        <v>4</v>
      </c>
      <c r="C77" s="45">
        <v>358</v>
      </c>
      <c r="D77" s="45">
        <v>319</v>
      </c>
      <c r="E77" s="17">
        <v>0.5</v>
      </c>
      <c r="F77" s="18">
        <f t="shared" si="10"/>
        <v>1.1816838995568686E-2</v>
      </c>
      <c r="G77" s="18">
        <f t="shared" si="7"/>
        <v>1.1747430249632894E-2</v>
      </c>
      <c r="H77" s="13">
        <f t="shared" si="13"/>
        <v>87749.427273857276</v>
      </c>
      <c r="I77" s="13">
        <f t="shared" si="11"/>
        <v>1030.8302763448726</v>
      </c>
      <c r="J77" s="13">
        <f t="shared" si="8"/>
        <v>87234.012135684839</v>
      </c>
      <c r="K77" s="13">
        <f t="shared" si="9"/>
        <v>1617747.5670117494</v>
      </c>
      <c r="L77" s="20">
        <f t="shared" si="12"/>
        <v>18.435990037438298</v>
      </c>
    </row>
    <row r="78" spans="1:12" x14ac:dyDescent="0.2">
      <c r="A78" s="16">
        <v>69</v>
      </c>
      <c r="B78" s="46">
        <v>4</v>
      </c>
      <c r="C78" s="45">
        <v>338</v>
      </c>
      <c r="D78" s="45">
        <v>360</v>
      </c>
      <c r="E78" s="17">
        <v>0.5</v>
      </c>
      <c r="F78" s="18">
        <f t="shared" si="10"/>
        <v>1.1461318051575931E-2</v>
      </c>
      <c r="G78" s="18">
        <f t="shared" si="7"/>
        <v>1.1396011396011397E-2</v>
      </c>
      <c r="H78" s="13">
        <f t="shared" si="13"/>
        <v>86718.596997512403</v>
      </c>
      <c r="I78" s="13">
        <f t="shared" si="11"/>
        <v>988.24611962977099</v>
      </c>
      <c r="J78" s="13">
        <f t="shared" si="8"/>
        <v>86224.473937697519</v>
      </c>
      <c r="K78" s="13">
        <f t="shared" si="9"/>
        <v>1530513.5548760646</v>
      </c>
      <c r="L78" s="20">
        <f t="shared" si="12"/>
        <v>17.649196456902651</v>
      </c>
    </row>
    <row r="79" spans="1:12" x14ac:dyDescent="0.2">
      <c r="A79" s="16">
        <v>70</v>
      </c>
      <c r="B79" s="46">
        <v>7</v>
      </c>
      <c r="C79" s="45">
        <v>345</v>
      </c>
      <c r="D79" s="45">
        <v>346</v>
      </c>
      <c r="E79" s="17">
        <v>0.5</v>
      </c>
      <c r="F79" s="18">
        <f t="shared" si="10"/>
        <v>2.0260492040520984E-2</v>
      </c>
      <c r="G79" s="18">
        <f t="shared" si="7"/>
        <v>2.0057306590257878E-2</v>
      </c>
      <c r="H79" s="13">
        <f t="shared" si="13"/>
        <v>85730.350877882636</v>
      </c>
      <c r="I79" s="13">
        <f t="shared" si="11"/>
        <v>1719.5199316480757</v>
      </c>
      <c r="J79" s="13">
        <f t="shared" si="8"/>
        <v>84870.5909120586</v>
      </c>
      <c r="K79" s="13">
        <f t="shared" si="9"/>
        <v>1444289.0809383672</v>
      </c>
      <c r="L79" s="20">
        <f t="shared" si="12"/>
        <v>16.846881718653687</v>
      </c>
    </row>
    <row r="80" spans="1:12" x14ac:dyDescent="0.2">
      <c r="A80" s="16">
        <v>71</v>
      </c>
      <c r="B80" s="46">
        <v>4</v>
      </c>
      <c r="C80" s="45">
        <v>294</v>
      </c>
      <c r="D80" s="45">
        <v>343</v>
      </c>
      <c r="E80" s="17">
        <v>0.5</v>
      </c>
      <c r="F80" s="18">
        <f t="shared" si="10"/>
        <v>1.2558869701726845E-2</v>
      </c>
      <c r="G80" s="18">
        <f t="shared" si="7"/>
        <v>1.2480499219968799E-2</v>
      </c>
      <c r="H80" s="13">
        <f t="shared" si="13"/>
        <v>84010.830946234564</v>
      </c>
      <c r="I80" s="13">
        <f t="shared" si="11"/>
        <v>1048.497110093411</v>
      </c>
      <c r="J80" s="13">
        <f t="shared" si="8"/>
        <v>83486.582391187869</v>
      </c>
      <c r="K80" s="13">
        <f t="shared" si="9"/>
        <v>1359418.4900263085</v>
      </c>
      <c r="L80" s="20">
        <f t="shared" si="12"/>
        <v>16.181467016988702</v>
      </c>
    </row>
    <row r="81" spans="1:12" x14ac:dyDescent="0.2">
      <c r="A81" s="16">
        <v>72</v>
      </c>
      <c r="B81" s="46">
        <v>8</v>
      </c>
      <c r="C81" s="45">
        <v>307</v>
      </c>
      <c r="D81" s="45">
        <v>292</v>
      </c>
      <c r="E81" s="17">
        <v>0.5</v>
      </c>
      <c r="F81" s="18">
        <f t="shared" si="10"/>
        <v>2.6711185308848081E-2</v>
      </c>
      <c r="G81" s="18">
        <f t="shared" si="7"/>
        <v>2.6359143327841849E-2</v>
      </c>
      <c r="H81" s="13">
        <f t="shared" si="13"/>
        <v>82962.333836141159</v>
      </c>
      <c r="I81" s="13">
        <f t="shared" si="11"/>
        <v>2186.8160483991082</v>
      </c>
      <c r="J81" s="13">
        <f t="shared" si="8"/>
        <v>81868.925811941604</v>
      </c>
      <c r="K81" s="13">
        <f t="shared" si="9"/>
        <v>1275931.9076351207</v>
      </c>
      <c r="L81" s="20">
        <f t="shared" si="12"/>
        <v>15.379653014043853</v>
      </c>
    </row>
    <row r="82" spans="1:12" x14ac:dyDescent="0.2">
      <c r="A82" s="16">
        <v>73</v>
      </c>
      <c r="B82" s="46">
        <v>7</v>
      </c>
      <c r="C82" s="45">
        <v>293</v>
      </c>
      <c r="D82" s="45">
        <v>311</v>
      </c>
      <c r="E82" s="17">
        <v>0.5</v>
      </c>
      <c r="F82" s="18">
        <f t="shared" si="10"/>
        <v>2.3178807947019868E-2</v>
      </c>
      <c r="G82" s="18">
        <f t="shared" si="7"/>
        <v>2.291325695581015E-2</v>
      </c>
      <c r="H82" s="13">
        <f t="shared" si="13"/>
        <v>80775.51778774205</v>
      </c>
      <c r="I82" s="13">
        <f t="shared" si="11"/>
        <v>1850.8301948091471</v>
      </c>
      <c r="J82" s="13">
        <f t="shared" si="8"/>
        <v>79850.102690337473</v>
      </c>
      <c r="K82" s="13">
        <f t="shared" si="9"/>
        <v>1194062.9818231792</v>
      </c>
      <c r="L82" s="20">
        <f t="shared" si="12"/>
        <v>14.782486259770929</v>
      </c>
    </row>
    <row r="83" spans="1:12" x14ac:dyDescent="0.2">
      <c r="A83" s="16">
        <v>74</v>
      </c>
      <c r="B83" s="46">
        <v>2</v>
      </c>
      <c r="C83" s="45">
        <v>305</v>
      </c>
      <c r="D83" s="45">
        <v>296</v>
      </c>
      <c r="E83" s="17">
        <v>0.5</v>
      </c>
      <c r="F83" s="18">
        <f t="shared" si="10"/>
        <v>6.6555740432612314E-3</v>
      </c>
      <c r="G83" s="18">
        <f t="shared" si="7"/>
        <v>6.6334991708126038E-3</v>
      </c>
      <c r="H83" s="13">
        <f t="shared" si="13"/>
        <v>78924.687592932896</v>
      </c>
      <c r="I83" s="13">
        <f t="shared" si="11"/>
        <v>523.54684970436415</v>
      </c>
      <c r="J83" s="13">
        <f t="shared" si="8"/>
        <v>78662.914168080722</v>
      </c>
      <c r="K83" s="13">
        <f t="shared" si="9"/>
        <v>1114212.8791328417</v>
      </c>
      <c r="L83" s="20">
        <f t="shared" si="12"/>
        <v>14.117418935879462</v>
      </c>
    </row>
    <row r="84" spans="1:12" x14ac:dyDescent="0.2">
      <c r="A84" s="16">
        <v>75</v>
      </c>
      <c r="B84" s="46">
        <v>5</v>
      </c>
      <c r="C84" s="45">
        <v>230</v>
      </c>
      <c r="D84" s="45">
        <v>308</v>
      </c>
      <c r="E84" s="17">
        <v>0.5</v>
      </c>
      <c r="F84" s="18">
        <f t="shared" si="10"/>
        <v>1.858736059479554E-2</v>
      </c>
      <c r="G84" s="18">
        <f t="shared" si="7"/>
        <v>1.841620626151013E-2</v>
      </c>
      <c r="H84" s="13">
        <f t="shared" si="13"/>
        <v>78401.140743228534</v>
      </c>
      <c r="I84" s="13">
        <f t="shared" si="11"/>
        <v>1443.8515790649824</v>
      </c>
      <c r="J84" s="13">
        <f t="shared" si="8"/>
        <v>77679.214953696035</v>
      </c>
      <c r="K84" s="13">
        <f t="shared" si="9"/>
        <v>1035549.964964761</v>
      </c>
      <c r="L84" s="20">
        <f t="shared" si="12"/>
        <v>13.208353286035585</v>
      </c>
    </row>
    <row r="85" spans="1:12" x14ac:dyDescent="0.2">
      <c r="A85" s="16">
        <v>76</v>
      </c>
      <c r="B85" s="46">
        <v>5</v>
      </c>
      <c r="C85" s="45">
        <v>214</v>
      </c>
      <c r="D85" s="45">
        <v>225</v>
      </c>
      <c r="E85" s="17">
        <v>0.5</v>
      </c>
      <c r="F85" s="18">
        <f t="shared" si="10"/>
        <v>2.2779043280182234E-2</v>
      </c>
      <c r="G85" s="18">
        <f t="shared" si="7"/>
        <v>2.2522522522522521E-2</v>
      </c>
      <c r="H85" s="13">
        <f t="shared" si="13"/>
        <v>76957.289164163551</v>
      </c>
      <c r="I85" s="13">
        <f t="shared" si="11"/>
        <v>1733.272278472152</v>
      </c>
      <c r="J85" s="13">
        <f t="shared" si="8"/>
        <v>76090.653024927466</v>
      </c>
      <c r="K85" s="13">
        <f t="shared" si="9"/>
        <v>957870.75001106504</v>
      </c>
      <c r="L85" s="20">
        <f t="shared" si="12"/>
        <v>12.446783929300794</v>
      </c>
    </row>
    <row r="86" spans="1:12" x14ac:dyDescent="0.2">
      <c r="A86" s="16">
        <v>77</v>
      </c>
      <c r="B86" s="46">
        <v>7</v>
      </c>
      <c r="C86" s="45">
        <v>295</v>
      </c>
      <c r="D86" s="45">
        <v>209</v>
      </c>
      <c r="E86" s="17">
        <v>0.5</v>
      </c>
      <c r="F86" s="18">
        <f t="shared" si="10"/>
        <v>2.7777777777777776E-2</v>
      </c>
      <c r="G86" s="18">
        <f t="shared" si="7"/>
        <v>2.7397260273972601E-2</v>
      </c>
      <c r="H86" s="13">
        <f t="shared" si="13"/>
        <v>75224.016885691395</v>
      </c>
      <c r="I86" s="13">
        <f t="shared" si="11"/>
        <v>2060.931969470997</v>
      </c>
      <c r="J86" s="13">
        <f t="shared" si="8"/>
        <v>74193.550900955888</v>
      </c>
      <c r="K86" s="13">
        <f t="shared" si="9"/>
        <v>881780.09698613756</v>
      </c>
      <c r="L86" s="20">
        <f t="shared" si="12"/>
        <v>11.722055448409108</v>
      </c>
    </row>
    <row r="87" spans="1:12" x14ac:dyDescent="0.2">
      <c r="A87" s="16">
        <v>78</v>
      </c>
      <c r="B87" s="46">
        <v>10</v>
      </c>
      <c r="C87" s="45">
        <v>163</v>
      </c>
      <c r="D87" s="45">
        <v>294</v>
      </c>
      <c r="E87" s="17">
        <v>0.5</v>
      </c>
      <c r="F87" s="18">
        <f t="shared" si="10"/>
        <v>4.3763676148796497E-2</v>
      </c>
      <c r="G87" s="18">
        <f t="shared" si="7"/>
        <v>4.2826552462526771E-2</v>
      </c>
      <c r="H87" s="13">
        <f t="shared" si="13"/>
        <v>73163.084916220396</v>
      </c>
      <c r="I87" s="13">
        <f t="shared" si="11"/>
        <v>3133.3226944848138</v>
      </c>
      <c r="J87" s="13">
        <f t="shared" si="8"/>
        <v>71596.423568977989</v>
      </c>
      <c r="K87" s="13">
        <f t="shared" si="9"/>
        <v>807586.54608518165</v>
      </c>
      <c r="L87" s="20">
        <f t="shared" si="12"/>
        <v>11.038169686392463</v>
      </c>
    </row>
    <row r="88" spans="1:12" x14ac:dyDescent="0.2">
      <c r="A88" s="16">
        <v>79</v>
      </c>
      <c r="B88" s="46">
        <v>8</v>
      </c>
      <c r="C88" s="45">
        <v>212</v>
      </c>
      <c r="D88" s="45">
        <v>162</v>
      </c>
      <c r="E88" s="17">
        <v>0.5</v>
      </c>
      <c r="F88" s="18">
        <f t="shared" si="10"/>
        <v>4.2780748663101602E-2</v>
      </c>
      <c r="G88" s="18">
        <f t="shared" si="7"/>
        <v>4.1884816753926697E-2</v>
      </c>
      <c r="H88" s="13">
        <f t="shared" si="13"/>
        <v>70029.762221735582</v>
      </c>
      <c r="I88" s="13">
        <f t="shared" si="11"/>
        <v>2933.1837579784533</v>
      </c>
      <c r="J88" s="13">
        <f t="shared" si="8"/>
        <v>68563.170342746365</v>
      </c>
      <c r="K88" s="13">
        <f t="shared" si="9"/>
        <v>735990.12251620367</v>
      </c>
      <c r="L88" s="20">
        <f t="shared" si="12"/>
        <v>10.509676160056555</v>
      </c>
    </row>
    <row r="89" spans="1:12" x14ac:dyDescent="0.2">
      <c r="A89" s="16">
        <v>80</v>
      </c>
      <c r="B89" s="46">
        <v>9</v>
      </c>
      <c r="C89" s="45">
        <v>217</v>
      </c>
      <c r="D89" s="45">
        <v>213</v>
      </c>
      <c r="E89" s="17">
        <v>0.5</v>
      </c>
      <c r="F89" s="18">
        <f t="shared" si="10"/>
        <v>4.1860465116279069E-2</v>
      </c>
      <c r="G89" s="18">
        <f t="shared" si="7"/>
        <v>4.1002277904328019E-2</v>
      </c>
      <c r="H89" s="13">
        <f t="shared" si="13"/>
        <v>67096.578463757134</v>
      </c>
      <c r="I89" s="13">
        <f t="shared" si="11"/>
        <v>2751.1125566005203</v>
      </c>
      <c r="J89" s="13">
        <f t="shared" si="8"/>
        <v>65721.022185456866</v>
      </c>
      <c r="K89" s="13">
        <f t="shared" si="9"/>
        <v>667426.95217345736</v>
      </c>
      <c r="L89" s="20">
        <f t="shared" si="12"/>
        <v>9.9472576315344376</v>
      </c>
    </row>
    <row r="90" spans="1:12" x14ac:dyDescent="0.2">
      <c r="A90" s="16">
        <v>81</v>
      </c>
      <c r="B90" s="46">
        <v>8</v>
      </c>
      <c r="C90" s="45">
        <v>229</v>
      </c>
      <c r="D90" s="45">
        <v>212</v>
      </c>
      <c r="E90" s="17">
        <v>0.5</v>
      </c>
      <c r="F90" s="18">
        <f t="shared" si="10"/>
        <v>3.6281179138321996E-2</v>
      </c>
      <c r="G90" s="18">
        <f t="shared" si="7"/>
        <v>3.5634743875278395E-2</v>
      </c>
      <c r="H90" s="13">
        <f t="shared" si="13"/>
        <v>64345.465907156613</v>
      </c>
      <c r="I90" s="13">
        <f t="shared" si="11"/>
        <v>2292.934197136984</v>
      </c>
      <c r="J90" s="13">
        <f t="shared" si="8"/>
        <v>63198.99880858812</v>
      </c>
      <c r="K90" s="13">
        <f t="shared" si="9"/>
        <v>601705.92998800054</v>
      </c>
      <c r="L90" s="20">
        <f t="shared" si="12"/>
        <v>9.351178385376766</v>
      </c>
    </row>
    <row r="91" spans="1:12" x14ac:dyDescent="0.2">
      <c r="A91" s="16">
        <v>82</v>
      </c>
      <c r="B91" s="46">
        <v>12</v>
      </c>
      <c r="C91" s="45">
        <v>178</v>
      </c>
      <c r="D91" s="45">
        <v>224</v>
      </c>
      <c r="E91" s="17">
        <v>0.5</v>
      </c>
      <c r="F91" s="18">
        <f t="shared" si="10"/>
        <v>5.9701492537313432E-2</v>
      </c>
      <c r="G91" s="18">
        <f t="shared" si="7"/>
        <v>5.7971014492753617E-2</v>
      </c>
      <c r="H91" s="13">
        <f t="shared" si="13"/>
        <v>62052.531710019626</v>
      </c>
      <c r="I91" s="13">
        <f t="shared" si="11"/>
        <v>3597.2482150736009</v>
      </c>
      <c r="J91" s="13">
        <f t="shared" si="8"/>
        <v>60253.907602482825</v>
      </c>
      <c r="K91" s="13">
        <f t="shared" si="9"/>
        <v>538506.93117941241</v>
      </c>
      <c r="L91" s="20">
        <f t="shared" si="12"/>
        <v>8.6782427137047762</v>
      </c>
    </row>
    <row r="92" spans="1:12" x14ac:dyDescent="0.2">
      <c r="A92" s="16">
        <v>83</v>
      </c>
      <c r="B92" s="46">
        <v>9</v>
      </c>
      <c r="C92" s="45">
        <v>203</v>
      </c>
      <c r="D92" s="45">
        <v>180</v>
      </c>
      <c r="E92" s="17">
        <v>0.5</v>
      </c>
      <c r="F92" s="18">
        <f t="shared" si="10"/>
        <v>4.6997389033942558E-2</v>
      </c>
      <c r="G92" s="18">
        <f t="shared" si="7"/>
        <v>4.5918367346938771E-2</v>
      </c>
      <c r="H92" s="13">
        <f t="shared" si="13"/>
        <v>58455.283494946023</v>
      </c>
      <c r="I92" s="13">
        <f t="shared" si="11"/>
        <v>2684.1711808903783</v>
      </c>
      <c r="J92" s="13">
        <f t="shared" si="8"/>
        <v>57113.197904500834</v>
      </c>
      <c r="K92" s="13">
        <f t="shared" si="9"/>
        <v>478253.02357692953</v>
      </c>
      <c r="L92" s="20">
        <f t="shared" si="12"/>
        <v>8.1815191883943008</v>
      </c>
    </row>
    <row r="93" spans="1:12" x14ac:dyDescent="0.2">
      <c r="A93" s="16">
        <v>84</v>
      </c>
      <c r="B93" s="46">
        <v>13</v>
      </c>
      <c r="C93" s="45">
        <v>235</v>
      </c>
      <c r="D93" s="45">
        <v>197</v>
      </c>
      <c r="E93" s="17">
        <v>0.5</v>
      </c>
      <c r="F93" s="18">
        <f t="shared" si="10"/>
        <v>6.0185185185185182E-2</v>
      </c>
      <c r="G93" s="18">
        <f t="shared" si="7"/>
        <v>5.8426966292134827E-2</v>
      </c>
      <c r="H93" s="13">
        <f t="shared" si="13"/>
        <v>55771.112314055645</v>
      </c>
      <c r="I93" s="13">
        <f t="shared" si="11"/>
        <v>3258.5368992481949</v>
      </c>
      <c r="J93" s="13">
        <f t="shared" si="8"/>
        <v>54141.843864431547</v>
      </c>
      <c r="K93" s="13">
        <f t="shared" si="9"/>
        <v>421139.82567242871</v>
      </c>
      <c r="L93" s="20">
        <f t="shared" si="12"/>
        <v>7.5512179728624753</v>
      </c>
    </row>
    <row r="94" spans="1:12" x14ac:dyDescent="0.2">
      <c r="A94" s="16">
        <v>85</v>
      </c>
      <c r="B94" s="46">
        <v>21</v>
      </c>
      <c r="C94" s="45">
        <v>195</v>
      </c>
      <c r="D94" s="45">
        <v>220</v>
      </c>
      <c r="E94" s="17">
        <v>0.5</v>
      </c>
      <c r="F94" s="18">
        <f t="shared" si="10"/>
        <v>0.10120481927710843</v>
      </c>
      <c r="G94" s="18">
        <f t="shared" si="7"/>
        <v>9.6330275229357804E-2</v>
      </c>
      <c r="H94" s="13">
        <f t="shared" si="13"/>
        <v>52512.575414807448</v>
      </c>
      <c r="I94" s="13">
        <f t="shared" si="11"/>
        <v>5058.5508427108098</v>
      </c>
      <c r="J94" s="13">
        <f t="shared" si="8"/>
        <v>49983.299993452049</v>
      </c>
      <c r="K94" s="13">
        <f t="shared" si="9"/>
        <v>366997.98180799716</v>
      </c>
      <c r="L94" s="20">
        <f t="shared" si="12"/>
        <v>6.9887637181952309</v>
      </c>
    </row>
    <row r="95" spans="1:12" x14ac:dyDescent="0.2">
      <c r="A95" s="16">
        <v>86</v>
      </c>
      <c r="B95" s="46">
        <v>17</v>
      </c>
      <c r="C95" s="45">
        <v>166</v>
      </c>
      <c r="D95" s="45">
        <v>192</v>
      </c>
      <c r="E95" s="17">
        <v>0.5</v>
      </c>
      <c r="F95" s="18">
        <f t="shared" si="10"/>
        <v>9.4972067039106142E-2</v>
      </c>
      <c r="G95" s="18">
        <f t="shared" si="7"/>
        <v>9.0666666666666659E-2</v>
      </c>
      <c r="H95" s="13">
        <f t="shared" si="13"/>
        <v>47454.024572096641</v>
      </c>
      <c r="I95" s="13">
        <f t="shared" si="11"/>
        <v>4302.4982278700954</v>
      </c>
      <c r="J95" s="13">
        <f t="shared" si="8"/>
        <v>45302.775458161588</v>
      </c>
      <c r="K95" s="13">
        <f t="shared" si="9"/>
        <v>317014.68181454513</v>
      </c>
      <c r="L95" s="20">
        <f t="shared" si="12"/>
        <v>6.6804593429774632</v>
      </c>
    </row>
    <row r="96" spans="1:12" x14ac:dyDescent="0.2">
      <c r="A96" s="16">
        <v>87</v>
      </c>
      <c r="B96" s="46">
        <v>12</v>
      </c>
      <c r="C96" s="45">
        <v>190</v>
      </c>
      <c r="D96" s="45">
        <v>156</v>
      </c>
      <c r="E96" s="17">
        <v>0.5</v>
      </c>
      <c r="F96" s="18">
        <f t="shared" si="10"/>
        <v>6.9364161849710976E-2</v>
      </c>
      <c r="G96" s="18">
        <f t="shared" si="7"/>
        <v>6.7039106145251381E-2</v>
      </c>
      <c r="H96" s="13">
        <f t="shared" si="13"/>
        <v>43151.526344226542</v>
      </c>
      <c r="I96" s="13">
        <f t="shared" si="11"/>
        <v>2892.8397549202145</v>
      </c>
      <c r="J96" s="13">
        <f t="shared" si="8"/>
        <v>41705.10646676644</v>
      </c>
      <c r="K96" s="13">
        <f t="shared" si="9"/>
        <v>271711.90635638352</v>
      </c>
      <c r="L96" s="20">
        <f t="shared" si="12"/>
        <v>6.2966928258549819</v>
      </c>
    </row>
    <row r="97" spans="1:12" x14ac:dyDescent="0.2">
      <c r="A97" s="16">
        <v>88</v>
      </c>
      <c r="B97" s="46">
        <v>21</v>
      </c>
      <c r="C97" s="45">
        <v>152</v>
      </c>
      <c r="D97" s="45">
        <v>181</v>
      </c>
      <c r="E97" s="17">
        <v>0.5</v>
      </c>
      <c r="F97" s="18">
        <f t="shared" si="10"/>
        <v>0.12612612612612611</v>
      </c>
      <c r="G97" s="18">
        <f t="shared" si="7"/>
        <v>0.11864406779661016</v>
      </c>
      <c r="H97" s="13">
        <f t="shared" si="13"/>
        <v>40258.68658930633</v>
      </c>
      <c r="I97" s="13">
        <f t="shared" si="11"/>
        <v>4776.4543411041404</v>
      </c>
      <c r="J97" s="13">
        <f t="shared" si="8"/>
        <v>37870.459418754261</v>
      </c>
      <c r="K97" s="13">
        <f t="shared" si="9"/>
        <v>230006.79988961708</v>
      </c>
      <c r="L97" s="20">
        <f t="shared" si="12"/>
        <v>5.7132216516649201</v>
      </c>
    </row>
    <row r="98" spans="1:12" x14ac:dyDescent="0.2">
      <c r="A98" s="16">
        <v>89</v>
      </c>
      <c r="B98" s="46">
        <v>11</v>
      </c>
      <c r="C98" s="45">
        <v>145</v>
      </c>
      <c r="D98" s="45">
        <v>140</v>
      </c>
      <c r="E98" s="17">
        <v>0.5</v>
      </c>
      <c r="F98" s="18">
        <f t="shared" si="10"/>
        <v>7.7192982456140355E-2</v>
      </c>
      <c r="G98" s="18">
        <f t="shared" si="7"/>
        <v>7.4324324324324342E-2</v>
      </c>
      <c r="H98" s="13">
        <f t="shared" si="13"/>
        <v>35482.232248202192</v>
      </c>
      <c r="I98" s="13">
        <f t="shared" si="11"/>
        <v>2637.1929373663797</v>
      </c>
      <c r="J98" s="13">
        <f t="shared" si="8"/>
        <v>34163.635779518998</v>
      </c>
      <c r="K98" s="13">
        <f>K99+J98</f>
        <v>192136.34047086281</v>
      </c>
      <c r="L98" s="20">
        <f t="shared" si="12"/>
        <v>5.4150014893890432</v>
      </c>
    </row>
    <row r="99" spans="1:12" x14ac:dyDescent="0.2">
      <c r="A99" s="16">
        <v>90</v>
      </c>
      <c r="B99" s="46">
        <v>18</v>
      </c>
      <c r="C99" s="45">
        <v>104</v>
      </c>
      <c r="D99" s="45">
        <v>129</v>
      </c>
      <c r="E99" s="17">
        <v>0.5</v>
      </c>
      <c r="F99" s="22">
        <f t="shared" si="10"/>
        <v>0.15450643776824036</v>
      </c>
      <c r="G99" s="22">
        <f t="shared" si="7"/>
        <v>0.14342629482071714</v>
      </c>
      <c r="H99" s="23">
        <f t="shared" si="13"/>
        <v>32845.039310835811</v>
      </c>
      <c r="I99" s="23">
        <f t="shared" si="11"/>
        <v>4710.8422915939809</v>
      </c>
      <c r="J99" s="23">
        <f t="shared" si="8"/>
        <v>30489.618165038821</v>
      </c>
      <c r="K99" s="23">
        <f t="shared" ref="K99:K108" si="14">K100+J99</f>
        <v>157972.7046913438</v>
      </c>
      <c r="L99" s="24">
        <f t="shared" si="12"/>
        <v>4.8096366454713753</v>
      </c>
    </row>
    <row r="100" spans="1:12" x14ac:dyDescent="0.2">
      <c r="A100" s="16">
        <v>91</v>
      </c>
      <c r="B100" s="46">
        <v>21</v>
      </c>
      <c r="C100" s="45">
        <v>96</v>
      </c>
      <c r="D100" s="45">
        <v>87</v>
      </c>
      <c r="E100" s="17">
        <v>0.5</v>
      </c>
      <c r="F100" s="22">
        <f t="shared" si="10"/>
        <v>0.22950819672131148</v>
      </c>
      <c r="G100" s="22">
        <f t="shared" si="7"/>
        <v>0.20588235294117649</v>
      </c>
      <c r="H100" s="23">
        <f t="shared" si="13"/>
        <v>28134.19701924183</v>
      </c>
      <c r="I100" s="23">
        <f t="shared" si="11"/>
        <v>5792.3346804321418</v>
      </c>
      <c r="J100" s="23">
        <f t="shared" si="8"/>
        <v>25238.02967902576</v>
      </c>
      <c r="K100" s="23">
        <f t="shared" si="14"/>
        <v>127483.08652630498</v>
      </c>
      <c r="L100" s="24">
        <f t="shared" si="12"/>
        <v>4.5312502233177447</v>
      </c>
    </row>
    <row r="101" spans="1:12" x14ac:dyDescent="0.2">
      <c r="A101" s="16">
        <v>92</v>
      </c>
      <c r="B101" s="46">
        <v>15</v>
      </c>
      <c r="C101" s="45">
        <v>77</v>
      </c>
      <c r="D101" s="45">
        <v>82</v>
      </c>
      <c r="E101" s="17">
        <v>0.5</v>
      </c>
      <c r="F101" s="22">
        <f t="shared" si="10"/>
        <v>0.18867924528301888</v>
      </c>
      <c r="G101" s="22">
        <f t="shared" si="7"/>
        <v>0.17241379310344829</v>
      </c>
      <c r="H101" s="23">
        <f t="shared" si="13"/>
        <v>22341.862338809689</v>
      </c>
      <c r="I101" s="23">
        <f t="shared" si="11"/>
        <v>3852.045230829257</v>
      </c>
      <c r="J101" s="23">
        <f t="shared" si="8"/>
        <v>20415.83972339506</v>
      </c>
      <c r="K101" s="23">
        <f t="shared" si="14"/>
        <v>102245.05684727922</v>
      </c>
      <c r="L101" s="24">
        <f t="shared" si="12"/>
        <v>4.5763891701038268</v>
      </c>
    </row>
    <row r="102" spans="1:12" x14ac:dyDescent="0.2">
      <c r="A102" s="16">
        <v>93</v>
      </c>
      <c r="B102" s="46">
        <v>9</v>
      </c>
      <c r="C102" s="45">
        <v>64</v>
      </c>
      <c r="D102" s="45">
        <v>63</v>
      </c>
      <c r="E102" s="17">
        <v>0.5</v>
      </c>
      <c r="F102" s="22">
        <f t="shared" si="10"/>
        <v>0.14173228346456693</v>
      </c>
      <c r="G102" s="22">
        <f t="shared" si="7"/>
        <v>0.13235294117647056</v>
      </c>
      <c r="H102" s="23">
        <f t="shared" si="13"/>
        <v>18489.817107980431</v>
      </c>
      <c r="I102" s="23">
        <f t="shared" si="11"/>
        <v>2447.1816760562328</v>
      </c>
      <c r="J102" s="23">
        <f t="shared" si="8"/>
        <v>17266.226269952316</v>
      </c>
      <c r="K102" s="23">
        <f t="shared" si="14"/>
        <v>81829.217123884169</v>
      </c>
      <c r="L102" s="24">
        <f t="shared" si="12"/>
        <v>4.4256369138754588</v>
      </c>
    </row>
    <row r="103" spans="1:12" x14ac:dyDescent="0.2">
      <c r="A103" s="16">
        <v>94</v>
      </c>
      <c r="B103" s="46">
        <v>8</v>
      </c>
      <c r="C103" s="45">
        <v>54</v>
      </c>
      <c r="D103" s="45">
        <v>56</v>
      </c>
      <c r="E103" s="17">
        <v>0.5</v>
      </c>
      <c r="F103" s="22">
        <f t="shared" si="10"/>
        <v>0.14545454545454545</v>
      </c>
      <c r="G103" s="22">
        <f t="shared" si="7"/>
        <v>0.13559322033898305</v>
      </c>
      <c r="H103" s="23">
        <f t="shared" si="13"/>
        <v>16042.635431924198</v>
      </c>
      <c r="I103" s="23">
        <f t="shared" si="11"/>
        <v>2175.2726009388743</v>
      </c>
      <c r="J103" s="23">
        <f t="shared" si="8"/>
        <v>14954.999131454761</v>
      </c>
      <c r="K103" s="23">
        <f t="shared" si="14"/>
        <v>64562.990853931849</v>
      </c>
      <c r="L103" s="24">
        <f t="shared" si="12"/>
        <v>4.0244628837886633</v>
      </c>
    </row>
    <row r="104" spans="1:12" x14ac:dyDescent="0.2">
      <c r="A104" s="16">
        <v>95</v>
      </c>
      <c r="B104" s="46">
        <v>4</v>
      </c>
      <c r="C104" s="45">
        <v>43</v>
      </c>
      <c r="D104" s="45">
        <v>42</v>
      </c>
      <c r="E104" s="17">
        <v>0.5</v>
      </c>
      <c r="F104" s="22">
        <f t="shared" si="10"/>
        <v>9.4117647058823528E-2</v>
      </c>
      <c r="G104" s="22">
        <f t="shared" si="7"/>
        <v>8.98876404494382E-2</v>
      </c>
      <c r="H104" s="23">
        <f t="shared" si="13"/>
        <v>13867.362830985323</v>
      </c>
      <c r="I104" s="23">
        <f t="shared" si="11"/>
        <v>1246.5045241335122</v>
      </c>
      <c r="J104" s="23">
        <f t="shared" si="8"/>
        <v>13244.110568918568</v>
      </c>
      <c r="K104" s="23">
        <f t="shared" si="14"/>
        <v>49607.991722477091</v>
      </c>
      <c r="L104" s="24">
        <f t="shared" si="12"/>
        <v>3.5773198067359053</v>
      </c>
    </row>
    <row r="105" spans="1:12" x14ac:dyDescent="0.2">
      <c r="A105" s="16">
        <v>96</v>
      </c>
      <c r="B105" s="46">
        <v>3</v>
      </c>
      <c r="C105" s="45">
        <v>25</v>
      </c>
      <c r="D105" s="45">
        <v>33</v>
      </c>
      <c r="E105" s="17">
        <v>0.5</v>
      </c>
      <c r="F105" s="22">
        <f t="shared" si="10"/>
        <v>0.10344827586206896</v>
      </c>
      <c r="G105" s="22">
        <f t="shared" si="7"/>
        <v>9.8360655737704916E-2</v>
      </c>
      <c r="H105" s="23">
        <f t="shared" si="13"/>
        <v>12620.858306851811</v>
      </c>
      <c r="I105" s="23">
        <f t="shared" si="11"/>
        <v>1241.3958990346043</v>
      </c>
      <c r="J105" s="23">
        <f t="shared" si="8"/>
        <v>12000.160357334509</v>
      </c>
      <c r="K105" s="23">
        <f t="shared" si="14"/>
        <v>36363.881153558526</v>
      </c>
      <c r="L105" s="24">
        <f t="shared" si="12"/>
        <v>2.8812526271542662</v>
      </c>
    </row>
    <row r="106" spans="1:12" x14ac:dyDescent="0.2">
      <c r="A106" s="16">
        <v>97</v>
      </c>
      <c r="B106" s="46">
        <v>5</v>
      </c>
      <c r="C106" s="45">
        <v>26</v>
      </c>
      <c r="D106" s="45">
        <v>23</v>
      </c>
      <c r="E106" s="17">
        <v>0.5</v>
      </c>
      <c r="F106" s="22">
        <f t="shared" si="10"/>
        <v>0.20408163265306123</v>
      </c>
      <c r="G106" s="22">
        <f t="shared" si="7"/>
        <v>0.1851851851851852</v>
      </c>
      <c r="H106" s="23">
        <f t="shared" si="13"/>
        <v>11379.462407817207</v>
      </c>
      <c r="I106" s="23">
        <f t="shared" si="11"/>
        <v>2107.3078532994832</v>
      </c>
      <c r="J106" s="23">
        <f t="shared" si="8"/>
        <v>10325.808481167467</v>
      </c>
      <c r="K106" s="23">
        <f t="shared" si="14"/>
        <v>24363.720796224021</v>
      </c>
      <c r="L106" s="24">
        <f t="shared" si="12"/>
        <v>2.141025641025641</v>
      </c>
    </row>
    <row r="107" spans="1:12" x14ac:dyDescent="0.2">
      <c r="A107" s="16">
        <v>98</v>
      </c>
      <c r="B107" s="46">
        <v>7</v>
      </c>
      <c r="C107" s="45">
        <v>15</v>
      </c>
      <c r="D107" s="45">
        <v>17</v>
      </c>
      <c r="E107" s="17">
        <v>0.5</v>
      </c>
      <c r="F107" s="22">
        <f t="shared" si="10"/>
        <v>0.4375</v>
      </c>
      <c r="G107" s="22">
        <f t="shared" si="7"/>
        <v>0.35897435897435898</v>
      </c>
      <c r="H107" s="23">
        <f t="shared" si="13"/>
        <v>9272.154554517725</v>
      </c>
      <c r="I107" s="23">
        <f t="shared" si="11"/>
        <v>3328.4657375191832</v>
      </c>
      <c r="J107" s="23">
        <f t="shared" si="8"/>
        <v>7607.9216857581332</v>
      </c>
      <c r="K107" s="23">
        <f t="shared" si="14"/>
        <v>14037.912315056554</v>
      </c>
      <c r="L107" s="24">
        <f t="shared" si="12"/>
        <v>1.5139860139860137</v>
      </c>
    </row>
    <row r="108" spans="1:12" x14ac:dyDescent="0.2">
      <c r="A108" s="16">
        <v>99</v>
      </c>
      <c r="B108" s="46">
        <v>3</v>
      </c>
      <c r="C108" s="45">
        <v>8</v>
      </c>
      <c r="D108" s="45">
        <v>11</v>
      </c>
      <c r="E108" s="17">
        <v>0.5</v>
      </c>
      <c r="F108" s="22">
        <f t="shared" si="10"/>
        <v>0.31578947368421051</v>
      </c>
      <c r="G108" s="22">
        <f t="shared" si="7"/>
        <v>0.27272727272727271</v>
      </c>
      <c r="H108" s="23">
        <f t="shared" si="13"/>
        <v>5943.6888169985414</v>
      </c>
      <c r="I108" s="23">
        <f t="shared" si="11"/>
        <v>1621.006040999602</v>
      </c>
      <c r="J108" s="23">
        <f t="shared" si="8"/>
        <v>5133.1857964987403</v>
      </c>
      <c r="K108" s="23">
        <f t="shared" si="14"/>
        <v>6429.9906292984215</v>
      </c>
      <c r="L108" s="24">
        <f t="shared" si="12"/>
        <v>1.0818181818181818</v>
      </c>
    </row>
    <row r="109" spans="1:12" x14ac:dyDescent="0.2">
      <c r="A109" s="16" t="s">
        <v>22</v>
      </c>
      <c r="B109" s="46">
        <v>6</v>
      </c>
      <c r="C109" s="45">
        <v>19</v>
      </c>
      <c r="D109" s="45">
        <v>21</v>
      </c>
      <c r="E109" s="17"/>
      <c r="F109" s="22">
        <f>B109/((C109+D109)/2)</f>
        <v>0.3</v>
      </c>
      <c r="G109" s="22">
        <v>1</v>
      </c>
      <c r="H109" s="23">
        <f>H108-I108</f>
        <v>4322.6827759989392</v>
      </c>
      <c r="I109" s="23">
        <f>H109*G109</f>
        <v>4322.6827759989392</v>
      </c>
      <c r="J109" s="23">
        <f>H109*F109</f>
        <v>1296.8048327996817</v>
      </c>
      <c r="K109" s="23">
        <f>J109</f>
        <v>1296.8048327996817</v>
      </c>
      <c r="L109" s="24">
        <f>K109/H109</f>
        <v>0.3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310</v>
      </c>
      <c r="D9" s="45">
        <v>296</v>
      </c>
      <c r="E9" s="17">
        <v>0.5</v>
      </c>
      <c r="F9" s="18">
        <f>B9/((C9+D9)/2)</f>
        <v>3.3003300330033004E-3</v>
      </c>
      <c r="G9" s="18">
        <f t="shared" ref="G9:G72" si="0">F9/((1+(1-E9)*F9))</f>
        <v>3.2948929159802303E-3</v>
      </c>
      <c r="H9" s="13">
        <v>100000</v>
      </c>
      <c r="I9" s="13">
        <f>H9*G9</f>
        <v>329.48929159802304</v>
      </c>
      <c r="J9" s="13">
        <f t="shared" ref="J9:J72" si="1">H10+I9*E9</f>
        <v>99835.255354200999</v>
      </c>
      <c r="K9" s="13">
        <f t="shared" ref="K9:K72" si="2">K10+J9</f>
        <v>8241538.1038172087</v>
      </c>
      <c r="L9" s="19">
        <f>K9/H9</f>
        <v>82.415381038172086</v>
      </c>
    </row>
    <row r="10" spans="1:13" x14ac:dyDescent="0.2">
      <c r="A10" s="16">
        <v>1</v>
      </c>
      <c r="B10" s="46">
        <v>0</v>
      </c>
      <c r="C10" s="45">
        <v>294</v>
      </c>
      <c r="D10" s="45">
        <v>328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99670.510708401984</v>
      </c>
      <c r="I10" s="13">
        <f t="shared" ref="I10:I73" si="4">H10*G10</f>
        <v>0</v>
      </c>
      <c r="J10" s="13">
        <f t="shared" si="1"/>
        <v>99670.510708401984</v>
      </c>
      <c r="K10" s="13">
        <f t="shared" si="2"/>
        <v>8141702.8484630072</v>
      </c>
      <c r="L10" s="20">
        <f t="shared" ref="L10:L73" si="5">K10/H10</f>
        <v>81.686175686232147</v>
      </c>
    </row>
    <row r="11" spans="1:13" x14ac:dyDescent="0.2">
      <c r="A11" s="16">
        <v>2</v>
      </c>
      <c r="B11" s="46">
        <v>0</v>
      </c>
      <c r="C11" s="45">
        <v>306</v>
      </c>
      <c r="D11" s="45">
        <v>302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99670.510708401984</v>
      </c>
      <c r="I11" s="13">
        <f t="shared" si="4"/>
        <v>0</v>
      </c>
      <c r="J11" s="13">
        <f t="shared" si="1"/>
        <v>99670.510708401984</v>
      </c>
      <c r="K11" s="13">
        <f t="shared" si="2"/>
        <v>8042032.3377546053</v>
      </c>
      <c r="L11" s="20">
        <f t="shared" si="5"/>
        <v>80.686175686232147</v>
      </c>
    </row>
    <row r="12" spans="1:13" x14ac:dyDescent="0.2">
      <c r="A12" s="16">
        <v>3</v>
      </c>
      <c r="B12" s="46">
        <v>0</v>
      </c>
      <c r="C12" s="45">
        <v>316</v>
      </c>
      <c r="D12" s="45">
        <v>318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99670.510708401984</v>
      </c>
      <c r="I12" s="13">
        <f t="shared" si="4"/>
        <v>0</v>
      </c>
      <c r="J12" s="13">
        <f t="shared" si="1"/>
        <v>99670.510708401984</v>
      </c>
      <c r="K12" s="13">
        <f t="shared" si="2"/>
        <v>7942361.8270462034</v>
      </c>
      <c r="L12" s="20">
        <f t="shared" si="5"/>
        <v>79.686175686232147</v>
      </c>
    </row>
    <row r="13" spans="1:13" x14ac:dyDescent="0.2">
      <c r="A13" s="16">
        <v>4</v>
      </c>
      <c r="B13" s="46">
        <v>0</v>
      </c>
      <c r="C13" s="45">
        <v>349</v>
      </c>
      <c r="D13" s="45">
        <v>321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99670.510708401984</v>
      </c>
      <c r="I13" s="13">
        <f t="shared" si="4"/>
        <v>0</v>
      </c>
      <c r="J13" s="13">
        <f t="shared" si="1"/>
        <v>99670.510708401984</v>
      </c>
      <c r="K13" s="13">
        <f t="shared" si="2"/>
        <v>7842691.3163378015</v>
      </c>
      <c r="L13" s="20">
        <f t="shared" si="5"/>
        <v>78.686175686232147</v>
      </c>
    </row>
    <row r="14" spans="1:13" x14ac:dyDescent="0.2">
      <c r="A14" s="16">
        <v>5</v>
      </c>
      <c r="B14" s="46">
        <v>0</v>
      </c>
      <c r="C14" s="45">
        <v>394</v>
      </c>
      <c r="D14" s="45">
        <v>368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99670.510708401984</v>
      </c>
      <c r="I14" s="13">
        <f t="shared" si="4"/>
        <v>0</v>
      </c>
      <c r="J14" s="13">
        <f t="shared" si="1"/>
        <v>99670.510708401984</v>
      </c>
      <c r="K14" s="13">
        <f t="shared" si="2"/>
        <v>7743020.8056293996</v>
      </c>
      <c r="L14" s="20">
        <f t="shared" si="5"/>
        <v>77.686175686232147</v>
      </c>
    </row>
    <row r="15" spans="1:13" x14ac:dyDescent="0.2">
      <c r="A15" s="16">
        <v>6</v>
      </c>
      <c r="B15" s="46">
        <v>0</v>
      </c>
      <c r="C15" s="45">
        <v>389</v>
      </c>
      <c r="D15" s="45">
        <v>397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99670.510708401984</v>
      </c>
      <c r="I15" s="13">
        <f t="shared" si="4"/>
        <v>0</v>
      </c>
      <c r="J15" s="13">
        <f t="shared" si="1"/>
        <v>99670.510708401984</v>
      </c>
      <c r="K15" s="13">
        <f t="shared" si="2"/>
        <v>7643350.2949209977</v>
      </c>
      <c r="L15" s="20">
        <f t="shared" si="5"/>
        <v>76.686175686232147</v>
      </c>
    </row>
    <row r="16" spans="1:13" x14ac:dyDescent="0.2">
      <c r="A16" s="16">
        <v>7</v>
      </c>
      <c r="B16" s="46">
        <v>1</v>
      </c>
      <c r="C16" s="45">
        <v>411</v>
      </c>
      <c r="D16" s="45">
        <v>395</v>
      </c>
      <c r="E16" s="17">
        <v>0.5</v>
      </c>
      <c r="F16" s="18">
        <f t="shared" si="3"/>
        <v>2.4813895781637717E-3</v>
      </c>
      <c r="G16" s="18">
        <f t="shared" si="0"/>
        <v>2.4783147459727386E-3</v>
      </c>
      <c r="H16" s="13">
        <f t="shared" si="6"/>
        <v>99670.510708401984</v>
      </c>
      <c r="I16" s="13">
        <f t="shared" si="4"/>
        <v>247.01489642726639</v>
      </c>
      <c r="J16" s="13">
        <f t="shared" si="1"/>
        <v>99547.003260188343</v>
      </c>
      <c r="K16" s="13">
        <f t="shared" si="2"/>
        <v>7543679.7842125958</v>
      </c>
      <c r="L16" s="20">
        <f t="shared" si="5"/>
        <v>75.686175686232161</v>
      </c>
    </row>
    <row r="17" spans="1:12" x14ac:dyDescent="0.2">
      <c r="A17" s="16">
        <v>8</v>
      </c>
      <c r="B17" s="46">
        <v>0</v>
      </c>
      <c r="C17" s="45">
        <v>456</v>
      </c>
      <c r="D17" s="45">
        <v>406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99423.495811974717</v>
      </c>
      <c r="I17" s="13">
        <f t="shared" si="4"/>
        <v>0</v>
      </c>
      <c r="J17" s="13">
        <f t="shared" si="1"/>
        <v>99423.495811974717</v>
      </c>
      <c r="K17" s="13">
        <f t="shared" si="2"/>
        <v>7444132.780952407</v>
      </c>
      <c r="L17" s="20">
        <f t="shared" si="5"/>
        <v>74.872973638247629</v>
      </c>
    </row>
    <row r="18" spans="1:12" x14ac:dyDescent="0.2">
      <c r="A18" s="16">
        <v>9</v>
      </c>
      <c r="B18" s="46">
        <v>0</v>
      </c>
      <c r="C18" s="45">
        <v>400</v>
      </c>
      <c r="D18" s="45">
        <v>456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99423.495811974717</v>
      </c>
      <c r="I18" s="13">
        <f t="shared" si="4"/>
        <v>0</v>
      </c>
      <c r="J18" s="13">
        <f t="shared" si="1"/>
        <v>99423.495811974717</v>
      </c>
      <c r="K18" s="13">
        <f t="shared" si="2"/>
        <v>7344709.2851404324</v>
      </c>
      <c r="L18" s="20">
        <f t="shared" si="5"/>
        <v>73.872973638247629</v>
      </c>
    </row>
    <row r="19" spans="1:12" x14ac:dyDescent="0.2">
      <c r="A19" s="16">
        <v>10</v>
      </c>
      <c r="B19" s="46">
        <v>0</v>
      </c>
      <c r="C19" s="45">
        <v>382</v>
      </c>
      <c r="D19" s="45">
        <v>404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99423.495811974717</v>
      </c>
      <c r="I19" s="13">
        <f t="shared" si="4"/>
        <v>0</v>
      </c>
      <c r="J19" s="13">
        <f t="shared" si="1"/>
        <v>99423.495811974717</v>
      </c>
      <c r="K19" s="13">
        <f t="shared" si="2"/>
        <v>7245285.7893284578</v>
      </c>
      <c r="L19" s="20">
        <f t="shared" si="5"/>
        <v>72.872973638247629</v>
      </c>
    </row>
    <row r="20" spans="1:12" x14ac:dyDescent="0.2">
      <c r="A20" s="16">
        <v>11</v>
      </c>
      <c r="B20" s="46">
        <v>0</v>
      </c>
      <c r="C20" s="45">
        <v>373</v>
      </c>
      <c r="D20" s="45">
        <v>392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99423.495811974717</v>
      </c>
      <c r="I20" s="13">
        <f t="shared" si="4"/>
        <v>0</v>
      </c>
      <c r="J20" s="13">
        <f t="shared" si="1"/>
        <v>99423.495811974717</v>
      </c>
      <c r="K20" s="13">
        <f t="shared" si="2"/>
        <v>7145862.2935164832</v>
      </c>
      <c r="L20" s="20">
        <f t="shared" si="5"/>
        <v>71.872973638247643</v>
      </c>
    </row>
    <row r="21" spans="1:12" x14ac:dyDescent="0.2">
      <c r="A21" s="16">
        <v>12</v>
      </c>
      <c r="B21" s="46">
        <v>0</v>
      </c>
      <c r="C21" s="45">
        <v>352</v>
      </c>
      <c r="D21" s="45">
        <v>379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99423.495811974717</v>
      </c>
      <c r="I21" s="13">
        <f t="shared" si="4"/>
        <v>0</v>
      </c>
      <c r="J21" s="13">
        <f t="shared" si="1"/>
        <v>99423.495811974717</v>
      </c>
      <c r="K21" s="13">
        <f t="shared" si="2"/>
        <v>7046438.7977045085</v>
      </c>
      <c r="L21" s="20">
        <f t="shared" si="5"/>
        <v>70.872973638247643</v>
      </c>
    </row>
    <row r="22" spans="1:12" x14ac:dyDescent="0.2">
      <c r="A22" s="16">
        <v>13</v>
      </c>
      <c r="B22" s="46">
        <v>0</v>
      </c>
      <c r="C22" s="45">
        <v>358</v>
      </c>
      <c r="D22" s="45">
        <v>353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99423.495811974717</v>
      </c>
      <c r="I22" s="13">
        <f t="shared" si="4"/>
        <v>0</v>
      </c>
      <c r="J22" s="13">
        <f t="shared" si="1"/>
        <v>99423.495811974717</v>
      </c>
      <c r="K22" s="13">
        <f t="shared" si="2"/>
        <v>6947015.3018925339</v>
      </c>
      <c r="L22" s="20">
        <f t="shared" si="5"/>
        <v>69.872973638247643</v>
      </c>
    </row>
    <row r="23" spans="1:12" x14ac:dyDescent="0.2">
      <c r="A23" s="16">
        <v>14</v>
      </c>
      <c r="B23" s="46">
        <v>0</v>
      </c>
      <c r="C23" s="45">
        <v>374</v>
      </c>
      <c r="D23" s="45">
        <v>362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99423.495811974717</v>
      </c>
      <c r="I23" s="13">
        <f t="shared" si="4"/>
        <v>0</v>
      </c>
      <c r="J23" s="13">
        <f t="shared" si="1"/>
        <v>99423.495811974717</v>
      </c>
      <c r="K23" s="13">
        <f t="shared" si="2"/>
        <v>6847591.8060805593</v>
      </c>
      <c r="L23" s="20">
        <f t="shared" si="5"/>
        <v>68.872973638247643</v>
      </c>
    </row>
    <row r="24" spans="1:12" x14ac:dyDescent="0.2">
      <c r="A24" s="16">
        <v>15</v>
      </c>
      <c r="B24" s="46">
        <v>0</v>
      </c>
      <c r="C24" s="45">
        <v>348</v>
      </c>
      <c r="D24" s="45">
        <v>379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99423.495811974717</v>
      </c>
      <c r="I24" s="13">
        <f t="shared" si="4"/>
        <v>0</v>
      </c>
      <c r="J24" s="13">
        <f t="shared" si="1"/>
        <v>99423.495811974717</v>
      </c>
      <c r="K24" s="13">
        <f t="shared" si="2"/>
        <v>6748168.3102685846</v>
      </c>
      <c r="L24" s="20">
        <f t="shared" si="5"/>
        <v>67.872973638247643</v>
      </c>
    </row>
    <row r="25" spans="1:12" x14ac:dyDescent="0.2">
      <c r="A25" s="16">
        <v>16</v>
      </c>
      <c r="B25" s="46">
        <v>1</v>
      </c>
      <c r="C25" s="45">
        <v>350</v>
      </c>
      <c r="D25" s="45">
        <v>340</v>
      </c>
      <c r="E25" s="17">
        <v>0.5</v>
      </c>
      <c r="F25" s="18">
        <f t="shared" si="3"/>
        <v>2.8985507246376812E-3</v>
      </c>
      <c r="G25" s="18">
        <f t="shared" si="0"/>
        <v>2.8943560057887122E-3</v>
      </c>
      <c r="H25" s="13">
        <f t="shared" si="6"/>
        <v>99423.495811974717</v>
      </c>
      <c r="I25" s="13">
        <f t="shared" si="4"/>
        <v>287.76699221989787</v>
      </c>
      <c r="J25" s="13">
        <f t="shared" si="1"/>
        <v>99279.612315864768</v>
      </c>
      <c r="K25" s="13">
        <f t="shared" si="2"/>
        <v>6648744.81445661</v>
      </c>
      <c r="L25" s="20">
        <f t="shared" si="5"/>
        <v>66.872973638247643</v>
      </c>
    </row>
    <row r="26" spans="1:12" x14ac:dyDescent="0.2">
      <c r="A26" s="16">
        <v>17</v>
      </c>
      <c r="B26" s="46">
        <v>0</v>
      </c>
      <c r="C26" s="45">
        <v>344</v>
      </c>
      <c r="D26" s="45">
        <v>369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99135.728819754819</v>
      </c>
      <c r="I26" s="13">
        <f t="shared" si="4"/>
        <v>0</v>
      </c>
      <c r="J26" s="13">
        <f t="shared" si="1"/>
        <v>99135.728819754819</v>
      </c>
      <c r="K26" s="13">
        <f t="shared" si="2"/>
        <v>6549465.2021407448</v>
      </c>
      <c r="L26" s="20">
        <f t="shared" si="5"/>
        <v>66.065638293220786</v>
      </c>
    </row>
    <row r="27" spans="1:12" x14ac:dyDescent="0.2">
      <c r="A27" s="16">
        <v>18</v>
      </c>
      <c r="B27" s="46">
        <v>0</v>
      </c>
      <c r="C27" s="45">
        <v>321</v>
      </c>
      <c r="D27" s="45">
        <v>339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99135.728819754819</v>
      </c>
      <c r="I27" s="13">
        <f t="shared" si="4"/>
        <v>0</v>
      </c>
      <c r="J27" s="13">
        <f t="shared" si="1"/>
        <v>99135.728819754819</v>
      </c>
      <c r="K27" s="13">
        <f t="shared" si="2"/>
        <v>6450329.4733209899</v>
      </c>
      <c r="L27" s="20">
        <f t="shared" si="5"/>
        <v>65.065638293220772</v>
      </c>
    </row>
    <row r="28" spans="1:12" x14ac:dyDescent="0.2">
      <c r="A28" s="16">
        <v>19</v>
      </c>
      <c r="B28" s="46">
        <v>0</v>
      </c>
      <c r="C28" s="45">
        <v>315</v>
      </c>
      <c r="D28" s="45">
        <v>326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99135.728819754819</v>
      </c>
      <c r="I28" s="13">
        <f t="shared" si="4"/>
        <v>0</v>
      </c>
      <c r="J28" s="13">
        <f t="shared" si="1"/>
        <v>99135.728819754819</v>
      </c>
      <c r="K28" s="13">
        <f t="shared" si="2"/>
        <v>6351193.744501235</v>
      </c>
      <c r="L28" s="20">
        <f t="shared" si="5"/>
        <v>64.065638293220772</v>
      </c>
    </row>
    <row r="29" spans="1:12" x14ac:dyDescent="0.2">
      <c r="A29" s="16">
        <v>20</v>
      </c>
      <c r="B29" s="46">
        <v>0</v>
      </c>
      <c r="C29" s="45">
        <v>307</v>
      </c>
      <c r="D29" s="45">
        <v>322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99135.728819754819</v>
      </c>
      <c r="I29" s="13">
        <f t="shared" si="4"/>
        <v>0</v>
      </c>
      <c r="J29" s="13">
        <f t="shared" si="1"/>
        <v>99135.728819754819</v>
      </c>
      <c r="K29" s="13">
        <f t="shared" si="2"/>
        <v>6252058.0156814801</v>
      </c>
      <c r="L29" s="20">
        <f t="shared" si="5"/>
        <v>63.065638293220779</v>
      </c>
    </row>
    <row r="30" spans="1:12" x14ac:dyDescent="0.2">
      <c r="A30" s="16">
        <v>21</v>
      </c>
      <c r="B30" s="46">
        <v>0</v>
      </c>
      <c r="C30" s="45">
        <v>336</v>
      </c>
      <c r="D30" s="45">
        <v>317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99135.728819754819</v>
      </c>
      <c r="I30" s="13">
        <f t="shared" si="4"/>
        <v>0</v>
      </c>
      <c r="J30" s="13">
        <f t="shared" si="1"/>
        <v>99135.728819754819</v>
      </c>
      <c r="K30" s="13">
        <f t="shared" si="2"/>
        <v>6152922.2868617252</v>
      </c>
      <c r="L30" s="20">
        <f t="shared" si="5"/>
        <v>62.065638293220779</v>
      </c>
    </row>
    <row r="31" spans="1:12" x14ac:dyDescent="0.2">
      <c r="A31" s="16">
        <v>22</v>
      </c>
      <c r="B31" s="46">
        <v>0</v>
      </c>
      <c r="C31" s="45">
        <v>311</v>
      </c>
      <c r="D31" s="45">
        <v>347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99135.728819754819</v>
      </c>
      <c r="I31" s="13">
        <f t="shared" si="4"/>
        <v>0</v>
      </c>
      <c r="J31" s="13">
        <f t="shared" si="1"/>
        <v>99135.728819754819</v>
      </c>
      <c r="K31" s="13">
        <f t="shared" si="2"/>
        <v>6053786.5580419702</v>
      </c>
      <c r="L31" s="20">
        <f t="shared" si="5"/>
        <v>61.065638293220772</v>
      </c>
    </row>
    <row r="32" spans="1:12" x14ac:dyDescent="0.2">
      <c r="A32" s="16">
        <v>23</v>
      </c>
      <c r="B32" s="46">
        <v>0</v>
      </c>
      <c r="C32" s="45">
        <v>314</v>
      </c>
      <c r="D32" s="45">
        <v>326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99135.728819754819</v>
      </c>
      <c r="I32" s="13">
        <f t="shared" si="4"/>
        <v>0</v>
      </c>
      <c r="J32" s="13">
        <f t="shared" si="1"/>
        <v>99135.728819754819</v>
      </c>
      <c r="K32" s="13">
        <f t="shared" si="2"/>
        <v>5954650.8292222153</v>
      </c>
      <c r="L32" s="20">
        <f t="shared" si="5"/>
        <v>60.065638293220772</v>
      </c>
    </row>
    <row r="33" spans="1:12" x14ac:dyDescent="0.2">
      <c r="A33" s="16">
        <v>24</v>
      </c>
      <c r="B33" s="46">
        <v>0</v>
      </c>
      <c r="C33" s="45">
        <v>346</v>
      </c>
      <c r="D33" s="45">
        <v>326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99135.728819754819</v>
      </c>
      <c r="I33" s="13">
        <f t="shared" si="4"/>
        <v>0</v>
      </c>
      <c r="J33" s="13">
        <f t="shared" si="1"/>
        <v>99135.728819754819</v>
      </c>
      <c r="K33" s="13">
        <f t="shared" si="2"/>
        <v>5855515.1004024604</v>
      </c>
      <c r="L33" s="20">
        <f t="shared" si="5"/>
        <v>59.065638293220772</v>
      </c>
    </row>
    <row r="34" spans="1:12" x14ac:dyDescent="0.2">
      <c r="A34" s="16">
        <v>25</v>
      </c>
      <c r="B34" s="46">
        <v>0</v>
      </c>
      <c r="C34" s="45">
        <v>309</v>
      </c>
      <c r="D34" s="45">
        <v>355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99135.728819754819</v>
      </c>
      <c r="I34" s="13">
        <f t="shared" si="4"/>
        <v>0</v>
      </c>
      <c r="J34" s="13">
        <f t="shared" si="1"/>
        <v>99135.728819754819</v>
      </c>
      <c r="K34" s="13">
        <f t="shared" si="2"/>
        <v>5756379.3715827055</v>
      </c>
      <c r="L34" s="20">
        <f t="shared" si="5"/>
        <v>58.065638293220772</v>
      </c>
    </row>
    <row r="35" spans="1:12" x14ac:dyDescent="0.2">
      <c r="A35" s="16">
        <v>26</v>
      </c>
      <c r="B35" s="46">
        <v>0</v>
      </c>
      <c r="C35" s="45">
        <v>346</v>
      </c>
      <c r="D35" s="45">
        <v>308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99135.728819754819</v>
      </c>
      <c r="I35" s="13">
        <f t="shared" si="4"/>
        <v>0</v>
      </c>
      <c r="J35" s="13">
        <f t="shared" si="1"/>
        <v>99135.728819754819</v>
      </c>
      <c r="K35" s="13">
        <f t="shared" si="2"/>
        <v>5657243.6427629506</v>
      </c>
      <c r="L35" s="20">
        <f t="shared" si="5"/>
        <v>57.065638293220772</v>
      </c>
    </row>
    <row r="36" spans="1:12" x14ac:dyDescent="0.2">
      <c r="A36" s="16">
        <v>27</v>
      </c>
      <c r="B36" s="46">
        <v>0</v>
      </c>
      <c r="C36" s="45">
        <v>400</v>
      </c>
      <c r="D36" s="45">
        <v>364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99135.728819754819</v>
      </c>
      <c r="I36" s="13">
        <f t="shared" si="4"/>
        <v>0</v>
      </c>
      <c r="J36" s="13">
        <f t="shared" si="1"/>
        <v>99135.728819754819</v>
      </c>
      <c r="K36" s="13">
        <f t="shared" si="2"/>
        <v>5558107.9139431957</v>
      </c>
      <c r="L36" s="20">
        <f t="shared" si="5"/>
        <v>56.065638293220772</v>
      </c>
    </row>
    <row r="37" spans="1:12" x14ac:dyDescent="0.2">
      <c r="A37" s="16">
        <v>28</v>
      </c>
      <c r="B37" s="46">
        <v>0</v>
      </c>
      <c r="C37" s="45">
        <v>329</v>
      </c>
      <c r="D37" s="45">
        <v>399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99135.728819754819</v>
      </c>
      <c r="I37" s="13">
        <f t="shared" si="4"/>
        <v>0</v>
      </c>
      <c r="J37" s="13">
        <f t="shared" si="1"/>
        <v>99135.728819754819</v>
      </c>
      <c r="K37" s="13">
        <f t="shared" si="2"/>
        <v>5458972.1851234408</v>
      </c>
      <c r="L37" s="20">
        <f t="shared" si="5"/>
        <v>55.065638293220772</v>
      </c>
    </row>
    <row r="38" spans="1:12" x14ac:dyDescent="0.2">
      <c r="A38" s="16">
        <v>29</v>
      </c>
      <c r="B38" s="46">
        <v>1</v>
      </c>
      <c r="C38" s="45">
        <v>374</v>
      </c>
      <c r="D38" s="45">
        <v>339</v>
      </c>
      <c r="E38" s="17">
        <v>0.5</v>
      </c>
      <c r="F38" s="18">
        <f t="shared" si="3"/>
        <v>2.8050490883590462E-3</v>
      </c>
      <c r="G38" s="18">
        <f t="shared" si="0"/>
        <v>2.8011204481792717E-3</v>
      </c>
      <c r="H38" s="13">
        <f t="shared" si="6"/>
        <v>99135.728819754819</v>
      </c>
      <c r="I38" s="13">
        <f t="shared" si="4"/>
        <v>277.69111714217036</v>
      </c>
      <c r="J38" s="13">
        <f t="shared" si="1"/>
        <v>98996.883261183742</v>
      </c>
      <c r="K38" s="13">
        <f t="shared" si="2"/>
        <v>5359836.4563036859</v>
      </c>
      <c r="L38" s="20">
        <f t="shared" si="5"/>
        <v>54.065638293220772</v>
      </c>
    </row>
    <row r="39" spans="1:12" x14ac:dyDescent="0.2">
      <c r="A39" s="16">
        <v>30</v>
      </c>
      <c r="B39" s="46">
        <v>0</v>
      </c>
      <c r="C39" s="45">
        <v>409</v>
      </c>
      <c r="D39" s="45">
        <v>381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98858.037702612652</v>
      </c>
      <c r="I39" s="13">
        <f t="shared" si="4"/>
        <v>0</v>
      </c>
      <c r="J39" s="13">
        <f t="shared" si="1"/>
        <v>98858.037702612652</v>
      </c>
      <c r="K39" s="13">
        <f t="shared" si="2"/>
        <v>5260839.5730425026</v>
      </c>
      <c r="L39" s="20">
        <f t="shared" si="5"/>
        <v>53.216103569325327</v>
      </c>
    </row>
    <row r="40" spans="1:12" x14ac:dyDescent="0.2">
      <c r="A40" s="16">
        <v>31</v>
      </c>
      <c r="B40" s="46">
        <v>0</v>
      </c>
      <c r="C40" s="45">
        <v>416</v>
      </c>
      <c r="D40" s="45">
        <v>405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98858.037702612652</v>
      </c>
      <c r="I40" s="13">
        <f t="shared" si="4"/>
        <v>0</v>
      </c>
      <c r="J40" s="13">
        <f t="shared" si="1"/>
        <v>98858.037702612652</v>
      </c>
      <c r="K40" s="13">
        <f t="shared" si="2"/>
        <v>5161981.53533989</v>
      </c>
      <c r="L40" s="20">
        <f t="shared" si="5"/>
        <v>52.216103569325327</v>
      </c>
    </row>
    <row r="41" spans="1:12" x14ac:dyDescent="0.2">
      <c r="A41" s="16">
        <v>32</v>
      </c>
      <c r="B41" s="46">
        <v>1</v>
      </c>
      <c r="C41" s="45">
        <v>426</v>
      </c>
      <c r="D41" s="45">
        <v>428</v>
      </c>
      <c r="E41" s="17">
        <v>0.5</v>
      </c>
      <c r="F41" s="18">
        <f t="shared" si="3"/>
        <v>2.34192037470726E-3</v>
      </c>
      <c r="G41" s="18">
        <f t="shared" si="0"/>
        <v>2.3391812865497076E-3</v>
      </c>
      <c r="H41" s="13">
        <f t="shared" si="6"/>
        <v>98858.037702612652</v>
      </c>
      <c r="I41" s="13">
        <f t="shared" si="4"/>
        <v>231.24687181897696</v>
      </c>
      <c r="J41" s="13">
        <f t="shared" si="1"/>
        <v>98742.414266703156</v>
      </c>
      <c r="K41" s="13">
        <f t="shared" si="2"/>
        <v>5063123.4976372775</v>
      </c>
      <c r="L41" s="20">
        <f t="shared" si="5"/>
        <v>51.216103569325327</v>
      </c>
    </row>
    <row r="42" spans="1:12" x14ac:dyDescent="0.2">
      <c r="A42" s="16">
        <v>33</v>
      </c>
      <c r="B42" s="46">
        <v>0</v>
      </c>
      <c r="C42" s="45">
        <v>407</v>
      </c>
      <c r="D42" s="45">
        <v>440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98626.790830793674</v>
      </c>
      <c r="I42" s="13">
        <f t="shared" si="4"/>
        <v>0</v>
      </c>
      <c r="J42" s="13">
        <f t="shared" si="1"/>
        <v>98626.790830793674</v>
      </c>
      <c r="K42" s="13">
        <f t="shared" si="2"/>
        <v>4964381.0833705748</v>
      </c>
      <c r="L42" s="20">
        <f t="shared" si="5"/>
        <v>50.335015887190103</v>
      </c>
    </row>
    <row r="43" spans="1:12" x14ac:dyDescent="0.2">
      <c r="A43" s="16">
        <v>34</v>
      </c>
      <c r="B43" s="46">
        <v>0</v>
      </c>
      <c r="C43" s="45">
        <v>459</v>
      </c>
      <c r="D43" s="45">
        <v>412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98626.790830793674</v>
      </c>
      <c r="I43" s="13">
        <f t="shared" si="4"/>
        <v>0</v>
      </c>
      <c r="J43" s="13">
        <f t="shared" si="1"/>
        <v>98626.790830793674</v>
      </c>
      <c r="K43" s="13">
        <f t="shared" si="2"/>
        <v>4865754.292539781</v>
      </c>
      <c r="L43" s="20">
        <f t="shared" si="5"/>
        <v>49.335015887190103</v>
      </c>
    </row>
    <row r="44" spans="1:12" x14ac:dyDescent="0.2">
      <c r="A44" s="16">
        <v>35</v>
      </c>
      <c r="B44" s="46">
        <v>0</v>
      </c>
      <c r="C44" s="45">
        <v>467</v>
      </c>
      <c r="D44" s="45">
        <v>470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98626.790830793674</v>
      </c>
      <c r="I44" s="13">
        <f t="shared" si="4"/>
        <v>0</v>
      </c>
      <c r="J44" s="13">
        <f t="shared" si="1"/>
        <v>98626.790830793674</v>
      </c>
      <c r="K44" s="13">
        <f t="shared" si="2"/>
        <v>4767127.5017089872</v>
      </c>
      <c r="L44" s="20">
        <f t="shared" si="5"/>
        <v>48.335015887190103</v>
      </c>
    </row>
    <row r="45" spans="1:12" x14ac:dyDescent="0.2">
      <c r="A45" s="16">
        <v>36</v>
      </c>
      <c r="B45" s="46">
        <v>0</v>
      </c>
      <c r="C45" s="45">
        <v>506</v>
      </c>
      <c r="D45" s="45">
        <v>473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98626.790830793674</v>
      </c>
      <c r="I45" s="13">
        <f t="shared" si="4"/>
        <v>0</v>
      </c>
      <c r="J45" s="13">
        <f t="shared" si="1"/>
        <v>98626.790830793674</v>
      </c>
      <c r="K45" s="13">
        <f t="shared" si="2"/>
        <v>4668500.7108781934</v>
      </c>
      <c r="L45" s="20">
        <f t="shared" si="5"/>
        <v>47.335015887190096</v>
      </c>
    </row>
    <row r="46" spans="1:12" x14ac:dyDescent="0.2">
      <c r="A46" s="16">
        <v>37</v>
      </c>
      <c r="B46" s="46">
        <v>0</v>
      </c>
      <c r="C46" s="45">
        <v>528</v>
      </c>
      <c r="D46" s="45">
        <v>504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98626.790830793674</v>
      </c>
      <c r="I46" s="13">
        <f t="shared" si="4"/>
        <v>0</v>
      </c>
      <c r="J46" s="13">
        <f t="shared" si="1"/>
        <v>98626.790830793674</v>
      </c>
      <c r="K46" s="13">
        <f t="shared" si="2"/>
        <v>4569873.9200473996</v>
      </c>
      <c r="L46" s="20">
        <f t="shared" si="5"/>
        <v>46.335015887190096</v>
      </c>
    </row>
    <row r="47" spans="1:12" x14ac:dyDescent="0.2">
      <c r="A47" s="16">
        <v>38</v>
      </c>
      <c r="B47" s="46">
        <v>0</v>
      </c>
      <c r="C47" s="45">
        <v>527</v>
      </c>
      <c r="D47" s="45">
        <v>533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98626.790830793674</v>
      </c>
      <c r="I47" s="13">
        <f t="shared" si="4"/>
        <v>0</v>
      </c>
      <c r="J47" s="13">
        <f t="shared" si="1"/>
        <v>98626.790830793674</v>
      </c>
      <c r="K47" s="13">
        <f t="shared" si="2"/>
        <v>4471247.1292166058</v>
      </c>
      <c r="L47" s="20">
        <f t="shared" si="5"/>
        <v>45.335015887190096</v>
      </c>
    </row>
    <row r="48" spans="1:12" x14ac:dyDescent="0.2">
      <c r="A48" s="16">
        <v>39</v>
      </c>
      <c r="B48" s="46">
        <v>2</v>
      </c>
      <c r="C48" s="45">
        <v>589</v>
      </c>
      <c r="D48" s="45">
        <v>532</v>
      </c>
      <c r="E48" s="17">
        <v>0.5</v>
      </c>
      <c r="F48" s="18">
        <f t="shared" si="3"/>
        <v>3.5682426404995541E-3</v>
      </c>
      <c r="G48" s="18">
        <f t="shared" si="0"/>
        <v>3.5618878005342831E-3</v>
      </c>
      <c r="H48" s="13">
        <f t="shared" si="6"/>
        <v>98626.790830793674</v>
      </c>
      <c r="I48" s="13">
        <f t="shared" si="4"/>
        <v>351.29756306605049</v>
      </c>
      <c r="J48" s="13">
        <f t="shared" si="1"/>
        <v>98451.142049260641</v>
      </c>
      <c r="K48" s="13">
        <f t="shared" si="2"/>
        <v>4372620.338385812</v>
      </c>
      <c r="L48" s="20">
        <f t="shared" si="5"/>
        <v>44.335015887190096</v>
      </c>
    </row>
    <row r="49" spans="1:12" x14ac:dyDescent="0.2">
      <c r="A49" s="16">
        <v>40</v>
      </c>
      <c r="B49" s="46">
        <v>0</v>
      </c>
      <c r="C49" s="45">
        <v>583</v>
      </c>
      <c r="D49" s="45">
        <v>596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98275.493267727623</v>
      </c>
      <c r="I49" s="13">
        <f t="shared" si="4"/>
        <v>0</v>
      </c>
      <c r="J49" s="13">
        <f t="shared" si="1"/>
        <v>98275.493267727623</v>
      </c>
      <c r="K49" s="13">
        <f t="shared" si="2"/>
        <v>4274169.1963365516</v>
      </c>
      <c r="L49" s="20">
        <f t="shared" si="5"/>
        <v>43.491709420298911</v>
      </c>
    </row>
    <row r="50" spans="1:12" x14ac:dyDescent="0.2">
      <c r="A50" s="16">
        <v>41</v>
      </c>
      <c r="B50" s="46">
        <v>0</v>
      </c>
      <c r="C50" s="45">
        <v>573</v>
      </c>
      <c r="D50" s="45">
        <v>588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98275.493267727623</v>
      </c>
      <c r="I50" s="13">
        <f t="shared" si="4"/>
        <v>0</v>
      </c>
      <c r="J50" s="13">
        <f t="shared" si="1"/>
        <v>98275.493267727623</v>
      </c>
      <c r="K50" s="13">
        <f t="shared" si="2"/>
        <v>4175893.7030688236</v>
      </c>
      <c r="L50" s="20">
        <f t="shared" si="5"/>
        <v>42.491709420298903</v>
      </c>
    </row>
    <row r="51" spans="1:12" x14ac:dyDescent="0.2">
      <c r="A51" s="16">
        <v>42</v>
      </c>
      <c r="B51" s="46">
        <v>0</v>
      </c>
      <c r="C51" s="45">
        <v>568</v>
      </c>
      <c r="D51" s="45">
        <v>567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98275.493267727623</v>
      </c>
      <c r="I51" s="13">
        <f t="shared" si="4"/>
        <v>0</v>
      </c>
      <c r="J51" s="13">
        <f t="shared" si="1"/>
        <v>98275.493267727623</v>
      </c>
      <c r="K51" s="13">
        <f t="shared" si="2"/>
        <v>4077618.209801096</v>
      </c>
      <c r="L51" s="20">
        <f t="shared" si="5"/>
        <v>41.491709420298903</v>
      </c>
    </row>
    <row r="52" spans="1:12" x14ac:dyDescent="0.2">
      <c r="A52" s="16">
        <v>43</v>
      </c>
      <c r="B52" s="46">
        <v>1</v>
      </c>
      <c r="C52" s="45">
        <v>618</v>
      </c>
      <c r="D52" s="45">
        <v>585</v>
      </c>
      <c r="E52" s="17">
        <v>0.5</v>
      </c>
      <c r="F52" s="18">
        <f t="shared" si="3"/>
        <v>1.6625103906899418E-3</v>
      </c>
      <c r="G52" s="18">
        <f t="shared" si="0"/>
        <v>1.6611295681063125E-3</v>
      </c>
      <c r="H52" s="13">
        <f t="shared" si="6"/>
        <v>98275.493267727623</v>
      </c>
      <c r="I52" s="13">
        <f t="shared" si="4"/>
        <v>163.24832768725523</v>
      </c>
      <c r="J52" s="13">
        <f t="shared" si="1"/>
        <v>98193.869103884004</v>
      </c>
      <c r="K52" s="13">
        <f t="shared" si="2"/>
        <v>3979342.7165333685</v>
      </c>
      <c r="L52" s="20">
        <f t="shared" si="5"/>
        <v>40.491709420298911</v>
      </c>
    </row>
    <row r="53" spans="1:12" x14ac:dyDescent="0.2">
      <c r="A53" s="16">
        <v>44</v>
      </c>
      <c r="B53" s="46">
        <v>0</v>
      </c>
      <c r="C53" s="45">
        <v>602</v>
      </c>
      <c r="D53" s="45">
        <v>624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98112.244940040371</v>
      </c>
      <c r="I53" s="13">
        <f t="shared" si="4"/>
        <v>0</v>
      </c>
      <c r="J53" s="13">
        <f t="shared" si="1"/>
        <v>98112.244940040371</v>
      </c>
      <c r="K53" s="13">
        <f t="shared" si="2"/>
        <v>3881148.8474294846</v>
      </c>
      <c r="L53" s="20">
        <f t="shared" si="5"/>
        <v>39.558251366089756</v>
      </c>
    </row>
    <row r="54" spans="1:12" x14ac:dyDescent="0.2">
      <c r="A54" s="16">
        <v>45</v>
      </c>
      <c r="B54" s="46">
        <v>1</v>
      </c>
      <c r="C54" s="45">
        <v>550</v>
      </c>
      <c r="D54" s="45">
        <v>623</v>
      </c>
      <c r="E54" s="17">
        <v>0.5</v>
      </c>
      <c r="F54" s="18">
        <f t="shared" si="3"/>
        <v>1.7050298380221654E-3</v>
      </c>
      <c r="G54" s="18">
        <f t="shared" si="0"/>
        <v>1.7035775127768314E-3</v>
      </c>
      <c r="H54" s="13">
        <f t="shared" si="6"/>
        <v>98112.244940040371</v>
      </c>
      <c r="I54" s="13">
        <f t="shared" si="4"/>
        <v>167.14181420790524</v>
      </c>
      <c r="J54" s="13">
        <f t="shared" si="1"/>
        <v>98028.674032936411</v>
      </c>
      <c r="K54" s="13">
        <f t="shared" si="2"/>
        <v>3783036.6024894444</v>
      </c>
      <c r="L54" s="20">
        <f t="shared" si="5"/>
        <v>38.558251366089756</v>
      </c>
    </row>
    <row r="55" spans="1:12" x14ac:dyDescent="0.2">
      <c r="A55" s="16">
        <v>46</v>
      </c>
      <c r="B55" s="46">
        <v>1</v>
      </c>
      <c r="C55" s="45">
        <v>580</v>
      </c>
      <c r="D55" s="45">
        <v>555</v>
      </c>
      <c r="E55" s="17">
        <v>0.5</v>
      </c>
      <c r="F55" s="18">
        <f t="shared" si="3"/>
        <v>1.762114537444934E-3</v>
      </c>
      <c r="G55" s="18">
        <f t="shared" si="0"/>
        <v>1.76056338028169E-3</v>
      </c>
      <c r="H55" s="13">
        <f t="shared" si="6"/>
        <v>97945.103125832466</v>
      </c>
      <c r="I55" s="13">
        <f t="shared" si="4"/>
        <v>172.43856184125431</v>
      </c>
      <c r="J55" s="13">
        <f t="shared" si="1"/>
        <v>97858.883844911848</v>
      </c>
      <c r="K55" s="13">
        <f t="shared" si="2"/>
        <v>3685007.9284565081</v>
      </c>
      <c r="L55" s="20">
        <f t="shared" si="5"/>
        <v>37.623197187533599</v>
      </c>
    </row>
    <row r="56" spans="1:12" x14ac:dyDescent="0.2">
      <c r="A56" s="16">
        <v>47</v>
      </c>
      <c r="B56" s="46">
        <v>1</v>
      </c>
      <c r="C56" s="45">
        <v>583</v>
      </c>
      <c r="D56" s="45">
        <v>575</v>
      </c>
      <c r="E56" s="17">
        <v>0.5</v>
      </c>
      <c r="F56" s="18">
        <f t="shared" si="3"/>
        <v>1.7271157167530224E-3</v>
      </c>
      <c r="G56" s="18">
        <f t="shared" si="0"/>
        <v>1.7256255392579811E-3</v>
      </c>
      <c r="H56" s="13">
        <f t="shared" si="6"/>
        <v>97772.664563991217</v>
      </c>
      <c r="I56" s="13">
        <f t="shared" si="4"/>
        <v>168.71900701292705</v>
      </c>
      <c r="J56" s="13">
        <f t="shared" si="1"/>
        <v>97688.305060484752</v>
      </c>
      <c r="K56" s="13">
        <f t="shared" si="2"/>
        <v>3587149.044611596</v>
      </c>
      <c r="L56" s="20">
        <f t="shared" si="5"/>
        <v>36.688670198446353</v>
      </c>
    </row>
    <row r="57" spans="1:12" x14ac:dyDescent="0.2">
      <c r="A57" s="16">
        <v>48</v>
      </c>
      <c r="B57" s="46">
        <v>2</v>
      </c>
      <c r="C57" s="45">
        <v>543</v>
      </c>
      <c r="D57" s="45">
        <v>584</v>
      </c>
      <c r="E57" s="17">
        <v>0.5</v>
      </c>
      <c r="F57" s="18">
        <f t="shared" si="3"/>
        <v>3.5492457852706301E-3</v>
      </c>
      <c r="G57" s="18">
        <f t="shared" si="0"/>
        <v>3.5429583702391494E-3</v>
      </c>
      <c r="H57" s="13">
        <f t="shared" si="6"/>
        <v>97603.945556978288</v>
      </c>
      <c r="I57" s="13">
        <f t="shared" si="4"/>
        <v>345.80671587946244</v>
      </c>
      <c r="J57" s="13">
        <f t="shared" si="1"/>
        <v>97431.042199038566</v>
      </c>
      <c r="K57" s="13">
        <f t="shared" si="2"/>
        <v>3489460.7395511111</v>
      </c>
      <c r="L57" s="20">
        <f t="shared" si="5"/>
        <v>35.75122624027599</v>
      </c>
    </row>
    <row r="58" spans="1:12" x14ac:dyDescent="0.2">
      <c r="A58" s="16">
        <v>49</v>
      </c>
      <c r="B58" s="46">
        <v>1</v>
      </c>
      <c r="C58" s="45">
        <v>586</v>
      </c>
      <c r="D58" s="45">
        <v>540</v>
      </c>
      <c r="E58" s="17">
        <v>0.5</v>
      </c>
      <c r="F58" s="18">
        <f t="shared" si="3"/>
        <v>1.7761989342806395E-3</v>
      </c>
      <c r="G58" s="18">
        <f t="shared" si="0"/>
        <v>1.7746228926353151E-3</v>
      </c>
      <c r="H58" s="13">
        <f t="shared" si="6"/>
        <v>97258.138841098829</v>
      </c>
      <c r="I58" s="13">
        <f t="shared" si="4"/>
        <v>172.59651968251788</v>
      </c>
      <c r="J58" s="13">
        <f t="shared" si="1"/>
        <v>97171.84058125758</v>
      </c>
      <c r="K58" s="13">
        <f t="shared" si="2"/>
        <v>3392029.6973520727</v>
      </c>
      <c r="L58" s="20">
        <f t="shared" si="5"/>
        <v>34.876563933574744</v>
      </c>
    </row>
    <row r="59" spans="1:12" x14ac:dyDescent="0.2">
      <c r="A59" s="16">
        <v>50</v>
      </c>
      <c r="B59" s="46">
        <v>2</v>
      </c>
      <c r="C59" s="45">
        <v>544</v>
      </c>
      <c r="D59" s="45">
        <v>582</v>
      </c>
      <c r="E59" s="17">
        <v>0.5</v>
      </c>
      <c r="F59" s="18">
        <f t="shared" si="3"/>
        <v>3.552397868561279E-3</v>
      </c>
      <c r="G59" s="18">
        <f t="shared" si="0"/>
        <v>3.5460992907801422E-3</v>
      </c>
      <c r="H59" s="13">
        <f t="shared" si="6"/>
        <v>97085.542321416317</v>
      </c>
      <c r="I59" s="13">
        <f t="shared" si="4"/>
        <v>344.2749727709799</v>
      </c>
      <c r="J59" s="13">
        <f t="shared" si="1"/>
        <v>96913.404835030829</v>
      </c>
      <c r="K59" s="13">
        <f t="shared" si="2"/>
        <v>3294857.8567708153</v>
      </c>
      <c r="L59" s="20">
        <f t="shared" si="5"/>
        <v>33.937677825012216</v>
      </c>
    </row>
    <row r="60" spans="1:12" x14ac:dyDescent="0.2">
      <c r="A60" s="16">
        <v>51</v>
      </c>
      <c r="B60" s="46">
        <v>4</v>
      </c>
      <c r="C60" s="45">
        <v>626</v>
      </c>
      <c r="D60" s="45">
        <v>559</v>
      </c>
      <c r="E60" s="17">
        <v>0.5</v>
      </c>
      <c r="F60" s="18">
        <f t="shared" si="3"/>
        <v>6.7510548523206752E-3</v>
      </c>
      <c r="G60" s="18">
        <f t="shared" si="0"/>
        <v>6.7283431455004202E-3</v>
      </c>
      <c r="H60" s="13">
        <f t="shared" si="6"/>
        <v>96741.267348645342</v>
      </c>
      <c r="I60" s="13">
        <f t="shared" si="4"/>
        <v>650.90844305228154</v>
      </c>
      <c r="J60" s="13">
        <f t="shared" si="1"/>
        <v>96415.813127119211</v>
      </c>
      <c r="K60" s="13">
        <f t="shared" si="2"/>
        <v>3197944.4519357844</v>
      </c>
      <c r="L60" s="20">
        <f t="shared" si="5"/>
        <v>33.056673119763147</v>
      </c>
    </row>
    <row r="61" spans="1:12" x14ac:dyDescent="0.2">
      <c r="A61" s="16">
        <v>52</v>
      </c>
      <c r="B61" s="46">
        <v>3</v>
      </c>
      <c r="C61" s="45">
        <v>557</v>
      </c>
      <c r="D61" s="45">
        <v>629</v>
      </c>
      <c r="E61" s="17">
        <v>0.5</v>
      </c>
      <c r="F61" s="18">
        <f t="shared" si="3"/>
        <v>5.0590219224283303E-3</v>
      </c>
      <c r="G61" s="18">
        <f t="shared" si="0"/>
        <v>5.0462573591253147E-3</v>
      </c>
      <c r="H61" s="13">
        <f t="shared" si="6"/>
        <v>96090.358905593064</v>
      </c>
      <c r="I61" s="13">
        <f t="shared" si="4"/>
        <v>484.8966807683417</v>
      </c>
      <c r="J61" s="13">
        <f t="shared" si="1"/>
        <v>95847.910565208891</v>
      </c>
      <c r="K61" s="13">
        <f t="shared" si="2"/>
        <v>3101528.6388086653</v>
      </c>
      <c r="L61" s="20">
        <f t="shared" si="5"/>
        <v>32.27720943217475</v>
      </c>
    </row>
    <row r="62" spans="1:12" x14ac:dyDescent="0.2">
      <c r="A62" s="16">
        <v>53</v>
      </c>
      <c r="B62" s="46">
        <v>3</v>
      </c>
      <c r="C62" s="45">
        <v>546</v>
      </c>
      <c r="D62" s="45">
        <v>555</v>
      </c>
      <c r="E62" s="17">
        <v>0.5</v>
      </c>
      <c r="F62" s="18">
        <f t="shared" si="3"/>
        <v>5.4495912806539508E-3</v>
      </c>
      <c r="G62" s="18">
        <f t="shared" si="0"/>
        <v>5.434782608695652E-3</v>
      </c>
      <c r="H62" s="13">
        <f t="shared" si="6"/>
        <v>95605.462224824718</v>
      </c>
      <c r="I62" s="13">
        <f t="shared" si="4"/>
        <v>519.59490339578645</v>
      </c>
      <c r="J62" s="13">
        <f t="shared" si="1"/>
        <v>95345.664773126817</v>
      </c>
      <c r="K62" s="13">
        <f t="shared" si="2"/>
        <v>3005680.7282434562</v>
      </c>
      <c r="L62" s="20">
        <f t="shared" si="5"/>
        <v>31.438378710782565</v>
      </c>
    </row>
    <row r="63" spans="1:12" x14ac:dyDescent="0.2">
      <c r="A63" s="16">
        <v>54</v>
      </c>
      <c r="B63" s="46">
        <v>1</v>
      </c>
      <c r="C63" s="45">
        <v>475</v>
      </c>
      <c r="D63" s="45">
        <v>549</v>
      </c>
      <c r="E63" s="17">
        <v>0.5</v>
      </c>
      <c r="F63" s="18">
        <f t="shared" si="3"/>
        <v>1.953125E-3</v>
      </c>
      <c r="G63" s="18">
        <f t="shared" si="0"/>
        <v>1.9512195121951219E-3</v>
      </c>
      <c r="H63" s="13">
        <f t="shared" si="6"/>
        <v>95085.86732142893</v>
      </c>
      <c r="I63" s="13">
        <f t="shared" si="4"/>
        <v>185.53339965156866</v>
      </c>
      <c r="J63" s="13">
        <f t="shared" si="1"/>
        <v>94993.100621603138</v>
      </c>
      <c r="K63" s="13">
        <f t="shared" si="2"/>
        <v>2910335.0634703296</v>
      </c>
      <c r="L63" s="20">
        <f t="shared" si="5"/>
        <v>30.607440889530015</v>
      </c>
    </row>
    <row r="64" spans="1:12" x14ac:dyDescent="0.2">
      <c r="A64" s="16">
        <v>55</v>
      </c>
      <c r="B64" s="46">
        <v>4</v>
      </c>
      <c r="C64" s="45">
        <v>469</v>
      </c>
      <c r="D64" s="45">
        <v>491</v>
      </c>
      <c r="E64" s="17">
        <v>0.5</v>
      </c>
      <c r="F64" s="18">
        <f t="shared" si="3"/>
        <v>8.3333333333333332E-3</v>
      </c>
      <c r="G64" s="18">
        <f t="shared" si="0"/>
        <v>8.2987551867219917E-3</v>
      </c>
      <c r="H64" s="13">
        <f t="shared" si="6"/>
        <v>94900.333921777361</v>
      </c>
      <c r="I64" s="13">
        <f t="shared" si="4"/>
        <v>787.55463835499881</v>
      </c>
      <c r="J64" s="13">
        <f t="shared" si="1"/>
        <v>94506.556602599871</v>
      </c>
      <c r="K64" s="13">
        <f t="shared" si="2"/>
        <v>2815341.9628487267</v>
      </c>
      <c r="L64" s="20">
        <f t="shared" si="5"/>
        <v>29.666301966537894</v>
      </c>
    </row>
    <row r="65" spans="1:12" x14ac:dyDescent="0.2">
      <c r="A65" s="16">
        <v>56</v>
      </c>
      <c r="B65" s="46">
        <v>0</v>
      </c>
      <c r="C65" s="45">
        <v>479</v>
      </c>
      <c r="D65" s="45">
        <v>475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94112.779283422366</v>
      </c>
      <c r="I65" s="13">
        <f t="shared" si="4"/>
        <v>0</v>
      </c>
      <c r="J65" s="13">
        <f t="shared" si="1"/>
        <v>94112.779283422366</v>
      </c>
      <c r="K65" s="13">
        <f t="shared" si="2"/>
        <v>2720835.4062461266</v>
      </c>
      <c r="L65" s="20">
        <f t="shared" si="5"/>
        <v>28.910371439061223</v>
      </c>
    </row>
    <row r="66" spans="1:12" x14ac:dyDescent="0.2">
      <c r="A66" s="16">
        <v>57</v>
      </c>
      <c r="B66" s="46">
        <v>1</v>
      </c>
      <c r="C66" s="45">
        <v>443</v>
      </c>
      <c r="D66" s="45">
        <v>484</v>
      </c>
      <c r="E66" s="17">
        <v>0.5</v>
      </c>
      <c r="F66" s="18">
        <f t="shared" si="3"/>
        <v>2.1574973031283709E-3</v>
      </c>
      <c r="G66" s="18">
        <f t="shared" si="0"/>
        <v>2.1551724137931034E-3</v>
      </c>
      <c r="H66" s="13">
        <f t="shared" si="6"/>
        <v>94112.779283422366</v>
      </c>
      <c r="I66" s="13">
        <f t="shared" si="4"/>
        <v>202.82926569703096</v>
      </c>
      <c r="J66" s="13">
        <f t="shared" si="1"/>
        <v>94011.364650573858</v>
      </c>
      <c r="K66" s="13">
        <f t="shared" si="2"/>
        <v>2626722.6269627041</v>
      </c>
      <c r="L66" s="20">
        <f t="shared" si="5"/>
        <v>27.910371439061219</v>
      </c>
    </row>
    <row r="67" spans="1:12" x14ac:dyDescent="0.2">
      <c r="A67" s="16">
        <v>58</v>
      </c>
      <c r="B67" s="46">
        <v>4</v>
      </c>
      <c r="C67" s="45">
        <v>436</v>
      </c>
      <c r="D67" s="45">
        <v>443</v>
      </c>
      <c r="E67" s="17">
        <v>0.5</v>
      </c>
      <c r="F67" s="18">
        <f t="shared" si="3"/>
        <v>9.1012514220705342E-3</v>
      </c>
      <c r="G67" s="18">
        <f t="shared" si="0"/>
        <v>9.060022650056624E-3</v>
      </c>
      <c r="H67" s="13">
        <f t="shared" si="6"/>
        <v>93909.950017725336</v>
      </c>
      <c r="I67" s="13">
        <f t="shared" si="4"/>
        <v>850.82627422627695</v>
      </c>
      <c r="J67" s="13">
        <f t="shared" si="1"/>
        <v>93484.536880612199</v>
      </c>
      <c r="K67" s="13">
        <f t="shared" si="2"/>
        <v>2532711.2623121301</v>
      </c>
      <c r="L67" s="20">
        <f t="shared" si="5"/>
        <v>26.969573105236297</v>
      </c>
    </row>
    <row r="68" spans="1:12" x14ac:dyDescent="0.2">
      <c r="A68" s="16">
        <v>59</v>
      </c>
      <c r="B68" s="46">
        <v>3</v>
      </c>
      <c r="C68" s="45">
        <v>409</v>
      </c>
      <c r="D68" s="45">
        <v>436</v>
      </c>
      <c r="E68" s="17">
        <v>0.5</v>
      </c>
      <c r="F68" s="18">
        <f t="shared" si="3"/>
        <v>7.100591715976331E-3</v>
      </c>
      <c r="G68" s="18">
        <f t="shared" si="0"/>
        <v>7.0754716981132068E-3</v>
      </c>
      <c r="H68" s="13">
        <f t="shared" si="6"/>
        <v>93059.123743499062</v>
      </c>
      <c r="I68" s="13">
        <f t="shared" si="4"/>
        <v>658.43719629834231</v>
      </c>
      <c r="J68" s="13">
        <f t="shared" si="1"/>
        <v>92729.905145349883</v>
      </c>
      <c r="K68" s="13">
        <f t="shared" si="2"/>
        <v>2439226.7254315177</v>
      </c>
      <c r="L68" s="20">
        <f t="shared" si="5"/>
        <v>26.211580630769884</v>
      </c>
    </row>
    <row r="69" spans="1:12" x14ac:dyDescent="0.2">
      <c r="A69" s="16">
        <v>60</v>
      </c>
      <c r="B69" s="46">
        <v>2</v>
      </c>
      <c r="C69" s="45">
        <v>410</v>
      </c>
      <c r="D69" s="45">
        <v>420</v>
      </c>
      <c r="E69" s="17">
        <v>0.5</v>
      </c>
      <c r="F69" s="18">
        <f t="shared" si="3"/>
        <v>4.8192771084337354E-3</v>
      </c>
      <c r="G69" s="18">
        <f t="shared" si="0"/>
        <v>4.807692307692308E-3</v>
      </c>
      <c r="H69" s="13">
        <f t="shared" si="6"/>
        <v>92400.686547200719</v>
      </c>
      <c r="I69" s="13">
        <f t="shared" si="4"/>
        <v>444.23406993846504</v>
      </c>
      <c r="J69" s="13">
        <f t="shared" si="1"/>
        <v>92178.569512231479</v>
      </c>
      <c r="K69" s="13">
        <f t="shared" si="2"/>
        <v>2346496.8202861678</v>
      </c>
      <c r="L69" s="20">
        <f t="shared" si="5"/>
        <v>25.394798545003397</v>
      </c>
    </row>
    <row r="70" spans="1:12" x14ac:dyDescent="0.2">
      <c r="A70" s="16">
        <v>61</v>
      </c>
      <c r="B70" s="46">
        <v>3</v>
      </c>
      <c r="C70" s="45">
        <v>398</v>
      </c>
      <c r="D70" s="45">
        <v>414</v>
      </c>
      <c r="E70" s="17">
        <v>0.5</v>
      </c>
      <c r="F70" s="18">
        <f t="shared" si="3"/>
        <v>7.3891625615763543E-3</v>
      </c>
      <c r="G70" s="18">
        <f t="shared" si="0"/>
        <v>7.3619631901840482E-3</v>
      </c>
      <c r="H70" s="13">
        <f t="shared" si="6"/>
        <v>91956.452477262254</v>
      </c>
      <c r="I70" s="13">
        <f t="shared" si="4"/>
        <v>676.98001823751349</v>
      </c>
      <c r="J70" s="13">
        <f t="shared" si="1"/>
        <v>91617.962468143494</v>
      </c>
      <c r="K70" s="13">
        <f t="shared" si="2"/>
        <v>2254318.2507739365</v>
      </c>
      <c r="L70" s="20">
        <f t="shared" si="5"/>
        <v>24.515063272273949</v>
      </c>
    </row>
    <row r="71" spans="1:12" x14ac:dyDescent="0.2">
      <c r="A71" s="16">
        <v>62</v>
      </c>
      <c r="B71" s="46">
        <v>3</v>
      </c>
      <c r="C71" s="45">
        <v>356</v>
      </c>
      <c r="D71" s="45">
        <v>402</v>
      </c>
      <c r="E71" s="17">
        <v>0.5</v>
      </c>
      <c r="F71" s="18">
        <f t="shared" si="3"/>
        <v>7.9155672823219003E-3</v>
      </c>
      <c r="G71" s="18">
        <f t="shared" si="0"/>
        <v>7.8843626806833107E-3</v>
      </c>
      <c r="H71" s="13">
        <f t="shared" si="6"/>
        <v>91279.472459024735</v>
      </c>
      <c r="I71" s="13">
        <f t="shared" si="4"/>
        <v>719.68046616839467</v>
      </c>
      <c r="J71" s="13">
        <f t="shared" si="1"/>
        <v>90919.632225940528</v>
      </c>
      <c r="K71" s="13">
        <f t="shared" si="2"/>
        <v>2162700.288305793</v>
      </c>
      <c r="L71" s="20">
        <f t="shared" si="5"/>
        <v>23.693172517803792</v>
      </c>
    </row>
    <row r="72" spans="1:12" x14ac:dyDescent="0.2">
      <c r="A72" s="16">
        <v>63</v>
      </c>
      <c r="B72" s="46">
        <v>5</v>
      </c>
      <c r="C72" s="45">
        <v>351</v>
      </c>
      <c r="D72" s="45">
        <v>353</v>
      </c>
      <c r="E72" s="17">
        <v>0.5</v>
      </c>
      <c r="F72" s="18">
        <f t="shared" si="3"/>
        <v>1.4204545454545454E-2</v>
      </c>
      <c r="G72" s="18">
        <f t="shared" si="0"/>
        <v>1.4104372355430184E-2</v>
      </c>
      <c r="H72" s="13">
        <f t="shared" si="6"/>
        <v>90559.791992856335</v>
      </c>
      <c r="I72" s="13">
        <f t="shared" si="4"/>
        <v>1277.2890266975505</v>
      </c>
      <c r="J72" s="13">
        <f t="shared" si="1"/>
        <v>89921.147479507563</v>
      </c>
      <c r="K72" s="13">
        <f t="shared" si="2"/>
        <v>2071780.6560798523</v>
      </c>
      <c r="L72" s="20">
        <f t="shared" si="5"/>
        <v>22.877489120594284</v>
      </c>
    </row>
    <row r="73" spans="1:12" x14ac:dyDescent="0.2">
      <c r="A73" s="16">
        <v>64</v>
      </c>
      <c r="B73" s="46">
        <v>2</v>
      </c>
      <c r="C73" s="45">
        <v>339</v>
      </c>
      <c r="D73" s="45">
        <v>345</v>
      </c>
      <c r="E73" s="17">
        <v>0.5</v>
      </c>
      <c r="F73" s="18">
        <f t="shared" si="3"/>
        <v>5.8479532163742687E-3</v>
      </c>
      <c r="G73" s="18">
        <f t="shared" ref="G73:G108" si="7">F73/((1+(1-E73)*F73))</f>
        <v>5.8309037900874626E-3</v>
      </c>
      <c r="H73" s="13">
        <f t="shared" si="6"/>
        <v>89282.502966158791</v>
      </c>
      <c r="I73" s="13">
        <f t="shared" si="4"/>
        <v>520.59768493387037</v>
      </c>
      <c r="J73" s="13">
        <f t="shared" ref="J73:J108" si="8">H74+I73*E73</f>
        <v>89022.204123691845</v>
      </c>
      <c r="K73" s="13">
        <f t="shared" ref="K73:K97" si="9">K74+J73</f>
        <v>1981859.5086003446</v>
      </c>
      <c r="L73" s="20">
        <f t="shared" si="5"/>
        <v>22.197624873392485</v>
      </c>
    </row>
    <row r="74" spans="1:12" x14ac:dyDescent="0.2">
      <c r="A74" s="16">
        <v>65</v>
      </c>
      <c r="B74" s="46">
        <v>2</v>
      </c>
      <c r="C74" s="45">
        <v>318</v>
      </c>
      <c r="D74" s="45">
        <v>349</v>
      </c>
      <c r="E74" s="17">
        <v>0.5</v>
      </c>
      <c r="F74" s="18">
        <f t="shared" ref="F74:F108" si="10">B74/((C74+D74)/2)</f>
        <v>5.9970014992503746E-3</v>
      </c>
      <c r="G74" s="18">
        <f t="shared" si="7"/>
        <v>5.9790732436472349E-3</v>
      </c>
      <c r="H74" s="13">
        <f t="shared" si="6"/>
        <v>88761.905281224914</v>
      </c>
      <c r="I74" s="13">
        <f t="shared" ref="I74:I108" si="11">H74*G74</f>
        <v>530.71393292212213</v>
      </c>
      <c r="J74" s="13">
        <f t="shared" si="8"/>
        <v>88496.548314763844</v>
      </c>
      <c r="K74" s="13">
        <f t="shared" si="9"/>
        <v>1892837.3044766528</v>
      </c>
      <c r="L74" s="20">
        <f t="shared" ref="L74:L108" si="12">K74/H74</f>
        <v>21.32488367030388</v>
      </c>
    </row>
    <row r="75" spans="1:12" x14ac:dyDescent="0.2">
      <c r="A75" s="16">
        <v>66</v>
      </c>
      <c r="B75" s="46">
        <v>3</v>
      </c>
      <c r="C75" s="45">
        <v>317</v>
      </c>
      <c r="D75" s="45">
        <v>324</v>
      </c>
      <c r="E75" s="17">
        <v>0.5</v>
      </c>
      <c r="F75" s="18">
        <f t="shared" si="10"/>
        <v>9.3603744149765994E-3</v>
      </c>
      <c r="G75" s="18">
        <f t="shared" si="7"/>
        <v>9.3167701863354057E-3</v>
      </c>
      <c r="H75" s="13">
        <f t="shared" ref="H75:H108" si="13">H74-I74</f>
        <v>88231.191348302789</v>
      </c>
      <c r="I75" s="13">
        <f t="shared" si="11"/>
        <v>822.02973305872183</v>
      </c>
      <c r="J75" s="13">
        <f t="shared" si="8"/>
        <v>87820.176481773437</v>
      </c>
      <c r="K75" s="13">
        <f t="shared" si="9"/>
        <v>1804340.7561618888</v>
      </c>
      <c r="L75" s="20">
        <f t="shared" si="12"/>
        <v>20.450146128471118</v>
      </c>
    </row>
    <row r="76" spans="1:12" x14ac:dyDescent="0.2">
      <c r="A76" s="16">
        <v>67</v>
      </c>
      <c r="B76" s="46">
        <v>3</v>
      </c>
      <c r="C76" s="45">
        <v>354</v>
      </c>
      <c r="D76" s="45">
        <v>317</v>
      </c>
      <c r="E76" s="17">
        <v>0.5</v>
      </c>
      <c r="F76" s="18">
        <f t="shared" si="10"/>
        <v>8.9418777943368107E-3</v>
      </c>
      <c r="G76" s="18">
        <f t="shared" si="7"/>
        <v>8.9020771513353119E-3</v>
      </c>
      <c r="H76" s="13">
        <f t="shared" si="13"/>
        <v>87409.161615244069</v>
      </c>
      <c r="I76" s="13">
        <f t="shared" si="11"/>
        <v>778.12310043243986</v>
      </c>
      <c r="J76" s="13">
        <f t="shared" si="8"/>
        <v>87020.100065027858</v>
      </c>
      <c r="K76" s="13">
        <f t="shared" si="9"/>
        <v>1716520.5796801155</v>
      </c>
      <c r="L76" s="20">
        <f t="shared" si="12"/>
        <v>19.637765057578999</v>
      </c>
    </row>
    <row r="77" spans="1:12" x14ac:dyDescent="0.2">
      <c r="A77" s="16">
        <v>68</v>
      </c>
      <c r="B77" s="46">
        <v>5</v>
      </c>
      <c r="C77" s="45">
        <v>331</v>
      </c>
      <c r="D77" s="45">
        <v>358</v>
      </c>
      <c r="E77" s="17">
        <v>0.5</v>
      </c>
      <c r="F77" s="18">
        <f t="shared" si="10"/>
        <v>1.4513788098693759E-2</v>
      </c>
      <c r="G77" s="18">
        <f t="shared" si="7"/>
        <v>1.4409221902017291E-2</v>
      </c>
      <c r="H77" s="13">
        <f t="shared" si="13"/>
        <v>86631.038514811633</v>
      </c>
      <c r="I77" s="13">
        <f t="shared" si="11"/>
        <v>1248.2858575621271</v>
      </c>
      <c r="J77" s="13">
        <f t="shared" si="8"/>
        <v>86006.895586030572</v>
      </c>
      <c r="K77" s="13">
        <f t="shared" si="9"/>
        <v>1629500.4796150876</v>
      </c>
      <c r="L77" s="20">
        <f t="shared" si="12"/>
        <v>18.809661150910546</v>
      </c>
    </row>
    <row r="78" spans="1:12" x14ac:dyDescent="0.2">
      <c r="A78" s="16">
        <v>69</v>
      </c>
      <c r="B78" s="46">
        <v>1</v>
      </c>
      <c r="C78" s="45">
        <v>347</v>
      </c>
      <c r="D78" s="45">
        <v>338</v>
      </c>
      <c r="E78" s="17">
        <v>0.5</v>
      </c>
      <c r="F78" s="18">
        <f t="shared" si="10"/>
        <v>2.9197080291970801E-3</v>
      </c>
      <c r="G78" s="18">
        <f t="shared" si="7"/>
        <v>2.9154518950437317E-3</v>
      </c>
      <c r="H78" s="13">
        <f t="shared" si="13"/>
        <v>85382.752657249512</v>
      </c>
      <c r="I78" s="13">
        <f t="shared" si="11"/>
        <v>248.92930803862831</v>
      </c>
      <c r="J78" s="13">
        <f t="shared" si="8"/>
        <v>85258.288003230206</v>
      </c>
      <c r="K78" s="13">
        <f t="shared" si="9"/>
        <v>1543493.5840290571</v>
      </c>
      <c r="L78" s="20">
        <f t="shared" si="12"/>
        <v>18.077346255456021</v>
      </c>
    </row>
    <row r="79" spans="1:12" x14ac:dyDescent="0.2">
      <c r="A79" s="16">
        <v>70</v>
      </c>
      <c r="B79" s="46">
        <v>5</v>
      </c>
      <c r="C79" s="45">
        <v>299</v>
      </c>
      <c r="D79" s="45">
        <v>345</v>
      </c>
      <c r="E79" s="17">
        <v>0.5</v>
      </c>
      <c r="F79" s="18">
        <f t="shared" si="10"/>
        <v>1.5527950310559006E-2</v>
      </c>
      <c r="G79" s="18">
        <f t="shared" si="7"/>
        <v>1.5408320493066254E-2</v>
      </c>
      <c r="H79" s="13">
        <f t="shared" si="13"/>
        <v>85133.823349210885</v>
      </c>
      <c r="I79" s="13">
        <f t="shared" si="11"/>
        <v>1311.7692349647284</v>
      </c>
      <c r="J79" s="13">
        <f t="shared" si="8"/>
        <v>84477.938731728529</v>
      </c>
      <c r="K79" s="13">
        <f t="shared" si="9"/>
        <v>1458235.2960258268</v>
      </c>
      <c r="L79" s="20">
        <f t="shared" si="12"/>
        <v>17.128742004740978</v>
      </c>
    </row>
    <row r="80" spans="1:12" x14ac:dyDescent="0.2">
      <c r="A80" s="16">
        <v>71</v>
      </c>
      <c r="B80" s="46">
        <v>6</v>
      </c>
      <c r="C80" s="45">
        <v>311</v>
      </c>
      <c r="D80" s="45">
        <v>294</v>
      </c>
      <c r="E80" s="17">
        <v>0.5</v>
      </c>
      <c r="F80" s="18">
        <f t="shared" si="10"/>
        <v>1.9834710743801654E-2</v>
      </c>
      <c r="G80" s="18">
        <f t="shared" si="7"/>
        <v>1.9639934533551558E-2</v>
      </c>
      <c r="H80" s="13">
        <f t="shared" si="13"/>
        <v>83822.054114246159</v>
      </c>
      <c r="I80" s="13">
        <f t="shared" si="11"/>
        <v>1646.2596552716107</v>
      </c>
      <c r="J80" s="13">
        <f t="shared" si="8"/>
        <v>82998.924286610345</v>
      </c>
      <c r="K80" s="13">
        <f t="shared" si="9"/>
        <v>1373757.3572940982</v>
      </c>
      <c r="L80" s="20">
        <f t="shared" si="12"/>
        <v>16.388972709040523</v>
      </c>
    </row>
    <row r="81" spans="1:12" x14ac:dyDescent="0.2">
      <c r="A81" s="16">
        <v>72</v>
      </c>
      <c r="B81" s="46">
        <v>6</v>
      </c>
      <c r="C81" s="45">
        <v>291</v>
      </c>
      <c r="D81" s="45">
        <v>307</v>
      </c>
      <c r="E81" s="17">
        <v>0.5</v>
      </c>
      <c r="F81" s="18">
        <f t="shared" si="10"/>
        <v>2.0066889632107024E-2</v>
      </c>
      <c r="G81" s="18">
        <f t="shared" si="7"/>
        <v>1.9867549668874173E-2</v>
      </c>
      <c r="H81" s="13">
        <f t="shared" si="13"/>
        <v>82175.794458974546</v>
      </c>
      <c r="I81" s="13">
        <f t="shared" si="11"/>
        <v>1632.6316779928718</v>
      </c>
      <c r="J81" s="13">
        <f t="shared" si="8"/>
        <v>81359.478619978108</v>
      </c>
      <c r="K81" s="13">
        <f t="shared" si="9"/>
        <v>1290758.4330074878</v>
      </c>
      <c r="L81" s="20">
        <f t="shared" si="12"/>
        <v>15.707282679839331</v>
      </c>
    </row>
    <row r="82" spans="1:12" x14ac:dyDescent="0.2">
      <c r="A82" s="16">
        <v>73</v>
      </c>
      <c r="B82" s="46">
        <v>5</v>
      </c>
      <c r="C82" s="45">
        <v>310</v>
      </c>
      <c r="D82" s="45">
        <v>293</v>
      </c>
      <c r="E82" s="17">
        <v>0.5</v>
      </c>
      <c r="F82" s="18">
        <f t="shared" si="10"/>
        <v>1.658374792703151E-2</v>
      </c>
      <c r="G82" s="18">
        <f t="shared" si="7"/>
        <v>1.6447368421052631E-2</v>
      </c>
      <c r="H82" s="13">
        <f t="shared" si="13"/>
        <v>80543.162780981671</v>
      </c>
      <c r="I82" s="13">
        <f t="shared" si="11"/>
        <v>1324.7230720556195</v>
      </c>
      <c r="J82" s="13">
        <f t="shared" si="8"/>
        <v>79880.801244953851</v>
      </c>
      <c r="K82" s="13">
        <f t="shared" si="9"/>
        <v>1209398.9543875097</v>
      </c>
      <c r="L82" s="20">
        <f t="shared" si="12"/>
        <v>15.015538409836076</v>
      </c>
    </row>
    <row r="83" spans="1:12" x14ac:dyDescent="0.2">
      <c r="A83" s="16">
        <v>74</v>
      </c>
      <c r="B83" s="46">
        <v>5</v>
      </c>
      <c r="C83" s="45">
        <v>227</v>
      </c>
      <c r="D83" s="45">
        <v>305</v>
      </c>
      <c r="E83" s="17">
        <v>0.5</v>
      </c>
      <c r="F83" s="18">
        <f t="shared" si="10"/>
        <v>1.8796992481203006E-2</v>
      </c>
      <c r="G83" s="18">
        <f t="shared" si="7"/>
        <v>1.8621973929236497E-2</v>
      </c>
      <c r="H83" s="13">
        <f t="shared" si="13"/>
        <v>79218.439708926046</v>
      </c>
      <c r="I83" s="13">
        <f t="shared" si="11"/>
        <v>1475.2037189744142</v>
      </c>
      <c r="J83" s="13">
        <f t="shared" si="8"/>
        <v>78480.837849438831</v>
      </c>
      <c r="K83" s="13">
        <f t="shared" si="9"/>
        <v>1129518.1531425558</v>
      </c>
      <c r="L83" s="20">
        <f t="shared" si="12"/>
        <v>14.258273165853403</v>
      </c>
    </row>
    <row r="84" spans="1:12" x14ac:dyDescent="0.2">
      <c r="A84" s="16">
        <v>75</v>
      </c>
      <c r="B84" s="46">
        <v>7</v>
      </c>
      <c r="C84" s="45">
        <v>218</v>
      </c>
      <c r="D84" s="45">
        <v>230</v>
      </c>
      <c r="E84" s="17">
        <v>0.5</v>
      </c>
      <c r="F84" s="18">
        <f t="shared" si="10"/>
        <v>3.125E-2</v>
      </c>
      <c r="G84" s="18">
        <f t="shared" si="7"/>
        <v>3.0769230769230771E-2</v>
      </c>
      <c r="H84" s="13">
        <f t="shared" si="13"/>
        <v>77743.23598995163</v>
      </c>
      <c r="I84" s="13">
        <f t="shared" si="11"/>
        <v>2392.0995689215888</v>
      </c>
      <c r="J84" s="13">
        <f t="shared" si="8"/>
        <v>76547.186205490827</v>
      </c>
      <c r="K84" s="13">
        <f t="shared" si="9"/>
        <v>1051037.315293117</v>
      </c>
      <c r="L84" s="20">
        <f t="shared" si="12"/>
        <v>13.519340967862005</v>
      </c>
    </row>
    <row r="85" spans="1:12" x14ac:dyDescent="0.2">
      <c r="A85" s="16">
        <v>76</v>
      </c>
      <c r="B85" s="46">
        <v>3</v>
      </c>
      <c r="C85" s="45">
        <v>302</v>
      </c>
      <c r="D85" s="45">
        <v>214</v>
      </c>
      <c r="E85" s="17">
        <v>0.5</v>
      </c>
      <c r="F85" s="18">
        <f t="shared" si="10"/>
        <v>1.1627906976744186E-2</v>
      </c>
      <c r="G85" s="18">
        <f t="shared" si="7"/>
        <v>1.1560693641618497E-2</v>
      </c>
      <c r="H85" s="13">
        <f t="shared" si="13"/>
        <v>75351.136421030038</v>
      </c>
      <c r="I85" s="13">
        <f t="shared" si="11"/>
        <v>871.1114037113299</v>
      </c>
      <c r="J85" s="13">
        <f t="shared" si="8"/>
        <v>74915.580719174381</v>
      </c>
      <c r="K85" s="13">
        <f t="shared" si="9"/>
        <v>974490.12908762624</v>
      </c>
      <c r="L85" s="20">
        <f t="shared" si="12"/>
        <v>12.932653379540167</v>
      </c>
    </row>
    <row r="86" spans="1:12" x14ac:dyDescent="0.2">
      <c r="A86" s="16">
        <v>77</v>
      </c>
      <c r="B86" s="46">
        <v>5</v>
      </c>
      <c r="C86" s="45">
        <v>169</v>
      </c>
      <c r="D86" s="45">
        <v>295</v>
      </c>
      <c r="E86" s="17">
        <v>0.5</v>
      </c>
      <c r="F86" s="18">
        <f t="shared" si="10"/>
        <v>2.1551724137931036E-2</v>
      </c>
      <c r="G86" s="18">
        <f t="shared" si="7"/>
        <v>2.1321961620469083E-2</v>
      </c>
      <c r="H86" s="13">
        <f t="shared" si="13"/>
        <v>74480.025017318709</v>
      </c>
      <c r="I86" s="13">
        <f t="shared" si="11"/>
        <v>1588.0602349108467</v>
      </c>
      <c r="J86" s="13">
        <f t="shared" si="8"/>
        <v>73685.994899863275</v>
      </c>
      <c r="K86" s="13">
        <f t="shared" si="9"/>
        <v>899574.54836845188</v>
      </c>
      <c r="L86" s="20">
        <f t="shared" si="12"/>
        <v>12.078064530178063</v>
      </c>
    </row>
    <row r="87" spans="1:12" x14ac:dyDescent="0.2">
      <c r="A87" s="16">
        <v>78</v>
      </c>
      <c r="B87" s="46">
        <v>7</v>
      </c>
      <c r="C87" s="45">
        <v>215</v>
      </c>
      <c r="D87" s="45">
        <v>163</v>
      </c>
      <c r="E87" s="17">
        <v>0.5</v>
      </c>
      <c r="F87" s="18">
        <f t="shared" si="10"/>
        <v>3.7037037037037035E-2</v>
      </c>
      <c r="G87" s="18">
        <f t="shared" si="7"/>
        <v>3.6363636363636362E-2</v>
      </c>
      <c r="H87" s="13">
        <f t="shared" si="13"/>
        <v>72891.964782407857</v>
      </c>
      <c r="I87" s="13">
        <f t="shared" si="11"/>
        <v>2650.6169011784673</v>
      </c>
      <c r="J87" s="13">
        <f t="shared" si="8"/>
        <v>71566.656331818624</v>
      </c>
      <c r="K87" s="13">
        <f t="shared" si="9"/>
        <v>825888.55346858862</v>
      </c>
      <c r="L87" s="20">
        <f t="shared" si="12"/>
        <v>11.330309944778893</v>
      </c>
    </row>
    <row r="88" spans="1:12" x14ac:dyDescent="0.2">
      <c r="A88" s="16">
        <v>79</v>
      </c>
      <c r="B88" s="46">
        <v>7</v>
      </c>
      <c r="C88" s="45">
        <v>227</v>
      </c>
      <c r="D88" s="45">
        <v>212</v>
      </c>
      <c r="E88" s="17">
        <v>0.5</v>
      </c>
      <c r="F88" s="18">
        <f t="shared" si="10"/>
        <v>3.1890660592255128E-2</v>
      </c>
      <c r="G88" s="18">
        <f t="shared" si="7"/>
        <v>3.1390134529147982E-2</v>
      </c>
      <c r="H88" s="13">
        <f t="shared" si="13"/>
        <v>70241.347881229391</v>
      </c>
      <c r="I88" s="13">
        <f t="shared" si="11"/>
        <v>2204.8853595004744</v>
      </c>
      <c r="J88" s="13">
        <f t="shared" si="8"/>
        <v>69138.905201479152</v>
      </c>
      <c r="K88" s="13">
        <f t="shared" si="9"/>
        <v>754321.89713676996</v>
      </c>
      <c r="L88" s="20">
        <f t="shared" si="12"/>
        <v>10.739000886091304</v>
      </c>
    </row>
    <row r="89" spans="1:12" x14ac:dyDescent="0.2">
      <c r="A89" s="16">
        <v>80</v>
      </c>
      <c r="B89" s="46">
        <v>5</v>
      </c>
      <c r="C89" s="45">
        <v>231</v>
      </c>
      <c r="D89" s="45">
        <v>217</v>
      </c>
      <c r="E89" s="17">
        <v>0.5</v>
      </c>
      <c r="F89" s="18">
        <f t="shared" si="10"/>
        <v>2.2321428571428572E-2</v>
      </c>
      <c r="G89" s="18">
        <f t="shared" si="7"/>
        <v>2.2075055187637971E-2</v>
      </c>
      <c r="H89" s="13">
        <f t="shared" si="13"/>
        <v>68036.462521728914</v>
      </c>
      <c r="I89" s="13">
        <f t="shared" si="11"/>
        <v>1501.9086649388282</v>
      </c>
      <c r="J89" s="13">
        <f t="shared" si="8"/>
        <v>67285.50818925949</v>
      </c>
      <c r="K89" s="13">
        <f t="shared" si="9"/>
        <v>685182.99193529075</v>
      </c>
      <c r="L89" s="20">
        <f t="shared" si="12"/>
        <v>10.07082035925167</v>
      </c>
    </row>
    <row r="90" spans="1:12" x14ac:dyDescent="0.2">
      <c r="A90" s="16">
        <v>81</v>
      </c>
      <c r="B90" s="46">
        <v>10</v>
      </c>
      <c r="C90" s="45">
        <v>182</v>
      </c>
      <c r="D90" s="45">
        <v>229</v>
      </c>
      <c r="E90" s="17">
        <v>0.5</v>
      </c>
      <c r="F90" s="18">
        <f t="shared" si="10"/>
        <v>4.8661800486618008E-2</v>
      </c>
      <c r="G90" s="18">
        <f t="shared" si="7"/>
        <v>4.7505938242280291E-2</v>
      </c>
      <c r="H90" s="13">
        <f t="shared" si="13"/>
        <v>66534.55385679008</v>
      </c>
      <c r="I90" s="13">
        <f t="shared" si="11"/>
        <v>3160.7864064983414</v>
      </c>
      <c r="J90" s="13">
        <f t="shared" si="8"/>
        <v>64954.160653540908</v>
      </c>
      <c r="K90" s="13">
        <f t="shared" si="9"/>
        <v>617897.4837460313</v>
      </c>
      <c r="L90" s="20">
        <f t="shared" si="12"/>
        <v>9.2868659655553216</v>
      </c>
    </row>
    <row r="91" spans="1:12" x14ac:dyDescent="0.2">
      <c r="A91" s="16">
        <v>82</v>
      </c>
      <c r="B91" s="46">
        <v>6</v>
      </c>
      <c r="C91" s="45">
        <v>208</v>
      </c>
      <c r="D91" s="45">
        <v>178</v>
      </c>
      <c r="E91" s="17">
        <v>0.5</v>
      </c>
      <c r="F91" s="18">
        <f t="shared" si="10"/>
        <v>3.1088082901554404E-2</v>
      </c>
      <c r="G91" s="18">
        <f t="shared" si="7"/>
        <v>3.0612244897959183E-2</v>
      </c>
      <c r="H91" s="13">
        <f t="shared" si="13"/>
        <v>63373.767450291736</v>
      </c>
      <c r="I91" s="13">
        <f t="shared" si="11"/>
        <v>1940.0132892946449</v>
      </c>
      <c r="J91" s="13">
        <f t="shared" si="8"/>
        <v>62403.760805644415</v>
      </c>
      <c r="K91" s="13">
        <f t="shared" si="9"/>
        <v>552943.32309249043</v>
      </c>
      <c r="L91" s="20">
        <f t="shared" si="12"/>
        <v>8.7251136446353872</v>
      </c>
    </row>
    <row r="92" spans="1:12" x14ac:dyDescent="0.2">
      <c r="A92" s="16">
        <v>83</v>
      </c>
      <c r="B92" s="46">
        <v>7</v>
      </c>
      <c r="C92" s="45">
        <v>233</v>
      </c>
      <c r="D92" s="45">
        <v>203</v>
      </c>
      <c r="E92" s="17">
        <v>0.5</v>
      </c>
      <c r="F92" s="18">
        <f t="shared" si="10"/>
        <v>3.2110091743119268E-2</v>
      </c>
      <c r="G92" s="18">
        <f t="shared" si="7"/>
        <v>3.160270880361174E-2</v>
      </c>
      <c r="H92" s="13">
        <f t="shared" si="13"/>
        <v>61433.754160997094</v>
      </c>
      <c r="I92" s="13">
        <f t="shared" si="11"/>
        <v>1941.4730434626622</v>
      </c>
      <c r="J92" s="13">
        <f t="shared" si="8"/>
        <v>60463.017639265767</v>
      </c>
      <c r="K92" s="13">
        <f t="shared" si="9"/>
        <v>490539.56228684605</v>
      </c>
      <c r="L92" s="20">
        <f t="shared" si="12"/>
        <v>7.9848540755186104</v>
      </c>
    </row>
    <row r="93" spans="1:12" x14ac:dyDescent="0.2">
      <c r="A93" s="16">
        <v>84</v>
      </c>
      <c r="B93" s="46">
        <v>15</v>
      </c>
      <c r="C93" s="45">
        <v>209</v>
      </c>
      <c r="D93" s="45">
        <v>235</v>
      </c>
      <c r="E93" s="17">
        <v>0.5</v>
      </c>
      <c r="F93" s="18">
        <f t="shared" si="10"/>
        <v>6.7567567567567571E-2</v>
      </c>
      <c r="G93" s="18">
        <f t="shared" si="7"/>
        <v>6.535947712418301E-2</v>
      </c>
      <c r="H93" s="13">
        <f t="shared" si="13"/>
        <v>59492.281117534432</v>
      </c>
      <c r="I93" s="13">
        <f t="shared" si="11"/>
        <v>3888.3843867669566</v>
      </c>
      <c r="J93" s="13">
        <f t="shared" si="8"/>
        <v>57548.088924150958</v>
      </c>
      <c r="K93" s="13">
        <f t="shared" si="9"/>
        <v>430076.5446475803</v>
      </c>
      <c r="L93" s="20">
        <f t="shared" si="12"/>
        <v>7.2291150476800574</v>
      </c>
    </row>
    <row r="94" spans="1:12" x14ac:dyDescent="0.2">
      <c r="A94" s="16">
        <v>85</v>
      </c>
      <c r="B94" s="46">
        <v>18</v>
      </c>
      <c r="C94" s="45">
        <v>181</v>
      </c>
      <c r="D94" s="45">
        <v>195</v>
      </c>
      <c r="E94" s="17">
        <v>0.5</v>
      </c>
      <c r="F94" s="18">
        <f t="shared" si="10"/>
        <v>9.5744680851063829E-2</v>
      </c>
      <c r="G94" s="18">
        <f t="shared" si="7"/>
        <v>9.1370558375634514E-2</v>
      </c>
      <c r="H94" s="13">
        <f t="shared" si="13"/>
        <v>55603.896730767476</v>
      </c>
      <c r="I94" s="13">
        <f t="shared" si="11"/>
        <v>5080.5590921513431</v>
      </c>
      <c r="J94" s="13">
        <f t="shared" si="8"/>
        <v>53063.617184691801</v>
      </c>
      <c r="K94" s="13">
        <f t="shared" si="9"/>
        <v>372528.45572342933</v>
      </c>
      <c r="L94" s="20">
        <f t="shared" si="12"/>
        <v>6.6996825335318091</v>
      </c>
    </row>
    <row r="95" spans="1:12" x14ac:dyDescent="0.2">
      <c r="A95" s="16">
        <v>86</v>
      </c>
      <c r="B95" s="46">
        <v>16</v>
      </c>
      <c r="C95" s="45">
        <v>206</v>
      </c>
      <c r="D95" s="45">
        <v>166</v>
      </c>
      <c r="E95" s="17">
        <v>0.5</v>
      </c>
      <c r="F95" s="18">
        <f t="shared" si="10"/>
        <v>8.6021505376344093E-2</v>
      </c>
      <c r="G95" s="18">
        <f t="shared" si="7"/>
        <v>8.2474226804123724E-2</v>
      </c>
      <c r="H95" s="13">
        <f t="shared" si="13"/>
        <v>50523.337638616133</v>
      </c>
      <c r="I95" s="13">
        <f t="shared" si="11"/>
        <v>4166.8732073085475</v>
      </c>
      <c r="J95" s="13">
        <f t="shared" si="8"/>
        <v>48439.901034961855</v>
      </c>
      <c r="K95" s="13">
        <f t="shared" si="9"/>
        <v>319464.8385387375</v>
      </c>
      <c r="L95" s="20">
        <f t="shared" si="12"/>
        <v>6.3231142966802594</v>
      </c>
    </row>
    <row r="96" spans="1:12" x14ac:dyDescent="0.2">
      <c r="A96" s="16">
        <v>87</v>
      </c>
      <c r="B96" s="46">
        <v>20</v>
      </c>
      <c r="C96" s="45">
        <v>167</v>
      </c>
      <c r="D96" s="45">
        <v>190</v>
      </c>
      <c r="E96" s="17">
        <v>0.5</v>
      </c>
      <c r="F96" s="18">
        <f t="shared" si="10"/>
        <v>0.11204481792717087</v>
      </c>
      <c r="G96" s="18">
        <f t="shared" si="7"/>
        <v>0.10610079575596817</v>
      </c>
      <c r="H96" s="13">
        <f t="shared" si="13"/>
        <v>46356.464431307584</v>
      </c>
      <c r="I96" s="13">
        <f t="shared" si="11"/>
        <v>4918.4577645949694</v>
      </c>
      <c r="J96" s="13">
        <f t="shared" si="8"/>
        <v>43897.235549010104</v>
      </c>
      <c r="K96" s="13">
        <f t="shared" si="9"/>
        <v>271024.93750377564</v>
      </c>
      <c r="L96" s="20">
        <f t="shared" si="12"/>
        <v>5.8465403008762378</v>
      </c>
    </row>
    <row r="97" spans="1:12" x14ac:dyDescent="0.2">
      <c r="A97" s="16">
        <v>88</v>
      </c>
      <c r="B97" s="46">
        <v>17</v>
      </c>
      <c r="C97" s="45">
        <v>159</v>
      </c>
      <c r="D97" s="45">
        <v>152</v>
      </c>
      <c r="E97" s="17">
        <v>0.5</v>
      </c>
      <c r="F97" s="18">
        <f t="shared" si="10"/>
        <v>0.10932475884244373</v>
      </c>
      <c r="G97" s="18">
        <f t="shared" si="7"/>
        <v>0.10365853658536586</v>
      </c>
      <c r="H97" s="13">
        <f t="shared" si="13"/>
        <v>41438.006666712616</v>
      </c>
      <c r="I97" s="13">
        <f t="shared" si="11"/>
        <v>4295.4031300860643</v>
      </c>
      <c r="J97" s="13">
        <f t="shared" si="8"/>
        <v>39290.305101669583</v>
      </c>
      <c r="K97" s="13">
        <f t="shared" si="9"/>
        <v>227127.70195476554</v>
      </c>
      <c r="L97" s="20">
        <f t="shared" si="12"/>
        <v>5.4811444908912206</v>
      </c>
    </row>
    <row r="98" spans="1:12" x14ac:dyDescent="0.2">
      <c r="A98" s="16">
        <v>89</v>
      </c>
      <c r="B98" s="46">
        <v>12</v>
      </c>
      <c r="C98" s="45">
        <v>115</v>
      </c>
      <c r="D98" s="45">
        <v>145</v>
      </c>
      <c r="E98" s="17">
        <v>0.5</v>
      </c>
      <c r="F98" s="18">
        <f t="shared" si="10"/>
        <v>9.2307692307692313E-2</v>
      </c>
      <c r="G98" s="18">
        <f t="shared" si="7"/>
        <v>8.8235294117647065E-2</v>
      </c>
      <c r="H98" s="13">
        <f t="shared" si="13"/>
        <v>37142.60353662655</v>
      </c>
      <c r="I98" s="13">
        <f t="shared" si="11"/>
        <v>3277.2885473494016</v>
      </c>
      <c r="J98" s="13">
        <f t="shared" si="8"/>
        <v>35503.959262951845</v>
      </c>
      <c r="K98" s="13">
        <f>K99+J98</f>
        <v>187837.39685309597</v>
      </c>
      <c r="L98" s="20">
        <f t="shared" si="12"/>
        <v>5.0571952143276215</v>
      </c>
    </row>
    <row r="99" spans="1:12" x14ac:dyDescent="0.2">
      <c r="A99" s="16">
        <v>90</v>
      </c>
      <c r="B99" s="46">
        <v>11</v>
      </c>
      <c r="C99" s="45">
        <v>103</v>
      </c>
      <c r="D99" s="45">
        <v>104</v>
      </c>
      <c r="E99" s="17">
        <v>0.5</v>
      </c>
      <c r="F99" s="22">
        <f t="shared" si="10"/>
        <v>0.10628019323671498</v>
      </c>
      <c r="G99" s="22">
        <f t="shared" si="7"/>
        <v>0.10091743119266056</v>
      </c>
      <c r="H99" s="23">
        <f t="shared" si="13"/>
        <v>33865.314989277147</v>
      </c>
      <c r="I99" s="23">
        <f t="shared" si="11"/>
        <v>3417.6005952481528</v>
      </c>
      <c r="J99" s="23">
        <f t="shared" si="8"/>
        <v>32156.514691653068</v>
      </c>
      <c r="K99" s="23">
        <f t="shared" ref="K99:K108" si="14">K100+J99</f>
        <v>152333.43759014414</v>
      </c>
      <c r="L99" s="24">
        <f t="shared" si="12"/>
        <v>4.4982141060367464</v>
      </c>
    </row>
    <row r="100" spans="1:12" x14ac:dyDescent="0.2">
      <c r="A100" s="16">
        <v>91</v>
      </c>
      <c r="B100" s="46">
        <v>8</v>
      </c>
      <c r="C100" s="45">
        <v>103</v>
      </c>
      <c r="D100" s="45">
        <v>96</v>
      </c>
      <c r="E100" s="17">
        <v>0.5</v>
      </c>
      <c r="F100" s="22">
        <f t="shared" si="10"/>
        <v>8.0402010050251257E-2</v>
      </c>
      <c r="G100" s="22">
        <f t="shared" si="7"/>
        <v>7.7294685990338174E-2</v>
      </c>
      <c r="H100" s="23">
        <f t="shared" si="13"/>
        <v>30447.714394028993</v>
      </c>
      <c r="I100" s="23">
        <f t="shared" si="11"/>
        <v>2353.446523209971</v>
      </c>
      <c r="J100" s="23">
        <f t="shared" si="8"/>
        <v>29270.991132424006</v>
      </c>
      <c r="K100" s="23">
        <f t="shared" si="14"/>
        <v>120176.92289849106</v>
      </c>
      <c r="L100" s="24">
        <f t="shared" si="12"/>
        <v>3.9469932403878101</v>
      </c>
    </row>
    <row r="101" spans="1:12" x14ac:dyDescent="0.2">
      <c r="A101" s="16">
        <v>92</v>
      </c>
      <c r="B101" s="46">
        <v>26</v>
      </c>
      <c r="C101" s="45">
        <v>76</v>
      </c>
      <c r="D101" s="45">
        <v>77</v>
      </c>
      <c r="E101" s="17">
        <v>0.5</v>
      </c>
      <c r="F101" s="22">
        <f t="shared" si="10"/>
        <v>0.33986928104575165</v>
      </c>
      <c r="G101" s="22">
        <f t="shared" si="7"/>
        <v>0.29050279329608936</v>
      </c>
      <c r="H101" s="23">
        <f t="shared" si="13"/>
        <v>28094.267870819021</v>
      </c>
      <c r="I101" s="23">
        <f t="shared" si="11"/>
        <v>8161.4632920815029</v>
      </c>
      <c r="J101" s="23">
        <f t="shared" si="8"/>
        <v>24013.536224778272</v>
      </c>
      <c r="K101" s="23">
        <f t="shared" si="14"/>
        <v>90905.931766067049</v>
      </c>
      <c r="L101" s="24">
        <f t="shared" si="12"/>
        <v>3.2357466008391449</v>
      </c>
    </row>
    <row r="102" spans="1:12" x14ac:dyDescent="0.2">
      <c r="A102" s="16">
        <v>93</v>
      </c>
      <c r="B102" s="46">
        <v>13</v>
      </c>
      <c r="C102" s="45">
        <v>68</v>
      </c>
      <c r="D102" s="45">
        <v>64</v>
      </c>
      <c r="E102" s="17">
        <v>0.5</v>
      </c>
      <c r="F102" s="22">
        <f t="shared" si="10"/>
        <v>0.19696969696969696</v>
      </c>
      <c r="G102" s="22">
        <f t="shared" si="7"/>
        <v>0.1793103448275862</v>
      </c>
      <c r="H102" s="23">
        <f t="shared" si="13"/>
        <v>19932.804578737519</v>
      </c>
      <c r="I102" s="23">
        <f t="shared" si="11"/>
        <v>3574.1580623943137</v>
      </c>
      <c r="J102" s="23">
        <f t="shared" si="8"/>
        <v>18145.725547540362</v>
      </c>
      <c r="K102" s="23">
        <f t="shared" si="14"/>
        <v>66892.395541288774</v>
      </c>
      <c r="L102" s="24">
        <f t="shared" si="12"/>
        <v>3.3558948153559598</v>
      </c>
    </row>
    <row r="103" spans="1:12" x14ac:dyDescent="0.2">
      <c r="A103" s="16">
        <v>94</v>
      </c>
      <c r="B103" s="46">
        <v>15</v>
      </c>
      <c r="C103" s="45">
        <v>57</v>
      </c>
      <c r="D103" s="45">
        <v>54</v>
      </c>
      <c r="E103" s="17">
        <v>0.5</v>
      </c>
      <c r="F103" s="22">
        <f t="shared" si="10"/>
        <v>0.27027027027027029</v>
      </c>
      <c r="G103" s="22">
        <f t="shared" si="7"/>
        <v>0.23809523809523811</v>
      </c>
      <c r="H103" s="23">
        <f t="shared" si="13"/>
        <v>16358.646516343206</v>
      </c>
      <c r="I103" s="23">
        <f t="shared" si="11"/>
        <v>3894.9158372245729</v>
      </c>
      <c r="J103" s="23">
        <f t="shared" si="8"/>
        <v>14411.188597730919</v>
      </c>
      <c r="K103" s="23">
        <f t="shared" si="14"/>
        <v>48746.669993748415</v>
      </c>
      <c r="L103" s="24">
        <f t="shared" si="12"/>
        <v>2.9798718338370938</v>
      </c>
    </row>
    <row r="104" spans="1:12" x14ac:dyDescent="0.2">
      <c r="A104" s="16">
        <v>95</v>
      </c>
      <c r="B104" s="46">
        <v>12</v>
      </c>
      <c r="C104" s="45">
        <v>36</v>
      </c>
      <c r="D104" s="45">
        <v>43</v>
      </c>
      <c r="E104" s="17">
        <v>0.5</v>
      </c>
      <c r="F104" s="22">
        <f t="shared" si="10"/>
        <v>0.30379746835443039</v>
      </c>
      <c r="G104" s="22">
        <f t="shared" si="7"/>
        <v>0.26373626373626374</v>
      </c>
      <c r="H104" s="23">
        <f t="shared" si="13"/>
        <v>12463.730679118633</v>
      </c>
      <c r="I104" s="23">
        <f t="shared" si="11"/>
        <v>3287.1377615257934</v>
      </c>
      <c r="J104" s="23">
        <f t="shared" si="8"/>
        <v>10820.161798355737</v>
      </c>
      <c r="K104" s="23">
        <f t="shared" si="14"/>
        <v>34335.481396017494</v>
      </c>
      <c r="L104" s="24">
        <f t="shared" si="12"/>
        <v>2.7548317819111854</v>
      </c>
    </row>
    <row r="105" spans="1:12" x14ac:dyDescent="0.2">
      <c r="A105" s="16">
        <v>96</v>
      </c>
      <c r="B105" s="46">
        <v>9</v>
      </c>
      <c r="C105" s="45">
        <v>36</v>
      </c>
      <c r="D105" s="45">
        <v>25</v>
      </c>
      <c r="E105" s="17">
        <v>0.5</v>
      </c>
      <c r="F105" s="22">
        <f t="shared" si="10"/>
        <v>0.29508196721311475</v>
      </c>
      <c r="G105" s="22">
        <f t="shared" si="7"/>
        <v>0.25714285714285717</v>
      </c>
      <c r="H105" s="23">
        <f t="shared" si="13"/>
        <v>9176.5929175928395</v>
      </c>
      <c r="I105" s="23">
        <f t="shared" si="11"/>
        <v>2359.6953216667303</v>
      </c>
      <c r="J105" s="23">
        <f t="shared" si="8"/>
        <v>7996.7452567594746</v>
      </c>
      <c r="K105" s="23">
        <f t="shared" si="14"/>
        <v>23515.319597661754</v>
      </c>
      <c r="L105" s="24">
        <f t="shared" si="12"/>
        <v>2.5625327187151918</v>
      </c>
    </row>
    <row r="106" spans="1:12" x14ac:dyDescent="0.2">
      <c r="A106" s="16">
        <v>97</v>
      </c>
      <c r="B106" s="46">
        <v>6</v>
      </c>
      <c r="C106" s="45">
        <v>17</v>
      </c>
      <c r="D106" s="45">
        <v>26</v>
      </c>
      <c r="E106" s="17">
        <v>0.5</v>
      </c>
      <c r="F106" s="22">
        <f t="shared" si="10"/>
        <v>0.27906976744186046</v>
      </c>
      <c r="G106" s="22">
        <f t="shared" si="7"/>
        <v>0.24489795918367346</v>
      </c>
      <c r="H106" s="23">
        <f t="shared" si="13"/>
        <v>6816.8975959261097</v>
      </c>
      <c r="I106" s="23">
        <f t="shared" si="11"/>
        <v>1669.4443092063941</v>
      </c>
      <c r="J106" s="23">
        <f t="shared" si="8"/>
        <v>5982.1754413229128</v>
      </c>
      <c r="K106" s="23">
        <f t="shared" si="14"/>
        <v>15518.57434090228</v>
      </c>
      <c r="L106" s="24">
        <f t="shared" si="12"/>
        <v>2.2764863521166046</v>
      </c>
    </row>
    <row r="107" spans="1:12" x14ac:dyDescent="0.2">
      <c r="A107" s="16">
        <v>98</v>
      </c>
      <c r="B107" s="46">
        <v>2</v>
      </c>
      <c r="C107" s="45">
        <v>16</v>
      </c>
      <c r="D107" s="45">
        <v>15</v>
      </c>
      <c r="E107" s="17">
        <v>0.5</v>
      </c>
      <c r="F107" s="22">
        <f t="shared" si="10"/>
        <v>0.12903225806451613</v>
      </c>
      <c r="G107" s="22">
        <f t="shared" si="7"/>
        <v>0.12121212121212122</v>
      </c>
      <c r="H107" s="23">
        <f t="shared" si="13"/>
        <v>5147.4532867197158</v>
      </c>
      <c r="I107" s="23">
        <f t="shared" si="11"/>
        <v>623.93373172360191</v>
      </c>
      <c r="J107" s="23">
        <f t="shared" si="8"/>
        <v>4835.4864208579147</v>
      </c>
      <c r="K107" s="23">
        <f t="shared" si="14"/>
        <v>9536.3988995793661</v>
      </c>
      <c r="L107" s="24">
        <f t="shared" si="12"/>
        <v>1.8526440879382056</v>
      </c>
    </row>
    <row r="108" spans="1:12" x14ac:dyDescent="0.2">
      <c r="A108" s="16">
        <v>99</v>
      </c>
      <c r="B108" s="46">
        <v>2</v>
      </c>
      <c r="C108" s="45">
        <v>7</v>
      </c>
      <c r="D108" s="45">
        <v>8</v>
      </c>
      <c r="E108" s="17">
        <v>0.5</v>
      </c>
      <c r="F108" s="22">
        <f t="shared" si="10"/>
        <v>0.26666666666666666</v>
      </c>
      <c r="G108" s="22">
        <f t="shared" si="7"/>
        <v>0.23529411764705882</v>
      </c>
      <c r="H108" s="23">
        <f t="shared" si="13"/>
        <v>4523.5195549961136</v>
      </c>
      <c r="I108" s="23">
        <f t="shared" si="11"/>
        <v>1064.3575423520267</v>
      </c>
      <c r="J108" s="23">
        <f t="shared" si="8"/>
        <v>3991.3407838201001</v>
      </c>
      <c r="K108" s="23">
        <f t="shared" si="14"/>
        <v>4700.9124787214514</v>
      </c>
      <c r="L108" s="24">
        <f t="shared" si="12"/>
        <v>1.0392156862745099</v>
      </c>
    </row>
    <row r="109" spans="1:12" x14ac:dyDescent="0.2">
      <c r="A109" s="16" t="s">
        <v>22</v>
      </c>
      <c r="B109" s="46">
        <v>4</v>
      </c>
      <c r="C109" s="45">
        <v>20</v>
      </c>
      <c r="D109" s="45">
        <v>19</v>
      </c>
      <c r="E109" s="17"/>
      <c r="F109" s="22">
        <f>B109/((C109+D109)/2)</f>
        <v>0.20512820512820512</v>
      </c>
      <c r="G109" s="22">
        <v>1</v>
      </c>
      <c r="H109" s="23">
        <f>H108-I108</f>
        <v>3459.1620126440866</v>
      </c>
      <c r="I109" s="23">
        <f>H109*G109</f>
        <v>3459.1620126440866</v>
      </c>
      <c r="J109" s="23">
        <f>H109*F109</f>
        <v>709.57169490135107</v>
      </c>
      <c r="K109" s="23">
        <f>J109</f>
        <v>709.57169490135107</v>
      </c>
      <c r="L109" s="24">
        <f>K109/H109</f>
        <v>0.20512820512820512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275</v>
      </c>
      <c r="D9" s="45">
        <v>310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8310132.7924867077</v>
      </c>
      <c r="L9" s="19">
        <f>K9/H9</f>
        <v>83.101327924867078</v>
      </c>
    </row>
    <row r="10" spans="1:13" x14ac:dyDescent="0.2">
      <c r="A10" s="16">
        <v>1</v>
      </c>
      <c r="B10" s="46">
        <v>0</v>
      </c>
      <c r="C10" s="45">
        <v>298</v>
      </c>
      <c r="D10" s="45">
        <v>294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8210132.7924867077</v>
      </c>
      <c r="L10" s="20">
        <f t="shared" ref="L10:L73" si="5">K10/H10</f>
        <v>82.101327924867078</v>
      </c>
    </row>
    <row r="11" spans="1:13" x14ac:dyDescent="0.2">
      <c r="A11" s="16">
        <v>2</v>
      </c>
      <c r="B11" s="46">
        <v>0</v>
      </c>
      <c r="C11" s="45">
        <v>310</v>
      </c>
      <c r="D11" s="45">
        <v>306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8110132.7924867077</v>
      </c>
      <c r="L11" s="20">
        <f t="shared" si="5"/>
        <v>81.101327924867078</v>
      </c>
    </row>
    <row r="12" spans="1:13" x14ac:dyDescent="0.2">
      <c r="A12" s="16">
        <v>3</v>
      </c>
      <c r="B12" s="46">
        <v>0</v>
      </c>
      <c r="C12" s="45">
        <v>340</v>
      </c>
      <c r="D12" s="45">
        <v>316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8010132.7924867077</v>
      </c>
      <c r="L12" s="20">
        <f t="shared" si="5"/>
        <v>80.101327924867078</v>
      </c>
    </row>
    <row r="13" spans="1:13" x14ac:dyDescent="0.2">
      <c r="A13" s="16">
        <v>4</v>
      </c>
      <c r="B13" s="46">
        <v>0</v>
      </c>
      <c r="C13" s="45">
        <v>396</v>
      </c>
      <c r="D13" s="45">
        <v>349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7910132.7924867077</v>
      </c>
      <c r="L13" s="20">
        <f t="shared" si="5"/>
        <v>79.101327924867078</v>
      </c>
    </row>
    <row r="14" spans="1:13" x14ac:dyDescent="0.2">
      <c r="A14" s="16">
        <v>5</v>
      </c>
      <c r="B14" s="46">
        <v>0</v>
      </c>
      <c r="C14" s="45">
        <v>385</v>
      </c>
      <c r="D14" s="45">
        <v>394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7810132.7924867077</v>
      </c>
      <c r="L14" s="20">
        <f t="shared" si="5"/>
        <v>78.101327924867078</v>
      </c>
    </row>
    <row r="15" spans="1:13" x14ac:dyDescent="0.2">
      <c r="A15" s="16">
        <v>6</v>
      </c>
      <c r="B15" s="46">
        <v>0</v>
      </c>
      <c r="C15" s="45">
        <v>405</v>
      </c>
      <c r="D15" s="45">
        <v>389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7710132.7924867077</v>
      </c>
      <c r="L15" s="20">
        <f t="shared" si="5"/>
        <v>77.101327924867078</v>
      </c>
    </row>
    <row r="16" spans="1:13" x14ac:dyDescent="0.2">
      <c r="A16" s="16">
        <v>7</v>
      </c>
      <c r="B16" s="46">
        <v>0</v>
      </c>
      <c r="C16" s="45">
        <v>455</v>
      </c>
      <c r="D16" s="45">
        <v>411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7610132.7924867077</v>
      </c>
      <c r="L16" s="20">
        <f t="shared" si="5"/>
        <v>76.101327924867078</v>
      </c>
    </row>
    <row r="17" spans="1:12" x14ac:dyDescent="0.2">
      <c r="A17" s="16">
        <v>8</v>
      </c>
      <c r="B17" s="46">
        <v>0</v>
      </c>
      <c r="C17" s="45">
        <v>390</v>
      </c>
      <c r="D17" s="45">
        <v>456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7510132.7924867077</v>
      </c>
      <c r="L17" s="20">
        <f t="shared" si="5"/>
        <v>75.101327924867078</v>
      </c>
    </row>
    <row r="18" spans="1:12" x14ac:dyDescent="0.2">
      <c r="A18" s="16">
        <v>9</v>
      </c>
      <c r="B18" s="46">
        <v>0</v>
      </c>
      <c r="C18" s="45">
        <v>385</v>
      </c>
      <c r="D18" s="45">
        <v>400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7410132.7924867077</v>
      </c>
      <c r="L18" s="20">
        <f t="shared" si="5"/>
        <v>74.101327924867078</v>
      </c>
    </row>
    <row r="19" spans="1:12" x14ac:dyDescent="0.2">
      <c r="A19" s="16">
        <v>10</v>
      </c>
      <c r="B19" s="46">
        <v>0</v>
      </c>
      <c r="C19" s="45">
        <v>374</v>
      </c>
      <c r="D19" s="45">
        <v>382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7310132.7924867077</v>
      </c>
      <c r="L19" s="20">
        <f t="shared" si="5"/>
        <v>73.101327924867078</v>
      </c>
    </row>
    <row r="20" spans="1:12" x14ac:dyDescent="0.2">
      <c r="A20" s="16">
        <v>11</v>
      </c>
      <c r="B20" s="46">
        <v>0</v>
      </c>
      <c r="C20" s="45">
        <v>362</v>
      </c>
      <c r="D20" s="45">
        <v>373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7210132.7924867077</v>
      </c>
      <c r="L20" s="20">
        <f t="shared" si="5"/>
        <v>72.101327924867078</v>
      </c>
    </row>
    <row r="21" spans="1:12" x14ac:dyDescent="0.2">
      <c r="A21" s="16">
        <v>12</v>
      </c>
      <c r="B21" s="46">
        <v>0</v>
      </c>
      <c r="C21" s="45">
        <v>357</v>
      </c>
      <c r="D21" s="45">
        <v>352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7110132.7924867077</v>
      </c>
      <c r="L21" s="20">
        <f t="shared" si="5"/>
        <v>71.101327924867078</v>
      </c>
    </row>
    <row r="22" spans="1:12" x14ac:dyDescent="0.2">
      <c r="A22" s="16">
        <v>13</v>
      </c>
      <c r="B22" s="46">
        <v>1</v>
      </c>
      <c r="C22" s="45">
        <v>365</v>
      </c>
      <c r="D22" s="45">
        <v>358</v>
      </c>
      <c r="E22" s="17">
        <v>0.5</v>
      </c>
      <c r="F22" s="18">
        <f t="shared" si="3"/>
        <v>2.7662517289073307E-3</v>
      </c>
      <c r="G22" s="18">
        <f t="shared" si="0"/>
        <v>2.7624309392265197E-3</v>
      </c>
      <c r="H22" s="13">
        <f t="shared" si="6"/>
        <v>100000</v>
      </c>
      <c r="I22" s="13">
        <f t="shared" si="4"/>
        <v>276.24309392265195</v>
      </c>
      <c r="J22" s="13">
        <f t="shared" si="1"/>
        <v>99861.878453038677</v>
      </c>
      <c r="K22" s="13">
        <f t="shared" si="2"/>
        <v>7010132.7924867077</v>
      </c>
      <c r="L22" s="20">
        <f t="shared" si="5"/>
        <v>70.101327924867078</v>
      </c>
    </row>
    <row r="23" spans="1:12" x14ac:dyDescent="0.2">
      <c r="A23" s="16">
        <v>14</v>
      </c>
      <c r="B23" s="46">
        <v>0</v>
      </c>
      <c r="C23" s="45">
        <v>339</v>
      </c>
      <c r="D23" s="45">
        <v>374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99723.756906077353</v>
      </c>
      <c r="I23" s="13">
        <f t="shared" si="4"/>
        <v>0</v>
      </c>
      <c r="J23" s="13">
        <f t="shared" si="1"/>
        <v>99723.756906077353</v>
      </c>
      <c r="K23" s="13">
        <f t="shared" si="2"/>
        <v>6910270.914033669</v>
      </c>
      <c r="L23" s="20">
        <f t="shared" si="5"/>
        <v>69.294129387262828</v>
      </c>
    </row>
    <row r="24" spans="1:12" x14ac:dyDescent="0.2">
      <c r="A24" s="16">
        <v>15</v>
      </c>
      <c r="B24" s="46">
        <v>1</v>
      </c>
      <c r="C24" s="45">
        <v>349</v>
      </c>
      <c r="D24" s="45">
        <v>348</v>
      </c>
      <c r="E24" s="17">
        <v>0.5</v>
      </c>
      <c r="F24" s="18">
        <f t="shared" si="3"/>
        <v>2.8694404591104736E-3</v>
      </c>
      <c r="G24" s="18">
        <f t="shared" si="0"/>
        <v>2.8653295128939827E-3</v>
      </c>
      <c r="H24" s="13">
        <f t="shared" si="6"/>
        <v>99723.756906077353</v>
      </c>
      <c r="I24" s="13">
        <f t="shared" si="4"/>
        <v>285.74142379964854</v>
      </c>
      <c r="J24" s="13">
        <f t="shared" si="1"/>
        <v>99580.886194177539</v>
      </c>
      <c r="K24" s="13">
        <f t="shared" si="2"/>
        <v>6810547.1571275918</v>
      </c>
      <c r="L24" s="20">
        <f t="shared" si="5"/>
        <v>68.294129387262828</v>
      </c>
    </row>
    <row r="25" spans="1:12" x14ac:dyDescent="0.2">
      <c r="A25" s="16">
        <v>16</v>
      </c>
      <c r="B25" s="46">
        <v>0</v>
      </c>
      <c r="C25" s="45">
        <v>339</v>
      </c>
      <c r="D25" s="45">
        <v>350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99438.015482277711</v>
      </c>
      <c r="I25" s="13">
        <f t="shared" si="4"/>
        <v>0</v>
      </c>
      <c r="J25" s="13">
        <f t="shared" si="1"/>
        <v>99438.015482277711</v>
      </c>
      <c r="K25" s="13">
        <f t="shared" si="2"/>
        <v>6710966.2709334139</v>
      </c>
      <c r="L25" s="20">
        <f t="shared" si="5"/>
        <v>67.488940103892887</v>
      </c>
    </row>
    <row r="26" spans="1:12" x14ac:dyDescent="0.2">
      <c r="A26" s="16">
        <v>17</v>
      </c>
      <c r="B26" s="46">
        <v>0</v>
      </c>
      <c r="C26" s="45">
        <v>318</v>
      </c>
      <c r="D26" s="45">
        <v>344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99438.015482277711</v>
      </c>
      <c r="I26" s="13">
        <f t="shared" si="4"/>
        <v>0</v>
      </c>
      <c r="J26" s="13">
        <f t="shared" si="1"/>
        <v>99438.015482277711</v>
      </c>
      <c r="K26" s="13">
        <f t="shared" si="2"/>
        <v>6611528.2554511363</v>
      </c>
      <c r="L26" s="20">
        <f t="shared" si="5"/>
        <v>66.488940103892887</v>
      </c>
    </row>
    <row r="27" spans="1:12" x14ac:dyDescent="0.2">
      <c r="A27" s="16">
        <v>18</v>
      </c>
      <c r="B27" s="46">
        <v>0</v>
      </c>
      <c r="C27" s="45">
        <v>319</v>
      </c>
      <c r="D27" s="45">
        <v>321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99438.015482277711</v>
      </c>
      <c r="I27" s="13">
        <f t="shared" si="4"/>
        <v>0</v>
      </c>
      <c r="J27" s="13">
        <f t="shared" si="1"/>
        <v>99438.015482277711</v>
      </c>
      <c r="K27" s="13">
        <f t="shared" si="2"/>
        <v>6512090.2399688587</v>
      </c>
      <c r="L27" s="20">
        <f t="shared" si="5"/>
        <v>65.488940103892887</v>
      </c>
    </row>
    <row r="28" spans="1:12" x14ac:dyDescent="0.2">
      <c r="A28" s="16">
        <v>19</v>
      </c>
      <c r="B28" s="46">
        <v>0</v>
      </c>
      <c r="C28" s="45">
        <v>306</v>
      </c>
      <c r="D28" s="45">
        <v>315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99438.015482277711</v>
      </c>
      <c r="I28" s="13">
        <f t="shared" si="4"/>
        <v>0</v>
      </c>
      <c r="J28" s="13">
        <f t="shared" si="1"/>
        <v>99438.015482277711</v>
      </c>
      <c r="K28" s="13">
        <f t="shared" si="2"/>
        <v>6412652.224486581</v>
      </c>
      <c r="L28" s="20">
        <f t="shared" si="5"/>
        <v>64.488940103892887</v>
      </c>
    </row>
    <row r="29" spans="1:12" x14ac:dyDescent="0.2">
      <c r="A29" s="16">
        <v>20</v>
      </c>
      <c r="B29" s="46">
        <v>0</v>
      </c>
      <c r="C29" s="45">
        <v>329</v>
      </c>
      <c r="D29" s="45">
        <v>307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99438.015482277711</v>
      </c>
      <c r="I29" s="13">
        <f t="shared" si="4"/>
        <v>0</v>
      </c>
      <c r="J29" s="13">
        <f t="shared" si="1"/>
        <v>99438.015482277711</v>
      </c>
      <c r="K29" s="13">
        <f t="shared" si="2"/>
        <v>6313214.2090043034</v>
      </c>
      <c r="L29" s="20">
        <f t="shared" si="5"/>
        <v>63.488940103892887</v>
      </c>
    </row>
    <row r="30" spans="1:12" x14ac:dyDescent="0.2">
      <c r="A30" s="16">
        <v>21</v>
      </c>
      <c r="B30" s="46">
        <v>0</v>
      </c>
      <c r="C30" s="45">
        <v>311</v>
      </c>
      <c r="D30" s="45">
        <v>336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99438.015482277711</v>
      </c>
      <c r="I30" s="13">
        <f t="shared" si="4"/>
        <v>0</v>
      </c>
      <c r="J30" s="13">
        <f t="shared" si="1"/>
        <v>99438.015482277711</v>
      </c>
      <c r="K30" s="13">
        <f t="shared" si="2"/>
        <v>6213776.1935220258</v>
      </c>
      <c r="L30" s="20">
        <f t="shared" si="5"/>
        <v>62.488940103892894</v>
      </c>
    </row>
    <row r="31" spans="1:12" x14ac:dyDescent="0.2">
      <c r="A31" s="16">
        <v>22</v>
      </c>
      <c r="B31" s="46">
        <v>0</v>
      </c>
      <c r="C31" s="45">
        <v>322</v>
      </c>
      <c r="D31" s="45">
        <v>311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99438.015482277711</v>
      </c>
      <c r="I31" s="13">
        <f t="shared" si="4"/>
        <v>0</v>
      </c>
      <c r="J31" s="13">
        <f t="shared" si="1"/>
        <v>99438.015482277711</v>
      </c>
      <c r="K31" s="13">
        <f t="shared" si="2"/>
        <v>6114338.1780397482</v>
      </c>
      <c r="L31" s="20">
        <f t="shared" si="5"/>
        <v>61.488940103892894</v>
      </c>
    </row>
    <row r="32" spans="1:12" x14ac:dyDescent="0.2">
      <c r="A32" s="16">
        <v>23</v>
      </c>
      <c r="B32" s="46">
        <v>0</v>
      </c>
      <c r="C32" s="45">
        <v>346</v>
      </c>
      <c r="D32" s="45">
        <v>314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99438.015482277711</v>
      </c>
      <c r="I32" s="13">
        <f t="shared" si="4"/>
        <v>0</v>
      </c>
      <c r="J32" s="13">
        <f t="shared" si="1"/>
        <v>99438.015482277711</v>
      </c>
      <c r="K32" s="13">
        <f t="shared" si="2"/>
        <v>6014900.1625574706</v>
      </c>
      <c r="L32" s="20">
        <f t="shared" si="5"/>
        <v>60.488940103892894</v>
      </c>
    </row>
    <row r="33" spans="1:12" x14ac:dyDescent="0.2">
      <c r="A33" s="16">
        <v>24</v>
      </c>
      <c r="B33" s="46">
        <v>0</v>
      </c>
      <c r="C33" s="45">
        <v>310</v>
      </c>
      <c r="D33" s="45">
        <v>346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99438.015482277711</v>
      </c>
      <c r="I33" s="13">
        <f t="shared" si="4"/>
        <v>0</v>
      </c>
      <c r="J33" s="13">
        <f t="shared" si="1"/>
        <v>99438.015482277711</v>
      </c>
      <c r="K33" s="13">
        <f t="shared" si="2"/>
        <v>5915462.147075193</v>
      </c>
      <c r="L33" s="20">
        <f t="shared" si="5"/>
        <v>59.488940103892894</v>
      </c>
    </row>
    <row r="34" spans="1:12" x14ac:dyDescent="0.2">
      <c r="A34" s="16">
        <v>25</v>
      </c>
      <c r="B34" s="46">
        <v>0</v>
      </c>
      <c r="C34" s="45">
        <v>349</v>
      </c>
      <c r="D34" s="45">
        <v>309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99438.015482277711</v>
      </c>
      <c r="I34" s="13">
        <f t="shared" si="4"/>
        <v>0</v>
      </c>
      <c r="J34" s="13">
        <f t="shared" si="1"/>
        <v>99438.015482277711</v>
      </c>
      <c r="K34" s="13">
        <f t="shared" si="2"/>
        <v>5816024.1315929154</v>
      </c>
      <c r="L34" s="20">
        <f t="shared" si="5"/>
        <v>58.488940103892894</v>
      </c>
    </row>
    <row r="35" spans="1:12" x14ac:dyDescent="0.2">
      <c r="A35" s="16">
        <v>26</v>
      </c>
      <c r="B35" s="46">
        <v>1</v>
      </c>
      <c r="C35" s="45">
        <v>386</v>
      </c>
      <c r="D35" s="45">
        <v>346</v>
      </c>
      <c r="E35" s="17">
        <v>0.5</v>
      </c>
      <c r="F35" s="18">
        <f t="shared" si="3"/>
        <v>2.7322404371584699E-3</v>
      </c>
      <c r="G35" s="18">
        <f t="shared" si="0"/>
        <v>2.7285129604365621E-3</v>
      </c>
      <c r="H35" s="13">
        <f t="shared" si="6"/>
        <v>99438.015482277711</v>
      </c>
      <c r="I35" s="13">
        <f t="shared" si="4"/>
        <v>271.31791400348624</v>
      </c>
      <c r="J35" s="13">
        <f t="shared" si="1"/>
        <v>99302.356525275958</v>
      </c>
      <c r="K35" s="13">
        <f t="shared" si="2"/>
        <v>5716586.1161106378</v>
      </c>
      <c r="L35" s="20">
        <f t="shared" si="5"/>
        <v>57.488940103892894</v>
      </c>
    </row>
    <row r="36" spans="1:12" x14ac:dyDescent="0.2">
      <c r="A36" s="16">
        <v>27</v>
      </c>
      <c r="B36" s="46">
        <v>0</v>
      </c>
      <c r="C36" s="45">
        <v>333</v>
      </c>
      <c r="D36" s="45">
        <v>400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99166.69756827422</v>
      </c>
      <c r="I36" s="13">
        <f t="shared" si="4"/>
        <v>0</v>
      </c>
      <c r="J36" s="13">
        <f t="shared" si="1"/>
        <v>99166.69756827422</v>
      </c>
      <c r="K36" s="13">
        <f t="shared" si="2"/>
        <v>5617283.7595853619</v>
      </c>
      <c r="L36" s="20">
        <f t="shared" si="5"/>
        <v>56.64486059665321</v>
      </c>
    </row>
    <row r="37" spans="1:12" x14ac:dyDescent="0.2">
      <c r="A37" s="16">
        <v>28</v>
      </c>
      <c r="B37" s="46">
        <v>0</v>
      </c>
      <c r="C37" s="45">
        <v>366</v>
      </c>
      <c r="D37" s="45">
        <v>329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99166.69756827422</v>
      </c>
      <c r="I37" s="13">
        <f t="shared" si="4"/>
        <v>0</v>
      </c>
      <c r="J37" s="13">
        <f t="shared" si="1"/>
        <v>99166.69756827422</v>
      </c>
      <c r="K37" s="13">
        <f t="shared" si="2"/>
        <v>5518117.0620170878</v>
      </c>
      <c r="L37" s="20">
        <f t="shared" si="5"/>
        <v>55.64486059665321</v>
      </c>
    </row>
    <row r="38" spans="1:12" x14ac:dyDescent="0.2">
      <c r="A38" s="16">
        <v>29</v>
      </c>
      <c r="B38" s="46">
        <v>0</v>
      </c>
      <c r="C38" s="45">
        <v>393</v>
      </c>
      <c r="D38" s="45">
        <v>374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99166.69756827422</v>
      </c>
      <c r="I38" s="13">
        <f t="shared" si="4"/>
        <v>0</v>
      </c>
      <c r="J38" s="13">
        <f t="shared" si="1"/>
        <v>99166.69756827422</v>
      </c>
      <c r="K38" s="13">
        <f t="shared" si="2"/>
        <v>5418950.3644488137</v>
      </c>
      <c r="L38" s="20">
        <f t="shared" si="5"/>
        <v>54.64486059665321</v>
      </c>
    </row>
    <row r="39" spans="1:12" x14ac:dyDescent="0.2">
      <c r="A39" s="16">
        <v>30</v>
      </c>
      <c r="B39" s="46">
        <v>0</v>
      </c>
      <c r="C39" s="45">
        <v>396</v>
      </c>
      <c r="D39" s="45">
        <v>409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99166.69756827422</v>
      </c>
      <c r="I39" s="13">
        <f t="shared" si="4"/>
        <v>0</v>
      </c>
      <c r="J39" s="13">
        <f t="shared" si="1"/>
        <v>99166.69756827422</v>
      </c>
      <c r="K39" s="13">
        <f t="shared" si="2"/>
        <v>5319783.6668805396</v>
      </c>
      <c r="L39" s="20">
        <f t="shared" si="5"/>
        <v>53.64486059665321</v>
      </c>
    </row>
    <row r="40" spans="1:12" x14ac:dyDescent="0.2">
      <c r="A40" s="16">
        <v>31</v>
      </c>
      <c r="B40" s="46">
        <v>0</v>
      </c>
      <c r="C40" s="45">
        <v>421</v>
      </c>
      <c r="D40" s="45">
        <v>416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99166.69756827422</v>
      </c>
      <c r="I40" s="13">
        <f t="shared" si="4"/>
        <v>0</v>
      </c>
      <c r="J40" s="13">
        <f t="shared" si="1"/>
        <v>99166.69756827422</v>
      </c>
      <c r="K40" s="13">
        <f t="shared" si="2"/>
        <v>5220616.9693122655</v>
      </c>
      <c r="L40" s="20">
        <f t="shared" si="5"/>
        <v>52.644860596653217</v>
      </c>
    </row>
    <row r="41" spans="1:12" x14ac:dyDescent="0.2">
      <c r="A41" s="16">
        <v>32</v>
      </c>
      <c r="B41" s="46">
        <v>0</v>
      </c>
      <c r="C41" s="45">
        <v>398</v>
      </c>
      <c r="D41" s="45">
        <v>426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99166.69756827422</v>
      </c>
      <c r="I41" s="13">
        <f t="shared" si="4"/>
        <v>0</v>
      </c>
      <c r="J41" s="13">
        <f t="shared" si="1"/>
        <v>99166.69756827422</v>
      </c>
      <c r="K41" s="13">
        <f t="shared" si="2"/>
        <v>5121450.2717439914</v>
      </c>
      <c r="L41" s="20">
        <f t="shared" si="5"/>
        <v>51.644860596653217</v>
      </c>
    </row>
    <row r="42" spans="1:12" x14ac:dyDescent="0.2">
      <c r="A42" s="16">
        <v>33</v>
      </c>
      <c r="B42" s="46">
        <v>0</v>
      </c>
      <c r="C42" s="45">
        <v>445</v>
      </c>
      <c r="D42" s="45">
        <v>407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99166.69756827422</v>
      </c>
      <c r="I42" s="13">
        <f t="shared" si="4"/>
        <v>0</v>
      </c>
      <c r="J42" s="13">
        <f t="shared" si="1"/>
        <v>99166.69756827422</v>
      </c>
      <c r="K42" s="13">
        <f t="shared" si="2"/>
        <v>5022283.5741757173</v>
      </c>
      <c r="L42" s="20">
        <f t="shared" si="5"/>
        <v>50.644860596653217</v>
      </c>
    </row>
    <row r="43" spans="1:12" x14ac:dyDescent="0.2">
      <c r="A43" s="16">
        <v>34</v>
      </c>
      <c r="B43" s="46">
        <v>0</v>
      </c>
      <c r="C43" s="45">
        <v>458</v>
      </c>
      <c r="D43" s="45">
        <v>459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99166.69756827422</v>
      </c>
      <c r="I43" s="13">
        <f t="shared" si="4"/>
        <v>0</v>
      </c>
      <c r="J43" s="13">
        <f t="shared" si="1"/>
        <v>99166.69756827422</v>
      </c>
      <c r="K43" s="13">
        <f t="shared" si="2"/>
        <v>4923116.8766074432</v>
      </c>
      <c r="L43" s="20">
        <f t="shared" si="5"/>
        <v>49.644860596653217</v>
      </c>
    </row>
    <row r="44" spans="1:12" x14ac:dyDescent="0.2">
      <c r="A44" s="16">
        <v>35</v>
      </c>
      <c r="B44" s="46">
        <v>0</v>
      </c>
      <c r="C44" s="45">
        <v>496</v>
      </c>
      <c r="D44" s="45">
        <v>467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99166.69756827422</v>
      </c>
      <c r="I44" s="13">
        <f t="shared" si="4"/>
        <v>0</v>
      </c>
      <c r="J44" s="13">
        <f t="shared" si="1"/>
        <v>99166.69756827422</v>
      </c>
      <c r="K44" s="13">
        <f t="shared" si="2"/>
        <v>4823950.1790391691</v>
      </c>
      <c r="L44" s="20">
        <f t="shared" si="5"/>
        <v>48.644860596653217</v>
      </c>
    </row>
    <row r="45" spans="1:12" x14ac:dyDescent="0.2">
      <c r="A45" s="16">
        <v>36</v>
      </c>
      <c r="B45" s="46">
        <v>0</v>
      </c>
      <c r="C45" s="45">
        <v>523</v>
      </c>
      <c r="D45" s="45">
        <v>506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99166.69756827422</v>
      </c>
      <c r="I45" s="13">
        <f t="shared" si="4"/>
        <v>0</v>
      </c>
      <c r="J45" s="13">
        <f t="shared" si="1"/>
        <v>99166.69756827422</v>
      </c>
      <c r="K45" s="13">
        <f t="shared" si="2"/>
        <v>4724783.481470895</v>
      </c>
      <c r="L45" s="20">
        <f t="shared" si="5"/>
        <v>47.644860596653217</v>
      </c>
    </row>
    <row r="46" spans="1:12" x14ac:dyDescent="0.2">
      <c r="A46" s="16">
        <v>37</v>
      </c>
      <c r="B46" s="46">
        <v>0</v>
      </c>
      <c r="C46" s="45">
        <v>519</v>
      </c>
      <c r="D46" s="45">
        <v>528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99166.69756827422</v>
      </c>
      <c r="I46" s="13">
        <f t="shared" si="4"/>
        <v>0</v>
      </c>
      <c r="J46" s="13">
        <f t="shared" si="1"/>
        <v>99166.69756827422</v>
      </c>
      <c r="K46" s="13">
        <f t="shared" si="2"/>
        <v>4625616.7839026209</v>
      </c>
      <c r="L46" s="20">
        <f t="shared" si="5"/>
        <v>46.644860596653224</v>
      </c>
    </row>
    <row r="47" spans="1:12" x14ac:dyDescent="0.2">
      <c r="A47" s="16">
        <v>38</v>
      </c>
      <c r="B47" s="46">
        <v>0</v>
      </c>
      <c r="C47" s="45">
        <v>578</v>
      </c>
      <c r="D47" s="45">
        <v>527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99166.69756827422</v>
      </c>
      <c r="I47" s="13">
        <f t="shared" si="4"/>
        <v>0</v>
      </c>
      <c r="J47" s="13">
        <f t="shared" si="1"/>
        <v>99166.69756827422</v>
      </c>
      <c r="K47" s="13">
        <f t="shared" si="2"/>
        <v>4526450.0863343468</v>
      </c>
      <c r="L47" s="20">
        <f t="shared" si="5"/>
        <v>45.644860596653224</v>
      </c>
    </row>
    <row r="48" spans="1:12" x14ac:dyDescent="0.2">
      <c r="A48" s="16">
        <v>39</v>
      </c>
      <c r="B48" s="46">
        <v>0</v>
      </c>
      <c r="C48" s="45">
        <v>576</v>
      </c>
      <c r="D48" s="45">
        <v>589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99166.69756827422</v>
      </c>
      <c r="I48" s="13">
        <f t="shared" si="4"/>
        <v>0</v>
      </c>
      <c r="J48" s="13">
        <f t="shared" si="1"/>
        <v>99166.69756827422</v>
      </c>
      <c r="K48" s="13">
        <f t="shared" si="2"/>
        <v>4427283.3887660727</v>
      </c>
      <c r="L48" s="20">
        <f t="shared" si="5"/>
        <v>44.644860596653224</v>
      </c>
    </row>
    <row r="49" spans="1:12" x14ac:dyDescent="0.2">
      <c r="A49" s="16">
        <v>40</v>
      </c>
      <c r="B49" s="46">
        <v>1</v>
      </c>
      <c r="C49" s="45">
        <v>554</v>
      </c>
      <c r="D49" s="45">
        <v>583</v>
      </c>
      <c r="E49" s="17">
        <v>0.5</v>
      </c>
      <c r="F49" s="18">
        <f t="shared" si="3"/>
        <v>1.7590149516270889E-3</v>
      </c>
      <c r="G49" s="18">
        <f t="shared" si="0"/>
        <v>1.7574692442882253E-3</v>
      </c>
      <c r="H49" s="13">
        <f t="shared" si="6"/>
        <v>99166.69756827422</v>
      </c>
      <c r="I49" s="13">
        <f t="shared" si="4"/>
        <v>174.28242103387387</v>
      </c>
      <c r="J49" s="13">
        <f t="shared" si="1"/>
        <v>99079.55635775729</v>
      </c>
      <c r="K49" s="13">
        <f t="shared" si="2"/>
        <v>4328116.6911977986</v>
      </c>
      <c r="L49" s="20">
        <f t="shared" si="5"/>
        <v>43.644860596653224</v>
      </c>
    </row>
    <row r="50" spans="1:12" x14ac:dyDescent="0.2">
      <c r="A50" s="16">
        <v>41</v>
      </c>
      <c r="B50" s="46">
        <v>0</v>
      </c>
      <c r="C50" s="45">
        <v>562</v>
      </c>
      <c r="D50" s="45">
        <v>573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98992.415147240346</v>
      </c>
      <c r="I50" s="13">
        <f t="shared" si="4"/>
        <v>0</v>
      </c>
      <c r="J50" s="13">
        <f t="shared" si="1"/>
        <v>98992.415147240346</v>
      </c>
      <c r="K50" s="13">
        <f t="shared" si="2"/>
        <v>4229037.1348400414</v>
      </c>
      <c r="L50" s="20">
        <f t="shared" si="5"/>
        <v>42.720819858267049</v>
      </c>
    </row>
    <row r="51" spans="1:12" x14ac:dyDescent="0.2">
      <c r="A51" s="16">
        <v>42</v>
      </c>
      <c r="B51" s="46">
        <v>1</v>
      </c>
      <c r="C51" s="45">
        <v>607</v>
      </c>
      <c r="D51" s="45">
        <v>568</v>
      </c>
      <c r="E51" s="17">
        <v>0.5</v>
      </c>
      <c r="F51" s="18">
        <f t="shared" si="3"/>
        <v>1.7021276595744681E-3</v>
      </c>
      <c r="G51" s="18">
        <f t="shared" si="0"/>
        <v>1.7006802721088437E-3</v>
      </c>
      <c r="H51" s="13">
        <f t="shared" si="6"/>
        <v>98992.415147240346</v>
      </c>
      <c r="I51" s="13">
        <f t="shared" si="4"/>
        <v>168.35444752932034</v>
      </c>
      <c r="J51" s="13">
        <f t="shared" si="1"/>
        <v>98908.237923475695</v>
      </c>
      <c r="K51" s="13">
        <f t="shared" si="2"/>
        <v>4130044.7196928011</v>
      </c>
      <c r="L51" s="20">
        <f t="shared" si="5"/>
        <v>41.720819858267049</v>
      </c>
    </row>
    <row r="52" spans="1:12" x14ac:dyDescent="0.2">
      <c r="A52" s="16">
        <v>43</v>
      </c>
      <c r="B52" s="46">
        <v>1</v>
      </c>
      <c r="C52" s="45">
        <v>602</v>
      </c>
      <c r="D52" s="45">
        <v>618</v>
      </c>
      <c r="E52" s="17">
        <v>0.5</v>
      </c>
      <c r="F52" s="18">
        <f t="shared" si="3"/>
        <v>1.639344262295082E-3</v>
      </c>
      <c r="G52" s="18">
        <f t="shared" si="0"/>
        <v>1.6380016380016381E-3</v>
      </c>
      <c r="H52" s="13">
        <f t="shared" si="6"/>
        <v>98824.06069971103</v>
      </c>
      <c r="I52" s="13">
        <f t="shared" si="4"/>
        <v>161.87397330009998</v>
      </c>
      <c r="J52" s="13">
        <f t="shared" si="1"/>
        <v>98743.123713060981</v>
      </c>
      <c r="K52" s="13">
        <f t="shared" si="2"/>
        <v>4031136.4817693252</v>
      </c>
      <c r="L52" s="20">
        <f t="shared" si="5"/>
        <v>40.791042720035819</v>
      </c>
    </row>
    <row r="53" spans="1:12" x14ac:dyDescent="0.2">
      <c r="A53" s="16">
        <v>44</v>
      </c>
      <c r="B53" s="46">
        <v>2</v>
      </c>
      <c r="C53" s="45">
        <v>543</v>
      </c>
      <c r="D53" s="45">
        <v>602</v>
      </c>
      <c r="E53" s="17">
        <v>0.5</v>
      </c>
      <c r="F53" s="18">
        <f t="shared" si="3"/>
        <v>3.4934497816593887E-3</v>
      </c>
      <c r="G53" s="18">
        <f t="shared" si="0"/>
        <v>3.4873583260680041E-3</v>
      </c>
      <c r="H53" s="13">
        <f t="shared" si="6"/>
        <v>98662.186726410931</v>
      </c>
      <c r="I53" s="13">
        <f t="shared" si="4"/>
        <v>344.07039834842527</v>
      </c>
      <c r="J53" s="13">
        <f t="shared" si="1"/>
        <v>98490.151527236711</v>
      </c>
      <c r="K53" s="13">
        <f t="shared" si="2"/>
        <v>3932393.358056264</v>
      </c>
      <c r="L53" s="20">
        <f t="shared" si="5"/>
        <v>39.857147794227835</v>
      </c>
    </row>
    <row r="54" spans="1:12" x14ac:dyDescent="0.2">
      <c r="A54" s="16">
        <v>45</v>
      </c>
      <c r="B54" s="46">
        <v>2</v>
      </c>
      <c r="C54" s="45">
        <v>568</v>
      </c>
      <c r="D54" s="45">
        <v>550</v>
      </c>
      <c r="E54" s="17">
        <v>0.5</v>
      </c>
      <c r="F54" s="18">
        <f t="shared" si="3"/>
        <v>3.5778175313059034E-3</v>
      </c>
      <c r="G54" s="18">
        <f t="shared" si="0"/>
        <v>3.5714285714285718E-3</v>
      </c>
      <c r="H54" s="13">
        <f t="shared" si="6"/>
        <v>98318.116328062504</v>
      </c>
      <c r="I54" s="13">
        <f t="shared" si="4"/>
        <v>351.1361297430804</v>
      </c>
      <c r="J54" s="13">
        <f t="shared" si="1"/>
        <v>98142.548263190954</v>
      </c>
      <c r="K54" s="13">
        <f t="shared" si="2"/>
        <v>3833903.2065290273</v>
      </c>
      <c r="L54" s="20">
        <f t="shared" si="5"/>
        <v>38.994880594907549</v>
      </c>
    </row>
    <row r="55" spans="1:12" x14ac:dyDescent="0.2">
      <c r="A55" s="16">
        <v>46</v>
      </c>
      <c r="B55" s="46">
        <v>1</v>
      </c>
      <c r="C55" s="45">
        <v>562</v>
      </c>
      <c r="D55" s="45">
        <v>580</v>
      </c>
      <c r="E55" s="17">
        <v>0.5</v>
      </c>
      <c r="F55" s="18">
        <f t="shared" si="3"/>
        <v>1.7513134851138354E-3</v>
      </c>
      <c r="G55" s="18">
        <f t="shared" si="0"/>
        <v>1.7497812773403323E-3</v>
      </c>
      <c r="H55" s="13">
        <f t="shared" si="6"/>
        <v>97966.980198319419</v>
      </c>
      <c r="I55" s="13">
        <f t="shared" si="4"/>
        <v>171.42078774859039</v>
      </c>
      <c r="J55" s="13">
        <f t="shared" si="1"/>
        <v>97881.269804445124</v>
      </c>
      <c r="K55" s="13">
        <f t="shared" si="2"/>
        <v>3735760.6582658365</v>
      </c>
      <c r="L55" s="20">
        <f t="shared" si="5"/>
        <v>38.132855077326575</v>
      </c>
    </row>
    <row r="56" spans="1:12" x14ac:dyDescent="0.2">
      <c r="A56" s="16">
        <v>47</v>
      </c>
      <c r="B56" s="46">
        <v>1</v>
      </c>
      <c r="C56" s="45">
        <v>541</v>
      </c>
      <c r="D56" s="45">
        <v>583</v>
      </c>
      <c r="E56" s="17">
        <v>0.5</v>
      </c>
      <c r="F56" s="18">
        <f t="shared" si="3"/>
        <v>1.7793594306049821E-3</v>
      </c>
      <c r="G56" s="18">
        <f t="shared" si="0"/>
        <v>1.7777777777777779E-3</v>
      </c>
      <c r="H56" s="13">
        <f t="shared" si="6"/>
        <v>97795.55941057083</v>
      </c>
      <c r="I56" s="13">
        <f t="shared" si="4"/>
        <v>173.85877228545925</v>
      </c>
      <c r="J56" s="13">
        <f t="shared" si="1"/>
        <v>97708.630024428101</v>
      </c>
      <c r="K56" s="13">
        <f t="shared" si="2"/>
        <v>3637879.3884613914</v>
      </c>
      <c r="L56" s="20">
        <f t="shared" si="5"/>
        <v>37.198819766331525</v>
      </c>
    </row>
    <row r="57" spans="1:12" x14ac:dyDescent="0.2">
      <c r="A57" s="16">
        <v>48</v>
      </c>
      <c r="B57" s="46">
        <v>2</v>
      </c>
      <c r="C57" s="45">
        <v>579</v>
      </c>
      <c r="D57" s="45">
        <v>543</v>
      </c>
      <c r="E57" s="17">
        <v>0.5</v>
      </c>
      <c r="F57" s="18">
        <f t="shared" si="3"/>
        <v>3.5650623885918001E-3</v>
      </c>
      <c r="G57" s="18">
        <f t="shared" si="0"/>
        <v>3.5587188612099642E-3</v>
      </c>
      <c r="H57" s="13">
        <f t="shared" si="6"/>
        <v>97621.700638285372</v>
      </c>
      <c r="I57" s="13">
        <f t="shared" si="4"/>
        <v>347.40818732485894</v>
      </c>
      <c r="J57" s="13">
        <f t="shared" si="1"/>
        <v>97447.996544622933</v>
      </c>
      <c r="K57" s="13">
        <f t="shared" si="2"/>
        <v>3540170.7584369634</v>
      </c>
      <c r="L57" s="20">
        <f t="shared" si="5"/>
        <v>36.264178305541378</v>
      </c>
    </row>
    <row r="58" spans="1:12" x14ac:dyDescent="0.2">
      <c r="A58" s="16">
        <v>49</v>
      </c>
      <c r="B58" s="46">
        <v>2</v>
      </c>
      <c r="C58" s="45">
        <v>541</v>
      </c>
      <c r="D58" s="45">
        <v>586</v>
      </c>
      <c r="E58" s="17">
        <v>0.5</v>
      </c>
      <c r="F58" s="18">
        <f t="shared" si="3"/>
        <v>3.5492457852706301E-3</v>
      </c>
      <c r="G58" s="18">
        <f t="shared" si="0"/>
        <v>3.5429583702391494E-3</v>
      </c>
      <c r="H58" s="13">
        <f t="shared" si="6"/>
        <v>97274.292450960507</v>
      </c>
      <c r="I58" s="13">
        <f t="shared" si="4"/>
        <v>344.6387686482214</v>
      </c>
      <c r="J58" s="13">
        <f t="shared" si="1"/>
        <v>97101.973066636405</v>
      </c>
      <c r="K58" s="13">
        <f t="shared" si="2"/>
        <v>3442722.7618923406</v>
      </c>
      <c r="L58" s="20">
        <f t="shared" si="5"/>
        <v>35.391907513775458</v>
      </c>
    </row>
    <row r="59" spans="1:12" x14ac:dyDescent="0.2">
      <c r="A59" s="16">
        <v>50</v>
      </c>
      <c r="B59" s="46">
        <v>1</v>
      </c>
      <c r="C59" s="45">
        <v>608</v>
      </c>
      <c r="D59" s="45">
        <v>544</v>
      </c>
      <c r="E59" s="17">
        <v>0.5</v>
      </c>
      <c r="F59" s="18">
        <f t="shared" si="3"/>
        <v>1.736111111111111E-3</v>
      </c>
      <c r="G59" s="18">
        <f t="shared" si="0"/>
        <v>1.7346053772766695E-3</v>
      </c>
      <c r="H59" s="13">
        <f t="shared" si="6"/>
        <v>96929.653682312288</v>
      </c>
      <c r="I59" s="13">
        <f t="shared" si="4"/>
        <v>168.13469849490423</v>
      </c>
      <c r="J59" s="13">
        <f t="shared" si="1"/>
        <v>96845.586333064828</v>
      </c>
      <c r="K59" s="13">
        <f t="shared" si="2"/>
        <v>3345620.7888257043</v>
      </c>
      <c r="L59" s="20">
        <f t="shared" si="5"/>
        <v>34.515967629379993</v>
      </c>
    </row>
    <row r="60" spans="1:12" x14ac:dyDescent="0.2">
      <c r="A60" s="16">
        <v>51</v>
      </c>
      <c r="B60" s="46">
        <v>1</v>
      </c>
      <c r="C60" s="45">
        <v>550</v>
      </c>
      <c r="D60" s="45">
        <v>626</v>
      </c>
      <c r="E60" s="17">
        <v>0.5</v>
      </c>
      <c r="F60" s="18">
        <f t="shared" si="3"/>
        <v>1.7006802721088435E-3</v>
      </c>
      <c r="G60" s="18">
        <f t="shared" si="0"/>
        <v>1.699235344095157E-3</v>
      </c>
      <c r="H60" s="13">
        <f t="shared" si="6"/>
        <v>96761.518983817383</v>
      </c>
      <c r="I60" s="13">
        <f t="shared" si="4"/>
        <v>164.42059300563699</v>
      </c>
      <c r="J60" s="13">
        <f t="shared" si="1"/>
        <v>96679.308687314566</v>
      </c>
      <c r="K60" s="13">
        <f t="shared" si="2"/>
        <v>3248775.2024926394</v>
      </c>
      <c r="L60" s="20">
        <f t="shared" si="5"/>
        <v>33.575074436729047</v>
      </c>
    </row>
    <row r="61" spans="1:12" x14ac:dyDescent="0.2">
      <c r="A61" s="16">
        <v>52</v>
      </c>
      <c r="B61" s="46">
        <v>1</v>
      </c>
      <c r="C61" s="45">
        <v>542</v>
      </c>
      <c r="D61" s="45">
        <v>557</v>
      </c>
      <c r="E61" s="17">
        <v>0.5</v>
      </c>
      <c r="F61" s="18">
        <f t="shared" si="3"/>
        <v>1.8198362147406734E-3</v>
      </c>
      <c r="G61" s="18">
        <f t="shared" si="0"/>
        <v>1.8181818181818182E-3</v>
      </c>
      <c r="H61" s="13">
        <f t="shared" si="6"/>
        <v>96597.098390811749</v>
      </c>
      <c r="I61" s="13">
        <f t="shared" si="4"/>
        <v>175.63108798329409</v>
      </c>
      <c r="J61" s="13">
        <f t="shared" si="1"/>
        <v>96509.282846820104</v>
      </c>
      <c r="K61" s="13">
        <f t="shared" si="2"/>
        <v>3152095.893805325</v>
      </c>
      <c r="L61" s="20">
        <f t="shared" si="5"/>
        <v>32.631372435770288</v>
      </c>
    </row>
    <row r="62" spans="1:12" x14ac:dyDescent="0.2">
      <c r="A62" s="16">
        <v>53</v>
      </c>
      <c r="B62" s="46">
        <v>1</v>
      </c>
      <c r="C62" s="45">
        <v>483</v>
      </c>
      <c r="D62" s="45">
        <v>546</v>
      </c>
      <c r="E62" s="17">
        <v>0.5</v>
      </c>
      <c r="F62" s="18">
        <f t="shared" si="3"/>
        <v>1.9436345966958211E-3</v>
      </c>
      <c r="G62" s="18">
        <f t="shared" si="0"/>
        <v>1.9417475728155339E-3</v>
      </c>
      <c r="H62" s="13">
        <f t="shared" si="6"/>
        <v>96421.46730282846</v>
      </c>
      <c r="I62" s="13">
        <f t="shared" si="4"/>
        <v>187.22615010257954</v>
      </c>
      <c r="J62" s="13">
        <f t="shared" si="1"/>
        <v>96327.854227777178</v>
      </c>
      <c r="K62" s="13">
        <f t="shared" si="2"/>
        <v>3055586.610958505</v>
      </c>
      <c r="L62" s="20">
        <f t="shared" si="5"/>
        <v>31.689899525817228</v>
      </c>
    </row>
    <row r="63" spans="1:12" x14ac:dyDescent="0.2">
      <c r="A63" s="16">
        <v>54</v>
      </c>
      <c r="B63" s="46">
        <v>1</v>
      </c>
      <c r="C63" s="45">
        <v>472</v>
      </c>
      <c r="D63" s="45">
        <v>475</v>
      </c>
      <c r="E63" s="17">
        <v>0.5</v>
      </c>
      <c r="F63" s="18">
        <f t="shared" si="3"/>
        <v>2.1119324181626186E-3</v>
      </c>
      <c r="G63" s="18">
        <f t="shared" si="0"/>
        <v>2.1097046413502112E-3</v>
      </c>
      <c r="H63" s="13">
        <f t="shared" si="6"/>
        <v>96234.241152725881</v>
      </c>
      <c r="I63" s="13">
        <f t="shared" si="4"/>
        <v>203.0258252167213</v>
      </c>
      <c r="J63" s="13">
        <f t="shared" si="1"/>
        <v>96132.728240117518</v>
      </c>
      <c r="K63" s="13">
        <f t="shared" si="2"/>
        <v>2959258.7567307279</v>
      </c>
      <c r="L63" s="20">
        <f t="shared" si="5"/>
        <v>30.750580264194305</v>
      </c>
    </row>
    <row r="64" spans="1:12" x14ac:dyDescent="0.2">
      <c r="A64" s="16">
        <v>55</v>
      </c>
      <c r="B64" s="46">
        <v>2</v>
      </c>
      <c r="C64" s="45">
        <v>476</v>
      </c>
      <c r="D64" s="45">
        <v>469</v>
      </c>
      <c r="E64" s="17">
        <v>0.5</v>
      </c>
      <c r="F64" s="18">
        <f t="shared" si="3"/>
        <v>4.2328042328042331E-3</v>
      </c>
      <c r="G64" s="18">
        <f t="shared" si="0"/>
        <v>4.2238648363252373E-3</v>
      </c>
      <c r="H64" s="13">
        <f t="shared" si="6"/>
        <v>96031.215327509155</v>
      </c>
      <c r="I64" s="13">
        <f t="shared" si="4"/>
        <v>405.62287361144308</v>
      </c>
      <c r="J64" s="13">
        <f t="shared" si="1"/>
        <v>95828.403890703441</v>
      </c>
      <c r="K64" s="13">
        <f t="shared" si="2"/>
        <v>2863126.0284906104</v>
      </c>
      <c r="L64" s="20">
        <f t="shared" si="5"/>
        <v>29.814534979340596</v>
      </c>
    </row>
    <row r="65" spans="1:12" x14ac:dyDescent="0.2">
      <c r="A65" s="16">
        <v>56</v>
      </c>
      <c r="B65" s="46">
        <v>3</v>
      </c>
      <c r="C65" s="45">
        <v>452</v>
      </c>
      <c r="D65" s="45">
        <v>479</v>
      </c>
      <c r="E65" s="17">
        <v>0.5</v>
      </c>
      <c r="F65" s="18">
        <f t="shared" si="3"/>
        <v>6.44468313641246E-3</v>
      </c>
      <c r="G65" s="18">
        <f t="shared" si="0"/>
        <v>6.4239828693790149E-3</v>
      </c>
      <c r="H65" s="13">
        <f t="shared" si="6"/>
        <v>95625.592453897712</v>
      </c>
      <c r="I65" s="13">
        <f t="shared" si="4"/>
        <v>614.29716779805813</v>
      </c>
      <c r="J65" s="13">
        <f t="shared" si="1"/>
        <v>95318.443869998693</v>
      </c>
      <c r="K65" s="13">
        <f t="shared" si="2"/>
        <v>2767297.6245999071</v>
      </c>
      <c r="L65" s="20">
        <f t="shared" si="5"/>
        <v>28.938880832911501</v>
      </c>
    </row>
    <row r="66" spans="1:12" x14ac:dyDescent="0.2">
      <c r="A66" s="16">
        <v>57</v>
      </c>
      <c r="B66" s="46">
        <v>5</v>
      </c>
      <c r="C66" s="45">
        <v>445</v>
      </c>
      <c r="D66" s="45">
        <v>443</v>
      </c>
      <c r="E66" s="17">
        <v>0.5</v>
      </c>
      <c r="F66" s="18">
        <f t="shared" si="3"/>
        <v>1.1261261261261261E-2</v>
      </c>
      <c r="G66" s="18">
        <f t="shared" si="0"/>
        <v>1.1198208286674132E-2</v>
      </c>
      <c r="H66" s="13">
        <f t="shared" si="6"/>
        <v>95011.295286099659</v>
      </c>
      <c r="I66" s="13">
        <f t="shared" si="4"/>
        <v>1063.9562742004441</v>
      </c>
      <c r="J66" s="13">
        <f t="shared" si="1"/>
        <v>94479.317148999427</v>
      </c>
      <c r="K66" s="13">
        <f t="shared" si="2"/>
        <v>2671979.1807299084</v>
      </c>
      <c r="L66" s="20">
        <f t="shared" si="5"/>
        <v>28.122752907262221</v>
      </c>
    </row>
    <row r="67" spans="1:12" x14ac:dyDescent="0.2">
      <c r="A67" s="16">
        <v>58</v>
      </c>
      <c r="B67" s="46">
        <v>2</v>
      </c>
      <c r="C67" s="45">
        <v>411</v>
      </c>
      <c r="D67" s="45">
        <v>436</v>
      </c>
      <c r="E67" s="17">
        <v>0.5</v>
      </c>
      <c r="F67" s="18">
        <f t="shared" si="3"/>
        <v>4.7225501770956314E-3</v>
      </c>
      <c r="G67" s="18">
        <f t="shared" si="0"/>
        <v>4.7114252061248524E-3</v>
      </c>
      <c r="H67" s="13">
        <f t="shared" si="6"/>
        <v>93947.33901189921</v>
      </c>
      <c r="I67" s="13">
        <f t="shared" si="4"/>
        <v>442.62586106901864</v>
      </c>
      <c r="J67" s="13">
        <f t="shared" si="1"/>
        <v>93726.026081364704</v>
      </c>
      <c r="K67" s="13">
        <f t="shared" si="2"/>
        <v>2577499.8635809091</v>
      </c>
      <c r="L67" s="20">
        <f t="shared" si="5"/>
        <v>27.435581366008115</v>
      </c>
    </row>
    <row r="68" spans="1:12" x14ac:dyDescent="0.2">
      <c r="A68" s="16">
        <v>59</v>
      </c>
      <c r="B68" s="46">
        <v>1</v>
      </c>
      <c r="C68" s="45">
        <v>402</v>
      </c>
      <c r="D68" s="45">
        <v>409</v>
      </c>
      <c r="E68" s="17">
        <v>0.5</v>
      </c>
      <c r="F68" s="18">
        <f t="shared" si="3"/>
        <v>2.4660912453760789E-3</v>
      </c>
      <c r="G68" s="18">
        <f t="shared" si="0"/>
        <v>2.4630541871921183E-3</v>
      </c>
      <c r="H68" s="13">
        <f t="shared" si="6"/>
        <v>93504.713150830197</v>
      </c>
      <c r="I68" s="13">
        <f t="shared" si="4"/>
        <v>230.30717524835023</v>
      </c>
      <c r="J68" s="13">
        <f t="shared" si="1"/>
        <v>93389.559563206014</v>
      </c>
      <c r="K68" s="13">
        <f t="shared" si="2"/>
        <v>2483773.8374995445</v>
      </c>
      <c r="L68" s="20">
        <f t="shared" si="5"/>
        <v>26.563087076616437</v>
      </c>
    </row>
    <row r="69" spans="1:12" x14ac:dyDescent="0.2">
      <c r="A69" s="16">
        <v>60</v>
      </c>
      <c r="B69" s="46">
        <v>2</v>
      </c>
      <c r="C69" s="45">
        <v>399</v>
      </c>
      <c r="D69" s="45">
        <v>410</v>
      </c>
      <c r="E69" s="17">
        <v>0.5</v>
      </c>
      <c r="F69" s="18">
        <f t="shared" si="3"/>
        <v>4.944375772558714E-3</v>
      </c>
      <c r="G69" s="18">
        <f t="shared" si="0"/>
        <v>4.932182490752157E-3</v>
      </c>
      <c r="H69" s="13">
        <f t="shared" si="6"/>
        <v>93274.405975581845</v>
      </c>
      <c r="I69" s="13">
        <f t="shared" si="4"/>
        <v>460.04639198807314</v>
      </c>
      <c r="J69" s="13">
        <f t="shared" si="1"/>
        <v>93044.382779587817</v>
      </c>
      <c r="K69" s="13">
        <f t="shared" si="2"/>
        <v>2390384.2779363384</v>
      </c>
      <c r="L69" s="20">
        <f t="shared" si="5"/>
        <v>25.62744037804018</v>
      </c>
    </row>
    <row r="70" spans="1:12" x14ac:dyDescent="0.2">
      <c r="A70" s="16">
        <v>61</v>
      </c>
      <c r="B70" s="46">
        <v>2</v>
      </c>
      <c r="C70" s="45">
        <v>351</v>
      </c>
      <c r="D70" s="45">
        <v>398</v>
      </c>
      <c r="E70" s="17">
        <v>0.5</v>
      </c>
      <c r="F70" s="18">
        <f t="shared" si="3"/>
        <v>5.3404539385847796E-3</v>
      </c>
      <c r="G70" s="18">
        <f t="shared" si="0"/>
        <v>5.3262316910785614E-3</v>
      </c>
      <c r="H70" s="13">
        <f t="shared" si="6"/>
        <v>92814.359583593774</v>
      </c>
      <c r="I70" s="13">
        <f t="shared" si="4"/>
        <v>494.35078340129837</v>
      </c>
      <c r="J70" s="13">
        <f t="shared" si="1"/>
        <v>92567.184191893117</v>
      </c>
      <c r="K70" s="13">
        <f t="shared" si="2"/>
        <v>2297339.8951567505</v>
      </c>
      <c r="L70" s="20">
        <f t="shared" si="5"/>
        <v>24.751987790075074</v>
      </c>
    </row>
    <row r="71" spans="1:12" x14ac:dyDescent="0.2">
      <c r="A71" s="16">
        <v>62</v>
      </c>
      <c r="B71" s="46">
        <v>3</v>
      </c>
      <c r="C71" s="45">
        <v>355</v>
      </c>
      <c r="D71" s="45">
        <v>356</v>
      </c>
      <c r="E71" s="17">
        <v>0.5</v>
      </c>
      <c r="F71" s="18">
        <f t="shared" si="3"/>
        <v>8.4388185654008432E-3</v>
      </c>
      <c r="G71" s="18">
        <f t="shared" si="0"/>
        <v>8.4033613445378148E-3</v>
      </c>
      <c r="H71" s="13">
        <f t="shared" si="6"/>
        <v>92320.008800192474</v>
      </c>
      <c r="I71" s="13">
        <f t="shared" si="4"/>
        <v>775.7983932789283</v>
      </c>
      <c r="J71" s="13">
        <f t="shared" si="1"/>
        <v>91932.109603553021</v>
      </c>
      <c r="K71" s="13">
        <f t="shared" si="2"/>
        <v>2204772.7109648571</v>
      </c>
      <c r="L71" s="20">
        <f t="shared" si="5"/>
        <v>23.881851178509208</v>
      </c>
    </row>
    <row r="72" spans="1:12" x14ac:dyDescent="0.2">
      <c r="A72" s="16">
        <v>63</v>
      </c>
      <c r="B72" s="46">
        <v>3</v>
      </c>
      <c r="C72" s="45">
        <v>343</v>
      </c>
      <c r="D72" s="45">
        <v>351</v>
      </c>
      <c r="E72" s="17">
        <v>0.5</v>
      </c>
      <c r="F72" s="18">
        <f t="shared" si="3"/>
        <v>8.6455331412103754E-3</v>
      </c>
      <c r="G72" s="18">
        <f t="shared" si="0"/>
        <v>8.6083213773314217E-3</v>
      </c>
      <c r="H72" s="13">
        <f t="shared" si="6"/>
        <v>91544.210406913553</v>
      </c>
      <c r="I72" s="13">
        <f t="shared" si="4"/>
        <v>788.04198341675954</v>
      </c>
      <c r="J72" s="13">
        <f t="shared" si="1"/>
        <v>91150.189415205183</v>
      </c>
      <c r="K72" s="13">
        <f t="shared" si="2"/>
        <v>2112840.6013613041</v>
      </c>
      <c r="L72" s="20">
        <f t="shared" si="5"/>
        <v>23.080002459683012</v>
      </c>
    </row>
    <row r="73" spans="1:12" x14ac:dyDescent="0.2">
      <c r="A73" s="16">
        <v>64</v>
      </c>
      <c r="B73" s="46">
        <v>2</v>
      </c>
      <c r="C73" s="45">
        <v>320</v>
      </c>
      <c r="D73" s="45">
        <v>339</v>
      </c>
      <c r="E73" s="17">
        <v>0.5</v>
      </c>
      <c r="F73" s="18">
        <f t="shared" si="3"/>
        <v>6.0698027314112293E-3</v>
      </c>
      <c r="G73" s="18">
        <f t="shared" ref="G73:G108" si="7">F73/((1+(1-E73)*F73))</f>
        <v>6.0514372163388806E-3</v>
      </c>
      <c r="H73" s="13">
        <f t="shared" si="6"/>
        <v>90756.168423496798</v>
      </c>
      <c r="I73" s="13">
        <f t="shared" si="4"/>
        <v>549.20525521026809</v>
      </c>
      <c r="J73" s="13">
        <f t="shared" ref="J73:J108" si="8">H74+I73*E73</f>
        <v>90481.565795891656</v>
      </c>
      <c r="K73" s="13">
        <f t="shared" ref="K73:K97" si="9">K74+J73</f>
        <v>2021690.411946099</v>
      </c>
      <c r="L73" s="20">
        <f t="shared" si="5"/>
        <v>22.276066156872737</v>
      </c>
    </row>
    <row r="74" spans="1:12" x14ac:dyDescent="0.2">
      <c r="A74" s="16">
        <v>65</v>
      </c>
      <c r="B74" s="46">
        <v>5</v>
      </c>
      <c r="C74" s="45">
        <v>310</v>
      </c>
      <c r="D74" s="45">
        <v>318</v>
      </c>
      <c r="E74" s="17">
        <v>0.5</v>
      </c>
      <c r="F74" s="18">
        <f t="shared" ref="F74:F108" si="10">B74/((C74+D74)/2)</f>
        <v>1.5923566878980892E-2</v>
      </c>
      <c r="G74" s="18">
        <f t="shared" si="7"/>
        <v>1.579778830963665E-2</v>
      </c>
      <c r="H74" s="13">
        <f t="shared" si="6"/>
        <v>90206.963168286529</v>
      </c>
      <c r="I74" s="13">
        <f t="shared" ref="I74:I108" si="11">H74*G74</f>
        <v>1425.0705081877807</v>
      </c>
      <c r="J74" s="13">
        <f t="shared" si="8"/>
        <v>89494.427914192638</v>
      </c>
      <c r="K74" s="13">
        <f t="shared" si="9"/>
        <v>1931208.8461502073</v>
      </c>
      <c r="L74" s="20">
        <f t="shared" ref="L74:L108" si="12">K74/H74</f>
        <v>21.40864494626009</v>
      </c>
    </row>
    <row r="75" spans="1:12" x14ac:dyDescent="0.2">
      <c r="A75" s="16">
        <v>66</v>
      </c>
      <c r="B75" s="46">
        <v>3</v>
      </c>
      <c r="C75" s="45">
        <v>345</v>
      </c>
      <c r="D75" s="45">
        <v>317</v>
      </c>
      <c r="E75" s="17">
        <v>0.5</v>
      </c>
      <c r="F75" s="18">
        <f t="shared" si="10"/>
        <v>9.0634441087613302E-3</v>
      </c>
      <c r="G75" s="18">
        <f t="shared" si="7"/>
        <v>9.0225563909774459E-3</v>
      </c>
      <c r="H75" s="13">
        <f t="shared" ref="H75:H108" si="13">H74-I74</f>
        <v>88781.892660098747</v>
      </c>
      <c r="I75" s="13">
        <f t="shared" si="11"/>
        <v>801.03963302344755</v>
      </c>
      <c r="J75" s="13">
        <f t="shared" si="8"/>
        <v>88381.372843587014</v>
      </c>
      <c r="K75" s="13">
        <f t="shared" si="9"/>
        <v>1841714.4182360147</v>
      </c>
      <c r="L75" s="20">
        <f t="shared" si="12"/>
        <v>20.744257224691228</v>
      </c>
    </row>
    <row r="76" spans="1:12" x14ac:dyDescent="0.2">
      <c r="A76" s="16">
        <v>67</v>
      </c>
      <c r="B76" s="46">
        <v>1</v>
      </c>
      <c r="C76" s="45">
        <v>323</v>
      </c>
      <c r="D76" s="45">
        <v>354</v>
      </c>
      <c r="E76" s="17">
        <v>0.5</v>
      </c>
      <c r="F76" s="18">
        <f t="shared" si="10"/>
        <v>2.9542097488921715E-3</v>
      </c>
      <c r="G76" s="18">
        <f t="shared" si="7"/>
        <v>2.9498525073746312E-3</v>
      </c>
      <c r="H76" s="13">
        <f t="shared" si="13"/>
        <v>87980.853027075296</v>
      </c>
      <c r="I76" s="13">
        <f t="shared" si="11"/>
        <v>259.53053990287697</v>
      </c>
      <c r="J76" s="13">
        <f t="shared" si="8"/>
        <v>87851.087757123867</v>
      </c>
      <c r="K76" s="13">
        <f t="shared" si="9"/>
        <v>1753333.0453924276</v>
      </c>
      <c r="L76" s="20">
        <f t="shared" si="12"/>
        <v>19.928575196387964</v>
      </c>
    </row>
    <row r="77" spans="1:12" x14ac:dyDescent="0.2">
      <c r="A77" s="16">
        <v>68</v>
      </c>
      <c r="B77" s="46">
        <v>5</v>
      </c>
      <c r="C77" s="45">
        <v>344</v>
      </c>
      <c r="D77" s="45">
        <v>331</v>
      </c>
      <c r="E77" s="17">
        <v>0.5</v>
      </c>
      <c r="F77" s="18">
        <f t="shared" si="10"/>
        <v>1.4814814814814815E-2</v>
      </c>
      <c r="G77" s="18">
        <f t="shared" si="7"/>
        <v>1.4705882352941178E-2</v>
      </c>
      <c r="H77" s="13">
        <f t="shared" si="13"/>
        <v>87721.322487172423</v>
      </c>
      <c r="I77" s="13">
        <f t="shared" si="11"/>
        <v>1290.0194483407711</v>
      </c>
      <c r="J77" s="13">
        <f t="shared" si="8"/>
        <v>87076.312763002046</v>
      </c>
      <c r="K77" s="13">
        <f t="shared" si="9"/>
        <v>1665481.9576353037</v>
      </c>
      <c r="L77" s="20">
        <f t="shared" si="12"/>
        <v>18.986056188093251</v>
      </c>
    </row>
    <row r="78" spans="1:12" x14ac:dyDescent="0.2">
      <c r="A78" s="16">
        <v>69</v>
      </c>
      <c r="B78" s="46">
        <v>3</v>
      </c>
      <c r="C78" s="45">
        <v>297</v>
      </c>
      <c r="D78" s="45">
        <v>347</v>
      </c>
      <c r="E78" s="17">
        <v>0.5</v>
      </c>
      <c r="F78" s="18">
        <f t="shared" si="10"/>
        <v>9.316770186335404E-3</v>
      </c>
      <c r="G78" s="18">
        <f t="shared" si="7"/>
        <v>9.2735703245749625E-3</v>
      </c>
      <c r="H78" s="13">
        <f t="shared" si="13"/>
        <v>86431.303038831655</v>
      </c>
      <c r="I78" s="13">
        <f t="shared" si="11"/>
        <v>801.52676697525499</v>
      </c>
      <c r="J78" s="13">
        <f t="shared" si="8"/>
        <v>86030.539655344037</v>
      </c>
      <c r="K78" s="13">
        <f t="shared" si="9"/>
        <v>1578405.6448723017</v>
      </c>
      <c r="L78" s="20">
        <f t="shared" si="12"/>
        <v>18.261967474482702</v>
      </c>
    </row>
    <row r="79" spans="1:12" x14ac:dyDescent="0.2">
      <c r="A79" s="16">
        <v>70</v>
      </c>
      <c r="B79" s="46">
        <v>6</v>
      </c>
      <c r="C79" s="45">
        <v>318</v>
      </c>
      <c r="D79" s="45">
        <v>299</v>
      </c>
      <c r="E79" s="17">
        <v>0.5</v>
      </c>
      <c r="F79" s="18">
        <f t="shared" si="10"/>
        <v>1.9448946515397084E-2</v>
      </c>
      <c r="G79" s="18">
        <f t="shared" si="7"/>
        <v>1.9261637239165328E-2</v>
      </c>
      <c r="H79" s="13">
        <f t="shared" si="13"/>
        <v>85629.776271856404</v>
      </c>
      <c r="I79" s="13">
        <f t="shared" si="11"/>
        <v>1649.3696874193849</v>
      </c>
      <c r="J79" s="13">
        <f t="shared" si="8"/>
        <v>84805.091428146712</v>
      </c>
      <c r="K79" s="13">
        <f t="shared" si="9"/>
        <v>1492375.1052169576</v>
      </c>
      <c r="L79" s="20">
        <f t="shared" si="12"/>
        <v>17.428226140390496</v>
      </c>
    </row>
    <row r="80" spans="1:12" x14ac:dyDescent="0.2">
      <c r="A80" s="16">
        <v>71</v>
      </c>
      <c r="B80" s="46">
        <v>4</v>
      </c>
      <c r="C80" s="45">
        <v>288</v>
      </c>
      <c r="D80" s="45">
        <v>311</v>
      </c>
      <c r="E80" s="17">
        <v>0.5</v>
      </c>
      <c r="F80" s="18">
        <f t="shared" si="10"/>
        <v>1.335559265442404E-2</v>
      </c>
      <c r="G80" s="18">
        <f t="shared" si="7"/>
        <v>1.3266998341625208E-2</v>
      </c>
      <c r="H80" s="13">
        <f t="shared" si="13"/>
        <v>83980.40658443702</v>
      </c>
      <c r="I80" s="13">
        <f t="shared" si="11"/>
        <v>1114.1679148847365</v>
      </c>
      <c r="J80" s="13">
        <f t="shared" si="8"/>
        <v>83423.322626994661</v>
      </c>
      <c r="K80" s="13">
        <f t="shared" si="9"/>
        <v>1407570.0137888109</v>
      </c>
      <c r="L80" s="20">
        <f t="shared" si="12"/>
        <v>16.760695393556922</v>
      </c>
    </row>
    <row r="81" spans="1:12" x14ac:dyDescent="0.2">
      <c r="A81" s="16">
        <v>72</v>
      </c>
      <c r="B81" s="46">
        <v>2</v>
      </c>
      <c r="C81" s="45">
        <v>308</v>
      </c>
      <c r="D81" s="45">
        <v>291</v>
      </c>
      <c r="E81" s="17">
        <v>0.5</v>
      </c>
      <c r="F81" s="18">
        <f t="shared" si="10"/>
        <v>6.6777963272120202E-3</v>
      </c>
      <c r="G81" s="18">
        <f t="shared" si="7"/>
        <v>6.6555740432612314E-3</v>
      </c>
      <c r="H81" s="13">
        <f t="shared" si="13"/>
        <v>82866.238669552287</v>
      </c>
      <c r="I81" s="13">
        <f t="shared" si="11"/>
        <v>551.52238715176236</v>
      </c>
      <c r="J81" s="13">
        <f t="shared" si="8"/>
        <v>82590.477475976397</v>
      </c>
      <c r="K81" s="13">
        <f t="shared" si="9"/>
        <v>1324146.6911618162</v>
      </c>
      <c r="L81" s="20">
        <f t="shared" si="12"/>
        <v>15.979326592125753</v>
      </c>
    </row>
    <row r="82" spans="1:12" x14ac:dyDescent="0.2">
      <c r="A82" s="16">
        <v>73</v>
      </c>
      <c r="B82" s="46">
        <v>4</v>
      </c>
      <c r="C82" s="45">
        <v>227</v>
      </c>
      <c r="D82" s="45">
        <v>310</v>
      </c>
      <c r="E82" s="17">
        <v>0.5</v>
      </c>
      <c r="F82" s="18">
        <f t="shared" si="10"/>
        <v>1.4897579143389199E-2</v>
      </c>
      <c r="G82" s="18">
        <f t="shared" si="7"/>
        <v>1.4787430683918669E-2</v>
      </c>
      <c r="H82" s="13">
        <f t="shared" si="13"/>
        <v>82314.716282400521</v>
      </c>
      <c r="I82" s="13">
        <f t="shared" si="11"/>
        <v>1217.223161292429</v>
      </c>
      <c r="J82" s="13">
        <f t="shared" si="8"/>
        <v>81706.104701754317</v>
      </c>
      <c r="K82" s="13">
        <f t="shared" si="9"/>
        <v>1241556.2136858399</v>
      </c>
      <c r="L82" s="20">
        <f t="shared" si="12"/>
        <v>15.083040673145023</v>
      </c>
    </row>
    <row r="83" spans="1:12" x14ac:dyDescent="0.2">
      <c r="A83" s="16">
        <v>74</v>
      </c>
      <c r="B83" s="46">
        <v>2</v>
      </c>
      <c r="C83" s="45">
        <v>216</v>
      </c>
      <c r="D83" s="45">
        <v>227</v>
      </c>
      <c r="E83" s="17">
        <v>0.5</v>
      </c>
      <c r="F83" s="18">
        <f t="shared" si="10"/>
        <v>9.0293453724604959E-3</v>
      </c>
      <c r="G83" s="18">
        <f t="shared" si="7"/>
        <v>8.9887640449438193E-3</v>
      </c>
      <c r="H83" s="13">
        <f t="shared" si="13"/>
        <v>81097.493121108098</v>
      </c>
      <c r="I83" s="13">
        <f t="shared" si="11"/>
        <v>728.96623030209514</v>
      </c>
      <c r="J83" s="13">
        <f t="shared" si="8"/>
        <v>80733.010005957054</v>
      </c>
      <c r="K83" s="13">
        <f t="shared" si="9"/>
        <v>1159850.1089840855</v>
      </c>
      <c r="L83" s="20">
        <f t="shared" si="12"/>
        <v>14.301923084749449</v>
      </c>
    </row>
    <row r="84" spans="1:12" x14ac:dyDescent="0.2">
      <c r="A84" s="16">
        <v>75</v>
      </c>
      <c r="B84" s="46">
        <v>6</v>
      </c>
      <c r="C84" s="45">
        <v>297</v>
      </c>
      <c r="D84" s="45">
        <v>218</v>
      </c>
      <c r="E84" s="17">
        <v>0.5</v>
      </c>
      <c r="F84" s="18">
        <f t="shared" si="10"/>
        <v>2.3300970873786409E-2</v>
      </c>
      <c r="G84" s="18">
        <f t="shared" si="7"/>
        <v>2.3032629558541264E-2</v>
      </c>
      <c r="H84" s="13">
        <f t="shared" si="13"/>
        <v>80368.52689080601</v>
      </c>
      <c r="I84" s="13">
        <f t="shared" si="11"/>
        <v>1851.0985080415969</v>
      </c>
      <c r="J84" s="13">
        <f t="shared" si="8"/>
        <v>79442.977636785203</v>
      </c>
      <c r="K84" s="13">
        <f t="shared" si="9"/>
        <v>1079117.0989781285</v>
      </c>
      <c r="L84" s="20">
        <f t="shared" si="12"/>
        <v>13.427110595722231</v>
      </c>
    </row>
    <row r="85" spans="1:12" x14ac:dyDescent="0.2">
      <c r="A85" s="16">
        <v>76</v>
      </c>
      <c r="B85" s="46">
        <v>4</v>
      </c>
      <c r="C85" s="45">
        <v>175</v>
      </c>
      <c r="D85" s="45">
        <v>302</v>
      </c>
      <c r="E85" s="17">
        <v>0.5</v>
      </c>
      <c r="F85" s="18">
        <f t="shared" si="10"/>
        <v>1.6771488469601678E-2</v>
      </c>
      <c r="G85" s="18">
        <f t="shared" si="7"/>
        <v>1.6632016632016633E-2</v>
      </c>
      <c r="H85" s="13">
        <f t="shared" si="13"/>
        <v>78517.42838276441</v>
      </c>
      <c r="I85" s="13">
        <f t="shared" si="11"/>
        <v>1305.9031747653125</v>
      </c>
      <c r="J85" s="13">
        <f t="shared" si="8"/>
        <v>77864.476795381765</v>
      </c>
      <c r="K85" s="13">
        <f t="shared" si="9"/>
        <v>999674.12134134339</v>
      </c>
      <c r="L85" s="20">
        <f t="shared" si="12"/>
        <v>12.731875482065391</v>
      </c>
    </row>
    <row r="86" spans="1:12" x14ac:dyDescent="0.2">
      <c r="A86" s="16">
        <v>77</v>
      </c>
      <c r="B86" s="46">
        <v>4</v>
      </c>
      <c r="C86" s="45">
        <v>224</v>
      </c>
      <c r="D86" s="45">
        <v>169</v>
      </c>
      <c r="E86" s="17">
        <v>0.5</v>
      </c>
      <c r="F86" s="18">
        <f t="shared" si="10"/>
        <v>2.0356234096692113E-2</v>
      </c>
      <c r="G86" s="18">
        <f t="shared" si="7"/>
        <v>2.0151133501259445E-2</v>
      </c>
      <c r="H86" s="13">
        <f t="shared" si="13"/>
        <v>77211.525207999104</v>
      </c>
      <c r="I86" s="13">
        <f t="shared" si="11"/>
        <v>1555.899752302249</v>
      </c>
      <c r="J86" s="13">
        <f t="shared" si="8"/>
        <v>76433.575331847969</v>
      </c>
      <c r="K86" s="13">
        <f t="shared" si="9"/>
        <v>921809.64454596164</v>
      </c>
      <c r="L86" s="20">
        <f t="shared" si="12"/>
        <v>11.938757096984043</v>
      </c>
    </row>
    <row r="87" spans="1:12" x14ac:dyDescent="0.2">
      <c r="A87" s="16">
        <v>78</v>
      </c>
      <c r="B87" s="46">
        <v>5</v>
      </c>
      <c r="C87" s="45">
        <v>228</v>
      </c>
      <c r="D87" s="45">
        <v>215</v>
      </c>
      <c r="E87" s="17">
        <v>0.5</v>
      </c>
      <c r="F87" s="18">
        <f t="shared" si="10"/>
        <v>2.2573363431151242E-2</v>
      </c>
      <c r="G87" s="18">
        <f t="shared" si="7"/>
        <v>2.2321428571428572E-2</v>
      </c>
      <c r="H87" s="13">
        <f t="shared" si="13"/>
        <v>75655.625455696849</v>
      </c>
      <c r="I87" s="13">
        <f t="shared" si="11"/>
        <v>1688.7416396360904</v>
      </c>
      <c r="J87" s="13">
        <f t="shared" si="8"/>
        <v>74811.254635878795</v>
      </c>
      <c r="K87" s="13">
        <f t="shared" si="9"/>
        <v>845376.06921411364</v>
      </c>
      <c r="L87" s="20">
        <f t="shared" si="12"/>
        <v>11.174001458875747</v>
      </c>
    </row>
    <row r="88" spans="1:12" x14ac:dyDescent="0.2">
      <c r="A88" s="16">
        <v>79</v>
      </c>
      <c r="B88" s="46">
        <v>12</v>
      </c>
      <c r="C88" s="45">
        <v>242</v>
      </c>
      <c r="D88" s="45">
        <v>227</v>
      </c>
      <c r="E88" s="17">
        <v>0.5</v>
      </c>
      <c r="F88" s="18">
        <f t="shared" si="10"/>
        <v>5.1172707889125799E-2</v>
      </c>
      <c r="G88" s="18">
        <f t="shared" si="7"/>
        <v>4.9896049896049899E-2</v>
      </c>
      <c r="H88" s="13">
        <f t="shared" si="13"/>
        <v>73966.883816060756</v>
      </c>
      <c r="I88" s="13">
        <f t="shared" si="11"/>
        <v>3690.6553255414933</v>
      </c>
      <c r="J88" s="13">
        <f t="shared" si="8"/>
        <v>72121.556153290017</v>
      </c>
      <c r="K88" s="13">
        <f t="shared" si="9"/>
        <v>770564.8145782348</v>
      </c>
      <c r="L88" s="20">
        <f t="shared" si="12"/>
        <v>10.417700122320397</v>
      </c>
    </row>
    <row r="89" spans="1:12" x14ac:dyDescent="0.2">
      <c r="A89" s="16">
        <v>80</v>
      </c>
      <c r="B89" s="46">
        <v>9</v>
      </c>
      <c r="C89" s="45">
        <v>190</v>
      </c>
      <c r="D89" s="45">
        <v>231</v>
      </c>
      <c r="E89" s="17">
        <v>0.5</v>
      </c>
      <c r="F89" s="18">
        <f t="shared" si="10"/>
        <v>4.2755344418052253E-2</v>
      </c>
      <c r="G89" s="18">
        <f t="shared" si="7"/>
        <v>4.1860465116279062E-2</v>
      </c>
      <c r="H89" s="13">
        <f t="shared" si="13"/>
        <v>70276.228490519265</v>
      </c>
      <c r="I89" s="13">
        <f t="shared" si="11"/>
        <v>2941.7956112310385</v>
      </c>
      <c r="J89" s="13">
        <f t="shared" si="8"/>
        <v>68805.330684903747</v>
      </c>
      <c r="K89" s="13">
        <f t="shared" si="9"/>
        <v>698443.25842494483</v>
      </c>
      <c r="L89" s="20">
        <f t="shared" si="12"/>
        <v>9.9385421418733291</v>
      </c>
    </row>
    <row r="90" spans="1:12" x14ac:dyDescent="0.2">
      <c r="A90" s="16">
        <v>81</v>
      </c>
      <c r="B90" s="46">
        <v>9</v>
      </c>
      <c r="C90" s="45">
        <v>217</v>
      </c>
      <c r="D90" s="45">
        <v>182</v>
      </c>
      <c r="E90" s="17">
        <v>0.5</v>
      </c>
      <c r="F90" s="18">
        <f t="shared" si="10"/>
        <v>4.5112781954887216E-2</v>
      </c>
      <c r="G90" s="18">
        <f t="shared" si="7"/>
        <v>4.4117647058823532E-2</v>
      </c>
      <c r="H90" s="13">
        <f t="shared" si="13"/>
        <v>67334.43287928823</v>
      </c>
      <c r="I90" s="13">
        <f t="shared" si="11"/>
        <v>2970.6367446744807</v>
      </c>
      <c r="J90" s="13">
        <f t="shared" si="8"/>
        <v>65849.11450695098</v>
      </c>
      <c r="K90" s="13">
        <f t="shared" si="9"/>
        <v>629637.92774004105</v>
      </c>
      <c r="L90" s="20">
        <f t="shared" si="12"/>
        <v>9.350905633508571</v>
      </c>
    </row>
    <row r="91" spans="1:12" x14ac:dyDescent="0.2">
      <c r="A91" s="16">
        <v>82</v>
      </c>
      <c r="B91" s="46">
        <v>13</v>
      </c>
      <c r="C91" s="45">
        <v>245</v>
      </c>
      <c r="D91" s="45">
        <v>208</v>
      </c>
      <c r="E91" s="17">
        <v>0.5</v>
      </c>
      <c r="F91" s="18">
        <f t="shared" si="10"/>
        <v>5.7395143487858721E-2</v>
      </c>
      <c r="G91" s="18">
        <f t="shared" si="7"/>
        <v>5.5793991416309016E-2</v>
      </c>
      <c r="H91" s="13">
        <f t="shared" si="13"/>
        <v>64363.796134613745</v>
      </c>
      <c r="I91" s="13">
        <f t="shared" si="11"/>
        <v>3591.1130890557029</v>
      </c>
      <c r="J91" s="13">
        <f t="shared" si="8"/>
        <v>62568.23959008589</v>
      </c>
      <c r="K91" s="13">
        <f t="shared" si="9"/>
        <v>563788.8132330901</v>
      </c>
      <c r="L91" s="20">
        <f t="shared" si="12"/>
        <v>8.7594089704397362</v>
      </c>
    </row>
    <row r="92" spans="1:12" x14ac:dyDescent="0.2">
      <c r="A92" s="16">
        <v>83</v>
      </c>
      <c r="B92" s="46">
        <v>16</v>
      </c>
      <c r="C92" s="45">
        <v>218</v>
      </c>
      <c r="D92" s="45">
        <v>233</v>
      </c>
      <c r="E92" s="17">
        <v>0.5</v>
      </c>
      <c r="F92" s="18">
        <f t="shared" si="10"/>
        <v>7.0953436807095344E-2</v>
      </c>
      <c r="G92" s="18">
        <f t="shared" si="7"/>
        <v>6.852248394004283E-2</v>
      </c>
      <c r="H92" s="13">
        <f t="shared" si="13"/>
        <v>60772.683045558042</v>
      </c>
      <c r="I92" s="13">
        <f t="shared" si="11"/>
        <v>4164.2951979825639</v>
      </c>
      <c r="J92" s="13">
        <f t="shared" si="8"/>
        <v>58690.535446566755</v>
      </c>
      <c r="K92" s="13">
        <f t="shared" si="9"/>
        <v>501220.57364300417</v>
      </c>
      <c r="L92" s="20">
        <f t="shared" si="12"/>
        <v>8.2474649550566301</v>
      </c>
    </row>
    <row r="93" spans="1:12" x14ac:dyDescent="0.2">
      <c r="A93" s="16">
        <v>84</v>
      </c>
      <c r="B93" s="46">
        <v>9</v>
      </c>
      <c r="C93" s="45">
        <v>194</v>
      </c>
      <c r="D93" s="45">
        <v>209</v>
      </c>
      <c r="E93" s="17">
        <v>0.5</v>
      </c>
      <c r="F93" s="18">
        <f t="shared" si="10"/>
        <v>4.4665012406947889E-2</v>
      </c>
      <c r="G93" s="18">
        <f t="shared" si="7"/>
        <v>4.3689320388349509E-2</v>
      </c>
      <c r="H93" s="13">
        <f t="shared" si="13"/>
        <v>56608.387847575475</v>
      </c>
      <c r="I93" s="13">
        <f t="shared" si="11"/>
        <v>2473.1819933406759</v>
      </c>
      <c r="J93" s="13">
        <f t="shared" si="8"/>
        <v>55371.796850905142</v>
      </c>
      <c r="K93" s="13">
        <f t="shared" si="9"/>
        <v>442530.03819643741</v>
      </c>
      <c r="L93" s="20">
        <f t="shared" si="12"/>
        <v>7.8173934115205661</v>
      </c>
    </row>
    <row r="94" spans="1:12" x14ac:dyDescent="0.2">
      <c r="A94" s="16">
        <v>85</v>
      </c>
      <c r="B94" s="46">
        <v>15</v>
      </c>
      <c r="C94" s="45">
        <v>209</v>
      </c>
      <c r="D94" s="45">
        <v>181</v>
      </c>
      <c r="E94" s="17">
        <v>0.5</v>
      </c>
      <c r="F94" s="18">
        <f t="shared" si="10"/>
        <v>7.6923076923076927E-2</v>
      </c>
      <c r="G94" s="18">
        <f t="shared" si="7"/>
        <v>7.407407407407407E-2</v>
      </c>
      <c r="H94" s="13">
        <f t="shared" si="13"/>
        <v>54135.205854234802</v>
      </c>
      <c r="I94" s="13">
        <f t="shared" si="11"/>
        <v>4010.015248461837</v>
      </c>
      <c r="J94" s="13">
        <f t="shared" si="8"/>
        <v>52130.19823000388</v>
      </c>
      <c r="K94" s="13">
        <f t="shared" si="9"/>
        <v>387158.2413455323</v>
      </c>
      <c r="L94" s="20">
        <f t="shared" si="12"/>
        <v>7.1516905724529778</v>
      </c>
    </row>
    <row r="95" spans="1:12" x14ac:dyDescent="0.2">
      <c r="A95" s="16">
        <v>86</v>
      </c>
      <c r="B95" s="46">
        <v>19</v>
      </c>
      <c r="C95" s="45">
        <v>172</v>
      </c>
      <c r="D95" s="45">
        <v>206</v>
      </c>
      <c r="E95" s="17">
        <v>0.5</v>
      </c>
      <c r="F95" s="18">
        <f t="shared" si="10"/>
        <v>0.10052910052910052</v>
      </c>
      <c r="G95" s="18">
        <f t="shared" si="7"/>
        <v>9.5717884130982367E-2</v>
      </c>
      <c r="H95" s="13">
        <f t="shared" si="13"/>
        <v>50125.190605772965</v>
      </c>
      <c r="I95" s="13">
        <f t="shared" si="11"/>
        <v>4797.8771864467826</v>
      </c>
      <c r="J95" s="13">
        <f t="shared" si="8"/>
        <v>47726.252012549572</v>
      </c>
      <c r="K95" s="13">
        <f t="shared" si="9"/>
        <v>335028.04311552842</v>
      </c>
      <c r="L95" s="20">
        <f t="shared" si="12"/>
        <v>6.6838258182492165</v>
      </c>
    </row>
    <row r="96" spans="1:12" x14ac:dyDescent="0.2">
      <c r="A96" s="16">
        <v>87</v>
      </c>
      <c r="B96" s="46">
        <v>7</v>
      </c>
      <c r="C96" s="45">
        <v>167</v>
      </c>
      <c r="D96" s="45">
        <v>167</v>
      </c>
      <c r="E96" s="17">
        <v>0.5</v>
      </c>
      <c r="F96" s="18">
        <f t="shared" si="10"/>
        <v>4.1916167664670656E-2</v>
      </c>
      <c r="G96" s="18">
        <f t="shared" si="7"/>
        <v>4.1055718475073312E-2</v>
      </c>
      <c r="H96" s="13">
        <f t="shared" si="13"/>
        <v>45327.313419326179</v>
      </c>
      <c r="I96" s="13">
        <f t="shared" si="11"/>
        <v>1860.9454189752682</v>
      </c>
      <c r="J96" s="13">
        <f t="shared" si="8"/>
        <v>44396.840709838551</v>
      </c>
      <c r="K96" s="13">
        <f t="shared" si="9"/>
        <v>287301.79110297887</v>
      </c>
      <c r="L96" s="20">
        <f t="shared" si="12"/>
        <v>6.3383811973396638</v>
      </c>
    </row>
    <row r="97" spans="1:12" x14ac:dyDescent="0.2">
      <c r="A97" s="16">
        <v>88</v>
      </c>
      <c r="B97" s="46">
        <v>25</v>
      </c>
      <c r="C97" s="45">
        <v>142</v>
      </c>
      <c r="D97" s="45">
        <v>159</v>
      </c>
      <c r="E97" s="17">
        <v>0.5</v>
      </c>
      <c r="F97" s="18">
        <f t="shared" si="10"/>
        <v>0.16611295681063123</v>
      </c>
      <c r="G97" s="18">
        <f t="shared" si="7"/>
        <v>0.15337423312883436</v>
      </c>
      <c r="H97" s="13">
        <f t="shared" si="13"/>
        <v>43466.368000350914</v>
      </c>
      <c r="I97" s="13">
        <f t="shared" si="11"/>
        <v>6666.6208589495272</v>
      </c>
      <c r="J97" s="13">
        <f t="shared" si="8"/>
        <v>40133.057570876146</v>
      </c>
      <c r="K97" s="13">
        <f t="shared" si="9"/>
        <v>242904.95039314029</v>
      </c>
      <c r="L97" s="20">
        <f t="shared" si="12"/>
        <v>5.5883424718435011</v>
      </c>
    </row>
    <row r="98" spans="1:12" x14ac:dyDescent="0.2">
      <c r="A98" s="16">
        <v>89</v>
      </c>
      <c r="B98" s="46">
        <v>13</v>
      </c>
      <c r="C98" s="45">
        <v>110</v>
      </c>
      <c r="D98" s="45">
        <v>115</v>
      </c>
      <c r="E98" s="17">
        <v>0.5</v>
      </c>
      <c r="F98" s="18">
        <f t="shared" si="10"/>
        <v>0.11555555555555555</v>
      </c>
      <c r="G98" s="18">
        <f t="shared" si="7"/>
        <v>0.1092436974789916</v>
      </c>
      <c r="H98" s="13">
        <f t="shared" si="13"/>
        <v>36799.747141401385</v>
      </c>
      <c r="I98" s="13">
        <f t="shared" si="11"/>
        <v>4020.1404440186388</v>
      </c>
      <c r="J98" s="13">
        <f t="shared" si="8"/>
        <v>34789.67691939207</v>
      </c>
      <c r="K98" s="13">
        <f>K99+J98</f>
        <v>202771.89282226414</v>
      </c>
      <c r="L98" s="20">
        <f t="shared" si="12"/>
        <v>5.5101436442789185</v>
      </c>
    </row>
    <row r="99" spans="1:12" x14ac:dyDescent="0.2">
      <c r="A99" s="16">
        <v>90</v>
      </c>
      <c r="B99" s="46">
        <v>13</v>
      </c>
      <c r="C99" s="45">
        <v>111</v>
      </c>
      <c r="D99" s="45">
        <v>103</v>
      </c>
      <c r="E99" s="17">
        <v>0.5</v>
      </c>
      <c r="F99" s="22">
        <f t="shared" si="10"/>
        <v>0.12149532710280374</v>
      </c>
      <c r="G99" s="22">
        <f t="shared" si="7"/>
        <v>0.11453744493392069</v>
      </c>
      <c r="H99" s="23">
        <f t="shared" si="13"/>
        <v>32779.606697382747</v>
      </c>
      <c r="I99" s="23">
        <f t="shared" si="11"/>
        <v>3754.4923970570544</v>
      </c>
      <c r="J99" s="23">
        <f t="shared" si="8"/>
        <v>30902.360498854221</v>
      </c>
      <c r="K99" s="23">
        <f t="shared" ref="K99:K108" si="14">K100+J99</f>
        <v>167982.21590287206</v>
      </c>
      <c r="L99" s="24">
        <f t="shared" si="12"/>
        <v>5.1245952232942571</v>
      </c>
    </row>
    <row r="100" spans="1:12" x14ac:dyDescent="0.2">
      <c r="A100" s="16">
        <v>91</v>
      </c>
      <c r="B100" s="46">
        <v>15</v>
      </c>
      <c r="C100" s="45">
        <v>92</v>
      </c>
      <c r="D100" s="45">
        <v>103</v>
      </c>
      <c r="E100" s="17">
        <v>0.5</v>
      </c>
      <c r="F100" s="22">
        <f t="shared" si="10"/>
        <v>0.15384615384615385</v>
      </c>
      <c r="G100" s="22">
        <f t="shared" si="7"/>
        <v>0.14285714285714288</v>
      </c>
      <c r="H100" s="23">
        <f t="shared" si="13"/>
        <v>29025.114300325695</v>
      </c>
      <c r="I100" s="23">
        <f t="shared" si="11"/>
        <v>4146.4449000465283</v>
      </c>
      <c r="J100" s="23">
        <f t="shared" si="8"/>
        <v>26951.891850302432</v>
      </c>
      <c r="K100" s="23">
        <f t="shared" si="14"/>
        <v>137079.85540401784</v>
      </c>
      <c r="L100" s="24">
        <f t="shared" si="12"/>
        <v>4.7228015705860509</v>
      </c>
    </row>
    <row r="101" spans="1:12" x14ac:dyDescent="0.2">
      <c r="A101" s="16">
        <v>92</v>
      </c>
      <c r="B101" s="46">
        <v>11</v>
      </c>
      <c r="C101" s="45">
        <v>75</v>
      </c>
      <c r="D101" s="45">
        <v>76</v>
      </c>
      <c r="E101" s="17">
        <v>0.5</v>
      </c>
      <c r="F101" s="22">
        <f t="shared" si="10"/>
        <v>0.14569536423841059</v>
      </c>
      <c r="G101" s="22">
        <f t="shared" si="7"/>
        <v>0.13580246913580246</v>
      </c>
      <c r="H101" s="23">
        <f t="shared" si="13"/>
        <v>24878.669400279166</v>
      </c>
      <c r="I101" s="23">
        <f t="shared" si="11"/>
        <v>3378.5847333712445</v>
      </c>
      <c r="J101" s="23">
        <f t="shared" si="8"/>
        <v>23189.377033593544</v>
      </c>
      <c r="K101" s="23">
        <f t="shared" si="14"/>
        <v>110127.96355371541</v>
      </c>
      <c r="L101" s="24">
        <f t="shared" si="12"/>
        <v>4.4266018323503928</v>
      </c>
    </row>
    <row r="102" spans="1:12" x14ac:dyDescent="0.2">
      <c r="A102" s="16">
        <v>93</v>
      </c>
      <c r="B102" s="46">
        <v>12</v>
      </c>
      <c r="C102" s="45">
        <v>65</v>
      </c>
      <c r="D102" s="45">
        <v>68</v>
      </c>
      <c r="E102" s="17">
        <v>0.5</v>
      </c>
      <c r="F102" s="22">
        <f t="shared" si="10"/>
        <v>0.18045112781954886</v>
      </c>
      <c r="G102" s="22">
        <f t="shared" si="7"/>
        <v>0.16551724137931034</v>
      </c>
      <c r="H102" s="23">
        <f t="shared" si="13"/>
        <v>21500.084666907922</v>
      </c>
      <c r="I102" s="23">
        <f t="shared" si="11"/>
        <v>3558.6347034882078</v>
      </c>
      <c r="J102" s="23">
        <f t="shared" si="8"/>
        <v>19720.767315163816</v>
      </c>
      <c r="K102" s="23">
        <f t="shared" si="14"/>
        <v>86938.586520121869</v>
      </c>
      <c r="L102" s="24">
        <f t="shared" si="12"/>
        <v>4.0436392631483118</v>
      </c>
    </row>
    <row r="103" spans="1:12" x14ac:dyDescent="0.2">
      <c r="A103" s="16">
        <v>94</v>
      </c>
      <c r="B103" s="46">
        <v>2</v>
      </c>
      <c r="C103" s="45">
        <v>43</v>
      </c>
      <c r="D103" s="45">
        <v>57</v>
      </c>
      <c r="E103" s="17">
        <v>0.5</v>
      </c>
      <c r="F103" s="22">
        <f t="shared" si="10"/>
        <v>0.04</v>
      </c>
      <c r="G103" s="22">
        <f t="shared" si="7"/>
        <v>3.9215686274509803E-2</v>
      </c>
      <c r="H103" s="23">
        <f t="shared" si="13"/>
        <v>17941.449963419713</v>
      </c>
      <c r="I103" s="23">
        <f t="shared" si="11"/>
        <v>703.58627307528286</v>
      </c>
      <c r="J103" s="23">
        <f t="shared" si="8"/>
        <v>17589.656826882074</v>
      </c>
      <c r="K103" s="23">
        <f t="shared" si="14"/>
        <v>67217.819204958054</v>
      </c>
      <c r="L103" s="24">
        <f t="shared" si="12"/>
        <v>3.7465098607975644</v>
      </c>
    </row>
    <row r="104" spans="1:12" x14ac:dyDescent="0.2">
      <c r="A104" s="16">
        <v>95</v>
      </c>
      <c r="B104" s="46">
        <v>14</v>
      </c>
      <c r="C104" s="45">
        <v>48</v>
      </c>
      <c r="D104" s="45">
        <v>36</v>
      </c>
      <c r="E104" s="17">
        <v>0.5</v>
      </c>
      <c r="F104" s="22">
        <f t="shared" si="10"/>
        <v>0.33333333333333331</v>
      </c>
      <c r="G104" s="22">
        <f t="shared" si="7"/>
        <v>0.2857142857142857</v>
      </c>
      <c r="H104" s="23">
        <f t="shared" si="13"/>
        <v>17237.863690344431</v>
      </c>
      <c r="I104" s="23">
        <f t="shared" si="11"/>
        <v>4925.1039115269805</v>
      </c>
      <c r="J104" s="23">
        <f t="shared" si="8"/>
        <v>14775.311734580941</v>
      </c>
      <c r="K104" s="23">
        <f t="shared" si="14"/>
        <v>49628.162378075984</v>
      </c>
      <c r="L104" s="24">
        <f t="shared" si="12"/>
        <v>2.8790204673607303</v>
      </c>
    </row>
    <row r="105" spans="1:12" x14ac:dyDescent="0.2">
      <c r="A105" s="16">
        <v>96</v>
      </c>
      <c r="B105" s="46">
        <v>4</v>
      </c>
      <c r="C105" s="45">
        <v>22</v>
      </c>
      <c r="D105" s="45">
        <v>36</v>
      </c>
      <c r="E105" s="17">
        <v>0.5</v>
      </c>
      <c r="F105" s="22">
        <f t="shared" si="10"/>
        <v>0.13793103448275862</v>
      </c>
      <c r="G105" s="22">
        <f t="shared" si="7"/>
        <v>0.12903225806451613</v>
      </c>
      <c r="H105" s="23">
        <f t="shared" si="13"/>
        <v>12312.75977881745</v>
      </c>
      <c r="I105" s="23">
        <f t="shared" si="11"/>
        <v>1588.7431972667678</v>
      </c>
      <c r="J105" s="23">
        <f t="shared" si="8"/>
        <v>11518.388180184067</v>
      </c>
      <c r="K105" s="23">
        <f t="shared" si="14"/>
        <v>34852.85064349504</v>
      </c>
      <c r="L105" s="24">
        <f t="shared" si="12"/>
        <v>2.8306286543050221</v>
      </c>
    </row>
    <row r="106" spans="1:12" x14ac:dyDescent="0.2">
      <c r="A106" s="16">
        <v>97</v>
      </c>
      <c r="B106" s="46">
        <v>4</v>
      </c>
      <c r="C106" s="45">
        <v>23</v>
      </c>
      <c r="D106" s="45">
        <v>17</v>
      </c>
      <c r="E106" s="17">
        <v>0.5</v>
      </c>
      <c r="F106" s="22">
        <f t="shared" si="10"/>
        <v>0.2</v>
      </c>
      <c r="G106" s="22">
        <f t="shared" si="7"/>
        <v>0.18181818181818182</v>
      </c>
      <c r="H106" s="23">
        <f t="shared" si="13"/>
        <v>10724.016581550683</v>
      </c>
      <c r="I106" s="23">
        <f t="shared" si="11"/>
        <v>1949.8211966455788</v>
      </c>
      <c r="J106" s="23">
        <f t="shared" si="8"/>
        <v>9749.1059832278934</v>
      </c>
      <c r="K106" s="23">
        <f t="shared" si="14"/>
        <v>23334.462463310971</v>
      </c>
      <c r="L106" s="24">
        <f t="shared" si="12"/>
        <v>2.1759069734613212</v>
      </c>
    </row>
    <row r="107" spans="1:12" x14ac:dyDescent="0.2">
      <c r="A107" s="16">
        <v>98</v>
      </c>
      <c r="B107" s="46">
        <v>5</v>
      </c>
      <c r="C107" s="45">
        <v>11</v>
      </c>
      <c r="D107" s="45">
        <v>16</v>
      </c>
      <c r="E107" s="17">
        <v>0.5</v>
      </c>
      <c r="F107" s="22">
        <f t="shared" si="10"/>
        <v>0.37037037037037035</v>
      </c>
      <c r="G107" s="22">
        <f t="shared" si="7"/>
        <v>0.3125</v>
      </c>
      <c r="H107" s="23">
        <f t="shared" si="13"/>
        <v>8774.1953849051042</v>
      </c>
      <c r="I107" s="23">
        <f t="shared" si="11"/>
        <v>2741.9360577828452</v>
      </c>
      <c r="J107" s="23">
        <f t="shared" si="8"/>
        <v>7403.2273560136819</v>
      </c>
      <c r="K107" s="23">
        <f t="shared" si="14"/>
        <v>13585.356480083079</v>
      </c>
      <c r="L107" s="24">
        <f t="shared" si="12"/>
        <v>1.5483307453416151</v>
      </c>
    </row>
    <row r="108" spans="1:12" x14ac:dyDescent="0.2">
      <c r="A108" s="16">
        <v>99</v>
      </c>
      <c r="B108" s="46">
        <v>5</v>
      </c>
      <c r="C108" s="45">
        <v>11</v>
      </c>
      <c r="D108" s="45">
        <v>7</v>
      </c>
      <c r="E108" s="17">
        <v>0.5</v>
      </c>
      <c r="F108" s="22">
        <f t="shared" si="10"/>
        <v>0.55555555555555558</v>
      </c>
      <c r="G108" s="22">
        <f t="shared" si="7"/>
        <v>0.43478260869565222</v>
      </c>
      <c r="H108" s="23">
        <f t="shared" si="13"/>
        <v>6032.2593271222595</v>
      </c>
      <c r="I108" s="23">
        <f t="shared" si="11"/>
        <v>2622.7214465748957</v>
      </c>
      <c r="J108" s="23">
        <f t="shared" si="8"/>
        <v>4720.8986038348121</v>
      </c>
      <c r="K108" s="23">
        <f t="shared" si="14"/>
        <v>6182.1291240693963</v>
      </c>
      <c r="L108" s="24">
        <f t="shared" si="12"/>
        <v>1.0248447204968945</v>
      </c>
    </row>
    <row r="109" spans="1:12" x14ac:dyDescent="0.2">
      <c r="A109" s="16" t="s">
        <v>22</v>
      </c>
      <c r="B109" s="46">
        <v>9</v>
      </c>
      <c r="C109" s="45">
        <v>22</v>
      </c>
      <c r="D109" s="45">
        <v>20</v>
      </c>
      <c r="E109" s="17"/>
      <c r="F109" s="22">
        <f>B109/((C109+D109)/2)</f>
        <v>0.42857142857142855</v>
      </c>
      <c r="G109" s="22">
        <v>1</v>
      </c>
      <c r="H109" s="23">
        <f>H108-I108</f>
        <v>3409.5378805473638</v>
      </c>
      <c r="I109" s="23">
        <f>H109*G109</f>
        <v>3409.5378805473638</v>
      </c>
      <c r="J109" s="23">
        <f>H109*F109</f>
        <v>1461.2305202345844</v>
      </c>
      <c r="K109" s="23">
        <f>J109</f>
        <v>1461.2305202345844</v>
      </c>
      <c r="L109" s="24">
        <f>K109/H109</f>
        <v>0.42857142857142855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Sur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2010-2023 por edad. Total de la población.</dc:title>
  <dc:creator>Dirección General de Economía. Comunidad de Madrid</dc:creator>
  <cp:keywords>Defunciones, Mortalidad, Esperanza de vida, Sierra Sur,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2025-03-07T07:16:21Z</dcterms:modified>
</cp:coreProperties>
</file>